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oga181\Desktop\DEYANIRA B\PTE\TRASPARENCIA\ABRIL\"/>
    </mc:Choice>
  </mc:AlternateContent>
  <xr:revisionPtr revIDLastSave="0" documentId="13_ncr:1_{D8A53CE8-F52E-493A-A23D-18BF5D8F3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SO DE SELEC. ADJUDIC - ABR" sheetId="1" r:id="rId1"/>
    <sheet name="COMITE" sheetId="2" state="hidden" r:id="rId2"/>
  </sheets>
  <definedNames>
    <definedName name="_xlnm.Print_Area" localSheetId="0">'PROCESO DE SELEC. ADJUDIC - ABR'!$A$1:$N$33</definedName>
    <definedName name="_xlnm.Print_Titles" localSheetId="0">'PROCESO DE SELEC. ADJUDIC - ABR'!$1:$5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/>
  <c r="K10" i="1"/>
  <c r="K7" i="1"/>
  <c r="K8" i="1"/>
  <c r="G8" i="1"/>
</calcChain>
</file>

<file path=xl/sharedStrings.xml><?xml version="1.0" encoding="utf-8"?>
<sst xmlns="http://schemas.openxmlformats.org/spreadsheetml/2006/main" count="169" uniqueCount="118">
  <si>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</si>
  <si>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</si>
  <si>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</si>
  <si>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</si>
  <si>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</si>
  <si>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</si>
  <si>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</si>
  <si>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</si>
  <si>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</si>
  <si>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</si>
  <si>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</si>
  <si>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</si>
  <si>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</si>
  <si>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</si>
  <si>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</si>
  <si>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</si>
  <si>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</si>
  <si>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</si>
  <si>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</si>
  <si>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</si>
  <si>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</si>
  <si>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</si>
  <si>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</si>
  <si>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</si>
  <si>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</si>
  <si>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</si>
  <si>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</si>
  <si>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</si>
  <si>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</si>
  <si>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</si>
  <si>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</si>
  <si>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</si>
  <si>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</si>
  <si>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</si>
  <si>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</si>
  <si>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</si>
  <si>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</si>
  <si>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</si>
  <si>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</si>
  <si>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</si>
  <si>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</si>
  <si>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</si>
  <si>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</si>
  <si>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</si>
  <si>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</si>
  <si>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</si>
  <si>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</si>
  <si>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</si>
  <si>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</si>
  <si>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</si>
  <si>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</si>
  <si>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</si>
  <si>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</si>
  <si>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</si>
  <si>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</si>
  <si>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</si>
  <si>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</si>
  <si>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</si>
  <si>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</si>
  <si>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</si>
  <si>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</si>
  <si>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</si>
  <si>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</si>
  <si>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</si>
  <si>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</si>
  <si>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</si>
  <si>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</si>
  <si>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</si>
  <si>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</si>
  <si>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</si>
  <si>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</si>
  <si>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MES: ABRIL 2022</t>
  </si>
  <si>
    <t>DIRECTA-PROC-28-2022-MINSA-1</t>
  </si>
  <si>
    <t>DIRECTA-PROC-15-2022-MINSA-1</t>
  </si>
  <si>
    <t>AS-SM-4-2022-MINSA-1</t>
  </si>
  <si>
    <t>SIE-SIE-1-2022-MINSA-2</t>
  </si>
  <si>
    <t>Bien</t>
  </si>
  <si>
    <t>ADQUISICION DE JABON PARA LAVAR ROPA</t>
  </si>
  <si>
    <t>ADQUISICION DE LECTORES DE HUELLAS DACTILARES</t>
  </si>
  <si>
    <t>SUMINSTRO DE COMBUSTIBLE GASOHOL 97 PLUS PARA LOS VEHICULOS DE LA ADMINISTRACION CENTRAL</t>
  </si>
  <si>
    <t>2,607,894.96</t>
  </si>
  <si>
    <t>141,375,756.12</t>
  </si>
  <si>
    <t>460,000.00</t>
  </si>
  <si>
    <t>259,012.00</t>
  </si>
  <si>
    <t>20102032951-A JAIME ROJAS REPRESENTACIONES GRLES S A</t>
  </si>
  <si>
    <t>20551282865-CONSORCIO C&amp;M TECHNOLOGY SAC - J&amp;G INVERSIONES PERU SAC</t>
  </si>
  <si>
    <t>20601586470-J &amp; G INVERSIONES PERU S.A.C</t>
  </si>
  <si>
    <t>20520987186-CONSORCIO CARDIOMED DEL PERU SAC - JK MEDICAL E.I.R.L.</t>
  </si>
  <si>
    <t>20538597121-DRAEGER PERU S.A.C</t>
  </si>
  <si>
    <t>20101281702-BASCAT Y CIA S.A.C.</t>
  </si>
  <si>
    <t>20501645517-VITALTEC S.A.C.</t>
  </si>
  <si>
    <t>20512709088-CARDIOPULMONARY CARE SOCIEDAD ANONIMA CERRADA</t>
  </si>
  <si>
    <t>20391026336-INTERSERVICE PERU HOSPITAL S.R.L.</t>
  </si>
  <si>
    <t>20601191289-CONSORCIO CUIDADO VITAL: VF INTERNATIONAL MEDICAL TECHNOLOGY SAC - INDUSTRIA TECNOMEDIC SAC</t>
  </si>
  <si>
    <t xml:space="preserve">20501645517-VITALTEC S.A.C. </t>
  </si>
  <si>
    <t>20600912136-MERA COMPANY S.A.C. - MERACOMP S.A.C.</t>
  </si>
  <si>
    <t>20606384409-CARRASCO MEDICAL IMPORT E.I.R.L</t>
  </si>
  <si>
    <t>20100262291-COMERC. E IND DENT TARRILLO BARBA S.A.C</t>
  </si>
  <si>
    <t>20501701956-METAX INDUSTRIA Y COMERCIO S.A.C.</t>
  </si>
  <si>
    <t>20136788982-ORTOPEDIA SAN JUAN DE DIOS SRLTDA.</t>
  </si>
  <si>
    <t>20600621395-CONSORCIO JHS: GRUPO JHS S.A.C. - JHS IMPORT &amp; EXPORT S.A.C.</t>
  </si>
  <si>
    <t>20600096622-DDM MEDICAL S.A.C</t>
  </si>
  <si>
    <t>20518384083-CLINIC MEDIC EQUIPMENT S.A.C.</t>
  </si>
  <si>
    <t>20503650186-SPECTRUM INGENIEROS S.A.C.</t>
  </si>
  <si>
    <t>20110133091-TECNOLOGIA INDUSTRIAL Y NACIONAL S.A.</t>
  </si>
  <si>
    <t>20511995028-TERPEL PERU S.A.C.</t>
  </si>
  <si>
    <t>20514535222-MARKOVATIONS SOCIEDAD ANONIMA CERRADA</t>
  </si>
  <si>
    <t>20125412875-COMERCIAL GIOVA S.A.</t>
  </si>
  <si>
    <t>CONTRATACIÓN DIRECTA</t>
  </si>
  <si>
    <t>SUBASTA INVERSA ELECTRÓNICA</t>
  </si>
  <si>
    <t>ADJUDICACIÓN SIMPLIFICADA</t>
  </si>
  <si>
    <t>CP-SM-1-2022-MINSA-1</t>
  </si>
  <si>
    <t>20467534026-AMERICA MOVIL PERU S.A.C.</t>
  </si>
  <si>
    <t>SERVICIO DE TELEFONIA MOVIL Y PLAN DE DATOS CORPORATIVA PARA EL MINSA</t>
  </si>
  <si>
    <t>Servicio</t>
  </si>
  <si>
    <t>3,799,528.00</t>
  </si>
  <si>
    <t>CONCURSO PÚBLICO</t>
  </si>
  <si>
    <t>ADQUISICION DE EQUIPOS BIOMEDICOS - 600 KITS
 UCI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</si>
</sst>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yy;@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4" applyNumberFormat="0" applyAlignment="0" applyProtection="0"/>
    <xf numFmtId="0" fontId="6" fillId="22" borderId="15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4" applyNumberFormat="0" applyAlignment="0" applyProtection="0"/>
    <xf numFmtId="0" fontId="13" fillId="0" borderId="16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20" applyNumberFormat="0" applyFont="0" applyAlignment="0" applyProtection="0"/>
    <xf numFmtId="0" fontId="15" fillId="21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108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6" fillId="25" borderId="5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23" xfId="0" applyFont="1" applyFill="1" applyBorder="1" applyAlignment="1">
      <alignment horizontal="left" vertical="center"/>
    </xf>
    <xf numFmtId="0" fontId="26" fillId="26" borderId="24" xfId="0" applyFont="1" applyFill="1" applyBorder="1" applyAlignment="1">
      <alignment horizontal="left" vertical="center"/>
    </xf>
    <xf numFmtId="0" fontId="26" fillId="25" borderId="2" xfId="0" applyFont="1" applyFill="1" applyBorder="1" applyAlignment="1">
      <alignment horizontal="left" vertical="center"/>
    </xf>
    <xf numFmtId="0" fontId="26" fillId="26" borderId="7" xfId="0" applyFont="1" applyFill="1" applyBorder="1" applyAlignment="1">
      <alignment horizontal="left" vertical="center"/>
    </xf>
    <xf numFmtId="0" fontId="26" fillId="25" borderId="7" xfId="0" applyFont="1" applyFill="1" applyBorder="1" applyAlignment="1">
      <alignment horizontal="left" vertical="center"/>
    </xf>
    <xf numFmtId="0" fontId="26" fillId="26" borderId="9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9" xfId="0" applyFont="1" applyBorder="1" applyAlignment="1">
      <alignment vertical="center" wrapText="1"/>
    </xf>
    <xf numFmtId="0" fontId="26" fillId="26" borderId="7" xfId="0" applyFont="1" applyFill="1" applyBorder="1" applyAlignment="1">
      <alignment horizontal="left" vertical="center" wrapText="1"/>
    </xf>
    <xf numFmtId="0" fontId="28" fillId="26" borderId="9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4" fontId="32" fillId="0" borderId="0" xfId="46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164" fontId="32" fillId="0" borderId="0" xfId="46" applyFont="1" applyAlignment="1">
      <alignment horizontal="right" vertical="center"/>
    </xf>
    <xf numFmtId="0" fontId="34" fillId="2" borderId="28" xfId="0" applyFont="1" applyFill="1" applyBorder="1" applyAlignment="1">
      <alignment horizontal="center" vertical="center" wrapText="1"/>
    </xf>
    <xf numFmtId="14" fontId="35" fillId="25" borderId="1" xfId="0" applyNumberFormat="1" applyFont="1" applyFill="1" applyBorder="1" applyAlignment="1">
      <alignment horizontal="center" vertical="center" wrapText="1"/>
    </xf>
    <xf numFmtId="4" fontId="35" fillId="25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 wrapText="1"/>
    </xf>
    <xf numFmtId="3" fontId="35" fillId="25" borderId="1" xfId="0" applyNumberFormat="1" applyFont="1" applyFill="1" applyBorder="1" applyAlignment="1">
      <alignment horizontal="center" vertical="center" wrapText="1"/>
    </xf>
    <xf numFmtId="4" fontId="35" fillId="25" borderId="33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64" fontId="36" fillId="0" borderId="1" xfId="46" applyFont="1" applyBorder="1" applyAlignment="1">
      <alignment horizontal="right" vertical="center"/>
    </xf>
    <xf numFmtId="4" fontId="35" fillId="25" borderId="27" xfId="0" applyNumberFormat="1" applyFont="1" applyFill="1" applyBorder="1" applyAlignment="1">
      <alignment horizontal="center" vertical="center" wrapText="1"/>
    </xf>
    <xf numFmtId="165" fontId="36" fillId="0" borderId="33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0" fontId="35" fillId="25" borderId="27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/>
    </xf>
    <xf numFmtId="164" fontId="34" fillId="2" borderId="25" xfId="46" applyFont="1" applyFill="1" applyBorder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165" fontId="35" fillId="25" borderId="27" xfId="0" applyNumberFormat="1" applyFont="1" applyFill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5" fontId="35" fillId="25" borderId="1" xfId="0" applyNumberFormat="1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0" fontId="35" fillId="25" borderId="31" xfId="0" applyFont="1" applyFill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5" fillId="25" borderId="31" xfId="0" applyFont="1" applyFill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14" fontId="35" fillId="25" borderId="1" xfId="0" applyNumberFormat="1" applyFont="1" applyFill="1" applyBorder="1" applyAlignment="1">
      <alignment horizontal="center" vertical="center" wrapText="1"/>
    </xf>
    <xf numFmtId="1" fontId="35" fillId="25" borderId="1" xfId="46" applyNumberFormat="1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164" fontId="36" fillId="0" borderId="27" xfId="46" applyFont="1" applyBorder="1" applyAlignment="1">
      <alignment horizontal="right" vertical="center"/>
    </xf>
    <xf numFmtId="165" fontId="36" fillId="0" borderId="27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 wrapText="1"/>
    </xf>
    <xf numFmtId="3" fontId="35" fillId="25" borderId="33" xfId="0" applyNumberFormat="1" applyFont="1" applyFill="1" applyBorder="1" applyAlignment="1">
      <alignment horizontal="center" vertical="center" wrapText="1"/>
    </xf>
    <xf numFmtId="0" fontId="36" fillId="0" borderId="34" xfId="0" applyFont="1" applyBorder="1" applyAlignment="1">
      <alignment horizontal="left" vertical="center" wrapText="1"/>
    </xf>
    <xf numFmtId="0" fontId="35" fillId="25" borderId="30" xfId="0" applyFont="1" applyFill="1" applyBorder="1" applyAlignment="1">
      <alignment horizontal="center" vertical="center" wrapText="1"/>
    </xf>
    <xf numFmtId="0" fontId="35" fillId="25" borderId="32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0" fontId="35" fillId="25" borderId="33" xfId="0" applyFont="1" applyFill="1" applyBorder="1" applyAlignment="1">
      <alignment horizontal="center" vertical="center" wrapText="1"/>
    </xf>
    <xf numFmtId="14" fontId="35" fillId="25" borderId="1" xfId="0" applyNumberFormat="1" applyFont="1" applyFill="1" applyBorder="1" applyAlignment="1">
      <alignment horizontal="center" vertical="center" wrapText="1"/>
    </xf>
    <xf numFmtId="164" fontId="34" fillId="2" borderId="27" xfId="46" applyFont="1" applyFill="1" applyBorder="1" applyAlignment="1">
      <alignment horizontal="center" vertical="center" wrapText="1"/>
    </xf>
    <xf numFmtId="165" fontId="34" fillId="2" borderId="27" xfId="0" applyNumberFormat="1" applyFont="1" applyFill="1" applyBorder="1" applyAlignment="1">
      <alignment horizontal="center" vertical="center" wrapText="1"/>
    </xf>
    <xf numFmtId="165" fontId="34" fillId="2" borderId="25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4" fillId="2" borderId="2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</cellXfs>
  <cellStyles count="47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579" y="1406769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579" y="1406769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579" y="1406769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579" y="1406769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="130" zoomScaleNormal="130" workbookViewId="0">
      <pane ySplit="5" topLeftCell="A6" activePane="bottomLeft" state="frozen"/>
      <selection pane="bottomLeft" activeCell="I34" sqref="I34"/>
    </sheetView>
  </sheetViews>
  <sheetFormatPr baseColWidth="10" defaultColWidth="11.42578125" defaultRowHeight="16.5" x14ac:dyDescent="0.25"/>
  <cols>
    <col min="1" max="1" width="11.7109375" style="36" bestFit="1" customWidth="1"/>
    <col min="2" max="2" width="22.140625" style="36" bestFit="1" customWidth="1"/>
    <col min="3" max="3" width="10.42578125" style="39" customWidth="1"/>
    <col min="4" max="4" width="10.42578125" style="36" hidden="1" customWidth="1"/>
    <col min="5" max="5" width="9.85546875" style="37" bestFit="1" customWidth="1"/>
    <col min="6" max="6" width="11.7109375" style="36" hidden="1" customWidth="1"/>
    <col min="7" max="7" width="9.140625" style="38" bestFit="1" customWidth="1"/>
    <col min="8" max="8" width="10" style="38" bestFit="1" customWidth="1"/>
    <col min="9" max="9" width="34.28515625" style="36" customWidth="1"/>
    <col min="10" max="10" width="6" style="39" bestFit="1" customWidth="1"/>
    <col min="11" max="11" width="7.5703125" style="38" bestFit="1" customWidth="1"/>
    <col min="12" max="12" width="9.42578125" style="40" bestFit="1" customWidth="1"/>
    <col min="13" max="13" width="8.28515625" style="37" customWidth="1"/>
    <col min="14" max="14" width="40" style="39" customWidth="1"/>
    <col min="15" max="16384" width="11.42578125" style="36"/>
  </cols>
  <sheetData>
    <row r="1" spans="1:14" ht="18" x14ac:dyDescent="0.25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3" spans="1:14" ht="17.25" thickBot="1" x14ac:dyDescent="0.3">
      <c r="A3" s="90" t="s">
        <v>71</v>
      </c>
      <c r="B3" s="90"/>
      <c r="C3" s="90"/>
    </row>
    <row r="4" spans="1:14" s="39" customFormat="1" x14ac:dyDescent="0.25">
      <c r="A4" s="86" t="s">
        <v>0</v>
      </c>
      <c r="B4" s="88" t="s">
        <v>69</v>
      </c>
      <c r="C4" s="88" t="s">
        <v>1</v>
      </c>
      <c r="D4" s="88" t="s">
        <v>2</v>
      </c>
      <c r="E4" s="83" t="s">
        <v>3</v>
      </c>
      <c r="F4" s="88" t="s">
        <v>70</v>
      </c>
      <c r="G4" s="82" t="s">
        <v>4</v>
      </c>
      <c r="H4" s="82"/>
      <c r="I4" s="88" t="s">
        <v>5</v>
      </c>
      <c r="J4" s="88" t="s">
        <v>6</v>
      </c>
      <c r="K4" s="82" t="s">
        <v>7</v>
      </c>
      <c r="L4" s="82"/>
      <c r="M4" s="83" t="s">
        <v>8</v>
      </c>
      <c r="N4" s="41" t="s">
        <v>9</v>
      </c>
    </row>
    <row r="5" spans="1:14" s="39" customFormat="1" ht="26.25" thickBot="1" x14ac:dyDescent="0.3">
      <c r="A5" s="87"/>
      <c r="B5" s="89"/>
      <c r="C5" s="89"/>
      <c r="D5" s="89"/>
      <c r="E5" s="84"/>
      <c r="F5" s="89"/>
      <c r="G5" s="56" t="s">
        <v>10</v>
      </c>
      <c r="H5" s="56" t="s">
        <v>11</v>
      </c>
      <c r="I5" s="89"/>
      <c r="J5" s="89"/>
      <c r="K5" s="56" t="s">
        <v>10</v>
      </c>
      <c r="L5" s="56" t="s">
        <v>11</v>
      </c>
      <c r="M5" s="84"/>
      <c r="N5" s="57" t="s">
        <v>12</v>
      </c>
    </row>
    <row r="6" spans="1:14" ht="25.5" x14ac:dyDescent="0.25">
      <c r="A6" s="58" t="s">
        <v>110</v>
      </c>
      <c r="B6" s="106" t="s">
        <v>74</v>
      </c>
      <c r="C6" s="53" t="s">
        <v>76</v>
      </c>
      <c r="D6" s="53"/>
      <c r="E6" s="59">
        <v>44645</v>
      </c>
      <c r="F6" s="53"/>
      <c r="G6" s="50">
        <f>+H6/J6</f>
        <v>275.94481103779242</v>
      </c>
      <c r="H6" s="50" t="s">
        <v>82</v>
      </c>
      <c r="I6" s="54" t="s">
        <v>78</v>
      </c>
      <c r="J6" s="71">
        <v>1667</v>
      </c>
      <c r="K6" s="50">
        <f>+L6/J6</f>
        <v>191.9616076784643</v>
      </c>
      <c r="L6" s="72">
        <v>320000</v>
      </c>
      <c r="M6" s="73">
        <v>44669</v>
      </c>
      <c r="N6" s="74" t="s">
        <v>106</v>
      </c>
    </row>
    <row r="7" spans="1:14" ht="25.5" x14ac:dyDescent="0.25">
      <c r="A7" s="60" t="s">
        <v>108</v>
      </c>
      <c r="B7" s="107" t="s">
        <v>72</v>
      </c>
      <c r="C7" s="61" t="s">
        <v>76</v>
      </c>
      <c r="D7" s="61"/>
      <c r="E7" s="62">
        <v>44662</v>
      </c>
      <c r="F7" s="61"/>
      <c r="G7" s="43">
        <v>2.58</v>
      </c>
      <c r="H7" s="43" t="s">
        <v>80</v>
      </c>
      <c r="I7" s="63" t="s">
        <v>77</v>
      </c>
      <c r="J7" s="70">
        <v>1010812</v>
      </c>
      <c r="K7" s="43">
        <f>+L7/J7</f>
        <v>2.58</v>
      </c>
      <c r="L7" s="43">
        <v>2607894.96</v>
      </c>
      <c r="M7" s="42">
        <v>44663</v>
      </c>
      <c r="N7" s="65" t="s">
        <v>107</v>
      </c>
    </row>
    <row r="8" spans="1:14" ht="38.25" x14ac:dyDescent="0.25">
      <c r="A8" s="60" t="s">
        <v>109</v>
      </c>
      <c r="B8" s="63" t="s">
        <v>75</v>
      </c>
      <c r="C8" s="61" t="s">
        <v>76</v>
      </c>
      <c r="D8" s="61"/>
      <c r="E8" s="62">
        <v>44644</v>
      </c>
      <c r="F8" s="61"/>
      <c r="G8" s="43">
        <f>+H8/13600</f>
        <v>19.045000000000002</v>
      </c>
      <c r="H8" s="43" t="s">
        <v>83</v>
      </c>
      <c r="I8" s="63" t="s">
        <v>79</v>
      </c>
      <c r="J8" s="48">
        <v>13600</v>
      </c>
      <c r="K8" s="43">
        <f>+L8/13600</f>
        <v>20.808823529411764</v>
      </c>
      <c r="L8" s="49">
        <v>283000</v>
      </c>
      <c r="M8" s="47">
        <v>44659</v>
      </c>
      <c r="N8" s="66" t="s">
        <v>105</v>
      </c>
    </row>
    <row r="9" spans="1:14" ht="25.5" x14ac:dyDescent="0.25">
      <c r="A9" s="60" t="s">
        <v>116</v>
      </c>
      <c r="B9" s="107" t="s">
        <v>111</v>
      </c>
      <c r="C9" s="61" t="s">
        <v>114</v>
      </c>
      <c r="D9" s="61"/>
      <c r="E9" s="62">
        <v>44595</v>
      </c>
      <c r="F9" s="61"/>
      <c r="G9" s="43" t="s">
        <v>115</v>
      </c>
      <c r="H9" s="43" t="s">
        <v>115</v>
      </c>
      <c r="I9" s="64" t="s">
        <v>113</v>
      </c>
      <c r="J9" s="70">
        <v>1</v>
      </c>
      <c r="K9" s="43">
        <v>1</v>
      </c>
      <c r="L9" s="43">
        <v>2293090</v>
      </c>
      <c r="M9" s="69">
        <v>44659</v>
      </c>
      <c r="N9" s="65" t="s">
        <v>112</v>
      </c>
    </row>
    <row r="10" spans="1:14" x14ac:dyDescent="0.25">
      <c r="A10" s="77" t="s">
        <v>108</v>
      </c>
      <c r="B10" s="79" t="s">
        <v>73</v>
      </c>
      <c r="C10" s="79" t="s">
        <v>76</v>
      </c>
      <c r="D10" s="61"/>
      <c r="E10" s="81">
        <v>44650</v>
      </c>
      <c r="F10" s="61"/>
      <c r="G10" s="43">
        <v>3465</v>
      </c>
      <c r="H10" s="79" t="s">
        <v>81</v>
      </c>
      <c r="I10" s="79" t="s">
        <v>117</v>
      </c>
      <c r="J10" s="44">
        <v>11</v>
      </c>
      <c r="K10" s="43">
        <f>+L10/J10</f>
        <v>3465</v>
      </c>
      <c r="L10" s="43">
        <v>38115</v>
      </c>
      <c r="M10" s="47">
        <v>44652</v>
      </c>
      <c r="N10" s="67" t="s">
        <v>84</v>
      </c>
    </row>
    <row r="11" spans="1:14" ht="25.5" x14ac:dyDescent="0.25">
      <c r="A11" s="77"/>
      <c r="B11" s="79"/>
      <c r="C11" s="79"/>
      <c r="D11" s="52"/>
      <c r="E11" s="79"/>
      <c r="F11" s="52"/>
      <c r="G11" s="43">
        <v>6500</v>
      </c>
      <c r="H11" s="79"/>
      <c r="I11" s="79"/>
      <c r="J11" s="45">
        <v>104</v>
      </c>
      <c r="K11" s="43">
        <f t="shared" ref="K11:K33" si="0">+L11/J11</f>
        <v>6500</v>
      </c>
      <c r="L11" s="43">
        <v>676000</v>
      </c>
      <c r="M11" s="47">
        <v>44652</v>
      </c>
      <c r="N11" s="65" t="s">
        <v>85</v>
      </c>
    </row>
    <row r="12" spans="1:14" x14ac:dyDescent="0.25">
      <c r="A12" s="77"/>
      <c r="B12" s="79"/>
      <c r="C12" s="79"/>
      <c r="D12" s="52"/>
      <c r="E12" s="79"/>
      <c r="F12" s="52"/>
      <c r="G12" s="43">
        <v>13900</v>
      </c>
      <c r="H12" s="79"/>
      <c r="I12" s="79"/>
      <c r="J12" s="45">
        <v>332</v>
      </c>
      <c r="K12" s="43">
        <f t="shared" si="0"/>
        <v>13900</v>
      </c>
      <c r="L12" s="43">
        <v>4614800</v>
      </c>
      <c r="M12" s="47">
        <v>44652</v>
      </c>
      <c r="N12" s="65" t="s">
        <v>86</v>
      </c>
    </row>
    <row r="13" spans="1:14" ht="25.5" x14ac:dyDescent="0.25">
      <c r="A13" s="77"/>
      <c r="B13" s="79"/>
      <c r="C13" s="79"/>
      <c r="D13" s="52"/>
      <c r="E13" s="79"/>
      <c r="F13" s="52"/>
      <c r="G13" s="43">
        <v>22000</v>
      </c>
      <c r="H13" s="79"/>
      <c r="I13" s="79"/>
      <c r="J13" s="45">
        <v>150</v>
      </c>
      <c r="K13" s="43">
        <f t="shared" si="0"/>
        <v>22000</v>
      </c>
      <c r="L13" s="43">
        <v>3300000</v>
      </c>
      <c r="M13" s="47">
        <v>44652</v>
      </c>
      <c r="N13" s="65" t="s">
        <v>87</v>
      </c>
    </row>
    <row r="14" spans="1:14" ht="25.5" x14ac:dyDescent="0.25">
      <c r="A14" s="77"/>
      <c r="B14" s="79"/>
      <c r="C14" s="79"/>
      <c r="D14" s="52"/>
      <c r="E14" s="79"/>
      <c r="F14" s="52"/>
      <c r="G14" s="43">
        <v>46700</v>
      </c>
      <c r="H14" s="79"/>
      <c r="I14" s="79"/>
      <c r="J14" s="45">
        <v>50</v>
      </c>
      <c r="K14" s="43">
        <f t="shared" si="0"/>
        <v>46700</v>
      </c>
      <c r="L14" s="43">
        <v>2335000</v>
      </c>
      <c r="M14" s="47">
        <v>44652</v>
      </c>
      <c r="N14" s="65" t="s">
        <v>91</v>
      </c>
    </row>
    <row r="15" spans="1:14" x14ac:dyDescent="0.25">
      <c r="A15" s="77"/>
      <c r="B15" s="79"/>
      <c r="C15" s="79"/>
      <c r="D15" s="52"/>
      <c r="E15" s="79"/>
      <c r="F15" s="52"/>
      <c r="G15" s="43">
        <v>72983.320000000007</v>
      </c>
      <c r="H15" s="79"/>
      <c r="I15" s="79"/>
      <c r="J15" s="45">
        <v>240</v>
      </c>
      <c r="K15" s="43">
        <f t="shared" si="0"/>
        <v>72983.320000000007</v>
      </c>
      <c r="L15" s="43">
        <v>17515996.800000001</v>
      </c>
      <c r="M15" s="47">
        <v>44652</v>
      </c>
      <c r="N15" s="65" t="s">
        <v>90</v>
      </c>
    </row>
    <row r="16" spans="1:14" x14ac:dyDescent="0.25">
      <c r="A16" s="77"/>
      <c r="B16" s="79"/>
      <c r="C16" s="79"/>
      <c r="D16" s="52"/>
      <c r="E16" s="79"/>
      <c r="F16" s="52"/>
      <c r="G16" s="43">
        <v>78000</v>
      </c>
      <c r="H16" s="79"/>
      <c r="I16" s="79"/>
      <c r="J16" s="45">
        <v>36</v>
      </c>
      <c r="K16" s="43">
        <f t="shared" si="0"/>
        <v>78000</v>
      </c>
      <c r="L16" s="43">
        <v>2808000</v>
      </c>
      <c r="M16" s="47">
        <v>44652</v>
      </c>
      <c r="N16" s="67" t="s">
        <v>92</v>
      </c>
    </row>
    <row r="17" spans="1:14" x14ac:dyDescent="0.25">
      <c r="A17" s="77"/>
      <c r="B17" s="79"/>
      <c r="C17" s="79"/>
      <c r="D17" s="52"/>
      <c r="E17" s="79"/>
      <c r="F17" s="52"/>
      <c r="G17" s="43">
        <v>105000</v>
      </c>
      <c r="H17" s="79"/>
      <c r="I17" s="79"/>
      <c r="J17" s="45">
        <v>25</v>
      </c>
      <c r="K17" s="43">
        <f t="shared" si="0"/>
        <v>105000</v>
      </c>
      <c r="L17" s="43">
        <v>2625000</v>
      </c>
      <c r="M17" s="47">
        <v>44652</v>
      </c>
      <c r="N17" s="65" t="s">
        <v>89</v>
      </c>
    </row>
    <row r="18" spans="1:14" x14ac:dyDescent="0.25">
      <c r="A18" s="77"/>
      <c r="B18" s="79"/>
      <c r="C18" s="79"/>
      <c r="D18" s="52"/>
      <c r="E18" s="79"/>
      <c r="F18" s="52"/>
      <c r="G18" s="43">
        <v>66014.549999999988</v>
      </c>
      <c r="H18" s="79"/>
      <c r="I18" s="79"/>
      <c r="J18" s="45">
        <v>134</v>
      </c>
      <c r="K18" s="43">
        <f t="shared" si="0"/>
        <v>66014.549999999988</v>
      </c>
      <c r="L18" s="43">
        <v>8845949.6999999993</v>
      </c>
      <c r="M18" s="47">
        <v>44652</v>
      </c>
      <c r="N18" s="65" t="s">
        <v>88</v>
      </c>
    </row>
    <row r="19" spans="1:14" x14ac:dyDescent="0.25">
      <c r="A19" s="77"/>
      <c r="B19" s="79"/>
      <c r="C19" s="79"/>
      <c r="D19" s="52"/>
      <c r="E19" s="79"/>
      <c r="F19" s="52"/>
      <c r="G19" s="43">
        <v>9913.42</v>
      </c>
      <c r="H19" s="79"/>
      <c r="I19" s="79"/>
      <c r="J19" s="45">
        <v>250</v>
      </c>
      <c r="K19" s="43">
        <f t="shared" si="0"/>
        <v>9913.42</v>
      </c>
      <c r="L19" s="43">
        <v>2478355</v>
      </c>
      <c r="M19" s="47">
        <v>44652</v>
      </c>
      <c r="N19" s="65" t="s">
        <v>94</v>
      </c>
    </row>
    <row r="20" spans="1:14" ht="38.25" x14ac:dyDescent="0.25">
      <c r="A20" s="77"/>
      <c r="B20" s="79"/>
      <c r="C20" s="79"/>
      <c r="D20" s="52"/>
      <c r="E20" s="79"/>
      <c r="F20" s="52"/>
      <c r="G20" s="43">
        <v>8190</v>
      </c>
      <c r="H20" s="79"/>
      <c r="I20" s="79"/>
      <c r="J20" s="45">
        <v>475</v>
      </c>
      <c r="K20" s="43">
        <f t="shared" si="0"/>
        <v>8190</v>
      </c>
      <c r="L20" s="43">
        <v>3890250</v>
      </c>
      <c r="M20" s="47">
        <v>44652</v>
      </c>
      <c r="N20" s="65" t="s">
        <v>93</v>
      </c>
    </row>
    <row r="21" spans="1:14" x14ac:dyDescent="0.25">
      <c r="A21" s="77"/>
      <c r="B21" s="79"/>
      <c r="C21" s="79"/>
      <c r="D21" s="52"/>
      <c r="E21" s="79"/>
      <c r="F21" s="52"/>
      <c r="G21" s="43">
        <v>9990</v>
      </c>
      <c r="H21" s="79"/>
      <c r="I21" s="79"/>
      <c r="J21" s="45">
        <v>140</v>
      </c>
      <c r="K21" s="43">
        <f t="shared" si="0"/>
        <v>9990</v>
      </c>
      <c r="L21" s="43">
        <v>1398600</v>
      </c>
      <c r="M21" s="47">
        <v>44652</v>
      </c>
      <c r="N21" s="67" t="s">
        <v>95</v>
      </c>
    </row>
    <row r="22" spans="1:14" x14ac:dyDescent="0.25">
      <c r="A22" s="77"/>
      <c r="B22" s="79"/>
      <c r="C22" s="79"/>
      <c r="D22" s="52"/>
      <c r="E22" s="79"/>
      <c r="F22" s="52"/>
      <c r="G22" s="43">
        <v>10870</v>
      </c>
      <c r="H22" s="79"/>
      <c r="I22" s="79"/>
      <c r="J22" s="45">
        <v>419</v>
      </c>
      <c r="K22" s="43">
        <f t="shared" si="0"/>
        <v>10870</v>
      </c>
      <c r="L22" s="43">
        <v>4554530</v>
      </c>
      <c r="M22" s="47">
        <v>44652</v>
      </c>
      <c r="N22" s="65" t="s">
        <v>96</v>
      </c>
    </row>
    <row r="23" spans="1:14" x14ac:dyDescent="0.25">
      <c r="A23" s="77"/>
      <c r="B23" s="79"/>
      <c r="C23" s="79"/>
      <c r="D23" s="52"/>
      <c r="E23" s="79"/>
      <c r="F23" s="52"/>
      <c r="G23" s="43">
        <v>6816</v>
      </c>
      <c r="H23" s="79"/>
      <c r="I23" s="79"/>
      <c r="J23" s="45">
        <v>171</v>
      </c>
      <c r="K23" s="43">
        <f t="shared" si="0"/>
        <v>6816</v>
      </c>
      <c r="L23" s="43">
        <v>1165536</v>
      </c>
      <c r="M23" s="47">
        <v>44652</v>
      </c>
      <c r="N23" s="67" t="s">
        <v>97</v>
      </c>
    </row>
    <row r="24" spans="1:14" x14ac:dyDescent="0.25">
      <c r="A24" s="77"/>
      <c r="B24" s="79"/>
      <c r="C24" s="79"/>
      <c r="D24" s="52"/>
      <c r="E24" s="79"/>
      <c r="F24" s="52"/>
      <c r="G24" s="43">
        <v>22364</v>
      </c>
      <c r="H24" s="79"/>
      <c r="I24" s="79"/>
      <c r="J24" s="45">
        <v>239</v>
      </c>
      <c r="K24" s="43">
        <f t="shared" si="0"/>
        <v>22364</v>
      </c>
      <c r="L24" s="43">
        <v>5344996</v>
      </c>
      <c r="M24" s="47">
        <v>44652</v>
      </c>
      <c r="N24" s="65" t="s">
        <v>98</v>
      </c>
    </row>
    <row r="25" spans="1:14" x14ac:dyDescent="0.25">
      <c r="A25" s="77"/>
      <c r="B25" s="79"/>
      <c r="C25" s="79"/>
      <c r="D25" s="52"/>
      <c r="E25" s="79"/>
      <c r="F25" s="52"/>
      <c r="G25" s="43">
        <v>22990</v>
      </c>
      <c r="H25" s="79"/>
      <c r="I25" s="79"/>
      <c r="J25" s="45">
        <v>96</v>
      </c>
      <c r="K25" s="43">
        <f t="shared" si="0"/>
        <v>22990</v>
      </c>
      <c r="L25" s="43">
        <v>2207040</v>
      </c>
      <c r="M25" s="47">
        <v>44652</v>
      </c>
      <c r="N25" s="65" t="s">
        <v>99</v>
      </c>
    </row>
    <row r="26" spans="1:14" ht="25.5" x14ac:dyDescent="0.25">
      <c r="A26" s="77"/>
      <c r="B26" s="79"/>
      <c r="C26" s="79"/>
      <c r="D26" s="52"/>
      <c r="E26" s="79"/>
      <c r="F26" s="52"/>
      <c r="G26" s="43">
        <v>21800</v>
      </c>
      <c r="H26" s="79"/>
      <c r="I26" s="79"/>
      <c r="J26" s="45">
        <v>150</v>
      </c>
      <c r="K26" s="43">
        <f t="shared" si="0"/>
        <v>21800</v>
      </c>
      <c r="L26" s="43">
        <v>3270000</v>
      </c>
      <c r="M26" s="47">
        <v>44652</v>
      </c>
      <c r="N26" s="65" t="s">
        <v>100</v>
      </c>
    </row>
    <row r="27" spans="1:14" ht="25.5" x14ac:dyDescent="0.25">
      <c r="A27" s="77"/>
      <c r="B27" s="79"/>
      <c r="C27" s="79"/>
      <c r="D27" s="52"/>
      <c r="E27" s="79"/>
      <c r="F27" s="52"/>
      <c r="G27" s="43">
        <v>164800</v>
      </c>
      <c r="H27" s="79"/>
      <c r="I27" s="79"/>
      <c r="J27" s="45">
        <v>250</v>
      </c>
      <c r="K27" s="43">
        <f t="shared" si="0"/>
        <v>164800</v>
      </c>
      <c r="L27" s="43">
        <v>41200000</v>
      </c>
      <c r="M27" s="47">
        <v>44652</v>
      </c>
      <c r="N27" s="65" t="s">
        <v>91</v>
      </c>
    </row>
    <row r="28" spans="1:14" x14ac:dyDescent="0.25">
      <c r="A28" s="77"/>
      <c r="B28" s="79"/>
      <c r="C28" s="79"/>
      <c r="D28" s="52"/>
      <c r="E28" s="79"/>
      <c r="F28" s="52"/>
      <c r="G28" s="43">
        <v>121271.12999999999</v>
      </c>
      <c r="H28" s="79"/>
      <c r="I28" s="79"/>
      <c r="J28" s="45">
        <v>74</v>
      </c>
      <c r="K28" s="43">
        <f t="shared" si="0"/>
        <v>121271.12999999999</v>
      </c>
      <c r="L28" s="43">
        <v>8974063.6199999992</v>
      </c>
      <c r="M28" s="47">
        <v>44652</v>
      </c>
      <c r="N28" s="65" t="s">
        <v>90</v>
      </c>
    </row>
    <row r="29" spans="1:14" x14ac:dyDescent="0.25">
      <c r="A29" s="77"/>
      <c r="B29" s="79"/>
      <c r="C29" s="79"/>
      <c r="D29" s="52"/>
      <c r="E29" s="79"/>
      <c r="F29" s="52"/>
      <c r="G29" s="43">
        <v>165000</v>
      </c>
      <c r="H29" s="79"/>
      <c r="I29" s="79"/>
      <c r="J29" s="45">
        <v>50</v>
      </c>
      <c r="K29" s="43">
        <f t="shared" si="0"/>
        <v>165000</v>
      </c>
      <c r="L29" s="43">
        <v>8250000</v>
      </c>
      <c r="M29" s="47">
        <v>44652</v>
      </c>
      <c r="N29" s="65" t="s">
        <v>89</v>
      </c>
    </row>
    <row r="30" spans="1:14" x14ac:dyDescent="0.25">
      <c r="A30" s="77"/>
      <c r="B30" s="79"/>
      <c r="C30" s="79"/>
      <c r="D30" s="52"/>
      <c r="E30" s="79"/>
      <c r="F30" s="52"/>
      <c r="G30" s="43">
        <v>106000</v>
      </c>
      <c r="H30" s="79"/>
      <c r="I30" s="79"/>
      <c r="J30" s="45">
        <v>42</v>
      </c>
      <c r="K30" s="43">
        <f t="shared" si="0"/>
        <v>106000</v>
      </c>
      <c r="L30" s="43">
        <v>4452000</v>
      </c>
      <c r="M30" s="47">
        <v>44652</v>
      </c>
      <c r="N30" s="65" t="s">
        <v>103</v>
      </c>
    </row>
    <row r="31" spans="1:14" x14ac:dyDescent="0.25">
      <c r="A31" s="77"/>
      <c r="B31" s="79"/>
      <c r="C31" s="79"/>
      <c r="D31" s="52"/>
      <c r="E31" s="79"/>
      <c r="F31" s="52"/>
      <c r="G31" s="43">
        <v>136990</v>
      </c>
      <c r="H31" s="79"/>
      <c r="I31" s="79"/>
      <c r="J31" s="45">
        <v>30</v>
      </c>
      <c r="K31" s="43">
        <f t="shared" si="0"/>
        <v>136990</v>
      </c>
      <c r="L31" s="43">
        <v>4109700</v>
      </c>
      <c r="M31" s="47">
        <v>44652</v>
      </c>
      <c r="N31" s="65" t="s">
        <v>102</v>
      </c>
    </row>
    <row r="32" spans="1:14" x14ac:dyDescent="0.25">
      <c r="A32" s="77"/>
      <c r="B32" s="79"/>
      <c r="C32" s="79"/>
      <c r="D32" s="52"/>
      <c r="E32" s="79"/>
      <c r="F32" s="52"/>
      <c r="G32" s="43">
        <v>185456</v>
      </c>
      <c r="H32" s="79"/>
      <c r="I32" s="79"/>
      <c r="J32" s="45">
        <v>4</v>
      </c>
      <c r="K32" s="43">
        <f t="shared" si="0"/>
        <v>185456</v>
      </c>
      <c r="L32" s="43">
        <v>741824</v>
      </c>
      <c r="M32" s="47">
        <v>44652</v>
      </c>
      <c r="N32" s="68" t="s">
        <v>104</v>
      </c>
    </row>
    <row r="33" spans="1:14" ht="17.25" thickBot="1" x14ac:dyDescent="0.3">
      <c r="A33" s="78"/>
      <c r="B33" s="80"/>
      <c r="C33" s="80"/>
      <c r="D33" s="55"/>
      <c r="E33" s="80"/>
      <c r="F33" s="55"/>
      <c r="G33" s="46">
        <v>188000</v>
      </c>
      <c r="H33" s="80"/>
      <c r="I33" s="80"/>
      <c r="J33" s="75">
        <v>35</v>
      </c>
      <c r="K33" s="46">
        <f t="shared" si="0"/>
        <v>188000</v>
      </c>
      <c r="L33" s="46">
        <v>6580000</v>
      </c>
      <c r="M33" s="51">
        <v>44652</v>
      </c>
      <c r="N33" s="76" t="s">
        <v>101</v>
      </c>
    </row>
    <row r="34" spans="1:14" x14ac:dyDescent="0.25">
      <c r="C34" s="36"/>
      <c r="M34" s="36"/>
    </row>
    <row r="35" spans="1:14" x14ac:dyDescent="0.25">
      <c r="C35" s="36"/>
    </row>
  </sheetData>
  <mergeCells count="19"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  <mergeCell ref="A10:A33"/>
    <mergeCell ref="I10:I33"/>
    <mergeCell ref="H10:H33"/>
    <mergeCell ref="E10:E33"/>
    <mergeCell ref="C10:C33"/>
    <mergeCell ref="B10:B33"/>
  </mergeCells>
  <phoneticPr fontId="30" type="noConversion"/>
  <printOptions horizontalCentered="1"/>
  <pageMargins left="0" right="0" top="0.74803149606299213" bottom="0.55118110236220474" header="0.31496062992125984" footer="0.31496062992125984"/>
  <pageSetup paperSize="9" scale="67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100" t="s">
        <v>14</v>
      </c>
      <c r="B2" s="100"/>
      <c r="C2" s="100"/>
      <c r="D2" s="100"/>
      <c r="E2" s="10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101" t="s">
        <v>17</v>
      </c>
      <c r="D5" s="102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91" t="s">
        <v>45</v>
      </c>
      <c r="B6" s="94" t="s">
        <v>47</v>
      </c>
      <c r="C6" s="14" t="s">
        <v>32</v>
      </c>
      <c r="D6" s="21" t="s">
        <v>26</v>
      </c>
      <c r="E6" s="97" t="s">
        <v>20</v>
      </c>
      <c r="F6" s="15"/>
      <c r="G6" s="16"/>
    </row>
    <row r="7" spans="1:172" s="17" customFormat="1" ht="12" x14ac:dyDescent="0.25">
      <c r="A7" s="92"/>
      <c r="B7" s="95"/>
      <c r="C7" s="18" t="s">
        <v>25</v>
      </c>
      <c r="D7" s="22" t="s">
        <v>41</v>
      </c>
      <c r="E7" s="98"/>
      <c r="F7" s="15"/>
      <c r="G7" s="13"/>
    </row>
    <row r="8" spans="1:172" s="17" customFormat="1" ht="12" x14ac:dyDescent="0.25">
      <c r="A8" s="92"/>
      <c r="B8" s="95"/>
      <c r="C8" s="19" t="s">
        <v>33</v>
      </c>
      <c r="D8" s="22" t="s">
        <v>27</v>
      </c>
      <c r="E8" s="98"/>
      <c r="F8" s="15"/>
      <c r="G8" s="16"/>
    </row>
    <row r="9" spans="1:172" s="17" customFormat="1" ht="12" x14ac:dyDescent="0.25">
      <c r="A9" s="92"/>
      <c r="B9" s="95"/>
      <c r="C9" s="18" t="s">
        <v>22</v>
      </c>
      <c r="D9" s="22" t="s">
        <v>28</v>
      </c>
      <c r="E9" s="98"/>
      <c r="F9" s="15"/>
      <c r="G9" s="16"/>
    </row>
    <row r="10" spans="1:172" s="17" customFormat="1" ht="12" x14ac:dyDescent="0.25">
      <c r="A10" s="92"/>
      <c r="B10" s="95"/>
      <c r="C10" s="18" t="s">
        <v>24</v>
      </c>
      <c r="D10" s="22" t="s">
        <v>43</v>
      </c>
      <c r="E10" s="98"/>
      <c r="F10" s="15"/>
      <c r="G10" s="16"/>
    </row>
    <row r="11" spans="1:172" s="17" customFormat="1" thickBot="1" x14ac:dyDescent="0.3">
      <c r="A11" s="93"/>
      <c r="B11" s="96"/>
      <c r="C11" s="33" t="s">
        <v>46</v>
      </c>
      <c r="D11" s="23" t="s">
        <v>44</v>
      </c>
      <c r="E11" s="99"/>
      <c r="F11" s="15"/>
      <c r="G11" s="13"/>
    </row>
    <row r="12" spans="1:172" s="17" customFormat="1" ht="12" x14ac:dyDescent="0.25">
      <c r="A12" s="91" t="s">
        <v>45</v>
      </c>
      <c r="B12" s="94" t="s">
        <v>49</v>
      </c>
      <c r="C12" s="14" t="s">
        <v>50</v>
      </c>
      <c r="D12" s="21" t="s">
        <v>26</v>
      </c>
      <c r="E12" s="97" t="s">
        <v>20</v>
      </c>
      <c r="F12" s="15"/>
    </row>
    <row r="13" spans="1:172" s="17" customFormat="1" ht="15" customHeight="1" x14ac:dyDescent="0.25">
      <c r="A13" s="92"/>
      <c r="B13" s="95"/>
      <c r="C13" s="18" t="s">
        <v>22</v>
      </c>
      <c r="D13" s="22" t="s">
        <v>41</v>
      </c>
      <c r="E13" s="98"/>
      <c r="F13" s="15"/>
    </row>
    <row r="14" spans="1:172" s="17" customFormat="1" ht="15" customHeight="1" x14ac:dyDescent="0.25">
      <c r="A14" s="92"/>
      <c r="B14" s="95"/>
      <c r="C14" s="19" t="s">
        <v>51</v>
      </c>
      <c r="D14" s="22" t="s">
        <v>42</v>
      </c>
      <c r="E14" s="98"/>
      <c r="F14" s="15"/>
      <c r="G14" s="13"/>
    </row>
    <row r="15" spans="1:172" s="17" customFormat="1" ht="15" customHeight="1" x14ac:dyDescent="0.25">
      <c r="A15" s="92"/>
      <c r="B15" s="95"/>
      <c r="C15" s="18" t="s">
        <v>24</v>
      </c>
      <c r="D15" s="22" t="s">
        <v>28</v>
      </c>
      <c r="E15" s="98"/>
      <c r="F15" s="15"/>
      <c r="G15" s="16"/>
    </row>
    <row r="16" spans="1:172" s="17" customFormat="1" ht="15" customHeight="1" x14ac:dyDescent="0.25">
      <c r="A16" s="92"/>
      <c r="B16" s="95"/>
      <c r="C16" s="18" t="s">
        <v>52</v>
      </c>
      <c r="D16" s="22" t="s">
        <v>43</v>
      </c>
      <c r="E16" s="98"/>
      <c r="F16" s="15"/>
      <c r="G16" s="16"/>
    </row>
    <row r="17" spans="1:7" s="17" customFormat="1" ht="15.75" customHeight="1" thickBot="1" x14ac:dyDescent="0.3">
      <c r="A17" s="93"/>
      <c r="B17" s="96"/>
      <c r="C17" s="20" t="s">
        <v>53</v>
      </c>
      <c r="D17" s="23" t="s">
        <v>44</v>
      </c>
      <c r="E17" s="99"/>
      <c r="F17" s="15"/>
      <c r="G17" s="16"/>
    </row>
    <row r="18" spans="1:7" s="17" customFormat="1" ht="12" x14ac:dyDescent="0.25">
      <c r="A18" s="91" t="s">
        <v>45</v>
      </c>
      <c r="B18" s="94" t="s">
        <v>19</v>
      </c>
      <c r="C18" s="15" t="s">
        <v>21</v>
      </c>
      <c r="D18" s="21" t="s">
        <v>26</v>
      </c>
      <c r="E18" s="97" t="s">
        <v>20</v>
      </c>
      <c r="F18" s="15"/>
    </row>
    <row r="19" spans="1:7" s="17" customFormat="1" ht="12" x14ac:dyDescent="0.25">
      <c r="A19" s="92"/>
      <c r="B19" s="95"/>
      <c r="C19" s="18" t="s">
        <v>22</v>
      </c>
      <c r="D19" s="22" t="s">
        <v>41</v>
      </c>
      <c r="E19" s="98"/>
      <c r="F19" s="15"/>
    </row>
    <row r="20" spans="1:7" s="17" customFormat="1" ht="12" x14ac:dyDescent="0.25">
      <c r="A20" s="92"/>
      <c r="B20" s="95"/>
      <c r="C20" s="17" t="s">
        <v>23</v>
      </c>
      <c r="D20" s="22" t="s">
        <v>42</v>
      </c>
      <c r="E20" s="98"/>
      <c r="F20" s="32"/>
    </row>
    <row r="21" spans="1:7" s="17" customFormat="1" ht="12" x14ac:dyDescent="0.25">
      <c r="A21" s="92"/>
      <c r="B21" s="95"/>
      <c r="C21" s="17" t="s">
        <v>29</v>
      </c>
      <c r="D21" s="22" t="s">
        <v>28</v>
      </c>
      <c r="E21" s="98"/>
      <c r="F21" s="32"/>
    </row>
    <row r="22" spans="1:7" s="17" customFormat="1" ht="12" x14ac:dyDescent="0.25">
      <c r="A22" s="92"/>
      <c r="B22" s="95"/>
      <c r="C22" s="17" t="s">
        <v>30</v>
      </c>
      <c r="D22" s="22" t="s">
        <v>43</v>
      </c>
      <c r="E22" s="98"/>
      <c r="F22" s="32"/>
    </row>
    <row r="23" spans="1:7" s="17" customFormat="1" thickBot="1" x14ac:dyDescent="0.3">
      <c r="A23" s="93"/>
      <c r="B23" s="96"/>
      <c r="C23" s="20" t="s">
        <v>31</v>
      </c>
      <c r="D23" s="23" t="s">
        <v>44</v>
      </c>
      <c r="E23" s="99"/>
      <c r="F23" s="32"/>
    </row>
    <row r="24" spans="1:7" s="17" customFormat="1" ht="12" x14ac:dyDescent="0.25">
      <c r="A24" s="91" t="s">
        <v>45</v>
      </c>
      <c r="B24" s="94" t="s">
        <v>54</v>
      </c>
      <c r="C24" s="15" t="s">
        <v>55</v>
      </c>
      <c r="D24" s="21" t="s">
        <v>26</v>
      </c>
      <c r="E24" s="97" t="s">
        <v>20</v>
      </c>
      <c r="F24" s="32"/>
    </row>
    <row r="25" spans="1:7" s="17" customFormat="1" ht="12" x14ac:dyDescent="0.25">
      <c r="A25" s="92"/>
      <c r="B25" s="95"/>
      <c r="C25" s="15" t="s">
        <v>24</v>
      </c>
      <c r="D25" s="22" t="s">
        <v>41</v>
      </c>
      <c r="E25" s="98"/>
      <c r="F25" s="32"/>
    </row>
    <row r="26" spans="1:7" s="17" customFormat="1" ht="12" x14ac:dyDescent="0.25">
      <c r="A26" s="92"/>
      <c r="B26" s="95"/>
      <c r="C26" s="15" t="s">
        <v>56</v>
      </c>
      <c r="D26" s="22" t="s">
        <v>42</v>
      </c>
      <c r="E26" s="98"/>
      <c r="F26" s="32"/>
    </row>
    <row r="27" spans="1:7" s="17" customFormat="1" ht="12" x14ac:dyDescent="0.25">
      <c r="A27" s="92"/>
      <c r="B27" s="95"/>
      <c r="C27" s="15" t="s">
        <v>30</v>
      </c>
      <c r="D27" s="22" t="s">
        <v>28</v>
      </c>
      <c r="E27" s="98"/>
      <c r="F27" s="15"/>
    </row>
    <row r="28" spans="1:7" s="17" customFormat="1" ht="12" x14ac:dyDescent="0.25">
      <c r="A28" s="92"/>
      <c r="B28" s="95"/>
      <c r="C28" s="15" t="s">
        <v>37</v>
      </c>
      <c r="D28" s="22" t="s">
        <v>43</v>
      </c>
      <c r="E28" s="98"/>
      <c r="F28" s="15"/>
    </row>
    <row r="29" spans="1:7" s="17" customFormat="1" thickBot="1" x14ac:dyDescent="0.3">
      <c r="A29" s="93"/>
      <c r="B29" s="96"/>
      <c r="C29" s="20" t="s">
        <v>33</v>
      </c>
      <c r="D29" s="23" t="s">
        <v>44</v>
      </c>
      <c r="E29" s="99"/>
      <c r="F29" s="15"/>
    </row>
    <row r="30" spans="1:7" s="17" customFormat="1" ht="16.5" customHeight="1" x14ac:dyDescent="0.25">
      <c r="A30" s="91" t="s">
        <v>45</v>
      </c>
      <c r="B30" s="103" t="s">
        <v>57</v>
      </c>
      <c r="C30" s="28" t="s">
        <v>59</v>
      </c>
      <c r="D30" s="24" t="s">
        <v>34</v>
      </c>
      <c r="E30" s="97" t="s">
        <v>58</v>
      </c>
      <c r="F30" s="15"/>
      <c r="G30" s="16"/>
    </row>
    <row r="31" spans="1:7" s="17" customFormat="1" ht="12" x14ac:dyDescent="0.25">
      <c r="A31" s="92"/>
      <c r="B31" s="104"/>
      <c r="C31" s="34" t="s">
        <v>60</v>
      </c>
      <c r="D31" s="25" t="s">
        <v>35</v>
      </c>
      <c r="E31" s="98"/>
      <c r="F31" s="15"/>
      <c r="G31" s="13"/>
    </row>
    <row r="32" spans="1:7" s="17" customFormat="1" ht="12" x14ac:dyDescent="0.25">
      <c r="A32" s="92"/>
      <c r="B32" s="104"/>
      <c r="C32" s="30" t="s">
        <v>61</v>
      </c>
      <c r="D32" s="26" t="s">
        <v>36</v>
      </c>
      <c r="E32" s="98"/>
      <c r="F32" s="15"/>
      <c r="G32" s="16"/>
    </row>
    <row r="33" spans="1:7" s="17" customFormat="1" ht="12" x14ac:dyDescent="0.25">
      <c r="A33" s="92"/>
      <c r="B33" s="104"/>
      <c r="C33" s="34" t="s">
        <v>62</v>
      </c>
      <c r="D33" s="25" t="s">
        <v>38</v>
      </c>
      <c r="E33" s="98"/>
      <c r="F33" s="15"/>
      <c r="G33" s="16"/>
    </row>
    <row r="34" spans="1:7" s="17" customFormat="1" ht="12" x14ac:dyDescent="0.25">
      <c r="A34" s="92"/>
      <c r="B34" s="104"/>
      <c r="C34" s="30" t="s">
        <v>32</v>
      </c>
      <c r="D34" s="26" t="s">
        <v>39</v>
      </c>
      <c r="E34" s="98"/>
      <c r="F34" s="15"/>
      <c r="G34" s="16"/>
    </row>
    <row r="35" spans="1:7" s="17" customFormat="1" thickBot="1" x14ac:dyDescent="0.3">
      <c r="A35" s="93"/>
      <c r="B35" s="105"/>
      <c r="C35" s="31" t="s">
        <v>63</v>
      </c>
      <c r="D35" s="27" t="s">
        <v>40</v>
      </c>
      <c r="E35" s="99"/>
      <c r="F35" s="15"/>
      <c r="G35" s="13"/>
    </row>
    <row r="36" spans="1:7" s="17" customFormat="1" ht="15" customHeight="1" x14ac:dyDescent="0.25">
      <c r="A36" s="91" t="s">
        <v>45</v>
      </c>
      <c r="B36" s="103" t="s">
        <v>64</v>
      </c>
      <c r="C36" s="28" t="s">
        <v>65</v>
      </c>
      <c r="D36" s="24" t="s">
        <v>34</v>
      </c>
      <c r="E36" s="97" t="s">
        <v>20</v>
      </c>
      <c r="F36" s="15"/>
    </row>
    <row r="37" spans="1:7" s="17" customFormat="1" ht="15" customHeight="1" x14ac:dyDescent="0.25">
      <c r="A37" s="92"/>
      <c r="B37" s="104"/>
      <c r="C37" s="29" t="s">
        <v>66</v>
      </c>
      <c r="D37" s="25" t="s">
        <v>35</v>
      </c>
      <c r="E37" s="98"/>
      <c r="F37" s="15"/>
    </row>
    <row r="38" spans="1:7" s="17" customFormat="1" ht="10.5" customHeight="1" x14ac:dyDescent="0.25">
      <c r="A38" s="92"/>
      <c r="B38" s="104"/>
      <c r="C38" s="30" t="s">
        <v>67</v>
      </c>
      <c r="D38" s="26" t="s">
        <v>36</v>
      </c>
      <c r="E38" s="98"/>
      <c r="F38" s="15"/>
      <c r="G38" s="13"/>
    </row>
    <row r="39" spans="1:7" s="17" customFormat="1" ht="15" customHeight="1" x14ac:dyDescent="0.25">
      <c r="A39" s="92"/>
      <c r="B39" s="104"/>
      <c r="C39" s="29" t="s">
        <v>55</v>
      </c>
      <c r="D39" s="25" t="s">
        <v>38</v>
      </c>
      <c r="E39" s="98"/>
      <c r="F39" s="15"/>
      <c r="G39" s="16"/>
    </row>
    <row r="40" spans="1:7" s="17" customFormat="1" ht="13.5" customHeight="1" x14ac:dyDescent="0.25">
      <c r="A40" s="92"/>
      <c r="B40" s="104"/>
      <c r="C40" s="30" t="s">
        <v>30</v>
      </c>
      <c r="D40" s="26" t="s">
        <v>39</v>
      </c>
      <c r="E40" s="98"/>
      <c r="F40" s="15"/>
      <c r="G40" s="16"/>
    </row>
    <row r="41" spans="1:7" s="17" customFormat="1" ht="15" customHeight="1" thickBot="1" x14ac:dyDescent="0.3">
      <c r="A41" s="93"/>
      <c r="B41" s="105"/>
      <c r="C41" s="35" t="s">
        <v>68</v>
      </c>
      <c r="D41" s="27" t="s">
        <v>40</v>
      </c>
      <c r="E41" s="99"/>
      <c r="F41" s="15"/>
      <c r="G41" s="16"/>
    </row>
  </sheetData>
  <mergeCells count="20">
    <mergeCell ref="A30:A35"/>
    <mergeCell ref="B30:B35"/>
    <mergeCell ref="E30:E35"/>
    <mergeCell ref="A36:A41"/>
    <mergeCell ref="B36:B41"/>
    <mergeCell ref="E36:E41"/>
    <mergeCell ref="A12:A17"/>
    <mergeCell ref="B12:B17"/>
    <mergeCell ref="E12:E17"/>
    <mergeCell ref="A2:E2"/>
    <mergeCell ref="C5:D5"/>
    <mergeCell ref="A6:A11"/>
    <mergeCell ref="B6:B11"/>
    <mergeCell ref="E6:E11"/>
    <mergeCell ref="A18:A23"/>
    <mergeCell ref="B18:B23"/>
    <mergeCell ref="E18:E23"/>
    <mergeCell ref="A24:A29"/>
    <mergeCell ref="B24:B29"/>
    <mergeCell ref="E24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ABR</vt:lpstr>
      <vt:lpstr>COMITE</vt:lpstr>
      <vt:lpstr>'PROCESO DE SELEC. ADJUDIC - ABR'!Área_de_impresión</vt:lpstr>
      <vt:lpstr>'PROCESO DE SELEC. ADJUDIC - ABR'!Títulos_a_imprimir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2022-05-06T15:46:34Z</cp:lastPrinted>
  <dcterms:created xsi:type="dcterms:W3CDTF">2017-01-04T20:25:45Z</dcterms:created>
  <dcterms:modified xsi:type="dcterms:W3CDTF">2022-05-06T15:47:11Z</dcterms:modified>
</cp:coreProperties>
</file>