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2430" firstSheet="1" activeTab="1"/>
  </bookViews>
  <sheets>
    <sheet name="EJECUCION MES" sheetId="1" r:id="rId1"/>
    <sheet name="EJECUCION FTE" sheetId="2" r:id="rId2"/>
    <sheet name="EJECUCION RO" sheetId="3" r:id="rId3"/>
    <sheet name="EJECUCION RDR" sheetId="4" r:id="rId4"/>
    <sheet name="EJECUCION DONA" sheetId="5" r:id="rId5"/>
    <sheet name="EJECUCION ROOC" sheetId="6" r:id="rId6"/>
  </sheets>
  <definedNames/>
  <calcPr fullCalcOnLoad="1"/>
</workbook>
</file>

<file path=xl/sharedStrings.xml><?xml version="1.0" encoding="utf-8"?>
<sst xmlns="http://schemas.openxmlformats.org/spreadsheetml/2006/main" count="669" uniqueCount="131">
  <si>
    <t>MINISTERIO DE SALUD</t>
  </si>
  <si>
    <t>OFICINA GENERAL DE PLANEAMIENTO Y PRESUPUESTO</t>
  </si>
  <si>
    <t>OFICINA DE PRESUPUESTO</t>
  </si>
  <si>
    <t>PLIEGO 011 MINISTERIO DE SALUD</t>
  </si>
  <si>
    <t>NUEVOS SOLES</t>
  </si>
  <si>
    <t>COD. EJECUTORA</t>
  </si>
  <si>
    <t>UNIDAD EJECUTORA</t>
  </si>
  <si>
    <t>EJECUCION MENSUAL</t>
  </si>
  <si>
    <t>Total general</t>
  </si>
  <si>
    <t>ENERO</t>
  </si>
  <si>
    <t>FEBRERO</t>
  </si>
  <si>
    <t>MARZO</t>
  </si>
  <si>
    <t>001</t>
  </si>
  <si>
    <t>ADMINISTRACION CENTRAL - MINSA</t>
  </si>
  <si>
    <t>005</t>
  </si>
  <si>
    <t>INSTITUTO ESPECIALIZADO DE SALUD MENTAL</t>
  </si>
  <si>
    <t>007</t>
  </si>
  <si>
    <t>INSTITUTO ESPECIALIZADO DE CIENCIAS NEUROLOGICAS</t>
  </si>
  <si>
    <t>008</t>
  </si>
  <si>
    <t>INSTITUTO ESPECIALIZADO DE OFTALMOLOGIA</t>
  </si>
  <si>
    <t>009</t>
  </si>
  <si>
    <t>INSTITUTO ESPECIALIZADO DE REHABILITACION</t>
  </si>
  <si>
    <t>010</t>
  </si>
  <si>
    <t>INSTITUTO ESPECIALIZADO DE SALUD DEL NIÑO</t>
  </si>
  <si>
    <t>011</t>
  </si>
  <si>
    <t>INSTITUTO ESPECIALIZADO MATERNO PERINATAL</t>
  </si>
  <si>
    <t>012</t>
  </si>
  <si>
    <t>DIRECCION DE SALUD I CALLAO</t>
  </si>
  <si>
    <t>013</t>
  </si>
  <si>
    <t>HOSPITAL DANIEL ALCIDES CARRION</t>
  </si>
  <si>
    <t>014</t>
  </si>
  <si>
    <t>HOSPITAL DE APOYO SAN JOSE</t>
  </si>
  <si>
    <t>015</t>
  </si>
  <si>
    <t>DIRECCION DE SALUD IV LIMA ESTE</t>
  </si>
  <si>
    <t>016</t>
  </si>
  <si>
    <t>HOSPITAL NACIONAL HIPOLITO UNANUE</t>
  </si>
  <si>
    <t>017</t>
  </si>
  <si>
    <t>HOSPITAL HERMILIO VALDIZAN</t>
  </si>
  <si>
    <t>018</t>
  </si>
  <si>
    <t>DIRECCION DE SALUD III LIMA NORTE</t>
  </si>
  <si>
    <t>019</t>
  </si>
  <si>
    <t>HOSPITAL HUACHO - HUAURA - OYON Y SERVICIOS BASICOS DE SALUD</t>
  </si>
  <si>
    <t>020</t>
  </si>
  <si>
    <t>HOSPITAL SERGIO BERNALES</t>
  </si>
  <si>
    <t>021</t>
  </si>
  <si>
    <t>HOSPITAL CAYETANO HEREDIA</t>
  </si>
  <si>
    <t>022</t>
  </si>
  <si>
    <t>DIRECCION DE SALUD II LIMA SUR</t>
  </si>
  <si>
    <t>023</t>
  </si>
  <si>
    <t>SERVICIOS BASICOS DE SALUD CAÑETE-YAUYOS</t>
  </si>
  <si>
    <t>024</t>
  </si>
  <si>
    <t>HOSPITAL DE APOYO REZOLA</t>
  </si>
  <si>
    <t>025</t>
  </si>
  <si>
    <t>HOSPITAL DE APOYO DEPARTAMENTAL MARIA AUXILIADORA</t>
  </si>
  <si>
    <t>026</t>
  </si>
  <si>
    <t>DIRECCION DE SALUD V LIMA CIUDAD</t>
  </si>
  <si>
    <t>027</t>
  </si>
  <si>
    <t>HOSPITAL NACIONAL ARZOBISPO LOAYZA</t>
  </si>
  <si>
    <t>028</t>
  </si>
  <si>
    <t>HOSPITAL NACIONAL DOS DE MAYO</t>
  </si>
  <si>
    <t>029</t>
  </si>
  <si>
    <t>HOSPITAL DE APOYO SANTA ROSA</t>
  </si>
  <si>
    <t>030</t>
  </si>
  <si>
    <t>HOSPITAL DE EMERGENCIAS CASIMIRO ULLOA</t>
  </si>
  <si>
    <t>031</t>
  </si>
  <si>
    <t>HOSPITAL DE EMERGENCIAS PEDIATRICAS</t>
  </si>
  <si>
    <t>032</t>
  </si>
  <si>
    <t>HOSPITAL NACIONAL VICTOR LARCO HERRERA</t>
  </si>
  <si>
    <t>033</t>
  </si>
  <si>
    <t>HOSPITAL NACIONAL DOCENTE MADRE NIÑO - SAN BARTOLOME</t>
  </si>
  <si>
    <t>036</t>
  </si>
  <si>
    <t>HOSPITAL PUENTE PIEDRA Y SERVICIOS BASICOS DE SALUD</t>
  </si>
  <si>
    <t>037</t>
  </si>
  <si>
    <t>HOSPITAL BARRANCA-CAJATAMBO Y SERVICIOS BASICOS DE SALUD</t>
  </si>
  <si>
    <t>038</t>
  </si>
  <si>
    <t>HOSPITAL  CHANCAY Y SERVICIOS BASICOS DE SALUD</t>
  </si>
  <si>
    <t>039</t>
  </si>
  <si>
    <t>SERVICIOS BASICOS DE SALUD CHILCA-MALA</t>
  </si>
  <si>
    <t>040</t>
  </si>
  <si>
    <t>HOSPITAL HUARAL Y SERVICIOS BASICOS DE SALUD</t>
  </si>
  <si>
    <t>042</t>
  </si>
  <si>
    <t>HOSPITAL "JOSE AGURTO TELLO DE CHOSICA"</t>
  </si>
  <si>
    <t>043</t>
  </si>
  <si>
    <t>RED DE SALUD SAN JUAN DE LURIGANCHO</t>
  </si>
  <si>
    <t>044</t>
  </si>
  <si>
    <t>RED DE SALUD RIMAC - SAN MARTIN DE PORRES - LOS OLIVOS</t>
  </si>
  <si>
    <t>045</t>
  </si>
  <si>
    <t>RED DE SALUD TUPAC AMARU</t>
  </si>
  <si>
    <t>046</t>
  </si>
  <si>
    <t>RED DE SALUD BARRANCO - CHORRILLOS - SURCO</t>
  </si>
  <si>
    <t>047</t>
  </si>
  <si>
    <t>RED DE SALUD SAN JUAN DE MIRAFLORES - VILLA MARIA DEL TRIUNFO</t>
  </si>
  <si>
    <t>048</t>
  </si>
  <si>
    <t>RED DE SALUD VILLA EL SALVADOR - LURIN - PACHACAMAC - PUCUSANA</t>
  </si>
  <si>
    <t>049</t>
  </si>
  <si>
    <t>HOSPITAL SAN JUAN DE LURIGANCHO</t>
  </si>
  <si>
    <t>050</t>
  </si>
  <si>
    <t>HOSPITAL VITARTE</t>
  </si>
  <si>
    <t>123</t>
  </si>
  <si>
    <t>PROGRAMA DE APOYO A LA REFORMA DEL SECTOR SALUD-PARSALUD</t>
  </si>
  <si>
    <t>TOTAL</t>
  </si>
  <si>
    <t>Nota:</t>
  </si>
  <si>
    <t>RESUMEN DE EGRESOS SEGÚN FUENTE DE FINANCIAMIENTO</t>
  </si>
  <si>
    <t>FUENTE DE FINANCIAMIENTO</t>
  </si>
  <si>
    <t>FUENTE DE FINANCIAMIENTO RECURSOS ORDINARIOS SEGÚN GRUPO GENERICO DE GASTO</t>
  </si>
  <si>
    <t>GRUPO GENERICO DE GASTO</t>
  </si>
  <si>
    <t>01</t>
  </si>
  <si>
    <t>02</t>
  </si>
  <si>
    <t>03</t>
  </si>
  <si>
    <t>04</t>
  </si>
  <si>
    <t>05</t>
  </si>
  <si>
    <t>07</t>
  </si>
  <si>
    <t>01 Personal y Obligaciones Sociales</t>
  </si>
  <si>
    <t>02 Obligaciones Previsionales</t>
  </si>
  <si>
    <t>03 Bienes y Servicios</t>
  </si>
  <si>
    <t>04 Otros Gastos Corrientes</t>
  </si>
  <si>
    <t>05 Inversiones</t>
  </si>
  <si>
    <t>07 Gastos de Capital</t>
  </si>
  <si>
    <t>FUENTE DE FINANCIAMIENTO RECURSOS DIRECTAMENTE RECAUDADOS SEGÚN GRUPO GENERICO DE GASTO</t>
  </si>
  <si>
    <t>FUENTE DE FINANCIAMIENTO DONACIONES Y TRANSFERENCIAS SEGÚN GRUPO GENERICO DE GASTO</t>
  </si>
  <si>
    <t>1 Recursos Ordinarios</t>
  </si>
  <si>
    <t>2 Recursos Directamente Recaudados</t>
  </si>
  <si>
    <t>4 Donaciones y Transferencias</t>
  </si>
  <si>
    <t>3 Recursos por Operaciones Oficiales de Crédito</t>
  </si>
  <si>
    <t>FUENTE DE FINANCIAMIENTO RECURSOS POR OPERACIONES OFICIALES DE CREDITO SEGÚN GRUPO GENERICO DE GASTO</t>
  </si>
  <si>
    <t>EJECUCION PRESUPUESTAL A JUNIO 2007</t>
  </si>
  <si>
    <t>ABRIL</t>
  </si>
  <si>
    <t>MAYO</t>
  </si>
  <si>
    <t>JUNIO</t>
  </si>
  <si>
    <t>Fuente: SIAF - MPP, 12 de Julio del 2007</t>
  </si>
  <si>
    <t>RESUMEN DE EGRESOS MENSUAL SEGÚN UNIDAD EJECUTORA Y A TODA FUENTE DE FINANCIAMIENTO</t>
  </si>
</sst>
</file>

<file path=xl/styles.xml><?xml version="1.0" encoding="utf-8"?>
<styleSheet xmlns="http://schemas.openxmlformats.org/spreadsheetml/2006/main">
  <numFmts count="24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#,##0;&quot;S/.&quot;\-#,##0"/>
    <numFmt numFmtId="165" formatCode="&quot;S/.&quot;#,##0;[Red]&quot;S/.&quot;\-#,##0"/>
    <numFmt numFmtId="166" formatCode="&quot;S/.&quot;#,##0.00;&quot;S/.&quot;\-#,##0.00"/>
    <numFmt numFmtId="167" formatCode="&quot;S/.&quot;#,##0.00;[Red]&quot;S/.&quot;\-#,##0.00"/>
    <numFmt numFmtId="168" formatCode="_ &quot;S/.&quot;* #,##0_ ;_ &quot;S/.&quot;* \-#,##0_ ;_ &quot;S/.&quot;* &quot;-&quot;_ ;_ @_ "/>
    <numFmt numFmtId="169" formatCode="_ * #,##0_ ;_ * \-#,##0_ ;_ * &quot;-&quot;_ ;_ @_ "/>
    <numFmt numFmtId="170" formatCode="_ &quot;S/.&quot;* #,##0.00_ ;_ &quot;S/.&quot;* \-#,##0.00_ ;_ &quot;S/.&quot;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</numFmts>
  <fonts count="8">
    <font>
      <sz val="10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sz val="12"/>
      <color indexed="18"/>
      <name val="Arial Narrow"/>
      <family val="2"/>
    </font>
    <font>
      <b/>
      <sz val="10"/>
      <color indexed="18"/>
      <name val="Arial Narrow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right"/>
      <protection/>
    </xf>
    <xf numFmtId="0" fontId="1" fillId="2" borderId="1" xfId="0" applyNumberFormat="1" applyFont="1" applyFill="1" applyBorder="1" applyAlignment="1" applyProtection="1">
      <alignment horizontal="center" vertical="center"/>
      <protection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1" xfId="0" applyNumberFormat="1" applyFont="1" applyFill="1" applyBorder="1" applyAlignment="1" applyProtection="1">
      <alignment vertical="center"/>
      <protection/>
    </xf>
    <xf numFmtId="3" fontId="2" fillId="0" borderId="1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3" fontId="1" fillId="2" borderId="1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3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 quotePrefix="1">
      <alignment horizontal="left"/>
      <protection/>
    </xf>
    <xf numFmtId="0" fontId="1" fillId="2" borderId="1" xfId="0" applyNumberFormat="1" applyFont="1" applyFill="1" applyBorder="1" applyAlignment="1" applyProtection="1" quotePrefix="1">
      <alignment horizontal="center" vertical="center"/>
      <protection/>
    </xf>
    <xf numFmtId="3" fontId="2" fillId="0" borderId="0" xfId="0" applyNumberFormat="1" applyFont="1" applyFill="1" applyBorder="1" applyAlignment="1" applyProtection="1">
      <alignment vertical="center"/>
      <protection/>
    </xf>
    <xf numFmtId="0" fontId="1" fillId="2" borderId="2" xfId="0" applyNumberFormat="1" applyFont="1" applyFill="1" applyBorder="1" applyAlignment="1" applyProtection="1">
      <alignment horizontal="center" vertical="center"/>
      <protection/>
    </xf>
    <xf numFmtId="0" fontId="1" fillId="2" borderId="3" xfId="0" applyNumberFormat="1" applyFont="1" applyFill="1" applyBorder="1" applyAlignment="1" applyProtection="1">
      <alignment horizontal="center" vertical="center"/>
      <protection/>
    </xf>
    <xf numFmtId="0" fontId="1" fillId="2" borderId="4" xfId="0" applyNumberFormat="1" applyFont="1" applyFill="1" applyBorder="1" applyAlignment="1" applyProtection="1">
      <alignment horizontal="center" vertical="center"/>
      <protection/>
    </xf>
    <xf numFmtId="0" fontId="1" fillId="2" borderId="5" xfId="0" applyNumberFormat="1" applyFont="1" applyFill="1" applyBorder="1" applyAlignment="1" applyProtection="1">
      <alignment horizontal="center" vertical="center"/>
      <protection/>
    </xf>
    <xf numFmtId="0" fontId="1" fillId="2" borderId="2" xfId="0" applyNumberFormat="1" applyFont="1" applyFill="1" applyBorder="1" applyAlignment="1" applyProtection="1">
      <alignment horizontal="center" vertical="center" wrapText="1"/>
      <protection/>
    </xf>
    <xf numFmtId="0" fontId="1" fillId="2" borderId="3" xfId="0" applyNumberFormat="1" applyFont="1" applyFill="1" applyBorder="1" applyAlignment="1" applyProtection="1">
      <alignment horizontal="center" vertical="center" wrapText="1"/>
      <protection/>
    </xf>
    <xf numFmtId="0" fontId="1" fillId="2" borderId="4" xfId="0" applyNumberFormat="1" applyFont="1" applyFill="1" applyBorder="1" applyAlignment="1" applyProtection="1">
      <alignment horizontal="center"/>
      <protection/>
    </xf>
    <xf numFmtId="0" fontId="1" fillId="2" borderId="6" xfId="0" applyNumberFormat="1" applyFont="1" applyFill="1" applyBorder="1" applyAlignment="1" applyProtection="1">
      <alignment horizontal="center"/>
      <protection/>
    </xf>
    <xf numFmtId="0" fontId="1" fillId="2" borderId="5" xfId="0" applyNumberFormat="1" applyFont="1" applyFill="1" applyBorder="1" applyAlignment="1" applyProtection="1">
      <alignment horizontal="center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3"/>
  <sheetViews>
    <sheetView showGridLines="0" workbookViewId="0" topLeftCell="B55">
      <selection activeCell="F46" sqref="F46"/>
    </sheetView>
  </sheetViews>
  <sheetFormatPr defaultColWidth="11.421875" defaultRowHeight="12.75"/>
  <cols>
    <col min="1" max="1" width="11.421875" style="12" customWidth="1"/>
    <col min="2" max="2" width="48.8515625" style="2" customWidth="1"/>
    <col min="3" max="8" width="11.7109375" style="2" customWidth="1"/>
    <col min="9" max="16384" width="11.421875" style="2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 t="s">
        <v>2</v>
      </c>
    </row>
    <row r="4" ht="12.75">
      <c r="A4" s="1"/>
    </row>
    <row r="5" ht="15.75">
      <c r="A5" s="3" t="s">
        <v>125</v>
      </c>
    </row>
    <row r="6" ht="15.75">
      <c r="A6" s="3" t="s">
        <v>130</v>
      </c>
    </row>
    <row r="7" ht="12.75">
      <c r="A7" s="4" t="s">
        <v>3</v>
      </c>
    </row>
    <row r="8" spans="1:9" ht="12.75">
      <c r="A8" s="4"/>
      <c r="I8" s="5" t="s">
        <v>4</v>
      </c>
    </row>
    <row r="9" spans="1:9" s="1" customFormat="1" ht="12.75">
      <c r="A9" s="22" t="s">
        <v>5</v>
      </c>
      <c r="B9" s="18" t="s">
        <v>6</v>
      </c>
      <c r="C9" s="24" t="s">
        <v>7</v>
      </c>
      <c r="D9" s="25"/>
      <c r="E9" s="25"/>
      <c r="F9" s="25"/>
      <c r="G9" s="25"/>
      <c r="H9" s="26"/>
      <c r="I9" s="18" t="s">
        <v>8</v>
      </c>
    </row>
    <row r="10" spans="1:9" s="1" customFormat="1" ht="15.75" customHeight="1">
      <c r="A10" s="23"/>
      <c r="B10" s="19"/>
      <c r="C10" s="6" t="s">
        <v>9</v>
      </c>
      <c r="D10" s="6" t="s">
        <v>10</v>
      </c>
      <c r="E10" s="6" t="s">
        <v>11</v>
      </c>
      <c r="F10" s="6" t="s">
        <v>126</v>
      </c>
      <c r="G10" s="6" t="s">
        <v>127</v>
      </c>
      <c r="H10" s="6" t="s">
        <v>128</v>
      </c>
      <c r="I10" s="19"/>
    </row>
    <row r="11" spans="1:9" s="10" customFormat="1" ht="15" customHeight="1">
      <c r="A11" s="7" t="s">
        <v>12</v>
      </c>
      <c r="B11" s="8" t="s">
        <v>13</v>
      </c>
      <c r="C11" s="9">
        <v>16108759.279999997</v>
      </c>
      <c r="D11" s="9">
        <v>20829579.739999983</v>
      </c>
      <c r="E11" s="9">
        <v>72780257.81999996</v>
      </c>
      <c r="F11" s="9">
        <v>51351418.21000005</v>
      </c>
      <c r="G11" s="9">
        <v>43801686.89000003</v>
      </c>
      <c r="H11" s="9">
        <v>40568520.91000002</v>
      </c>
      <c r="I11" s="9">
        <f>SUM(C11:H11)</f>
        <v>245440222.85000008</v>
      </c>
    </row>
    <row r="12" spans="1:9" s="10" customFormat="1" ht="15" customHeight="1">
      <c r="A12" s="7" t="s">
        <v>14</v>
      </c>
      <c r="B12" s="8" t="s">
        <v>15</v>
      </c>
      <c r="C12" s="10">
        <v>1344059.87</v>
      </c>
      <c r="D12" s="9">
        <v>1637903.7</v>
      </c>
      <c r="E12" s="9">
        <v>1484080.74</v>
      </c>
      <c r="F12" s="9">
        <v>1464057.99</v>
      </c>
      <c r="G12" s="9">
        <v>1634731.65</v>
      </c>
      <c r="H12" s="9">
        <v>1692746.46</v>
      </c>
      <c r="I12" s="9">
        <f aca="true" t="shared" si="0" ref="I12:I54">SUM(C12:H12)</f>
        <v>9257580.41</v>
      </c>
    </row>
    <row r="13" spans="1:9" s="10" customFormat="1" ht="15" customHeight="1">
      <c r="A13" s="7" t="s">
        <v>16</v>
      </c>
      <c r="B13" s="8" t="s">
        <v>17</v>
      </c>
      <c r="C13" s="9">
        <v>1819072.94</v>
      </c>
      <c r="D13" s="9">
        <v>2126939.61</v>
      </c>
      <c r="E13" s="9">
        <v>1926697.6</v>
      </c>
      <c r="F13" s="9">
        <v>1965814.89</v>
      </c>
      <c r="G13" s="9">
        <v>2098160.62</v>
      </c>
      <c r="H13" s="9">
        <v>1925305.6</v>
      </c>
      <c r="I13" s="9">
        <f t="shared" si="0"/>
        <v>11861991.26</v>
      </c>
    </row>
    <row r="14" spans="1:9" s="10" customFormat="1" ht="15" customHeight="1">
      <c r="A14" s="7" t="s">
        <v>18</v>
      </c>
      <c r="B14" s="8" t="s">
        <v>19</v>
      </c>
      <c r="C14" s="9">
        <v>1302999.24</v>
      </c>
      <c r="D14" s="9">
        <v>2722406.95</v>
      </c>
      <c r="E14" s="9">
        <v>2469015.53</v>
      </c>
      <c r="F14" s="9">
        <v>2312597.42</v>
      </c>
      <c r="G14" s="9">
        <v>2066626.51</v>
      </c>
      <c r="H14" s="9">
        <v>1811293.56</v>
      </c>
      <c r="I14" s="9">
        <f t="shared" si="0"/>
        <v>12684939.21</v>
      </c>
    </row>
    <row r="15" spans="1:9" s="10" customFormat="1" ht="15" customHeight="1">
      <c r="A15" s="7" t="s">
        <v>20</v>
      </c>
      <c r="B15" s="8" t="s">
        <v>21</v>
      </c>
      <c r="C15" s="9">
        <v>1245448.66</v>
      </c>
      <c r="D15" s="9">
        <v>1680918.43</v>
      </c>
      <c r="E15" s="9">
        <v>1243106.03</v>
      </c>
      <c r="F15" s="9">
        <v>1263338.67</v>
      </c>
      <c r="G15" s="9">
        <v>1298093.56</v>
      </c>
      <c r="H15" s="9">
        <v>1235233.3</v>
      </c>
      <c r="I15" s="9">
        <f t="shared" si="0"/>
        <v>7966138.649999999</v>
      </c>
    </row>
    <row r="16" spans="1:9" s="10" customFormat="1" ht="15" customHeight="1">
      <c r="A16" s="7" t="s">
        <v>22</v>
      </c>
      <c r="B16" s="8" t="s">
        <v>23</v>
      </c>
      <c r="C16" s="9">
        <v>8860622.629999999</v>
      </c>
      <c r="D16" s="9">
        <v>10412662.569999998</v>
      </c>
      <c r="E16" s="9">
        <v>12277581.619999997</v>
      </c>
      <c r="F16" s="9">
        <v>9001363.229999999</v>
      </c>
      <c r="G16" s="9">
        <v>9806195.979999995</v>
      </c>
      <c r="H16" s="9">
        <v>12610837.120000003</v>
      </c>
      <c r="I16" s="9">
        <f t="shared" si="0"/>
        <v>62969263.14999999</v>
      </c>
    </row>
    <row r="17" spans="1:9" s="10" customFormat="1" ht="15" customHeight="1">
      <c r="A17" s="7" t="s">
        <v>24</v>
      </c>
      <c r="B17" s="8" t="s">
        <v>25</v>
      </c>
      <c r="C17" s="9">
        <v>5090541.07</v>
      </c>
      <c r="D17" s="9">
        <v>6021538.86</v>
      </c>
      <c r="E17" s="9">
        <v>6604559.270000004</v>
      </c>
      <c r="F17" s="9">
        <v>7722885.42</v>
      </c>
      <c r="G17" s="9">
        <v>6119368.5</v>
      </c>
      <c r="H17" s="9">
        <v>6176351.289999998</v>
      </c>
      <c r="I17" s="9">
        <f t="shared" si="0"/>
        <v>37735244.410000004</v>
      </c>
    </row>
    <row r="18" spans="1:9" s="10" customFormat="1" ht="15" customHeight="1">
      <c r="A18" s="7" t="s">
        <v>26</v>
      </c>
      <c r="B18" s="8" t="s">
        <v>27</v>
      </c>
      <c r="C18" s="9">
        <v>2837995.29</v>
      </c>
      <c r="D18" s="9">
        <v>3353292.36</v>
      </c>
      <c r="E18" s="9">
        <v>3286331.39</v>
      </c>
      <c r="F18" s="9">
        <v>3675806.46</v>
      </c>
      <c r="G18" s="9">
        <v>3221765.86</v>
      </c>
      <c r="H18" s="9">
        <v>3307117.61</v>
      </c>
      <c r="I18" s="9">
        <f t="shared" si="0"/>
        <v>19682308.97</v>
      </c>
    </row>
    <row r="19" spans="1:9" s="10" customFormat="1" ht="15" customHeight="1">
      <c r="A19" s="7" t="s">
        <v>28</v>
      </c>
      <c r="B19" s="8" t="s">
        <v>29</v>
      </c>
      <c r="C19" s="9">
        <v>6138133.259999999</v>
      </c>
      <c r="D19" s="9">
        <v>7246084.0600000005</v>
      </c>
      <c r="E19" s="9">
        <v>6691454.02</v>
      </c>
      <c r="F19" s="9">
        <v>6719576.169999998</v>
      </c>
      <c r="G19" s="9">
        <v>7235715.74</v>
      </c>
      <c r="H19" s="9">
        <v>6071335.819999997</v>
      </c>
      <c r="I19" s="9">
        <f t="shared" si="0"/>
        <v>40102299.06999999</v>
      </c>
    </row>
    <row r="20" spans="1:9" s="10" customFormat="1" ht="15" customHeight="1">
      <c r="A20" s="7" t="s">
        <v>30</v>
      </c>
      <c r="B20" s="8" t="s">
        <v>31</v>
      </c>
      <c r="C20" s="9">
        <v>1356135.19</v>
      </c>
      <c r="D20" s="9">
        <v>1708947.78</v>
      </c>
      <c r="E20" s="9">
        <v>1926210.04</v>
      </c>
      <c r="F20" s="9">
        <v>1689155.98</v>
      </c>
      <c r="G20" s="9">
        <v>1848762.72</v>
      </c>
      <c r="H20" s="9">
        <v>2036606.71</v>
      </c>
      <c r="I20" s="9">
        <f t="shared" si="0"/>
        <v>10565818.420000002</v>
      </c>
    </row>
    <row r="21" spans="1:9" s="10" customFormat="1" ht="15" customHeight="1">
      <c r="A21" s="7" t="s">
        <v>32</v>
      </c>
      <c r="B21" s="8" t="s">
        <v>33</v>
      </c>
      <c r="C21" s="9">
        <v>3423111.54</v>
      </c>
      <c r="D21" s="9">
        <v>3937378.71</v>
      </c>
      <c r="E21" s="9">
        <v>4211882.3</v>
      </c>
      <c r="F21" s="9">
        <v>3954297.66</v>
      </c>
      <c r="G21" s="9">
        <v>3829961</v>
      </c>
      <c r="H21" s="9">
        <v>3826521.4</v>
      </c>
      <c r="I21" s="9">
        <f t="shared" si="0"/>
        <v>23183152.61</v>
      </c>
    </row>
    <row r="22" spans="1:9" s="10" customFormat="1" ht="15" customHeight="1">
      <c r="A22" s="7" t="s">
        <v>34</v>
      </c>
      <c r="B22" s="8" t="s">
        <v>35</v>
      </c>
      <c r="C22" s="9">
        <v>4860053.91</v>
      </c>
      <c r="D22" s="9">
        <v>5650100.329999999</v>
      </c>
      <c r="E22" s="9">
        <v>5347489.71</v>
      </c>
      <c r="F22" s="9">
        <v>6559045.43</v>
      </c>
      <c r="G22" s="9">
        <v>5168320.96</v>
      </c>
      <c r="H22" s="9">
        <v>5066354.21</v>
      </c>
      <c r="I22" s="9">
        <f t="shared" si="0"/>
        <v>32651364.55</v>
      </c>
    </row>
    <row r="23" spans="1:9" s="10" customFormat="1" ht="15" customHeight="1">
      <c r="A23" s="7" t="s">
        <v>36</v>
      </c>
      <c r="B23" s="8" t="s">
        <v>37</v>
      </c>
      <c r="C23" s="9">
        <v>1723286.94</v>
      </c>
      <c r="D23" s="9">
        <v>2125119.94</v>
      </c>
      <c r="E23" s="9">
        <v>1903705.27</v>
      </c>
      <c r="F23" s="9">
        <v>1942968.16</v>
      </c>
      <c r="G23" s="9">
        <v>2060835.87</v>
      </c>
      <c r="H23" s="9">
        <v>1837655.14</v>
      </c>
      <c r="I23" s="9">
        <f t="shared" si="0"/>
        <v>11593571.32</v>
      </c>
    </row>
    <row r="24" spans="1:9" s="10" customFormat="1" ht="15" customHeight="1">
      <c r="A24" s="7" t="s">
        <v>38</v>
      </c>
      <c r="B24" s="8" t="s">
        <v>39</v>
      </c>
      <c r="C24" s="9">
        <v>1615455.05</v>
      </c>
      <c r="D24" s="9">
        <v>1345176.66</v>
      </c>
      <c r="E24" s="9">
        <v>1110778.13</v>
      </c>
      <c r="F24" s="9">
        <v>2282739.61</v>
      </c>
      <c r="G24" s="9">
        <v>2010832.29</v>
      </c>
      <c r="H24" s="9">
        <v>1445547.19</v>
      </c>
      <c r="I24" s="9">
        <f t="shared" si="0"/>
        <v>9810528.93</v>
      </c>
    </row>
    <row r="25" spans="1:9" s="10" customFormat="1" ht="15" customHeight="1">
      <c r="A25" s="7" t="s">
        <v>40</v>
      </c>
      <c r="B25" s="8" t="s">
        <v>41</v>
      </c>
      <c r="C25" s="9">
        <v>2537891.2</v>
      </c>
      <c r="D25" s="9">
        <v>3457526.03</v>
      </c>
      <c r="E25" s="9">
        <v>3231448.99</v>
      </c>
      <c r="F25" s="9">
        <v>3130304.54</v>
      </c>
      <c r="G25" s="9">
        <v>3040056.6</v>
      </c>
      <c r="H25" s="9">
        <v>3033365.08</v>
      </c>
      <c r="I25" s="9">
        <f t="shared" si="0"/>
        <v>18430592.44</v>
      </c>
    </row>
    <row r="26" spans="1:9" s="10" customFormat="1" ht="15" customHeight="1">
      <c r="A26" s="7" t="s">
        <v>42</v>
      </c>
      <c r="B26" s="8" t="s">
        <v>43</v>
      </c>
      <c r="C26" s="9">
        <v>3251951.26</v>
      </c>
      <c r="D26" s="9">
        <v>4105207.37</v>
      </c>
      <c r="E26" s="9">
        <v>3531606.62</v>
      </c>
      <c r="F26" s="9">
        <v>4048492.66</v>
      </c>
      <c r="G26" s="9">
        <v>3829116.87</v>
      </c>
      <c r="H26" s="9">
        <v>3613682.93</v>
      </c>
      <c r="I26" s="9">
        <f t="shared" si="0"/>
        <v>22380057.71</v>
      </c>
    </row>
    <row r="27" spans="1:9" s="10" customFormat="1" ht="15" customHeight="1">
      <c r="A27" s="7" t="s">
        <v>44</v>
      </c>
      <c r="B27" s="8" t="s">
        <v>45</v>
      </c>
      <c r="C27" s="9">
        <v>5495213.919999999</v>
      </c>
      <c r="D27" s="9">
        <v>6470847.350000001</v>
      </c>
      <c r="E27" s="9">
        <v>6259485.94</v>
      </c>
      <c r="F27" s="9">
        <v>5685537.899999999</v>
      </c>
      <c r="G27" s="9">
        <v>6729765.969999998</v>
      </c>
      <c r="H27" s="9">
        <v>5631492.050000002</v>
      </c>
      <c r="I27" s="9">
        <f t="shared" si="0"/>
        <v>36272343.13</v>
      </c>
    </row>
    <row r="28" spans="1:9" s="10" customFormat="1" ht="15" customHeight="1">
      <c r="A28" s="7" t="s">
        <v>46</v>
      </c>
      <c r="B28" s="8" t="s">
        <v>47</v>
      </c>
      <c r="C28" s="9">
        <v>1184445.4</v>
      </c>
      <c r="D28" s="9">
        <v>2134746.68</v>
      </c>
      <c r="E28" s="9">
        <v>2234634.86</v>
      </c>
      <c r="F28" s="9">
        <v>1504217.68</v>
      </c>
      <c r="G28" s="9">
        <v>1486212.89</v>
      </c>
      <c r="H28" s="9">
        <v>1334802.12</v>
      </c>
      <c r="I28" s="9">
        <f t="shared" si="0"/>
        <v>9879059.629999999</v>
      </c>
    </row>
    <row r="29" spans="1:9" s="10" customFormat="1" ht="15" customHeight="1">
      <c r="A29" s="7" t="s">
        <v>48</v>
      </c>
      <c r="B29" s="8" t="s">
        <v>49</v>
      </c>
      <c r="C29" s="9">
        <v>922085.1</v>
      </c>
      <c r="D29" s="9">
        <v>1091931.41</v>
      </c>
      <c r="E29" s="9">
        <v>1020197.99</v>
      </c>
      <c r="F29" s="9">
        <v>1066715.99</v>
      </c>
      <c r="G29" s="9">
        <v>1080381.34</v>
      </c>
      <c r="H29" s="9">
        <v>1055578.3</v>
      </c>
      <c r="I29" s="9">
        <f t="shared" si="0"/>
        <v>6236890.13</v>
      </c>
    </row>
    <row r="30" spans="1:9" s="10" customFormat="1" ht="15" customHeight="1">
      <c r="A30" s="7" t="s">
        <v>50</v>
      </c>
      <c r="B30" s="8" t="s">
        <v>51</v>
      </c>
      <c r="C30" s="9">
        <v>1035222.16</v>
      </c>
      <c r="D30" s="9">
        <v>1468348.44</v>
      </c>
      <c r="E30" s="9">
        <v>1081789.73</v>
      </c>
      <c r="F30" s="9">
        <v>1327752.41</v>
      </c>
      <c r="G30" s="9">
        <v>1289102.67</v>
      </c>
      <c r="H30" s="9">
        <v>1296635.39</v>
      </c>
      <c r="I30" s="9">
        <f t="shared" si="0"/>
        <v>7498850.8</v>
      </c>
    </row>
    <row r="31" spans="1:9" s="10" customFormat="1" ht="15" customHeight="1">
      <c r="A31" s="7" t="s">
        <v>52</v>
      </c>
      <c r="B31" s="8" t="s">
        <v>53</v>
      </c>
      <c r="C31" s="9">
        <v>4744464.62</v>
      </c>
      <c r="D31" s="9">
        <v>5517702.339999995</v>
      </c>
      <c r="E31" s="9">
        <v>5466447.979999998</v>
      </c>
      <c r="F31" s="9">
        <v>5413331.459999998</v>
      </c>
      <c r="G31" s="9">
        <v>5854507.909999999</v>
      </c>
      <c r="H31" s="9">
        <v>5252834.35</v>
      </c>
      <c r="I31" s="9">
        <f t="shared" si="0"/>
        <v>32249288.65999999</v>
      </c>
    </row>
    <row r="32" spans="1:9" s="10" customFormat="1" ht="15" customHeight="1">
      <c r="A32" s="7" t="s">
        <v>54</v>
      </c>
      <c r="B32" s="8" t="s">
        <v>55</v>
      </c>
      <c r="C32" s="9">
        <v>4841860.45</v>
      </c>
      <c r="D32" s="9">
        <v>5800262.030000003</v>
      </c>
      <c r="E32" s="9">
        <v>5481835.459999998</v>
      </c>
      <c r="F32" s="9">
        <v>5017797.81</v>
      </c>
      <c r="G32" s="9">
        <v>5107078.57</v>
      </c>
      <c r="H32" s="9">
        <v>5508099.62</v>
      </c>
      <c r="I32" s="9">
        <f t="shared" si="0"/>
        <v>31756933.94</v>
      </c>
    </row>
    <row r="33" spans="1:9" s="10" customFormat="1" ht="15" customHeight="1">
      <c r="A33" s="7" t="s">
        <v>56</v>
      </c>
      <c r="B33" s="8" t="s">
        <v>57</v>
      </c>
      <c r="C33" s="9">
        <v>8366372.240000002</v>
      </c>
      <c r="D33" s="9">
        <v>9379077.709999999</v>
      </c>
      <c r="E33" s="9">
        <v>9272435.840000002</v>
      </c>
      <c r="F33" s="9">
        <v>9218820.430000003</v>
      </c>
      <c r="G33" s="9">
        <v>9594829.299999999</v>
      </c>
      <c r="H33" s="9">
        <v>9152370.87</v>
      </c>
      <c r="I33" s="9">
        <f t="shared" si="0"/>
        <v>54983906.39000001</v>
      </c>
    </row>
    <row r="34" spans="1:9" s="10" customFormat="1" ht="15" customHeight="1">
      <c r="A34" s="7" t="s">
        <v>58</v>
      </c>
      <c r="B34" s="8" t="s">
        <v>59</v>
      </c>
      <c r="C34" s="9">
        <v>6898171.559999999</v>
      </c>
      <c r="D34" s="9">
        <v>7892313.510000002</v>
      </c>
      <c r="E34" s="9">
        <v>6938982.240000001</v>
      </c>
      <c r="F34" s="9">
        <v>7487757.059999998</v>
      </c>
      <c r="G34" s="9">
        <v>7409216.750000001</v>
      </c>
      <c r="H34" s="9">
        <v>7227690.730000001</v>
      </c>
      <c r="I34" s="9">
        <f t="shared" si="0"/>
        <v>43854131.85000001</v>
      </c>
    </row>
    <row r="35" spans="1:9" s="10" customFormat="1" ht="15" customHeight="1">
      <c r="A35" s="7" t="s">
        <v>60</v>
      </c>
      <c r="B35" s="8" t="s">
        <v>61</v>
      </c>
      <c r="C35" s="9">
        <v>4039622.26</v>
      </c>
      <c r="D35" s="9">
        <v>4966494.35</v>
      </c>
      <c r="E35" s="9">
        <v>4146694.29</v>
      </c>
      <c r="F35" s="9">
        <v>4264712.04</v>
      </c>
      <c r="G35" s="9">
        <v>4696301.17</v>
      </c>
      <c r="H35" s="9">
        <v>5016584.6</v>
      </c>
      <c r="I35" s="9">
        <f t="shared" si="0"/>
        <v>27130408.71</v>
      </c>
    </row>
    <row r="36" spans="1:9" s="10" customFormat="1" ht="15" customHeight="1">
      <c r="A36" s="7" t="s">
        <v>62</v>
      </c>
      <c r="B36" s="8" t="s">
        <v>63</v>
      </c>
      <c r="C36" s="9">
        <v>2227763.33</v>
      </c>
      <c r="D36" s="9">
        <v>2356430.02</v>
      </c>
      <c r="E36" s="9">
        <v>2102352.5</v>
      </c>
      <c r="F36" s="9">
        <v>2230613.72</v>
      </c>
      <c r="G36" s="9">
        <v>2280341.39</v>
      </c>
      <c r="H36" s="9">
        <v>2379381.8</v>
      </c>
      <c r="I36" s="9">
        <f t="shared" si="0"/>
        <v>13576882.760000002</v>
      </c>
    </row>
    <row r="37" spans="1:9" s="10" customFormat="1" ht="15" customHeight="1">
      <c r="A37" s="7" t="s">
        <v>64</v>
      </c>
      <c r="B37" s="8" t="s">
        <v>65</v>
      </c>
      <c r="C37" s="9">
        <v>1430743.58</v>
      </c>
      <c r="D37" s="9">
        <v>1544108.26</v>
      </c>
      <c r="E37" s="9">
        <v>1391996.28</v>
      </c>
      <c r="F37" s="9">
        <v>1533753.79</v>
      </c>
      <c r="G37" s="9">
        <v>1569082.34</v>
      </c>
      <c r="H37" s="9">
        <v>1854187.71</v>
      </c>
      <c r="I37" s="9">
        <f t="shared" si="0"/>
        <v>9323871.96</v>
      </c>
    </row>
    <row r="38" spans="1:9" s="10" customFormat="1" ht="15" customHeight="1">
      <c r="A38" s="7" t="s">
        <v>66</v>
      </c>
      <c r="B38" s="8" t="s">
        <v>67</v>
      </c>
      <c r="C38" s="9">
        <v>2887698.89</v>
      </c>
      <c r="D38" s="9">
        <v>3345847.09</v>
      </c>
      <c r="E38" s="9">
        <v>3075839.85</v>
      </c>
      <c r="F38" s="9">
        <v>2794870.02</v>
      </c>
      <c r="G38" s="9">
        <v>2920284.27</v>
      </c>
      <c r="H38" s="9">
        <v>3024880.29</v>
      </c>
      <c r="I38" s="9">
        <f t="shared" si="0"/>
        <v>18049420.41</v>
      </c>
    </row>
    <row r="39" spans="1:9" s="10" customFormat="1" ht="15" customHeight="1">
      <c r="A39" s="7" t="s">
        <v>68</v>
      </c>
      <c r="B39" s="8" t="s">
        <v>69</v>
      </c>
      <c r="C39" s="9">
        <v>3743229.24</v>
      </c>
      <c r="D39" s="9">
        <v>4297130.49</v>
      </c>
      <c r="E39" s="9">
        <v>4068615.24</v>
      </c>
      <c r="F39" s="9">
        <v>4656450.32</v>
      </c>
      <c r="G39" s="9">
        <v>3954241.55</v>
      </c>
      <c r="H39" s="9">
        <v>3908748.71</v>
      </c>
      <c r="I39" s="9">
        <f t="shared" si="0"/>
        <v>24628415.55</v>
      </c>
    </row>
    <row r="40" spans="1:9" s="10" customFormat="1" ht="15" customHeight="1">
      <c r="A40" s="7" t="s">
        <v>70</v>
      </c>
      <c r="B40" s="8" t="s">
        <v>71</v>
      </c>
      <c r="C40" s="9">
        <v>1523808.03</v>
      </c>
      <c r="D40" s="9">
        <v>1604218.19</v>
      </c>
      <c r="E40" s="9">
        <v>1652162.78</v>
      </c>
      <c r="F40" s="9">
        <v>1849171.48</v>
      </c>
      <c r="G40" s="9">
        <v>2029122.26</v>
      </c>
      <c r="H40" s="9">
        <v>2101682.97</v>
      </c>
      <c r="I40" s="9">
        <f t="shared" si="0"/>
        <v>10760165.71</v>
      </c>
    </row>
    <row r="41" spans="1:9" s="10" customFormat="1" ht="15" customHeight="1">
      <c r="A41" s="7" t="s">
        <v>72</v>
      </c>
      <c r="B41" s="8" t="s">
        <v>73</v>
      </c>
      <c r="C41" s="9">
        <v>1397483.86</v>
      </c>
      <c r="D41" s="9">
        <v>1665310.25</v>
      </c>
      <c r="E41" s="9">
        <v>1639325.55</v>
      </c>
      <c r="F41" s="9">
        <v>1529600.49</v>
      </c>
      <c r="G41" s="9">
        <v>1915040.45</v>
      </c>
      <c r="H41" s="9">
        <v>1619208.59</v>
      </c>
      <c r="I41" s="9">
        <f t="shared" si="0"/>
        <v>9765969.190000001</v>
      </c>
    </row>
    <row r="42" spans="1:9" s="10" customFormat="1" ht="15" customHeight="1">
      <c r="A42" s="7" t="s">
        <v>74</v>
      </c>
      <c r="B42" s="8" t="s">
        <v>75</v>
      </c>
      <c r="C42" s="9">
        <v>1400770</v>
      </c>
      <c r="D42" s="9">
        <v>1596021.24</v>
      </c>
      <c r="E42" s="9">
        <v>1309374.75</v>
      </c>
      <c r="F42" s="9">
        <v>1335891.22</v>
      </c>
      <c r="G42" s="9">
        <v>1566906.57</v>
      </c>
      <c r="H42" s="9">
        <v>1538249.45</v>
      </c>
      <c r="I42" s="9">
        <f t="shared" si="0"/>
        <v>8747213.23</v>
      </c>
    </row>
    <row r="43" spans="1:9" s="10" customFormat="1" ht="15" customHeight="1">
      <c r="A43" s="7" t="s">
        <v>76</v>
      </c>
      <c r="B43" s="8" t="s">
        <v>77</v>
      </c>
      <c r="C43" s="9">
        <v>558093.22</v>
      </c>
      <c r="D43" s="9">
        <v>585977.39</v>
      </c>
      <c r="E43" s="9">
        <v>562992.61</v>
      </c>
      <c r="F43" s="9">
        <v>633460.3</v>
      </c>
      <c r="G43" s="9">
        <v>612487.81</v>
      </c>
      <c r="H43" s="9">
        <v>791920.07</v>
      </c>
      <c r="I43" s="9">
        <f t="shared" si="0"/>
        <v>3744931.3999999994</v>
      </c>
    </row>
    <row r="44" spans="1:9" s="10" customFormat="1" ht="15" customHeight="1">
      <c r="A44" s="7" t="s">
        <v>78</v>
      </c>
      <c r="B44" s="8" t="s">
        <v>79</v>
      </c>
      <c r="C44" s="9">
        <v>1041985.25</v>
      </c>
      <c r="D44" s="9">
        <v>1183823.33</v>
      </c>
      <c r="E44" s="9">
        <v>1450097.77</v>
      </c>
      <c r="F44" s="9">
        <v>1330354.89</v>
      </c>
      <c r="G44" s="9">
        <v>1330254.05</v>
      </c>
      <c r="H44" s="9">
        <v>1266443.25</v>
      </c>
      <c r="I44" s="9">
        <f t="shared" si="0"/>
        <v>7602958.54</v>
      </c>
    </row>
    <row r="45" spans="1:9" s="10" customFormat="1" ht="15" customHeight="1">
      <c r="A45" s="7" t="s">
        <v>80</v>
      </c>
      <c r="B45" s="8" t="s">
        <v>81</v>
      </c>
      <c r="C45" s="9">
        <v>764418.27</v>
      </c>
      <c r="D45" s="9">
        <v>821889.34</v>
      </c>
      <c r="E45" s="9">
        <v>798977.35</v>
      </c>
      <c r="F45" s="9">
        <v>681872.43</v>
      </c>
      <c r="G45" s="9">
        <v>791246.34</v>
      </c>
      <c r="H45" s="9">
        <v>817416.15</v>
      </c>
      <c r="I45" s="9">
        <f t="shared" si="0"/>
        <v>4675819.88</v>
      </c>
    </row>
    <row r="46" spans="1:9" s="10" customFormat="1" ht="15" customHeight="1">
      <c r="A46" s="7" t="s">
        <v>82</v>
      </c>
      <c r="B46" s="8" t="s">
        <v>83</v>
      </c>
      <c r="C46" s="9">
        <v>1547043.11</v>
      </c>
      <c r="D46" s="9">
        <v>1851253.44</v>
      </c>
      <c r="E46" s="9">
        <v>1587612.13</v>
      </c>
      <c r="F46" s="9">
        <v>1750846.9</v>
      </c>
      <c r="G46" s="9">
        <v>1935365.89</v>
      </c>
      <c r="H46" s="9">
        <v>1949388.84</v>
      </c>
      <c r="I46" s="9">
        <f t="shared" si="0"/>
        <v>10621510.31</v>
      </c>
    </row>
    <row r="47" spans="1:9" s="10" customFormat="1" ht="15" customHeight="1">
      <c r="A47" s="7" t="s">
        <v>84</v>
      </c>
      <c r="B47" s="8" t="s">
        <v>85</v>
      </c>
      <c r="C47" s="9">
        <v>2020279.89</v>
      </c>
      <c r="D47" s="9">
        <v>2375547.03</v>
      </c>
      <c r="E47" s="9">
        <v>2123457.99</v>
      </c>
      <c r="F47" s="9">
        <v>2329292.67</v>
      </c>
      <c r="G47" s="9">
        <v>2162143.65</v>
      </c>
      <c r="H47" s="9">
        <v>2314257.57</v>
      </c>
      <c r="I47" s="9">
        <f t="shared" si="0"/>
        <v>13324978.8</v>
      </c>
    </row>
    <row r="48" spans="1:9" s="10" customFormat="1" ht="15" customHeight="1">
      <c r="A48" s="7" t="s">
        <v>86</v>
      </c>
      <c r="B48" s="8" t="s">
        <v>87</v>
      </c>
      <c r="C48" s="9">
        <v>1971884.11</v>
      </c>
      <c r="D48" s="9">
        <v>2613691.45</v>
      </c>
      <c r="E48" s="9">
        <v>2378618.98</v>
      </c>
      <c r="F48" s="9">
        <v>2288527.73</v>
      </c>
      <c r="G48" s="9">
        <v>2488936.26</v>
      </c>
      <c r="H48" s="9">
        <v>2544665.19</v>
      </c>
      <c r="I48" s="9">
        <f t="shared" si="0"/>
        <v>14286323.72</v>
      </c>
    </row>
    <row r="49" spans="1:9" s="10" customFormat="1" ht="15" customHeight="1">
      <c r="A49" s="7" t="s">
        <v>88</v>
      </c>
      <c r="B49" s="8" t="s">
        <v>89</v>
      </c>
      <c r="C49" s="9">
        <v>1717598.53</v>
      </c>
      <c r="D49" s="9">
        <v>1863692.57</v>
      </c>
      <c r="E49" s="9">
        <v>2215943.76</v>
      </c>
      <c r="F49" s="9">
        <v>1588275.08</v>
      </c>
      <c r="G49" s="9">
        <v>1816033.43</v>
      </c>
      <c r="H49" s="9">
        <v>1653440.25</v>
      </c>
      <c r="I49" s="9">
        <f t="shared" si="0"/>
        <v>10854983.62</v>
      </c>
    </row>
    <row r="50" spans="1:9" s="10" customFormat="1" ht="15" customHeight="1">
      <c r="A50" s="7" t="s">
        <v>90</v>
      </c>
      <c r="B50" s="8" t="s">
        <v>91</v>
      </c>
      <c r="C50" s="9">
        <v>2021706.41</v>
      </c>
      <c r="D50" s="9">
        <v>2511952.37</v>
      </c>
      <c r="E50" s="9">
        <v>2546677.99</v>
      </c>
      <c r="F50" s="9">
        <v>2414921.35</v>
      </c>
      <c r="G50" s="9">
        <v>2653915.58</v>
      </c>
      <c r="H50" s="9">
        <v>2351106.58</v>
      </c>
      <c r="I50" s="9">
        <f t="shared" si="0"/>
        <v>14500280.280000001</v>
      </c>
    </row>
    <row r="51" spans="1:9" s="10" customFormat="1" ht="15" customHeight="1">
      <c r="A51" s="7" t="s">
        <v>92</v>
      </c>
      <c r="B51" s="8" t="s">
        <v>93</v>
      </c>
      <c r="C51" s="9">
        <v>1962087.85</v>
      </c>
      <c r="D51" s="9">
        <v>2356812.9</v>
      </c>
      <c r="E51" s="9">
        <v>2156221.06</v>
      </c>
      <c r="F51" s="9">
        <v>2894059.89</v>
      </c>
      <c r="G51" s="9">
        <v>2193784.66</v>
      </c>
      <c r="H51" s="9">
        <v>2137044.39</v>
      </c>
      <c r="I51" s="9">
        <f t="shared" si="0"/>
        <v>13700010.750000002</v>
      </c>
    </row>
    <row r="52" spans="1:9" s="10" customFormat="1" ht="15" customHeight="1">
      <c r="A52" s="7" t="s">
        <v>94</v>
      </c>
      <c r="B52" s="8" t="s">
        <v>95</v>
      </c>
      <c r="C52" s="9">
        <v>837634.45</v>
      </c>
      <c r="D52" s="9">
        <v>1054638.26</v>
      </c>
      <c r="E52" s="9">
        <v>917772</v>
      </c>
      <c r="F52" s="9">
        <v>1246948.08</v>
      </c>
      <c r="G52" s="9">
        <v>1243241.06</v>
      </c>
      <c r="H52" s="9">
        <v>974998.64</v>
      </c>
      <c r="I52" s="9">
        <f t="shared" si="0"/>
        <v>6275232.489999999</v>
      </c>
    </row>
    <row r="53" spans="1:9" s="10" customFormat="1" ht="15" customHeight="1">
      <c r="A53" s="7" t="s">
        <v>96</v>
      </c>
      <c r="B53" s="8" t="s">
        <v>97</v>
      </c>
      <c r="C53" s="9">
        <v>803759.49</v>
      </c>
      <c r="D53" s="9">
        <v>874056.77</v>
      </c>
      <c r="E53" s="9">
        <v>994309.9</v>
      </c>
      <c r="F53" s="9">
        <v>917549.18</v>
      </c>
      <c r="G53" s="9">
        <v>1138088.54</v>
      </c>
      <c r="H53" s="9">
        <v>1490089.87</v>
      </c>
      <c r="I53" s="9">
        <f t="shared" si="0"/>
        <v>6217853.750000001</v>
      </c>
    </row>
    <row r="54" spans="1:9" s="10" customFormat="1" ht="15" customHeight="1">
      <c r="A54" s="7" t="s">
        <v>98</v>
      </c>
      <c r="B54" s="8" t="s">
        <v>99</v>
      </c>
      <c r="C54" s="9">
        <v>0</v>
      </c>
      <c r="D54" s="9">
        <v>3516162</v>
      </c>
      <c r="E54" s="9">
        <v>1358572.5</v>
      </c>
      <c r="F54" s="9">
        <v>1082355.45</v>
      </c>
      <c r="G54" s="9">
        <v>356323.5</v>
      </c>
      <c r="H54" s="9">
        <v>378415.07</v>
      </c>
      <c r="I54" s="9">
        <f t="shared" si="0"/>
        <v>6691828.5200000005</v>
      </c>
    </row>
    <row r="55" spans="1:9" s="10" customFormat="1" ht="18" customHeight="1">
      <c r="A55" s="20" t="s">
        <v>100</v>
      </c>
      <c r="B55" s="21"/>
      <c r="C55" s="11">
        <f aca="true" t="shared" si="1" ref="C55:I55">SUM(C11:C54)</f>
        <v>130900962.54999998</v>
      </c>
      <c r="D55" s="11">
        <f t="shared" si="1"/>
        <v>161101069.30999997</v>
      </c>
      <c r="E55" s="11">
        <f t="shared" si="1"/>
        <v>206259630.4</v>
      </c>
      <c r="F55" s="11">
        <f t="shared" si="1"/>
        <v>185159320.27000004</v>
      </c>
      <c r="G55" s="11">
        <f t="shared" si="1"/>
        <v>177274467.79000002</v>
      </c>
      <c r="H55" s="11">
        <f t="shared" si="1"/>
        <v>172830087.75</v>
      </c>
      <c r="I55" s="11">
        <f t="shared" si="1"/>
        <v>1033525538.07</v>
      </c>
    </row>
    <row r="56" ht="3" customHeight="1"/>
    <row r="57" spans="1:8" ht="12.75">
      <c r="A57" s="13" t="s">
        <v>129</v>
      </c>
      <c r="C57" s="14"/>
      <c r="D57" s="14"/>
      <c r="E57" s="14"/>
      <c r="F57" s="14"/>
      <c r="G57" s="14"/>
      <c r="H57" s="14"/>
    </row>
    <row r="58" spans="1:9" ht="12.75">
      <c r="A58" s="2"/>
      <c r="C58" s="14"/>
      <c r="D58" s="14"/>
      <c r="E58" s="14"/>
      <c r="F58" s="14"/>
      <c r="G58" s="14"/>
      <c r="H58" s="14"/>
      <c r="I58" s="14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15"/>
    </row>
  </sheetData>
  <mergeCells count="5">
    <mergeCell ref="I9:I10"/>
    <mergeCell ref="A55:B55"/>
    <mergeCell ref="A9:A10"/>
    <mergeCell ref="B9:B10"/>
    <mergeCell ref="C9:H9"/>
  </mergeCells>
  <conditionalFormatting sqref="I58">
    <cfRule type="cellIs" priority="1" dxfId="0" operator="equal" stopIfTrue="1">
      <formula>0</formula>
    </cfRule>
  </conditionalFormatting>
  <printOptions/>
  <pageMargins left="0.33" right="0.32" top="0.57" bottom="1" header="0" footer="0"/>
  <pageSetup fitToHeight="1" fitToWidth="1" horizontalDpi="600" verticalDpi="600" orientation="portrait" paperSize="9" scale="90" r:id="rId1"/>
  <ignoredErrors>
    <ignoredError sqref="A11:A12 A13:A39 A40:A5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4"/>
  <sheetViews>
    <sheetView showGridLines="0" tabSelected="1" workbookViewId="0" topLeftCell="A54">
      <selection activeCell="C56" sqref="C56:F56"/>
    </sheetView>
  </sheetViews>
  <sheetFormatPr defaultColWidth="11.421875" defaultRowHeight="12.75"/>
  <cols>
    <col min="1" max="1" width="11.421875" style="12" customWidth="1"/>
    <col min="2" max="2" width="57.7109375" style="2" bestFit="1" customWidth="1"/>
    <col min="3" max="16384" width="11.421875" style="2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 t="s">
        <v>2</v>
      </c>
    </row>
    <row r="4" ht="12.75">
      <c r="A4" s="1"/>
    </row>
    <row r="5" ht="15.75">
      <c r="A5" s="3" t="s">
        <v>125</v>
      </c>
    </row>
    <row r="6" ht="15.75">
      <c r="A6" s="3" t="s">
        <v>102</v>
      </c>
    </row>
    <row r="7" ht="12.75">
      <c r="A7" s="4" t="s">
        <v>3</v>
      </c>
    </row>
    <row r="8" spans="1:7" ht="12.75">
      <c r="A8" s="4"/>
      <c r="G8" s="5" t="s">
        <v>4</v>
      </c>
    </row>
    <row r="9" spans="1:7" s="1" customFormat="1" ht="12.75">
      <c r="A9" s="22" t="s">
        <v>5</v>
      </c>
      <c r="B9" s="18" t="s">
        <v>6</v>
      </c>
      <c r="C9" s="24" t="s">
        <v>103</v>
      </c>
      <c r="D9" s="25"/>
      <c r="E9" s="25"/>
      <c r="F9" s="26"/>
      <c r="G9" s="18" t="s">
        <v>8</v>
      </c>
    </row>
    <row r="10" spans="1:7" s="1" customFormat="1" ht="12.75">
      <c r="A10" s="23"/>
      <c r="B10" s="19"/>
      <c r="C10" s="6">
        <v>1</v>
      </c>
      <c r="D10" s="6">
        <v>2</v>
      </c>
      <c r="E10" s="6">
        <v>3</v>
      </c>
      <c r="F10" s="6">
        <v>4</v>
      </c>
      <c r="G10" s="19"/>
    </row>
    <row r="11" spans="1:7" s="10" customFormat="1" ht="15" customHeight="1">
      <c r="A11" s="7" t="s">
        <v>12</v>
      </c>
      <c r="B11" s="8" t="s">
        <v>13</v>
      </c>
      <c r="C11" s="9">
        <v>230629201.74000037</v>
      </c>
      <c r="D11" s="9">
        <v>5650854.700000001</v>
      </c>
      <c r="E11" s="9">
        <v>0</v>
      </c>
      <c r="F11" s="9">
        <v>9160166.409999998</v>
      </c>
      <c r="G11" s="9">
        <f>SUM(C11:F11)</f>
        <v>245440222.85000035</v>
      </c>
    </row>
    <row r="12" spans="1:7" s="10" customFormat="1" ht="15" customHeight="1">
      <c r="A12" s="7" t="s">
        <v>14</v>
      </c>
      <c r="B12" s="8" t="s">
        <v>15</v>
      </c>
      <c r="C12" s="9">
        <v>8258834.860000001</v>
      </c>
      <c r="D12" s="9">
        <v>998745.55</v>
      </c>
      <c r="E12" s="9">
        <v>0</v>
      </c>
      <c r="F12" s="9">
        <v>0</v>
      </c>
      <c r="G12" s="9">
        <f aca="true" t="shared" si="0" ref="G12:G54">SUM(C12:F12)</f>
        <v>9257580.410000002</v>
      </c>
    </row>
    <row r="13" spans="1:7" s="10" customFormat="1" ht="15" customHeight="1">
      <c r="A13" s="7" t="s">
        <v>16</v>
      </c>
      <c r="B13" s="8" t="s">
        <v>17</v>
      </c>
      <c r="C13" s="9">
        <v>10053537.579999987</v>
      </c>
      <c r="D13" s="9">
        <v>1655697.55</v>
      </c>
      <c r="E13" s="9">
        <v>0</v>
      </c>
      <c r="F13" s="9">
        <v>152756.13</v>
      </c>
      <c r="G13" s="9">
        <f t="shared" si="0"/>
        <v>11861991.259999989</v>
      </c>
    </row>
    <row r="14" spans="1:7" s="10" customFormat="1" ht="15" customHeight="1">
      <c r="A14" s="7" t="s">
        <v>18</v>
      </c>
      <c r="B14" s="8" t="s">
        <v>19</v>
      </c>
      <c r="C14" s="9">
        <v>3623172.27</v>
      </c>
      <c r="D14" s="9">
        <v>8906374.139999997</v>
      </c>
      <c r="E14" s="9">
        <v>0</v>
      </c>
      <c r="F14" s="9">
        <v>155392.8</v>
      </c>
      <c r="G14" s="9">
        <f t="shared" si="0"/>
        <v>12684939.209999997</v>
      </c>
    </row>
    <row r="15" spans="1:7" s="10" customFormat="1" ht="15" customHeight="1">
      <c r="A15" s="7" t="s">
        <v>20</v>
      </c>
      <c r="B15" s="8" t="s">
        <v>21</v>
      </c>
      <c r="C15" s="9">
        <v>7094527.019999999</v>
      </c>
      <c r="D15" s="9">
        <v>871611.63</v>
      </c>
      <c r="E15" s="9">
        <v>0</v>
      </c>
      <c r="F15" s="9">
        <v>0</v>
      </c>
      <c r="G15" s="9">
        <f t="shared" si="0"/>
        <v>7966138.6499999985</v>
      </c>
    </row>
    <row r="16" spans="1:7" s="10" customFormat="1" ht="15" customHeight="1">
      <c r="A16" s="7" t="s">
        <v>22</v>
      </c>
      <c r="B16" s="8" t="s">
        <v>23</v>
      </c>
      <c r="C16" s="9">
        <v>51259341.220000006</v>
      </c>
      <c r="D16" s="9">
        <v>7403557.249999999</v>
      </c>
      <c r="E16" s="9">
        <v>0</v>
      </c>
      <c r="F16" s="9">
        <v>4306364.68</v>
      </c>
      <c r="G16" s="9">
        <f t="shared" si="0"/>
        <v>62969263.150000006</v>
      </c>
    </row>
    <row r="17" spans="1:7" s="10" customFormat="1" ht="15" customHeight="1">
      <c r="A17" s="7" t="s">
        <v>24</v>
      </c>
      <c r="B17" s="8" t="s">
        <v>25</v>
      </c>
      <c r="C17" s="9">
        <v>30622811.74</v>
      </c>
      <c r="D17" s="9">
        <v>3379095.78</v>
      </c>
      <c r="E17" s="9">
        <v>0</v>
      </c>
      <c r="F17" s="9">
        <v>3733336.89</v>
      </c>
      <c r="G17" s="9">
        <f t="shared" si="0"/>
        <v>37735244.41</v>
      </c>
    </row>
    <row r="18" spans="1:7" s="10" customFormat="1" ht="15" customHeight="1">
      <c r="A18" s="7" t="s">
        <v>26</v>
      </c>
      <c r="B18" s="8" t="s">
        <v>27</v>
      </c>
      <c r="C18" s="9">
        <v>14996976.110000001</v>
      </c>
      <c r="D18" s="9">
        <v>3538799.74</v>
      </c>
      <c r="E18" s="9">
        <v>0</v>
      </c>
      <c r="F18" s="9">
        <v>1146533.12</v>
      </c>
      <c r="G18" s="9">
        <f t="shared" si="0"/>
        <v>19682308.970000003</v>
      </c>
    </row>
    <row r="19" spans="1:7" s="10" customFormat="1" ht="15" customHeight="1">
      <c r="A19" s="7" t="s">
        <v>28</v>
      </c>
      <c r="B19" s="8" t="s">
        <v>29</v>
      </c>
      <c r="C19" s="9">
        <v>33864217.530000016</v>
      </c>
      <c r="D19" s="9">
        <v>5408762.179999999</v>
      </c>
      <c r="E19" s="9">
        <v>0</v>
      </c>
      <c r="F19" s="9">
        <v>829319.36</v>
      </c>
      <c r="G19" s="9">
        <f t="shared" si="0"/>
        <v>40102299.070000015</v>
      </c>
    </row>
    <row r="20" spans="1:7" s="10" customFormat="1" ht="15" customHeight="1">
      <c r="A20" s="7" t="s">
        <v>30</v>
      </c>
      <c r="B20" s="8" t="s">
        <v>31</v>
      </c>
      <c r="C20" s="9">
        <v>6431243.48</v>
      </c>
      <c r="D20" s="9">
        <v>3943643.32</v>
      </c>
      <c r="E20" s="9">
        <v>0</v>
      </c>
      <c r="F20" s="9">
        <v>190931.62</v>
      </c>
      <c r="G20" s="9">
        <f t="shared" si="0"/>
        <v>10565818.42</v>
      </c>
    </row>
    <row r="21" spans="1:7" s="10" customFormat="1" ht="15" customHeight="1">
      <c r="A21" s="7" t="s">
        <v>32</v>
      </c>
      <c r="B21" s="8" t="s">
        <v>33</v>
      </c>
      <c r="C21" s="9">
        <v>18220558.920000006</v>
      </c>
      <c r="D21" s="9">
        <v>3394037.98</v>
      </c>
      <c r="E21" s="9">
        <v>0</v>
      </c>
      <c r="F21" s="9">
        <v>1568555.71</v>
      </c>
      <c r="G21" s="9">
        <f t="shared" si="0"/>
        <v>23183152.610000007</v>
      </c>
    </row>
    <row r="22" spans="1:7" s="10" customFormat="1" ht="15" customHeight="1">
      <c r="A22" s="7" t="s">
        <v>34</v>
      </c>
      <c r="B22" s="8" t="s">
        <v>35</v>
      </c>
      <c r="C22" s="9">
        <v>25615149.530000012</v>
      </c>
      <c r="D22" s="9">
        <v>5298655.02</v>
      </c>
      <c r="E22" s="9">
        <v>0</v>
      </c>
      <c r="F22" s="9">
        <v>1737560</v>
      </c>
      <c r="G22" s="9">
        <f t="shared" si="0"/>
        <v>32651364.550000012</v>
      </c>
    </row>
    <row r="23" spans="1:7" s="10" customFormat="1" ht="15" customHeight="1">
      <c r="A23" s="7" t="s">
        <v>36</v>
      </c>
      <c r="B23" s="8" t="s">
        <v>37</v>
      </c>
      <c r="C23" s="9">
        <v>9599727.829999996</v>
      </c>
      <c r="D23" s="9">
        <v>1993843.49</v>
      </c>
      <c r="E23" s="9">
        <v>0</v>
      </c>
      <c r="F23" s="9">
        <v>0</v>
      </c>
      <c r="G23" s="9">
        <f t="shared" si="0"/>
        <v>11593571.319999997</v>
      </c>
    </row>
    <row r="24" spans="1:7" s="10" customFormat="1" ht="15" customHeight="1">
      <c r="A24" s="7" t="s">
        <v>38</v>
      </c>
      <c r="B24" s="8" t="s">
        <v>39</v>
      </c>
      <c r="C24" s="9">
        <v>6697434.279999998</v>
      </c>
      <c r="D24" s="9">
        <v>902224.3</v>
      </c>
      <c r="E24" s="9">
        <v>0</v>
      </c>
      <c r="F24" s="9">
        <v>2210870.35</v>
      </c>
      <c r="G24" s="9">
        <f t="shared" si="0"/>
        <v>9810528.929999998</v>
      </c>
    </row>
    <row r="25" spans="1:7" s="10" customFormat="1" ht="15" customHeight="1">
      <c r="A25" s="7" t="s">
        <v>40</v>
      </c>
      <c r="B25" s="8" t="s">
        <v>41</v>
      </c>
      <c r="C25" s="9">
        <v>14408856.140000002</v>
      </c>
      <c r="D25" s="9">
        <v>2938665.41</v>
      </c>
      <c r="E25" s="9">
        <v>0</v>
      </c>
      <c r="F25" s="9">
        <v>1083070.89</v>
      </c>
      <c r="G25" s="9">
        <f t="shared" si="0"/>
        <v>18430592.440000005</v>
      </c>
    </row>
    <row r="26" spans="1:7" s="10" customFormat="1" ht="15" customHeight="1">
      <c r="A26" s="7" t="s">
        <v>42</v>
      </c>
      <c r="B26" s="8" t="s">
        <v>43</v>
      </c>
      <c r="C26" s="9">
        <v>18154055.830000006</v>
      </c>
      <c r="D26" s="9">
        <v>2848593.77</v>
      </c>
      <c r="E26" s="9">
        <v>0</v>
      </c>
      <c r="F26" s="9">
        <v>1377408.11</v>
      </c>
      <c r="G26" s="9">
        <f t="shared" si="0"/>
        <v>22380057.710000005</v>
      </c>
    </row>
    <row r="27" spans="1:7" s="10" customFormat="1" ht="15" customHeight="1">
      <c r="A27" s="7" t="s">
        <v>44</v>
      </c>
      <c r="B27" s="8" t="s">
        <v>45</v>
      </c>
      <c r="C27" s="9">
        <v>26557173.799999993</v>
      </c>
      <c r="D27" s="9">
        <v>6303833.639999999</v>
      </c>
      <c r="E27" s="9">
        <v>0</v>
      </c>
      <c r="F27" s="9">
        <v>3411335.69</v>
      </c>
      <c r="G27" s="9">
        <f t="shared" si="0"/>
        <v>36272343.12999999</v>
      </c>
    </row>
    <row r="28" spans="1:7" s="10" customFormat="1" ht="15" customHeight="1">
      <c r="A28" s="7" t="s">
        <v>46</v>
      </c>
      <c r="B28" s="8" t="s">
        <v>47</v>
      </c>
      <c r="C28" s="9">
        <v>7845439.070000002</v>
      </c>
      <c r="D28" s="9">
        <v>1647424.63</v>
      </c>
      <c r="E28" s="9">
        <v>0</v>
      </c>
      <c r="F28" s="9">
        <v>386195.93</v>
      </c>
      <c r="G28" s="9">
        <f t="shared" si="0"/>
        <v>9879059.630000003</v>
      </c>
    </row>
    <row r="29" spans="1:7" s="10" customFormat="1" ht="15" customHeight="1">
      <c r="A29" s="7" t="s">
        <v>48</v>
      </c>
      <c r="B29" s="8" t="s">
        <v>49</v>
      </c>
      <c r="C29" s="9">
        <v>5729139.920000001</v>
      </c>
      <c r="D29" s="9">
        <v>129518.26</v>
      </c>
      <c r="E29" s="9">
        <v>0</v>
      </c>
      <c r="F29" s="9">
        <v>378231.95</v>
      </c>
      <c r="G29" s="9">
        <f t="shared" si="0"/>
        <v>6236890.130000001</v>
      </c>
    </row>
    <row r="30" spans="1:7" s="10" customFormat="1" ht="15" customHeight="1">
      <c r="A30" s="7" t="s">
        <v>50</v>
      </c>
      <c r="B30" s="8" t="s">
        <v>51</v>
      </c>
      <c r="C30" s="9">
        <v>6262712.920000004</v>
      </c>
      <c r="D30" s="9">
        <v>828717.89</v>
      </c>
      <c r="E30" s="9">
        <v>0</v>
      </c>
      <c r="F30" s="9">
        <v>407419.99</v>
      </c>
      <c r="G30" s="9">
        <f t="shared" si="0"/>
        <v>7498850.800000004</v>
      </c>
    </row>
    <row r="31" spans="1:7" s="10" customFormat="1" ht="15" customHeight="1">
      <c r="A31" s="7" t="s">
        <v>52</v>
      </c>
      <c r="B31" s="8" t="s">
        <v>53</v>
      </c>
      <c r="C31" s="9">
        <v>25652170.07</v>
      </c>
      <c r="D31" s="9">
        <v>4386513.2</v>
      </c>
      <c r="E31" s="9">
        <v>0</v>
      </c>
      <c r="F31" s="9">
        <v>2210605.39</v>
      </c>
      <c r="G31" s="9">
        <f t="shared" si="0"/>
        <v>32249288.66</v>
      </c>
    </row>
    <row r="32" spans="1:7" s="10" customFormat="1" ht="15" customHeight="1">
      <c r="A32" s="7" t="s">
        <v>54</v>
      </c>
      <c r="B32" s="8" t="s">
        <v>55</v>
      </c>
      <c r="C32" s="9">
        <v>26696330.48</v>
      </c>
      <c r="D32" s="9">
        <v>4020011.5</v>
      </c>
      <c r="E32" s="9">
        <v>0</v>
      </c>
      <c r="F32" s="9">
        <v>1040591.96</v>
      </c>
      <c r="G32" s="9">
        <f t="shared" si="0"/>
        <v>31756933.94</v>
      </c>
    </row>
    <row r="33" spans="1:7" s="10" customFormat="1" ht="15" customHeight="1">
      <c r="A33" s="7" t="s">
        <v>56</v>
      </c>
      <c r="B33" s="8" t="s">
        <v>57</v>
      </c>
      <c r="C33" s="9">
        <v>37908552.85</v>
      </c>
      <c r="D33" s="9">
        <v>16787958.270000003</v>
      </c>
      <c r="E33" s="9">
        <v>0</v>
      </c>
      <c r="F33" s="9">
        <v>287395.27</v>
      </c>
      <c r="G33" s="9">
        <f t="shared" si="0"/>
        <v>54983906.39000001</v>
      </c>
    </row>
    <row r="34" spans="1:7" s="10" customFormat="1" ht="15" customHeight="1">
      <c r="A34" s="7" t="s">
        <v>58</v>
      </c>
      <c r="B34" s="8" t="s">
        <v>59</v>
      </c>
      <c r="C34" s="9">
        <v>33781921.290000014</v>
      </c>
      <c r="D34" s="9">
        <v>9446897.25</v>
      </c>
      <c r="E34" s="9">
        <v>0</v>
      </c>
      <c r="F34" s="9">
        <v>625313.31</v>
      </c>
      <c r="G34" s="9">
        <f t="shared" si="0"/>
        <v>43854131.85000002</v>
      </c>
    </row>
    <row r="35" spans="1:7" s="10" customFormat="1" ht="15" customHeight="1">
      <c r="A35" s="7" t="s">
        <v>60</v>
      </c>
      <c r="B35" s="8" t="s">
        <v>61</v>
      </c>
      <c r="C35" s="9">
        <v>23374712.319999993</v>
      </c>
      <c r="D35" s="9">
        <v>3439033.23</v>
      </c>
      <c r="E35" s="9">
        <v>0</v>
      </c>
      <c r="F35" s="9">
        <v>316663.16</v>
      </c>
      <c r="G35" s="9">
        <f t="shared" si="0"/>
        <v>27130408.709999993</v>
      </c>
    </row>
    <row r="36" spans="1:7" s="10" customFormat="1" ht="15" customHeight="1">
      <c r="A36" s="7" t="s">
        <v>62</v>
      </c>
      <c r="B36" s="8" t="s">
        <v>63</v>
      </c>
      <c r="C36" s="9">
        <v>10399005.490000002</v>
      </c>
      <c r="D36" s="9">
        <v>3111255.48</v>
      </c>
      <c r="E36" s="9">
        <v>0</v>
      </c>
      <c r="F36" s="9">
        <v>66621.79</v>
      </c>
      <c r="G36" s="9">
        <f t="shared" si="0"/>
        <v>13576882.760000002</v>
      </c>
    </row>
    <row r="37" spans="1:7" s="10" customFormat="1" ht="15" customHeight="1">
      <c r="A37" s="7" t="s">
        <v>64</v>
      </c>
      <c r="B37" s="8" t="s">
        <v>65</v>
      </c>
      <c r="C37" s="9">
        <v>8059836.710000002</v>
      </c>
      <c r="D37" s="9">
        <v>1046740.57</v>
      </c>
      <c r="E37" s="9">
        <v>0</v>
      </c>
      <c r="F37" s="9">
        <v>217294.68</v>
      </c>
      <c r="G37" s="9">
        <f t="shared" si="0"/>
        <v>9323871.96</v>
      </c>
    </row>
    <row r="38" spans="1:7" s="10" customFormat="1" ht="15" customHeight="1">
      <c r="A38" s="7" t="s">
        <v>66</v>
      </c>
      <c r="B38" s="8" t="s">
        <v>67</v>
      </c>
      <c r="C38" s="9">
        <v>16475614.139999995</v>
      </c>
      <c r="D38" s="9">
        <v>1573806.27</v>
      </c>
      <c r="E38" s="9">
        <v>0</v>
      </c>
      <c r="F38" s="9">
        <v>0</v>
      </c>
      <c r="G38" s="9">
        <f t="shared" si="0"/>
        <v>18049420.409999996</v>
      </c>
    </row>
    <row r="39" spans="1:7" s="10" customFormat="1" ht="15" customHeight="1">
      <c r="A39" s="7" t="s">
        <v>68</v>
      </c>
      <c r="B39" s="8" t="s">
        <v>69</v>
      </c>
      <c r="C39" s="9">
        <v>21085640.86000001</v>
      </c>
      <c r="D39" s="9">
        <v>2334911.77</v>
      </c>
      <c r="E39" s="9">
        <v>0</v>
      </c>
      <c r="F39" s="9">
        <v>1207862.92</v>
      </c>
      <c r="G39" s="9">
        <f t="shared" si="0"/>
        <v>24628415.550000012</v>
      </c>
    </row>
    <row r="40" spans="1:7" s="10" customFormat="1" ht="15" customHeight="1">
      <c r="A40" s="7" t="s">
        <v>70</v>
      </c>
      <c r="B40" s="8" t="s">
        <v>71</v>
      </c>
      <c r="C40" s="9">
        <v>9084725.489999996</v>
      </c>
      <c r="D40" s="9">
        <v>1582052.56</v>
      </c>
      <c r="E40" s="9">
        <v>0</v>
      </c>
      <c r="F40" s="9">
        <v>93387.66</v>
      </c>
      <c r="G40" s="9">
        <f t="shared" si="0"/>
        <v>10760165.709999997</v>
      </c>
    </row>
    <row r="41" spans="1:7" s="10" customFormat="1" ht="15" customHeight="1">
      <c r="A41" s="7" t="s">
        <v>72</v>
      </c>
      <c r="B41" s="8" t="s">
        <v>73</v>
      </c>
      <c r="C41" s="9">
        <v>8149550.490000001</v>
      </c>
      <c r="D41" s="9">
        <v>1275520.93</v>
      </c>
      <c r="E41" s="9">
        <v>0</v>
      </c>
      <c r="F41" s="9">
        <v>340897.77</v>
      </c>
      <c r="G41" s="9">
        <f t="shared" si="0"/>
        <v>9765969.190000001</v>
      </c>
    </row>
    <row r="42" spans="1:7" s="10" customFormat="1" ht="15" customHeight="1">
      <c r="A42" s="7" t="s">
        <v>74</v>
      </c>
      <c r="B42" s="8" t="s">
        <v>75</v>
      </c>
      <c r="C42" s="9">
        <v>6264042.289999998</v>
      </c>
      <c r="D42" s="9">
        <v>1877026.17</v>
      </c>
      <c r="E42" s="9">
        <v>0</v>
      </c>
      <c r="F42" s="9">
        <v>606144.77</v>
      </c>
      <c r="G42" s="9">
        <f t="shared" si="0"/>
        <v>8747213.229999999</v>
      </c>
    </row>
    <row r="43" spans="1:7" s="10" customFormat="1" ht="15" customHeight="1">
      <c r="A43" s="7" t="s">
        <v>76</v>
      </c>
      <c r="B43" s="8" t="s">
        <v>77</v>
      </c>
      <c r="C43" s="9">
        <v>3514350.79</v>
      </c>
      <c r="D43" s="9">
        <v>72889.39</v>
      </c>
      <c r="E43" s="9">
        <v>0</v>
      </c>
      <c r="F43" s="9">
        <v>157691.22</v>
      </c>
      <c r="G43" s="9">
        <f t="shared" si="0"/>
        <v>3744931.4000000004</v>
      </c>
    </row>
    <row r="44" spans="1:7" s="10" customFormat="1" ht="15" customHeight="1">
      <c r="A44" s="7" t="s">
        <v>78</v>
      </c>
      <c r="B44" s="8" t="s">
        <v>79</v>
      </c>
      <c r="C44" s="9">
        <v>6433347.19</v>
      </c>
      <c r="D44" s="9">
        <v>984760.4</v>
      </c>
      <c r="E44" s="9">
        <v>0</v>
      </c>
      <c r="F44" s="9">
        <v>184850.95</v>
      </c>
      <c r="G44" s="9">
        <f t="shared" si="0"/>
        <v>7602958.540000001</v>
      </c>
    </row>
    <row r="45" spans="1:7" s="10" customFormat="1" ht="15" customHeight="1">
      <c r="A45" s="7" t="s">
        <v>80</v>
      </c>
      <c r="B45" s="8" t="s">
        <v>81</v>
      </c>
      <c r="C45" s="9">
        <v>3757563.07</v>
      </c>
      <c r="D45" s="9">
        <v>771960.86</v>
      </c>
      <c r="E45" s="9">
        <v>0</v>
      </c>
      <c r="F45" s="9">
        <v>146295.95</v>
      </c>
      <c r="G45" s="9">
        <f t="shared" si="0"/>
        <v>4675819.88</v>
      </c>
    </row>
    <row r="46" spans="1:7" s="10" customFormat="1" ht="15" customHeight="1">
      <c r="A46" s="7" t="s">
        <v>82</v>
      </c>
      <c r="B46" s="8" t="s">
        <v>83</v>
      </c>
      <c r="C46" s="9">
        <v>9054545.34</v>
      </c>
      <c r="D46" s="9">
        <v>1110674.43</v>
      </c>
      <c r="E46" s="9">
        <v>0</v>
      </c>
      <c r="F46" s="9">
        <v>456290.54</v>
      </c>
      <c r="G46" s="9">
        <f t="shared" si="0"/>
        <v>10621510.309999999</v>
      </c>
    </row>
    <row r="47" spans="1:7" s="10" customFormat="1" ht="15" customHeight="1">
      <c r="A47" s="7" t="s">
        <v>84</v>
      </c>
      <c r="B47" s="8" t="s">
        <v>85</v>
      </c>
      <c r="C47" s="9">
        <v>12213927.099999998</v>
      </c>
      <c r="D47" s="9">
        <v>675225</v>
      </c>
      <c r="E47" s="9">
        <v>0</v>
      </c>
      <c r="F47" s="9">
        <v>435826.7</v>
      </c>
      <c r="G47" s="9">
        <f t="shared" si="0"/>
        <v>13324978.799999997</v>
      </c>
    </row>
    <row r="48" spans="1:7" s="10" customFormat="1" ht="15" customHeight="1">
      <c r="A48" s="7" t="s">
        <v>86</v>
      </c>
      <c r="B48" s="8" t="s">
        <v>87</v>
      </c>
      <c r="C48" s="9">
        <v>12955468.619999997</v>
      </c>
      <c r="D48" s="9">
        <v>809948.8</v>
      </c>
      <c r="E48" s="9">
        <v>0</v>
      </c>
      <c r="F48" s="9">
        <v>520906.3</v>
      </c>
      <c r="G48" s="9">
        <f t="shared" si="0"/>
        <v>14286323.719999999</v>
      </c>
    </row>
    <row r="49" spans="1:7" s="10" customFormat="1" ht="15" customHeight="1">
      <c r="A49" s="7" t="s">
        <v>88</v>
      </c>
      <c r="B49" s="8" t="s">
        <v>89</v>
      </c>
      <c r="C49" s="9">
        <v>10083512.700000005</v>
      </c>
      <c r="D49" s="9">
        <v>453943.53</v>
      </c>
      <c r="E49" s="9">
        <v>0</v>
      </c>
      <c r="F49" s="9">
        <v>317527.39</v>
      </c>
      <c r="G49" s="9">
        <f t="shared" si="0"/>
        <v>10854983.620000005</v>
      </c>
    </row>
    <row r="50" spans="1:7" s="10" customFormat="1" ht="15" customHeight="1">
      <c r="A50" s="7" t="s">
        <v>90</v>
      </c>
      <c r="B50" s="8" t="s">
        <v>91</v>
      </c>
      <c r="C50" s="9">
        <v>12407667.28</v>
      </c>
      <c r="D50" s="9">
        <v>1488369.47</v>
      </c>
      <c r="E50" s="9">
        <v>0</v>
      </c>
      <c r="F50" s="9">
        <v>604243.53</v>
      </c>
      <c r="G50" s="9">
        <f t="shared" si="0"/>
        <v>14500280.28</v>
      </c>
    </row>
    <row r="51" spans="1:7" s="10" customFormat="1" ht="15" customHeight="1">
      <c r="A51" s="7" t="s">
        <v>92</v>
      </c>
      <c r="B51" s="8" t="s">
        <v>93</v>
      </c>
      <c r="C51" s="9">
        <v>12395150.720000003</v>
      </c>
      <c r="D51" s="9">
        <v>600264.2</v>
      </c>
      <c r="E51" s="9">
        <v>0</v>
      </c>
      <c r="F51" s="9">
        <v>704595.83</v>
      </c>
      <c r="G51" s="9">
        <f t="shared" si="0"/>
        <v>13700010.750000002</v>
      </c>
    </row>
    <row r="52" spans="1:7" s="10" customFormat="1" ht="15" customHeight="1">
      <c r="A52" s="7" t="s">
        <v>94</v>
      </c>
      <c r="B52" s="8" t="s">
        <v>95</v>
      </c>
      <c r="C52" s="9">
        <v>4591581.34</v>
      </c>
      <c r="D52" s="9">
        <v>1423274.74</v>
      </c>
      <c r="E52" s="9">
        <v>0</v>
      </c>
      <c r="F52" s="9">
        <v>260376.41</v>
      </c>
      <c r="G52" s="9">
        <f t="shared" si="0"/>
        <v>6275232.49</v>
      </c>
    </row>
    <row r="53" spans="1:7" s="10" customFormat="1" ht="15" customHeight="1">
      <c r="A53" s="7" t="s">
        <v>96</v>
      </c>
      <c r="B53" s="8" t="s">
        <v>97</v>
      </c>
      <c r="C53" s="9">
        <v>4698574.01</v>
      </c>
      <c r="D53" s="9">
        <v>1388407.95</v>
      </c>
      <c r="E53" s="9">
        <v>0</v>
      </c>
      <c r="F53" s="9">
        <v>130871.79</v>
      </c>
      <c r="G53" s="9">
        <f t="shared" si="0"/>
        <v>6217853.75</v>
      </c>
    </row>
    <row r="54" spans="1:7" s="10" customFormat="1" ht="15" customHeight="1">
      <c r="A54" s="7" t="s">
        <v>98</v>
      </c>
      <c r="B54" s="8" t="s">
        <v>99</v>
      </c>
      <c r="C54" s="9">
        <v>1099340.92</v>
      </c>
      <c r="D54" s="9">
        <v>363448.56</v>
      </c>
      <c r="E54" s="9">
        <v>3850172.25</v>
      </c>
      <c r="F54" s="9">
        <v>1378866.79</v>
      </c>
      <c r="G54" s="9">
        <f t="shared" si="0"/>
        <v>6691828.5200000005</v>
      </c>
    </row>
    <row r="55" spans="1:7" s="10" customFormat="1" ht="19.5" customHeight="1">
      <c r="A55" s="20" t="s">
        <v>100</v>
      </c>
      <c r="B55" s="21"/>
      <c r="C55" s="11">
        <f>SUM(C11:C54)</f>
        <v>856061243.3500006</v>
      </c>
      <c r="D55" s="11">
        <f>SUM(D11:D54)</f>
        <v>129067550.76000004</v>
      </c>
      <c r="E55" s="11">
        <f>SUM(E11:E54)</f>
        <v>3850172.25</v>
      </c>
      <c r="F55" s="11">
        <f>SUM(F11:F54)</f>
        <v>44546571.71000001</v>
      </c>
      <c r="G55" s="11">
        <f>SUM(G11:G54)</f>
        <v>1033525538.0700003</v>
      </c>
    </row>
    <row r="56" spans="3:6" ht="12.75">
      <c r="C56" s="14"/>
      <c r="D56" s="14"/>
      <c r="E56" s="14"/>
      <c r="F56" s="14"/>
    </row>
    <row r="57" spans="1:7" ht="12.75">
      <c r="A57" s="13" t="s">
        <v>101</v>
      </c>
      <c r="C57" s="14"/>
      <c r="D57" s="14"/>
      <c r="E57" s="14"/>
      <c r="F57" s="14"/>
      <c r="G57" s="14"/>
    </row>
    <row r="58" spans="1:3" ht="12.75">
      <c r="A58" s="13" t="s">
        <v>120</v>
      </c>
      <c r="C58" s="14"/>
    </row>
    <row r="59" ht="12.75">
      <c r="A59" s="13" t="s">
        <v>121</v>
      </c>
    </row>
    <row r="60" ht="12.75">
      <c r="A60" s="13" t="s">
        <v>123</v>
      </c>
    </row>
    <row r="61" ht="12.75">
      <c r="A61" s="13" t="s">
        <v>122</v>
      </c>
    </row>
    <row r="62" ht="12.75">
      <c r="A62" s="15"/>
    </row>
    <row r="64" ht="12.75">
      <c r="A64" s="13" t="s">
        <v>129</v>
      </c>
    </row>
  </sheetData>
  <mergeCells count="5">
    <mergeCell ref="G9:G10"/>
    <mergeCell ref="A55:B55"/>
    <mergeCell ref="A9:A10"/>
    <mergeCell ref="B9:B10"/>
    <mergeCell ref="C9:F9"/>
  </mergeCells>
  <conditionalFormatting sqref="D57:G57">
    <cfRule type="cellIs" priority="1" dxfId="0" operator="equal" stopIfTrue="1">
      <formula>0</formula>
    </cfRule>
  </conditionalFormatting>
  <printOptions/>
  <pageMargins left="0.29" right="0.28" top="0.69" bottom="1" header="0" footer="0"/>
  <pageSetup fitToHeight="1" fitToWidth="1" horizontalDpi="600" verticalDpi="600" orientation="portrait" paperSize="9" scale="79" r:id="rId1"/>
  <ignoredErrors>
    <ignoredError sqref="A40:A54 A11:A12 A13:A39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7"/>
  <sheetViews>
    <sheetView showGridLines="0" workbookViewId="0" topLeftCell="B55">
      <selection activeCell="H54" sqref="C11:H54"/>
    </sheetView>
  </sheetViews>
  <sheetFormatPr defaultColWidth="11.421875" defaultRowHeight="12.75"/>
  <cols>
    <col min="1" max="1" width="11.421875" style="12" customWidth="1"/>
    <col min="2" max="2" width="49.00390625" style="2" customWidth="1"/>
    <col min="3" max="8" width="11.421875" style="2" customWidth="1"/>
    <col min="9" max="9" width="12.140625" style="2" customWidth="1"/>
    <col min="10" max="16384" width="11.421875" style="2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 t="s">
        <v>2</v>
      </c>
    </row>
    <row r="4" ht="12.75">
      <c r="A4" s="1"/>
    </row>
    <row r="5" ht="15.75">
      <c r="A5" s="3" t="s">
        <v>125</v>
      </c>
    </row>
    <row r="6" ht="15.75">
      <c r="A6" s="3" t="s">
        <v>104</v>
      </c>
    </row>
    <row r="7" ht="12.75">
      <c r="A7" s="4" t="s">
        <v>3</v>
      </c>
    </row>
    <row r="8" spans="1:9" ht="12.75">
      <c r="A8" s="4"/>
      <c r="I8" s="5" t="s">
        <v>4</v>
      </c>
    </row>
    <row r="9" spans="1:9" s="1" customFormat="1" ht="12.75">
      <c r="A9" s="22" t="s">
        <v>5</v>
      </c>
      <c r="B9" s="18" t="s">
        <v>6</v>
      </c>
      <c r="C9" s="24" t="s">
        <v>105</v>
      </c>
      <c r="D9" s="25"/>
      <c r="E9" s="25"/>
      <c r="F9" s="25"/>
      <c r="G9" s="25"/>
      <c r="H9" s="25"/>
      <c r="I9" s="18" t="s">
        <v>8</v>
      </c>
    </row>
    <row r="10" spans="1:9" s="1" customFormat="1" ht="12.75">
      <c r="A10" s="23"/>
      <c r="B10" s="19"/>
      <c r="C10" s="16" t="s">
        <v>106</v>
      </c>
      <c r="D10" s="16" t="s">
        <v>107</v>
      </c>
      <c r="E10" s="16" t="s">
        <v>108</v>
      </c>
      <c r="F10" s="16" t="s">
        <v>109</v>
      </c>
      <c r="G10" s="16" t="s">
        <v>110</v>
      </c>
      <c r="H10" s="16" t="s">
        <v>111</v>
      </c>
      <c r="I10" s="19"/>
    </row>
    <row r="11" spans="1:9" s="10" customFormat="1" ht="15" customHeight="1">
      <c r="A11" s="7" t="s">
        <v>12</v>
      </c>
      <c r="B11" s="8" t="s">
        <v>13</v>
      </c>
      <c r="C11" s="9">
        <v>23100548.599999998</v>
      </c>
      <c r="D11" s="9">
        <v>15183960.59</v>
      </c>
      <c r="E11" s="9">
        <v>128329853.50999998</v>
      </c>
      <c r="F11" s="9">
        <v>4871386.08</v>
      </c>
      <c r="G11" s="9">
        <v>58407829.62999998</v>
      </c>
      <c r="H11" s="9">
        <v>735623.33</v>
      </c>
      <c r="I11" s="9">
        <f>SUM(C11:H11)</f>
        <v>230629201.73999998</v>
      </c>
    </row>
    <row r="12" spans="1:9" s="10" customFormat="1" ht="15" customHeight="1">
      <c r="A12" s="7" t="s">
        <v>14</v>
      </c>
      <c r="B12" s="8" t="s">
        <v>15</v>
      </c>
      <c r="C12" s="9">
        <v>6379016.730000005</v>
      </c>
      <c r="D12" s="9">
        <v>492334.66</v>
      </c>
      <c r="E12" s="9">
        <v>1357346.94</v>
      </c>
      <c r="F12" s="9">
        <v>865.5</v>
      </c>
      <c r="G12" s="9">
        <v>0</v>
      </c>
      <c r="H12" s="9">
        <v>29271.03</v>
      </c>
      <c r="I12" s="9">
        <f aca="true" t="shared" si="0" ref="I12:I54">SUM(C12:H12)</f>
        <v>8258834.860000006</v>
      </c>
    </row>
    <row r="13" spans="1:9" s="10" customFormat="1" ht="15" customHeight="1">
      <c r="A13" s="7" t="s">
        <v>16</v>
      </c>
      <c r="B13" s="8" t="s">
        <v>17</v>
      </c>
      <c r="C13" s="9">
        <v>6620243.180000001</v>
      </c>
      <c r="D13" s="9">
        <v>851603.55</v>
      </c>
      <c r="E13" s="9">
        <v>2559003.55</v>
      </c>
      <c r="F13" s="9">
        <v>1069.1</v>
      </c>
      <c r="G13" s="9">
        <v>0</v>
      </c>
      <c r="H13" s="9">
        <v>21618.2</v>
      </c>
      <c r="I13" s="9">
        <f t="shared" si="0"/>
        <v>10053537.58</v>
      </c>
    </row>
    <row r="14" spans="1:9" s="10" customFormat="1" ht="15" customHeight="1">
      <c r="A14" s="7" t="s">
        <v>18</v>
      </c>
      <c r="B14" s="8" t="s">
        <v>19</v>
      </c>
      <c r="C14" s="9">
        <v>2073836.21</v>
      </c>
      <c r="D14" s="9">
        <v>202646.57</v>
      </c>
      <c r="E14" s="9">
        <v>1275034.34</v>
      </c>
      <c r="F14" s="9">
        <v>0</v>
      </c>
      <c r="G14" s="9">
        <v>0</v>
      </c>
      <c r="H14" s="9">
        <v>71655.15</v>
      </c>
      <c r="I14" s="9">
        <f t="shared" si="0"/>
        <v>3623172.27</v>
      </c>
    </row>
    <row r="15" spans="1:9" s="10" customFormat="1" ht="15" customHeight="1">
      <c r="A15" s="7" t="s">
        <v>20</v>
      </c>
      <c r="B15" s="8" t="s">
        <v>21</v>
      </c>
      <c r="C15" s="9">
        <v>4079320.02</v>
      </c>
      <c r="D15" s="9">
        <v>564277.32</v>
      </c>
      <c r="E15" s="9">
        <v>2382194.88</v>
      </c>
      <c r="F15" s="9">
        <v>0</v>
      </c>
      <c r="G15" s="9">
        <v>0</v>
      </c>
      <c r="H15" s="9">
        <v>68734.8</v>
      </c>
      <c r="I15" s="9">
        <f t="shared" si="0"/>
        <v>7094527.02</v>
      </c>
    </row>
    <row r="16" spans="1:9" s="10" customFormat="1" ht="15" customHeight="1">
      <c r="A16" s="7" t="s">
        <v>22</v>
      </c>
      <c r="B16" s="8" t="s">
        <v>23</v>
      </c>
      <c r="C16" s="9">
        <v>25555419.61999999</v>
      </c>
      <c r="D16" s="9">
        <v>6863134.649999999</v>
      </c>
      <c r="E16" s="9">
        <v>11938111.25</v>
      </c>
      <c r="F16" s="9">
        <v>2675.7</v>
      </c>
      <c r="G16" s="9">
        <v>0</v>
      </c>
      <c r="H16" s="9">
        <v>6900000</v>
      </c>
      <c r="I16" s="9">
        <f t="shared" si="0"/>
        <v>51259341.21999999</v>
      </c>
    </row>
    <row r="17" spans="1:9" s="10" customFormat="1" ht="15" customHeight="1">
      <c r="A17" s="7" t="s">
        <v>24</v>
      </c>
      <c r="B17" s="8" t="s">
        <v>25</v>
      </c>
      <c r="C17" s="9">
        <v>18999225.84999999</v>
      </c>
      <c r="D17" s="9">
        <v>3711578.61</v>
      </c>
      <c r="E17" s="9">
        <v>6732382.350000001</v>
      </c>
      <c r="F17" s="9">
        <v>3795.18</v>
      </c>
      <c r="G17" s="9">
        <v>0</v>
      </c>
      <c r="H17" s="9">
        <v>1175829.75</v>
      </c>
      <c r="I17" s="9">
        <f t="shared" si="0"/>
        <v>30622811.73999999</v>
      </c>
    </row>
    <row r="18" spans="1:9" s="10" customFormat="1" ht="15" customHeight="1">
      <c r="A18" s="7" t="s">
        <v>26</v>
      </c>
      <c r="B18" s="8" t="s">
        <v>27</v>
      </c>
      <c r="C18" s="9">
        <v>12146122.01</v>
      </c>
      <c r="D18" s="9">
        <v>299465.63</v>
      </c>
      <c r="E18" s="9">
        <v>2545257.49</v>
      </c>
      <c r="F18" s="9">
        <v>1480.98</v>
      </c>
      <c r="G18" s="9">
        <v>0</v>
      </c>
      <c r="H18" s="9">
        <v>4650</v>
      </c>
      <c r="I18" s="9">
        <f t="shared" si="0"/>
        <v>14996976.110000001</v>
      </c>
    </row>
    <row r="19" spans="1:9" s="10" customFormat="1" ht="15" customHeight="1">
      <c r="A19" s="7" t="s">
        <v>28</v>
      </c>
      <c r="B19" s="8" t="s">
        <v>29</v>
      </c>
      <c r="C19" s="9">
        <v>19439891.950000003</v>
      </c>
      <c r="D19" s="9">
        <v>8895026.700000001</v>
      </c>
      <c r="E19" s="9">
        <v>5025015.8</v>
      </c>
      <c r="F19" s="9">
        <v>4283.08</v>
      </c>
      <c r="G19" s="9">
        <v>0</v>
      </c>
      <c r="H19" s="9">
        <v>500000</v>
      </c>
      <c r="I19" s="9">
        <f t="shared" si="0"/>
        <v>33864217.53</v>
      </c>
    </row>
    <row r="20" spans="1:9" s="10" customFormat="1" ht="15" customHeight="1">
      <c r="A20" s="7" t="s">
        <v>30</v>
      </c>
      <c r="B20" s="8" t="s">
        <v>31</v>
      </c>
      <c r="C20" s="9">
        <v>3012623.83</v>
      </c>
      <c r="D20" s="9">
        <v>42813.08</v>
      </c>
      <c r="E20" s="9">
        <v>3238649.65</v>
      </c>
      <c r="F20" s="9">
        <v>85.42</v>
      </c>
      <c r="G20" s="9">
        <v>0</v>
      </c>
      <c r="H20" s="9">
        <v>137071.5</v>
      </c>
      <c r="I20" s="9">
        <f t="shared" si="0"/>
        <v>6431243.48</v>
      </c>
    </row>
    <row r="21" spans="1:9" s="10" customFormat="1" ht="15" customHeight="1">
      <c r="A21" s="7" t="s">
        <v>32</v>
      </c>
      <c r="B21" s="8" t="s">
        <v>33</v>
      </c>
      <c r="C21" s="9">
        <v>13911372.35999999</v>
      </c>
      <c r="D21" s="9">
        <v>1119900.88</v>
      </c>
      <c r="E21" s="9">
        <v>3129616.08</v>
      </c>
      <c r="F21" s="9">
        <v>1380.48</v>
      </c>
      <c r="G21" s="9">
        <v>0</v>
      </c>
      <c r="H21" s="9">
        <v>58289.12</v>
      </c>
      <c r="I21" s="9">
        <f t="shared" si="0"/>
        <v>18220558.919999994</v>
      </c>
    </row>
    <row r="22" spans="1:9" s="10" customFormat="1" ht="15" customHeight="1">
      <c r="A22" s="7" t="s">
        <v>34</v>
      </c>
      <c r="B22" s="8" t="s">
        <v>35</v>
      </c>
      <c r="C22" s="9">
        <v>17522820.560000006</v>
      </c>
      <c r="D22" s="9">
        <v>3329715.57</v>
      </c>
      <c r="E22" s="9">
        <v>4050460.77</v>
      </c>
      <c r="F22" s="9">
        <v>3863.63</v>
      </c>
      <c r="G22" s="9">
        <v>98900</v>
      </c>
      <c r="H22" s="9">
        <v>609389</v>
      </c>
      <c r="I22" s="9">
        <f t="shared" si="0"/>
        <v>25615149.530000005</v>
      </c>
    </row>
    <row r="23" spans="1:9" s="10" customFormat="1" ht="15" customHeight="1">
      <c r="A23" s="7" t="s">
        <v>36</v>
      </c>
      <c r="B23" s="8" t="s">
        <v>37</v>
      </c>
      <c r="C23" s="9">
        <v>6516991.200000004</v>
      </c>
      <c r="D23" s="9">
        <v>937784.08</v>
      </c>
      <c r="E23" s="9">
        <v>1834533.54</v>
      </c>
      <c r="F23" s="9">
        <v>881.42</v>
      </c>
      <c r="G23" s="9">
        <v>0</v>
      </c>
      <c r="H23" s="9">
        <v>309537.59</v>
      </c>
      <c r="I23" s="9">
        <f t="shared" si="0"/>
        <v>9599727.830000004</v>
      </c>
    </row>
    <row r="24" spans="1:9" s="10" customFormat="1" ht="15" customHeight="1">
      <c r="A24" s="7" t="s">
        <v>38</v>
      </c>
      <c r="B24" s="8" t="s">
        <v>39</v>
      </c>
      <c r="C24" s="9">
        <v>4737511.08</v>
      </c>
      <c r="D24" s="9">
        <v>188212.95</v>
      </c>
      <c r="E24" s="9">
        <v>1550499.08</v>
      </c>
      <c r="F24" s="9">
        <v>171.17</v>
      </c>
      <c r="G24" s="9">
        <v>69680</v>
      </c>
      <c r="H24" s="9">
        <v>151360</v>
      </c>
      <c r="I24" s="9">
        <f t="shared" si="0"/>
        <v>6697434.28</v>
      </c>
    </row>
    <row r="25" spans="1:9" s="10" customFormat="1" ht="15" customHeight="1">
      <c r="A25" s="7" t="s">
        <v>40</v>
      </c>
      <c r="B25" s="8" t="s">
        <v>41</v>
      </c>
      <c r="C25" s="9">
        <v>9315098.880000003</v>
      </c>
      <c r="D25" s="9">
        <v>1421250.14</v>
      </c>
      <c r="E25" s="9">
        <v>3202162</v>
      </c>
      <c r="F25" s="9">
        <v>18662.12</v>
      </c>
      <c r="G25" s="9">
        <v>0</v>
      </c>
      <c r="H25" s="9">
        <v>451683</v>
      </c>
      <c r="I25" s="9">
        <f t="shared" si="0"/>
        <v>14408856.140000002</v>
      </c>
    </row>
    <row r="26" spans="1:9" s="10" customFormat="1" ht="15" customHeight="1">
      <c r="A26" s="7" t="s">
        <v>42</v>
      </c>
      <c r="B26" s="8" t="s">
        <v>43</v>
      </c>
      <c r="C26" s="9">
        <v>12493422.220000004</v>
      </c>
      <c r="D26" s="9">
        <v>2068574.69</v>
      </c>
      <c r="E26" s="9">
        <v>3192493.41</v>
      </c>
      <c r="F26" s="9">
        <v>1985.44</v>
      </c>
      <c r="G26" s="9">
        <v>0</v>
      </c>
      <c r="H26" s="9">
        <v>397580.07</v>
      </c>
      <c r="I26" s="9">
        <f t="shared" si="0"/>
        <v>18154055.830000006</v>
      </c>
    </row>
    <row r="27" spans="1:9" s="10" customFormat="1" ht="15" customHeight="1">
      <c r="A27" s="7" t="s">
        <v>44</v>
      </c>
      <c r="B27" s="8" t="s">
        <v>45</v>
      </c>
      <c r="C27" s="9">
        <v>18186784.27999999</v>
      </c>
      <c r="D27" s="9">
        <v>3877867.74</v>
      </c>
      <c r="E27" s="9">
        <v>4123026.62</v>
      </c>
      <c r="F27" s="9">
        <v>1778.2</v>
      </c>
      <c r="G27" s="9">
        <v>0</v>
      </c>
      <c r="H27" s="9">
        <v>367716.96</v>
      </c>
      <c r="I27" s="9">
        <f t="shared" si="0"/>
        <v>26557173.79999999</v>
      </c>
    </row>
    <row r="28" spans="1:9" s="10" customFormat="1" ht="15" customHeight="1">
      <c r="A28" s="7" t="s">
        <v>46</v>
      </c>
      <c r="B28" s="8" t="s">
        <v>47</v>
      </c>
      <c r="C28" s="9">
        <v>1977270.68</v>
      </c>
      <c r="D28" s="9">
        <v>4730757.87</v>
      </c>
      <c r="E28" s="9">
        <v>635872.01</v>
      </c>
      <c r="F28" s="9">
        <v>1728.02</v>
      </c>
      <c r="G28" s="9">
        <v>0</v>
      </c>
      <c r="H28" s="9">
        <v>499810.49</v>
      </c>
      <c r="I28" s="9">
        <f t="shared" si="0"/>
        <v>7845439.069999999</v>
      </c>
    </row>
    <row r="29" spans="1:9" s="10" customFormat="1" ht="15" customHeight="1">
      <c r="A29" s="7" t="s">
        <v>48</v>
      </c>
      <c r="B29" s="8" t="s">
        <v>49</v>
      </c>
      <c r="C29" s="9">
        <v>3738628.36</v>
      </c>
      <c r="D29" s="9">
        <v>14286.96</v>
      </c>
      <c r="E29" s="9">
        <v>1972532</v>
      </c>
      <c r="F29" s="9">
        <v>252.6</v>
      </c>
      <c r="G29" s="9">
        <v>0</v>
      </c>
      <c r="H29" s="9">
        <v>3440</v>
      </c>
      <c r="I29" s="9">
        <f t="shared" si="0"/>
        <v>5729139.92</v>
      </c>
    </row>
    <row r="30" spans="1:9" s="10" customFormat="1" ht="15" customHeight="1">
      <c r="A30" s="7" t="s">
        <v>50</v>
      </c>
      <c r="B30" s="8" t="s">
        <v>51</v>
      </c>
      <c r="C30" s="9">
        <v>3955325.54</v>
      </c>
      <c r="D30" s="9">
        <v>257744.76</v>
      </c>
      <c r="E30" s="9">
        <v>1769268.35</v>
      </c>
      <c r="F30" s="9">
        <v>1297.27</v>
      </c>
      <c r="G30" s="9">
        <v>0</v>
      </c>
      <c r="H30" s="9">
        <v>279077</v>
      </c>
      <c r="I30" s="9">
        <f t="shared" si="0"/>
        <v>6262712.92</v>
      </c>
    </row>
    <row r="31" spans="1:9" s="10" customFormat="1" ht="15" customHeight="1">
      <c r="A31" s="7" t="s">
        <v>52</v>
      </c>
      <c r="B31" s="8" t="s">
        <v>53</v>
      </c>
      <c r="C31" s="9">
        <v>18844296.19</v>
      </c>
      <c r="D31" s="9">
        <v>1634871.72</v>
      </c>
      <c r="E31" s="9">
        <v>4574443.99</v>
      </c>
      <c r="F31" s="9">
        <v>1710.6</v>
      </c>
      <c r="G31" s="9">
        <v>0</v>
      </c>
      <c r="H31" s="9">
        <v>596847.57</v>
      </c>
      <c r="I31" s="9">
        <f t="shared" si="0"/>
        <v>25652170.07</v>
      </c>
    </row>
    <row r="32" spans="1:9" s="10" customFormat="1" ht="15" customHeight="1">
      <c r="A32" s="7" t="s">
        <v>54</v>
      </c>
      <c r="B32" s="8" t="s">
        <v>55</v>
      </c>
      <c r="C32" s="9">
        <v>19595173.650000006</v>
      </c>
      <c r="D32" s="9">
        <v>3293390.53</v>
      </c>
      <c r="E32" s="9">
        <v>3742288.84</v>
      </c>
      <c r="F32" s="9">
        <v>0</v>
      </c>
      <c r="G32" s="9">
        <v>0</v>
      </c>
      <c r="H32" s="9">
        <v>65477.46</v>
      </c>
      <c r="I32" s="9">
        <f t="shared" si="0"/>
        <v>26696330.480000008</v>
      </c>
    </row>
    <row r="33" spans="1:9" s="10" customFormat="1" ht="15" customHeight="1">
      <c r="A33" s="7" t="s">
        <v>56</v>
      </c>
      <c r="B33" s="8" t="s">
        <v>57</v>
      </c>
      <c r="C33" s="9">
        <v>22537788.63999999</v>
      </c>
      <c r="D33" s="9">
        <v>7321138.5600000005</v>
      </c>
      <c r="E33" s="9">
        <v>8031502.189999999</v>
      </c>
      <c r="F33" s="9">
        <v>3235.86</v>
      </c>
      <c r="G33" s="9">
        <v>0</v>
      </c>
      <c r="H33" s="9">
        <v>14887.6</v>
      </c>
      <c r="I33" s="9">
        <f t="shared" si="0"/>
        <v>37908552.84999999</v>
      </c>
    </row>
    <row r="34" spans="1:9" s="10" customFormat="1" ht="15" customHeight="1">
      <c r="A34" s="7" t="s">
        <v>58</v>
      </c>
      <c r="B34" s="8" t="s">
        <v>59</v>
      </c>
      <c r="C34" s="9">
        <v>23133439.950000003</v>
      </c>
      <c r="D34" s="9">
        <v>5960316.73</v>
      </c>
      <c r="E34" s="9">
        <v>4685084.31</v>
      </c>
      <c r="F34" s="9">
        <v>3080.3</v>
      </c>
      <c r="G34" s="9">
        <v>0</v>
      </c>
      <c r="H34" s="9">
        <v>0</v>
      </c>
      <c r="I34" s="9">
        <f t="shared" si="0"/>
        <v>33781921.29</v>
      </c>
    </row>
    <row r="35" spans="1:9" s="10" customFormat="1" ht="15" customHeight="1">
      <c r="A35" s="7" t="s">
        <v>60</v>
      </c>
      <c r="B35" s="8" t="s">
        <v>61</v>
      </c>
      <c r="C35" s="9">
        <v>12866734.990000002</v>
      </c>
      <c r="D35" s="9">
        <v>6262569.67</v>
      </c>
      <c r="E35" s="9">
        <v>3276226.95</v>
      </c>
      <c r="F35" s="9">
        <v>3329.15</v>
      </c>
      <c r="G35" s="9">
        <v>0</v>
      </c>
      <c r="H35" s="9">
        <v>965851.56</v>
      </c>
      <c r="I35" s="9">
        <f t="shared" si="0"/>
        <v>23374712.32</v>
      </c>
    </row>
    <row r="36" spans="1:9" s="10" customFormat="1" ht="15" customHeight="1">
      <c r="A36" s="7" t="s">
        <v>62</v>
      </c>
      <c r="B36" s="8" t="s">
        <v>63</v>
      </c>
      <c r="C36" s="9">
        <v>7384111.5699999975</v>
      </c>
      <c r="D36" s="9">
        <v>1126690.5</v>
      </c>
      <c r="E36" s="9">
        <v>1707418.86</v>
      </c>
      <c r="F36" s="9">
        <v>455.56</v>
      </c>
      <c r="G36" s="9">
        <v>0</v>
      </c>
      <c r="H36" s="9">
        <v>180329</v>
      </c>
      <c r="I36" s="9">
        <f t="shared" si="0"/>
        <v>10399005.489999996</v>
      </c>
    </row>
    <row r="37" spans="1:9" s="10" customFormat="1" ht="15" customHeight="1">
      <c r="A37" s="7" t="s">
        <v>64</v>
      </c>
      <c r="B37" s="8" t="s">
        <v>65</v>
      </c>
      <c r="C37" s="9">
        <v>5117416.75</v>
      </c>
      <c r="D37" s="9">
        <v>70300.08</v>
      </c>
      <c r="E37" s="9">
        <v>2811450.69</v>
      </c>
      <c r="F37" s="9">
        <v>894.04</v>
      </c>
      <c r="G37" s="9">
        <v>0</v>
      </c>
      <c r="H37" s="9">
        <v>59775.15</v>
      </c>
      <c r="I37" s="9">
        <f t="shared" si="0"/>
        <v>8059836.71</v>
      </c>
    </row>
    <row r="38" spans="1:9" s="10" customFormat="1" ht="15" customHeight="1">
      <c r="A38" s="7" t="s">
        <v>66</v>
      </c>
      <c r="B38" s="8" t="s">
        <v>67</v>
      </c>
      <c r="C38" s="9">
        <v>11134656.269999996</v>
      </c>
      <c r="D38" s="9">
        <v>1854547.22</v>
      </c>
      <c r="E38" s="9">
        <v>3266828.05</v>
      </c>
      <c r="F38" s="9">
        <v>1778.64</v>
      </c>
      <c r="G38" s="9">
        <v>0</v>
      </c>
      <c r="H38" s="9">
        <v>217803.96</v>
      </c>
      <c r="I38" s="9">
        <f t="shared" si="0"/>
        <v>16475614.139999997</v>
      </c>
    </row>
    <row r="39" spans="1:9" s="10" customFormat="1" ht="15" customHeight="1">
      <c r="A39" s="7" t="s">
        <v>68</v>
      </c>
      <c r="B39" s="8" t="s">
        <v>69</v>
      </c>
      <c r="C39" s="9">
        <v>12635691.77</v>
      </c>
      <c r="D39" s="9">
        <v>3432934.82</v>
      </c>
      <c r="E39" s="9">
        <v>4494100.32</v>
      </c>
      <c r="F39" s="9">
        <v>52283.25</v>
      </c>
      <c r="G39" s="9">
        <v>0</v>
      </c>
      <c r="H39" s="9">
        <v>470630.7</v>
      </c>
      <c r="I39" s="9">
        <f t="shared" si="0"/>
        <v>21085640.86</v>
      </c>
    </row>
    <row r="40" spans="1:9" s="10" customFormat="1" ht="15" customHeight="1">
      <c r="A40" s="7" t="s">
        <v>70</v>
      </c>
      <c r="B40" s="8" t="s">
        <v>71</v>
      </c>
      <c r="C40" s="9">
        <v>4383177.25</v>
      </c>
      <c r="D40" s="9">
        <v>331130.86</v>
      </c>
      <c r="E40" s="9">
        <v>4073466</v>
      </c>
      <c r="F40" s="9">
        <v>0</v>
      </c>
      <c r="G40" s="9">
        <v>0</v>
      </c>
      <c r="H40" s="9">
        <v>296951.38</v>
      </c>
      <c r="I40" s="9">
        <f t="shared" si="0"/>
        <v>9084725.49</v>
      </c>
    </row>
    <row r="41" spans="1:9" s="10" customFormat="1" ht="15" customHeight="1">
      <c r="A41" s="7" t="s">
        <v>72</v>
      </c>
      <c r="B41" s="8" t="s">
        <v>73</v>
      </c>
      <c r="C41" s="9">
        <v>4532874.66</v>
      </c>
      <c r="D41" s="9">
        <v>214883.83</v>
      </c>
      <c r="E41" s="9">
        <v>3386792</v>
      </c>
      <c r="F41" s="9">
        <v>0</v>
      </c>
      <c r="G41" s="9">
        <v>0</v>
      </c>
      <c r="H41" s="9">
        <v>15000</v>
      </c>
      <c r="I41" s="9">
        <f t="shared" si="0"/>
        <v>8149550.49</v>
      </c>
    </row>
    <row r="42" spans="1:9" s="10" customFormat="1" ht="15" customHeight="1">
      <c r="A42" s="7" t="s">
        <v>74</v>
      </c>
      <c r="B42" s="8" t="s">
        <v>75</v>
      </c>
      <c r="C42" s="9">
        <v>3197379.1</v>
      </c>
      <c r="D42" s="9">
        <v>153416.2</v>
      </c>
      <c r="E42" s="9">
        <v>2766711</v>
      </c>
      <c r="F42" s="9">
        <v>30355.99</v>
      </c>
      <c r="G42" s="9">
        <v>0</v>
      </c>
      <c r="H42" s="9">
        <v>116180</v>
      </c>
      <c r="I42" s="9">
        <f t="shared" si="0"/>
        <v>6264042.290000001</v>
      </c>
    </row>
    <row r="43" spans="1:9" s="10" customFormat="1" ht="15" customHeight="1">
      <c r="A43" s="7" t="s">
        <v>76</v>
      </c>
      <c r="B43" s="8" t="s">
        <v>77</v>
      </c>
      <c r="C43" s="9">
        <v>2141772.2</v>
      </c>
      <c r="D43" s="9">
        <v>0</v>
      </c>
      <c r="E43" s="9">
        <v>1202361.93</v>
      </c>
      <c r="F43" s="9">
        <v>63.76</v>
      </c>
      <c r="G43" s="9">
        <v>0</v>
      </c>
      <c r="H43" s="9">
        <v>170152.9</v>
      </c>
      <c r="I43" s="9">
        <f t="shared" si="0"/>
        <v>3514350.7899999996</v>
      </c>
    </row>
    <row r="44" spans="1:9" s="10" customFormat="1" ht="15" customHeight="1">
      <c r="A44" s="7" t="s">
        <v>78</v>
      </c>
      <c r="B44" s="8" t="s">
        <v>79</v>
      </c>
      <c r="C44" s="9">
        <v>3734967.3</v>
      </c>
      <c r="D44" s="9">
        <v>139813.39</v>
      </c>
      <c r="E44" s="9">
        <v>2553338</v>
      </c>
      <c r="F44" s="9">
        <v>5228.5</v>
      </c>
      <c r="G44" s="9">
        <v>0</v>
      </c>
      <c r="H44" s="9">
        <v>0</v>
      </c>
      <c r="I44" s="9">
        <f t="shared" si="0"/>
        <v>6433347.1899999995</v>
      </c>
    </row>
    <row r="45" spans="1:9" s="10" customFormat="1" ht="15" customHeight="1">
      <c r="A45" s="7" t="s">
        <v>80</v>
      </c>
      <c r="B45" s="8" t="s">
        <v>81</v>
      </c>
      <c r="C45" s="9">
        <v>2877137.8</v>
      </c>
      <c r="D45" s="9">
        <v>0</v>
      </c>
      <c r="E45" s="9">
        <v>880425.27</v>
      </c>
      <c r="F45" s="9">
        <v>0</v>
      </c>
      <c r="G45" s="9">
        <v>0</v>
      </c>
      <c r="H45" s="9">
        <v>0</v>
      </c>
      <c r="I45" s="9">
        <f t="shared" si="0"/>
        <v>3757563.07</v>
      </c>
    </row>
    <row r="46" spans="1:9" s="10" customFormat="1" ht="15" customHeight="1">
      <c r="A46" s="7" t="s">
        <v>82</v>
      </c>
      <c r="B46" s="8" t="s">
        <v>83</v>
      </c>
      <c r="C46" s="9">
        <v>7310514.360000002</v>
      </c>
      <c r="D46" s="9">
        <v>374376.73</v>
      </c>
      <c r="E46" s="9">
        <v>1153277.64</v>
      </c>
      <c r="F46" s="9">
        <v>1115.67</v>
      </c>
      <c r="G46" s="9">
        <v>78996.64</v>
      </c>
      <c r="H46" s="9">
        <v>136264.3</v>
      </c>
      <c r="I46" s="9">
        <f t="shared" si="0"/>
        <v>9054545.340000004</v>
      </c>
    </row>
    <row r="47" spans="1:9" s="10" customFormat="1" ht="15" customHeight="1">
      <c r="A47" s="7" t="s">
        <v>84</v>
      </c>
      <c r="B47" s="8" t="s">
        <v>85</v>
      </c>
      <c r="C47" s="9">
        <v>9636277</v>
      </c>
      <c r="D47" s="9">
        <v>639619.73</v>
      </c>
      <c r="E47" s="9">
        <v>1524108</v>
      </c>
      <c r="F47" s="9">
        <v>995.96</v>
      </c>
      <c r="G47" s="9">
        <v>0</v>
      </c>
      <c r="H47" s="9">
        <v>412926.41</v>
      </c>
      <c r="I47" s="9">
        <f t="shared" si="0"/>
        <v>12213927.100000001</v>
      </c>
    </row>
    <row r="48" spans="1:9" s="10" customFormat="1" ht="15" customHeight="1">
      <c r="A48" s="7" t="s">
        <v>86</v>
      </c>
      <c r="B48" s="8" t="s">
        <v>87</v>
      </c>
      <c r="C48" s="9">
        <v>10669836.11</v>
      </c>
      <c r="D48" s="9">
        <v>421033.21</v>
      </c>
      <c r="E48" s="9">
        <v>1599798.28</v>
      </c>
      <c r="F48" s="9">
        <v>914.86</v>
      </c>
      <c r="G48" s="9">
        <v>10000</v>
      </c>
      <c r="H48" s="9">
        <v>253886.16</v>
      </c>
      <c r="I48" s="9">
        <f t="shared" si="0"/>
        <v>12955468.62</v>
      </c>
    </row>
    <row r="49" spans="1:9" s="10" customFormat="1" ht="15" customHeight="1">
      <c r="A49" s="7" t="s">
        <v>88</v>
      </c>
      <c r="B49" s="8" t="s">
        <v>89</v>
      </c>
      <c r="C49" s="9">
        <v>8422252.23</v>
      </c>
      <c r="D49" s="9">
        <v>25601.81</v>
      </c>
      <c r="E49" s="9">
        <v>1065409.65</v>
      </c>
      <c r="F49" s="9">
        <v>850.02</v>
      </c>
      <c r="G49" s="9">
        <v>0</v>
      </c>
      <c r="H49" s="9">
        <v>569398.99</v>
      </c>
      <c r="I49" s="9">
        <f t="shared" si="0"/>
        <v>10083512.700000001</v>
      </c>
    </row>
    <row r="50" spans="1:9" s="10" customFormat="1" ht="15" customHeight="1">
      <c r="A50" s="7" t="s">
        <v>90</v>
      </c>
      <c r="B50" s="8" t="s">
        <v>91</v>
      </c>
      <c r="C50" s="9">
        <v>10726170.659999998</v>
      </c>
      <c r="D50" s="9">
        <v>22652.04</v>
      </c>
      <c r="E50" s="9">
        <v>1134296.59</v>
      </c>
      <c r="F50" s="9">
        <v>1548.02</v>
      </c>
      <c r="G50" s="9">
        <v>0</v>
      </c>
      <c r="H50" s="9">
        <v>522999.97</v>
      </c>
      <c r="I50" s="9">
        <f t="shared" si="0"/>
        <v>12407667.279999997</v>
      </c>
    </row>
    <row r="51" spans="1:9" s="10" customFormat="1" ht="15" customHeight="1">
      <c r="A51" s="7" t="s">
        <v>92</v>
      </c>
      <c r="B51" s="8" t="s">
        <v>93</v>
      </c>
      <c r="C51" s="9">
        <v>10777248.82</v>
      </c>
      <c r="D51" s="9">
        <v>42148.44</v>
      </c>
      <c r="E51" s="9">
        <v>1049901.3</v>
      </c>
      <c r="F51" s="9">
        <v>1685.21</v>
      </c>
      <c r="G51" s="9">
        <v>0</v>
      </c>
      <c r="H51" s="9">
        <v>524166.95</v>
      </c>
      <c r="I51" s="9">
        <f t="shared" si="0"/>
        <v>12395150.72</v>
      </c>
    </row>
    <row r="52" spans="1:9" s="10" customFormat="1" ht="15" customHeight="1">
      <c r="A52" s="7" t="s">
        <v>94</v>
      </c>
      <c r="B52" s="8" t="s">
        <v>95</v>
      </c>
      <c r="C52" s="9">
        <v>3105892</v>
      </c>
      <c r="D52" s="9">
        <v>35627.72</v>
      </c>
      <c r="E52" s="9">
        <v>1313415.72</v>
      </c>
      <c r="F52" s="9">
        <v>0</v>
      </c>
      <c r="G52" s="9">
        <v>0</v>
      </c>
      <c r="H52" s="9">
        <v>136645.9</v>
      </c>
      <c r="I52" s="9">
        <f t="shared" si="0"/>
        <v>4591581.340000001</v>
      </c>
    </row>
    <row r="53" spans="1:9" s="10" customFormat="1" ht="15" customHeight="1">
      <c r="A53" s="7" t="s">
        <v>96</v>
      </c>
      <c r="B53" s="8" t="s">
        <v>97</v>
      </c>
      <c r="C53" s="9">
        <v>3160322.28</v>
      </c>
      <c r="D53" s="9">
        <v>0</v>
      </c>
      <c r="E53" s="9">
        <v>928623.77</v>
      </c>
      <c r="F53" s="9">
        <v>0</v>
      </c>
      <c r="G53" s="9">
        <v>0</v>
      </c>
      <c r="H53" s="9">
        <v>609627.96</v>
      </c>
      <c r="I53" s="9">
        <f t="shared" si="0"/>
        <v>4698574.01</v>
      </c>
    </row>
    <row r="54" spans="1:9" s="10" customFormat="1" ht="15" customHeight="1">
      <c r="A54" s="7" t="s">
        <v>98</v>
      </c>
      <c r="B54" s="8" t="s">
        <v>99</v>
      </c>
      <c r="C54" s="9">
        <v>0</v>
      </c>
      <c r="D54" s="9">
        <v>0</v>
      </c>
      <c r="E54" s="9">
        <v>0</v>
      </c>
      <c r="F54" s="9">
        <v>0</v>
      </c>
      <c r="G54" s="9">
        <v>1099340.92</v>
      </c>
      <c r="H54" s="9">
        <v>0</v>
      </c>
      <c r="I54" s="9">
        <f t="shared" si="0"/>
        <v>1099340.92</v>
      </c>
    </row>
    <row r="55" spans="1:9" s="10" customFormat="1" ht="15" customHeight="1">
      <c r="A55" s="20" t="s">
        <v>100</v>
      </c>
      <c r="B55" s="21"/>
      <c r="C55" s="11">
        <f>SUM(C11:C54)</f>
        <v>431686604.7100001</v>
      </c>
      <c r="D55" s="11">
        <f aca="true" t="shared" si="1" ref="D55:I55">SUM(D11:D54)</f>
        <v>88410000.79</v>
      </c>
      <c r="E55" s="11">
        <f t="shared" si="1"/>
        <v>252064582.97000006</v>
      </c>
      <c r="F55" s="11">
        <f t="shared" si="1"/>
        <v>5027166.779999998</v>
      </c>
      <c r="G55" s="11">
        <f t="shared" si="1"/>
        <v>59764747.18999998</v>
      </c>
      <c r="H55" s="11">
        <f t="shared" si="1"/>
        <v>19108140.91</v>
      </c>
      <c r="I55" s="11">
        <f t="shared" si="1"/>
        <v>856061243.3500004</v>
      </c>
    </row>
    <row r="57" ht="12.75">
      <c r="A57" s="13" t="s">
        <v>101</v>
      </c>
    </row>
    <row r="58" ht="12.75">
      <c r="A58" s="15" t="s">
        <v>112</v>
      </c>
    </row>
    <row r="59" ht="12.75">
      <c r="A59" s="15" t="s">
        <v>113</v>
      </c>
    </row>
    <row r="60" ht="12.75">
      <c r="A60" s="15" t="s">
        <v>114</v>
      </c>
    </row>
    <row r="61" ht="12.75">
      <c r="A61" s="15" t="s">
        <v>115</v>
      </c>
    </row>
    <row r="62" ht="12.75">
      <c r="A62" s="15" t="s">
        <v>116</v>
      </c>
    </row>
    <row r="63" ht="12.75">
      <c r="A63" s="15" t="s">
        <v>117</v>
      </c>
    </row>
    <row r="64" ht="12.75">
      <c r="A64" s="15"/>
    </row>
    <row r="65" ht="12.75">
      <c r="A65" s="15"/>
    </row>
    <row r="66" ht="12.75">
      <c r="A66" s="13" t="s">
        <v>129</v>
      </c>
    </row>
    <row r="67" ht="12.75">
      <c r="A67" s="15"/>
    </row>
  </sheetData>
  <mergeCells count="5">
    <mergeCell ref="I9:I10"/>
    <mergeCell ref="A55:B55"/>
    <mergeCell ref="A9:A10"/>
    <mergeCell ref="B9:B10"/>
    <mergeCell ref="C9:H9"/>
  </mergeCells>
  <printOptions/>
  <pageMargins left="0.35" right="0.3" top="0.65" bottom="1" header="0" footer="0"/>
  <pageSetup fitToHeight="1" fitToWidth="1" horizontalDpi="600" verticalDpi="600" orientation="portrait" paperSize="9" scale="70" r:id="rId1"/>
  <ignoredErrors>
    <ignoredError sqref="C10:H10 A11:A12 A13:A39 A40:A54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7"/>
  <sheetViews>
    <sheetView showGridLines="0" workbookViewId="0" topLeftCell="B52">
      <selection activeCell="C11" sqref="C11:H54"/>
    </sheetView>
  </sheetViews>
  <sheetFormatPr defaultColWidth="11.421875" defaultRowHeight="12.75"/>
  <cols>
    <col min="1" max="1" width="11.421875" style="12" customWidth="1"/>
    <col min="2" max="2" width="50.28125" style="2" customWidth="1"/>
    <col min="3" max="16384" width="11.421875" style="2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 t="s">
        <v>2</v>
      </c>
    </row>
    <row r="4" ht="12.75">
      <c r="A4" s="1"/>
    </row>
    <row r="5" ht="15.75">
      <c r="A5" s="3" t="s">
        <v>125</v>
      </c>
    </row>
    <row r="6" ht="15.75">
      <c r="A6" s="3" t="s">
        <v>118</v>
      </c>
    </row>
    <row r="7" ht="12.75">
      <c r="A7" s="4" t="s">
        <v>3</v>
      </c>
    </row>
    <row r="8" spans="1:9" ht="12.75">
      <c r="A8" s="4"/>
      <c r="I8" s="5" t="s">
        <v>4</v>
      </c>
    </row>
    <row r="9" spans="1:9" s="1" customFormat="1" ht="12.75">
      <c r="A9" s="22" t="s">
        <v>5</v>
      </c>
      <c r="B9" s="18" t="s">
        <v>6</v>
      </c>
      <c r="C9" s="24" t="s">
        <v>105</v>
      </c>
      <c r="D9" s="25"/>
      <c r="E9" s="25"/>
      <c r="F9" s="25"/>
      <c r="G9" s="25"/>
      <c r="H9" s="25"/>
      <c r="I9" s="18" t="s">
        <v>8</v>
      </c>
    </row>
    <row r="10" spans="1:17" s="1" customFormat="1" ht="12.75">
      <c r="A10" s="23"/>
      <c r="B10" s="19"/>
      <c r="C10" s="16" t="s">
        <v>106</v>
      </c>
      <c r="D10" s="16" t="s">
        <v>107</v>
      </c>
      <c r="E10" s="16" t="s">
        <v>108</v>
      </c>
      <c r="F10" s="16" t="s">
        <v>109</v>
      </c>
      <c r="G10" s="16" t="s">
        <v>110</v>
      </c>
      <c r="H10" s="16" t="s">
        <v>111</v>
      </c>
      <c r="I10" s="19"/>
      <c r="L10" s="5"/>
      <c r="M10" s="5"/>
      <c r="N10" s="5"/>
      <c r="O10" s="5"/>
      <c r="P10" s="5"/>
      <c r="Q10" s="5"/>
    </row>
    <row r="11" spans="1:17" s="10" customFormat="1" ht="15" customHeight="1">
      <c r="A11" s="7" t="s">
        <v>12</v>
      </c>
      <c r="B11" s="8" t="s">
        <v>13</v>
      </c>
      <c r="C11" s="9">
        <v>687643.02</v>
      </c>
      <c r="D11" s="9">
        <v>0</v>
      </c>
      <c r="E11" s="9">
        <v>4887050.55</v>
      </c>
      <c r="F11" s="9">
        <v>69760</v>
      </c>
      <c r="G11" s="9">
        <v>0</v>
      </c>
      <c r="H11" s="9">
        <v>6401.13</v>
      </c>
      <c r="I11" s="9">
        <f aca="true" t="shared" si="0" ref="I11:I54">SUM(C11:H11)</f>
        <v>5650854.7</v>
      </c>
      <c r="L11" s="17"/>
      <c r="M11" s="17"/>
      <c r="N11" s="17"/>
      <c r="O11" s="17"/>
      <c r="Q11" s="17"/>
    </row>
    <row r="12" spans="1:17" s="10" customFormat="1" ht="15" customHeight="1">
      <c r="A12" s="7" t="s">
        <v>14</v>
      </c>
      <c r="B12" s="8" t="s">
        <v>15</v>
      </c>
      <c r="C12" s="9">
        <v>103043</v>
      </c>
      <c r="D12" s="9">
        <v>0</v>
      </c>
      <c r="E12" s="9">
        <v>881814.55</v>
      </c>
      <c r="F12" s="9">
        <v>13888</v>
      </c>
      <c r="G12" s="9">
        <v>0</v>
      </c>
      <c r="H12" s="9">
        <v>0</v>
      </c>
      <c r="I12" s="9">
        <f t="shared" si="0"/>
        <v>998745.55</v>
      </c>
      <c r="L12" s="17"/>
      <c r="M12" s="17"/>
      <c r="N12" s="17"/>
      <c r="O12" s="17"/>
      <c r="Q12" s="17"/>
    </row>
    <row r="13" spans="1:17" s="10" customFormat="1" ht="15" customHeight="1">
      <c r="A13" s="7" t="s">
        <v>16</v>
      </c>
      <c r="B13" s="8" t="s">
        <v>17</v>
      </c>
      <c r="C13" s="9">
        <v>197249.6</v>
      </c>
      <c r="D13" s="9">
        <v>0</v>
      </c>
      <c r="E13" s="9">
        <v>1457848.95</v>
      </c>
      <c r="F13" s="9">
        <v>0</v>
      </c>
      <c r="G13" s="9">
        <v>0</v>
      </c>
      <c r="H13" s="9">
        <v>599</v>
      </c>
      <c r="I13" s="9">
        <f t="shared" si="0"/>
        <v>1655697.55</v>
      </c>
      <c r="L13" s="17"/>
      <c r="M13" s="17"/>
      <c r="N13" s="17"/>
      <c r="Q13" s="17"/>
    </row>
    <row r="14" spans="1:17" s="10" customFormat="1" ht="15" customHeight="1">
      <c r="A14" s="7" t="s">
        <v>18</v>
      </c>
      <c r="B14" s="8" t="s">
        <v>19</v>
      </c>
      <c r="C14" s="9">
        <v>684051.04</v>
      </c>
      <c r="D14" s="9">
        <v>0</v>
      </c>
      <c r="E14" s="9">
        <v>7382611.000000001</v>
      </c>
      <c r="F14" s="9">
        <v>0</v>
      </c>
      <c r="G14" s="9">
        <v>0</v>
      </c>
      <c r="H14" s="9">
        <v>839712.1</v>
      </c>
      <c r="I14" s="9">
        <f t="shared" si="0"/>
        <v>8906374.14</v>
      </c>
      <c r="L14" s="17"/>
      <c r="M14" s="17"/>
      <c r="N14" s="17"/>
      <c r="P14" s="17"/>
      <c r="Q14" s="17"/>
    </row>
    <row r="15" spans="1:17" s="10" customFormat="1" ht="15" customHeight="1">
      <c r="A15" s="7" t="s">
        <v>20</v>
      </c>
      <c r="B15" s="8" t="s">
        <v>21</v>
      </c>
      <c r="C15" s="9">
        <v>585133</v>
      </c>
      <c r="D15" s="9">
        <v>0</v>
      </c>
      <c r="E15" s="9">
        <v>286478.63</v>
      </c>
      <c r="F15" s="9">
        <v>0</v>
      </c>
      <c r="G15" s="9">
        <v>0</v>
      </c>
      <c r="H15" s="9">
        <v>0</v>
      </c>
      <c r="I15" s="9">
        <f t="shared" si="0"/>
        <v>871611.63</v>
      </c>
      <c r="L15" s="17"/>
      <c r="M15" s="17"/>
      <c r="N15" s="17"/>
      <c r="Q15" s="17"/>
    </row>
    <row r="16" spans="1:17" s="10" customFormat="1" ht="15" customHeight="1">
      <c r="A16" s="7" t="s">
        <v>22</v>
      </c>
      <c r="B16" s="8" t="s">
        <v>23</v>
      </c>
      <c r="C16" s="9">
        <v>2143339</v>
      </c>
      <c r="D16" s="9">
        <v>0</v>
      </c>
      <c r="E16" s="9">
        <v>4944827.23</v>
      </c>
      <c r="F16" s="9">
        <v>12945</v>
      </c>
      <c r="G16" s="9">
        <v>0</v>
      </c>
      <c r="H16" s="9">
        <v>302446.02</v>
      </c>
      <c r="I16" s="9">
        <f t="shared" si="0"/>
        <v>7403557.25</v>
      </c>
      <c r="L16" s="17"/>
      <c r="M16" s="17"/>
      <c r="N16" s="17"/>
      <c r="O16" s="17"/>
      <c r="Q16" s="17"/>
    </row>
    <row r="17" spans="1:17" s="10" customFormat="1" ht="15" customHeight="1">
      <c r="A17" s="7" t="s">
        <v>24</v>
      </c>
      <c r="B17" s="8" t="s">
        <v>25</v>
      </c>
      <c r="C17" s="9">
        <v>2026052</v>
      </c>
      <c r="D17" s="9">
        <v>0</v>
      </c>
      <c r="E17" s="9">
        <v>1343358.78</v>
      </c>
      <c r="F17" s="9">
        <v>0</v>
      </c>
      <c r="G17" s="9">
        <v>0</v>
      </c>
      <c r="H17" s="9">
        <v>9685</v>
      </c>
      <c r="I17" s="9">
        <f t="shared" si="0"/>
        <v>3379095.7800000003</v>
      </c>
      <c r="L17" s="17"/>
      <c r="M17" s="17"/>
      <c r="N17" s="17"/>
      <c r="Q17" s="17"/>
    </row>
    <row r="18" spans="1:17" s="10" customFormat="1" ht="15" customHeight="1">
      <c r="A18" s="7" t="s">
        <v>26</v>
      </c>
      <c r="B18" s="8" t="s">
        <v>27</v>
      </c>
      <c r="C18" s="9">
        <v>1918614.78</v>
      </c>
      <c r="D18" s="9">
        <v>0</v>
      </c>
      <c r="E18" s="9">
        <v>1620184.96</v>
      </c>
      <c r="F18" s="9">
        <v>0</v>
      </c>
      <c r="G18" s="9">
        <v>0</v>
      </c>
      <c r="H18" s="9">
        <v>0</v>
      </c>
      <c r="I18" s="9">
        <f t="shared" si="0"/>
        <v>3538799.74</v>
      </c>
      <c r="L18" s="17"/>
      <c r="M18" s="17"/>
      <c r="N18" s="17"/>
      <c r="O18" s="17"/>
      <c r="Q18" s="17"/>
    </row>
    <row r="19" spans="1:17" s="10" customFormat="1" ht="15" customHeight="1">
      <c r="A19" s="7" t="s">
        <v>28</v>
      </c>
      <c r="B19" s="8" t="s">
        <v>29</v>
      </c>
      <c r="C19" s="9">
        <v>2668005</v>
      </c>
      <c r="D19" s="9">
        <v>0</v>
      </c>
      <c r="E19" s="9">
        <v>2740757.18</v>
      </c>
      <c r="F19" s="9">
        <v>0</v>
      </c>
      <c r="G19" s="9">
        <v>0</v>
      </c>
      <c r="H19" s="9">
        <v>0</v>
      </c>
      <c r="I19" s="9">
        <f t="shared" si="0"/>
        <v>5408762.18</v>
      </c>
      <c r="L19" s="17"/>
      <c r="M19" s="17"/>
      <c r="N19" s="17"/>
      <c r="Q19" s="17"/>
    </row>
    <row r="20" spans="1:17" s="10" customFormat="1" ht="15" customHeight="1">
      <c r="A20" s="7" t="s">
        <v>30</v>
      </c>
      <c r="B20" s="8" t="s">
        <v>31</v>
      </c>
      <c r="C20" s="9">
        <v>1270657.73</v>
      </c>
      <c r="D20" s="9">
        <v>0</v>
      </c>
      <c r="E20" s="9">
        <v>2413348.63</v>
      </c>
      <c r="F20" s="9">
        <v>66155</v>
      </c>
      <c r="G20" s="9">
        <v>0</v>
      </c>
      <c r="H20" s="9">
        <v>193481.96</v>
      </c>
      <c r="I20" s="9">
        <f t="shared" si="0"/>
        <v>3943643.32</v>
      </c>
      <c r="L20" s="17"/>
      <c r="M20" s="17"/>
      <c r="N20" s="17"/>
      <c r="Q20" s="17"/>
    </row>
    <row r="21" spans="1:17" s="10" customFormat="1" ht="15" customHeight="1">
      <c r="A21" s="7" t="s">
        <v>32</v>
      </c>
      <c r="B21" s="8" t="s">
        <v>33</v>
      </c>
      <c r="C21" s="9">
        <v>255865</v>
      </c>
      <c r="D21" s="9">
        <v>0</v>
      </c>
      <c r="E21" s="9">
        <v>3119240.98</v>
      </c>
      <c r="F21" s="9">
        <v>0</v>
      </c>
      <c r="G21" s="9">
        <v>0</v>
      </c>
      <c r="H21" s="9">
        <v>18932</v>
      </c>
      <c r="I21" s="9">
        <f t="shared" si="0"/>
        <v>3394037.98</v>
      </c>
      <c r="L21" s="17"/>
      <c r="M21" s="17"/>
      <c r="N21" s="17"/>
      <c r="Q21" s="17"/>
    </row>
    <row r="22" spans="1:17" s="10" customFormat="1" ht="15" customHeight="1">
      <c r="A22" s="7" t="s">
        <v>34</v>
      </c>
      <c r="B22" s="8" t="s">
        <v>35</v>
      </c>
      <c r="C22" s="9">
        <v>0</v>
      </c>
      <c r="D22" s="9">
        <v>0</v>
      </c>
      <c r="E22" s="9">
        <v>5284765.32</v>
      </c>
      <c r="F22" s="9">
        <v>0</v>
      </c>
      <c r="G22" s="9">
        <v>0</v>
      </c>
      <c r="H22" s="9">
        <v>13889.7</v>
      </c>
      <c r="I22" s="9">
        <f t="shared" si="0"/>
        <v>5298655.0200000005</v>
      </c>
      <c r="L22" s="17"/>
      <c r="M22" s="17"/>
      <c r="N22" s="17"/>
      <c r="Q22" s="17"/>
    </row>
    <row r="23" spans="1:17" s="10" customFormat="1" ht="15" customHeight="1">
      <c r="A23" s="7" t="s">
        <v>36</v>
      </c>
      <c r="B23" s="8" t="s">
        <v>37</v>
      </c>
      <c r="C23" s="9">
        <v>138600</v>
      </c>
      <c r="D23" s="9">
        <v>0</v>
      </c>
      <c r="E23" s="9">
        <v>1689590.41</v>
      </c>
      <c r="F23" s="9">
        <v>0</v>
      </c>
      <c r="G23" s="9">
        <v>0</v>
      </c>
      <c r="H23" s="9">
        <v>165653.08</v>
      </c>
      <c r="I23" s="9">
        <f t="shared" si="0"/>
        <v>1993843.49</v>
      </c>
      <c r="L23" s="17"/>
      <c r="M23" s="17"/>
      <c r="N23" s="17"/>
      <c r="Q23" s="17"/>
    </row>
    <row r="24" spans="1:14" s="10" customFormat="1" ht="15" customHeight="1">
      <c r="A24" s="7" t="s">
        <v>38</v>
      </c>
      <c r="B24" s="8" t="s">
        <v>39</v>
      </c>
      <c r="C24" s="9">
        <v>0</v>
      </c>
      <c r="D24" s="9">
        <v>0</v>
      </c>
      <c r="E24" s="9">
        <v>902224.3</v>
      </c>
      <c r="F24" s="9">
        <v>0</v>
      </c>
      <c r="G24" s="9">
        <v>0</v>
      </c>
      <c r="H24" s="9">
        <v>0</v>
      </c>
      <c r="I24" s="9">
        <f t="shared" si="0"/>
        <v>902224.3</v>
      </c>
      <c r="N24" s="17"/>
    </row>
    <row r="25" spans="1:17" s="10" customFormat="1" ht="15" customHeight="1">
      <c r="A25" s="7" t="s">
        <v>40</v>
      </c>
      <c r="B25" s="8" t="s">
        <v>41</v>
      </c>
      <c r="C25" s="9">
        <v>116895</v>
      </c>
      <c r="D25" s="9">
        <v>0</v>
      </c>
      <c r="E25" s="9">
        <v>2432576.7</v>
      </c>
      <c r="F25" s="9">
        <v>165593</v>
      </c>
      <c r="G25" s="9">
        <v>0</v>
      </c>
      <c r="H25" s="9">
        <v>223600.71</v>
      </c>
      <c r="I25" s="9">
        <f t="shared" si="0"/>
        <v>2938665.41</v>
      </c>
      <c r="L25" s="17"/>
      <c r="M25" s="17"/>
      <c r="N25" s="17"/>
      <c r="Q25" s="17"/>
    </row>
    <row r="26" spans="1:17" s="10" customFormat="1" ht="15" customHeight="1">
      <c r="A26" s="7" t="s">
        <v>42</v>
      </c>
      <c r="B26" s="8" t="s">
        <v>43</v>
      </c>
      <c r="C26" s="9">
        <v>1236211</v>
      </c>
      <c r="D26" s="9">
        <v>0</v>
      </c>
      <c r="E26" s="9">
        <v>1597969.15</v>
      </c>
      <c r="F26" s="9">
        <v>0</v>
      </c>
      <c r="G26" s="9">
        <v>0</v>
      </c>
      <c r="H26" s="9">
        <v>14413.62</v>
      </c>
      <c r="I26" s="9">
        <f t="shared" si="0"/>
        <v>2848593.77</v>
      </c>
      <c r="L26" s="17"/>
      <c r="M26" s="17"/>
      <c r="N26" s="17"/>
      <c r="Q26" s="17"/>
    </row>
    <row r="27" spans="1:17" s="10" customFormat="1" ht="15" customHeight="1">
      <c r="A27" s="7" t="s">
        <v>44</v>
      </c>
      <c r="B27" s="8" t="s">
        <v>45</v>
      </c>
      <c r="C27" s="9">
        <v>976328.88</v>
      </c>
      <c r="D27" s="9">
        <v>0</v>
      </c>
      <c r="E27" s="9">
        <v>4862818.96</v>
      </c>
      <c r="F27" s="9">
        <v>255373</v>
      </c>
      <c r="G27" s="9">
        <v>0</v>
      </c>
      <c r="H27" s="9">
        <v>209312.8</v>
      </c>
      <c r="I27" s="9">
        <f t="shared" si="0"/>
        <v>6303833.64</v>
      </c>
      <c r="L27" s="17"/>
      <c r="M27" s="17"/>
      <c r="N27" s="17"/>
      <c r="Q27" s="17"/>
    </row>
    <row r="28" spans="1:17" s="10" customFormat="1" ht="15" customHeight="1">
      <c r="A28" s="7" t="s">
        <v>46</v>
      </c>
      <c r="B28" s="8" t="s">
        <v>47</v>
      </c>
      <c r="C28" s="9">
        <v>0</v>
      </c>
      <c r="D28" s="9">
        <v>0</v>
      </c>
      <c r="E28" s="9">
        <v>1646586.63</v>
      </c>
      <c r="F28" s="9">
        <v>0</v>
      </c>
      <c r="G28" s="9">
        <v>0</v>
      </c>
      <c r="H28" s="9">
        <v>838</v>
      </c>
      <c r="I28" s="9">
        <f t="shared" si="0"/>
        <v>1647424.63</v>
      </c>
      <c r="N28" s="17"/>
      <c r="Q28" s="17"/>
    </row>
    <row r="29" spans="1:17" s="10" customFormat="1" ht="15" customHeight="1">
      <c r="A29" s="7" t="s">
        <v>48</v>
      </c>
      <c r="B29" s="8" t="s">
        <v>49</v>
      </c>
      <c r="C29" s="9">
        <v>0</v>
      </c>
      <c r="D29" s="9">
        <v>0</v>
      </c>
      <c r="E29" s="9">
        <v>86176.89</v>
      </c>
      <c r="F29" s="9">
        <v>0</v>
      </c>
      <c r="G29" s="9">
        <v>0</v>
      </c>
      <c r="H29" s="9">
        <v>43341.37</v>
      </c>
      <c r="I29" s="9">
        <f t="shared" si="0"/>
        <v>129518.26000000001</v>
      </c>
      <c r="N29" s="17"/>
      <c r="Q29" s="17"/>
    </row>
    <row r="30" spans="1:17" s="10" customFormat="1" ht="15" customHeight="1">
      <c r="A30" s="7" t="s">
        <v>50</v>
      </c>
      <c r="B30" s="8" t="s">
        <v>51</v>
      </c>
      <c r="C30" s="9">
        <v>30000</v>
      </c>
      <c r="D30" s="9">
        <v>0</v>
      </c>
      <c r="E30" s="9">
        <v>629477.54</v>
      </c>
      <c r="F30" s="9">
        <v>41663</v>
      </c>
      <c r="G30" s="9">
        <v>0</v>
      </c>
      <c r="H30" s="9">
        <v>127577.35</v>
      </c>
      <c r="I30" s="9">
        <f t="shared" si="0"/>
        <v>828717.89</v>
      </c>
      <c r="L30" s="17"/>
      <c r="M30" s="17"/>
      <c r="N30" s="17"/>
      <c r="O30" s="17"/>
      <c r="Q30" s="17"/>
    </row>
    <row r="31" spans="1:17" s="10" customFormat="1" ht="15" customHeight="1">
      <c r="A31" s="7" t="s">
        <v>52</v>
      </c>
      <c r="B31" s="8" t="s">
        <v>53</v>
      </c>
      <c r="C31" s="9">
        <v>2557400.4</v>
      </c>
      <c r="D31" s="9">
        <v>0</v>
      </c>
      <c r="E31" s="9">
        <v>1803752.8</v>
      </c>
      <c r="F31" s="9">
        <v>0</v>
      </c>
      <c r="G31" s="9">
        <v>0</v>
      </c>
      <c r="H31" s="9">
        <v>25360</v>
      </c>
      <c r="I31" s="9">
        <f t="shared" si="0"/>
        <v>4386513.2</v>
      </c>
      <c r="L31" s="17"/>
      <c r="M31" s="17"/>
      <c r="N31" s="17"/>
      <c r="P31" s="17"/>
      <c r="Q31" s="17"/>
    </row>
    <row r="32" spans="1:17" s="10" customFormat="1" ht="15" customHeight="1">
      <c r="A32" s="7" t="s">
        <v>54</v>
      </c>
      <c r="B32" s="8" t="s">
        <v>55</v>
      </c>
      <c r="C32" s="9">
        <v>1398636</v>
      </c>
      <c r="D32" s="9">
        <v>0</v>
      </c>
      <c r="E32" s="9">
        <v>2621375.5</v>
      </c>
      <c r="F32" s="9">
        <v>0</v>
      </c>
      <c r="G32" s="9">
        <v>0</v>
      </c>
      <c r="H32" s="9">
        <v>0</v>
      </c>
      <c r="I32" s="9">
        <f t="shared" si="0"/>
        <v>4020011.5</v>
      </c>
      <c r="L32" s="17"/>
      <c r="M32" s="17"/>
      <c r="N32" s="17"/>
      <c r="Q32" s="17"/>
    </row>
    <row r="33" spans="1:17" s="10" customFormat="1" ht="15" customHeight="1">
      <c r="A33" s="7" t="s">
        <v>56</v>
      </c>
      <c r="B33" s="8" t="s">
        <v>57</v>
      </c>
      <c r="C33" s="9">
        <v>7172583.470000001</v>
      </c>
      <c r="D33" s="9">
        <v>0</v>
      </c>
      <c r="E33" s="9">
        <v>9075606.050000003</v>
      </c>
      <c r="F33" s="9">
        <v>66756</v>
      </c>
      <c r="G33" s="9">
        <v>0</v>
      </c>
      <c r="H33" s="9">
        <v>473012.75</v>
      </c>
      <c r="I33" s="9">
        <f t="shared" si="0"/>
        <v>16787958.270000003</v>
      </c>
      <c r="L33" s="17"/>
      <c r="M33" s="17"/>
      <c r="N33" s="17"/>
      <c r="Q33" s="17"/>
    </row>
    <row r="34" spans="1:14" s="10" customFormat="1" ht="15" customHeight="1">
      <c r="A34" s="7" t="s">
        <v>58</v>
      </c>
      <c r="B34" s="8" t="s">
        <v>59</v>
      </c>
      <c r="C34" s="9">
        <v>2585925.48</v>
      </c>
      <c r="D34" s="9">
        <v>0</v>
      </c>
      <c r="E34" s="9">
        <v>6821350.11</v>
      </c>
      <c r="F34" s="9">
        <v>0</v>
      </c>
      <c r="G34" s="9">
        <v>3440</v>
      </c>
      <c r="H34" s="9">
        <v>36181.66</v>
      </c>
      <c r="I34" s="9">
        <f t="shared" si="0"/>
        <v>9446897.25</v>
      </c>
      <c r="L34" s="17"/>
      <c r="M34" s="17"/>
      <c r="N34" s="17"/>
    </row>
    <row r="35" spans="1:17" s="10" customFormat="1" ht="15" customHeight="1">
      <c r="A35" s="7" t="s">
        <v>60</v>
      </c>
      <c r="B35" s="8" t="s">
        <v>61</v>
      </c>
      <c r="C35" s="9">
        <v>843018.33</v>
      </c>
      <c r="D35" s="9">
        <v>0</v>
      </c>
      <c r="E35" s="9">
        <v>2379891.65</v>
      </c>
      <c r="F35" s="9">
        <v>0</v>
      </c>
      <c r="G35" s="9">
        <v>0</v>
      </c>
      <c r="H35" s="9">
        <v>216123.25</v>
      </c>
      <c r="I35" s="9">
        <f t="shared" si="0"/>
        <v>3439033.23</v>
      </c>
      <c r="L35" s="17"/>
      <c r="M35" s="17"/>
      <c r="N35" s="17"/>
      <c r="Q35" s="17"/>
    </row>
    <row r="36" spans="1:17" s="10" customFormat="1" ht="15" customHeight="1">
      <c r="A36" s="7" t="s">
        <v>62</v>
      </c>
      <c r="B36" s="8" t="s">
        <v>63</v>
      </c>
      <c r="C36" s="9">
        <v>1001400</v>
      </c>
      <c r="D36" s="9">
        <v>0</v>
      </c>
      <c r="E36" s="9">
        <v>2065069.64</v>
      </c>
      <c r="F36" s="9">
        <v>0</v>
      </c>
      <c r="G36" s="9">
        <v>0</v>
      </c>
      <c r="H36" s="9">
        <v>44785.84</v>
      </c>
      <c r="I36" s="9">
        <f t="shared" si="0"/>
        <v>3111255.4799999995</v>
      </c>
      <c r="L36" s="17"/>
      <c r="M36" s="17"/>
      <c r="N36" s="17"/>
      <c r="Q36" s="17"/>
    </row>
    <row r="37" spans="1:17" s="10" customFormat="1" ht="15" customHeight="1">
      <c r="A37" s="7" t="s">
        <v>64</v>
      </c>
      <c r="B37" s="8" t="s">
        <v>65</v>
      </c>
      <c r="C37" s="9">
        <v>290820</v>
      </c>
      <c r="D37" s="9">
        <v>0</v>
      </c>
      <c r="E37" s="9">
        <v>755920.57</v>
      </c>
      <c r="F37" s="9">
        <v>0</v>
      </c>
      <c r="G37" s="9">
        <v>0</v>
      </c>
      <c r="H37" s="9">
        <v>0</v>
      </c>
      <c r="I37" s="9">
        <f t="shared" si="0"/>
        <v>1046740.57</v>
      </c>
      <c r="L37" s="17"/>
      <c r="M37" s="17"/>
      <c r="N37" s="17"/>
      <c r="Q37" s="17"/>
    </row>
    <row r="38" spans="1:17" s="10" customFormat="1" ht="15" customHeight="1">
      <c r="A38" s="7" t="s">
        <v>66</v>
      </c>
      <c r="B38" s="8" t="s">
        <v>67</v>
      </c>
      <c r="C38" s="9">
        <v>121057.01</v>
      </c>
      <c r="D38" s="9">
        <v>0</v>
      </c>
      <c r="E38" s="9">
        <v>1436119.06</v>
      </c>
      <c r="F38" s="9">
        <v>0</v>
      </c>
      <c r="G38" s="9">
        <v>0</v>
      </c>
      <c r="H38" s="9">
        <v>16630.2</v>
      </c>
      <c r="I38" s="9">
        <f t="shared" si="0"/>
        <v>1573806.27</v>
      </c>
      <c r="L38" s="17"/>
      <c r="M38" s="17"/>
      <c r="N38" s="17"/>
      <c r="Q38" s="17"/>
    </row>
    <row r="39" spans="1:17" s="10" customFormat="1" ht="15" customHeight="1">
      <c r="A39" s="7" t="s">
        <v>68</v>
      </c>
      <c r="B39" s="8" t="s">
        <v>69</v>
      </c>
      <c r="C39" s="9">
        <v>998352.63</v>
      </c>
      <c r="D39" s="9">
        <v>0</v>
      </c>
      <c r="E39" s="9">
        <v>1146492.02</v>
      </c>
      <c r="F39" s="9">
        <v>0</v>
      </c>
      <c r="G39" s="9">
        <v>5350</v>
      </c>
      <c r="H39" s="9">
        <v>184717.12</v>
      </c>
      <c r="I39" s="9">
        <f t="shared" si="0"/>
        <v>2334911.77</v>
      </c>
      <c r="L39" s="17"/>
      <c r="M39" s="17"/>
      <c r="N39" s="17"/>
      <c r="P39" s="17"/>
      <c r="Q39" s="17"/>
    </row>
    <row r="40" spans="1:17" s="10" customFormat="1" ht="15" customHeight="1">
      <c r="A40" s="7" t="s">
        <v>70</v>
      </c>
      <c r="B40" s="8" t="s">
        <v>71</v>
      </c>
      <c r="C40" s="9">
        <v>465690</v>
      </c>
      <c r="D40" s="9">
        <v>0</v>
      </c>
      <c r="E40" s="9">
        <v>1055628.89</v>
      </c>
      <c r="F40" s="9">
        <v>0</v>
      </c>
      <c r="G40" s="9">
        <v>0</v>
      </c>
      <c r="H40" s="9">
        <v>60733.67</v>
      </c>
      <c r="I40" s="9">
        <f t="shared" si="0"/>
        <v>1582052.5599999998</v>
      </c>
      <c r="L40" s="17"/>
      <c r="M40" s="17"/>
      <c r="N40" s="17"/>
      <c r="O40" s="17"/>
      <c r="Q40" s="17"/>
    </row>
    <row r="41" spans="1:17" s="10" customFormat="1" ht="15" customHeight="1">
      <c r="A41" s="7" t="s">
        <v>72</v>
      </c>
      <c r="B41" s="8" t="s">
        <v>73</v>
      </c>
      <c r="C41" s="9">
        <v>245060</v>
      </c>
      <c r="D41" s="9">
        <v>0</v>
      </c>
      <c r="E41" s="9">
        <v>1030460.93</v>
      </c>
      <c r="F41" s="9">
        <v>0</v>
      </c>
      <c r="G41" s="9">
        <v>0</v>
      </c>
      <c r="H41" s="9">
        <v>0</v>
      </c>
      <c r="I41" s="9">
        <f t="shared" si="0"/>
        <v>1275520.9300000002</v>
      </c>
      <c r="L41" s="17"/>
      <c r="M41" s="17"/>
      <c r="N41" s="17"/>
      <c r="Q41" s="17"/>
    </row>
    <row r="42" spans="1:17" s="10" customFormat="1" ht="15" customHeight="1">
      <c r="A42" s="7" t="s">
        <v>74</v>
      </c>
      <c r="B42" s="8" t="s">
        <v>75</v>
      </c>
      <c r="C42" s="9">
        <v>0</v>
      </c>
      <c r="D42" s="9">
        <v>0</v>
      </c>
      <c r="E42" s="9">
        <v>1686371.79</v>
      </c>
      <c r="F42" s="9">
        <v>10785.33</v>
      </c>
      <c r="G42" s="9">
        <v>0</v>
      </c>
      <c r="H42" s="9">
        <v>179869.05</v>
      </c>
      <c r="I42" s="9">
        <f t="shared" si="0"/>
        <v>1877026.1700000002</v>
      </c>
      <c r="N42" s="17"/>
      <c r="Q42" s="17"/>
    </row>
    <row r="43" spans="1:17" s="10" customFormat="1" ht="15" customHeight="1">
      <c r="A43" s="7" t="s">
        <v>76</v>
      </c>
      <c r="B43" s="8" t="s">
        <v>77</v>
      </c>
      <c r="C43" s="9">
        <v>28400</v>
      </c>
      <c r="D43" s="9">
        <v>0</v>
      </c>
      <c r="E43" s="9">
        <v>39209.89</v>
      </c>
      <c r="F43" s="9">
        <v>0</v>
      </c>
      <c r="G43" s="9">
        <v>0</v>
      </c>
      <c r="H43" s="9">
        <v>5279.5</v>
      </c>
      <c r="I43" s="9">
        <f t="shared" si="0"/>
        <v>72889.39</v>
      </c>
      <c r="L43" s="17"/>
      <c r="M43" s="17"/>
      <c r="N43" s="17"/>
      <c r="Q43" s="17"/>
    </row>
    <row r="44" spans="1:17" s="10" customFormat="1" ht="15" customHeight="1">
      <c r="A44" s="7" t="s">
        <v>78</v>
      </c>
      <c r="B44" s="8" t="s">
        <v>79</v>
      </c>
      <c r="C44" s="9">
        <v>57000</v>
      </c>
      <c r="D44" s="9">
        <v>0</v>
      </c>
      <c r="E44" s="9">
        <v>865091.36</v>
      </c>
      <c r="F44" s="9">
        <v>0</v>
      </c>
      <c r="G44" s="9">
        <v>0</v>
      </c>
      <c r="H44" s="9">
        <v>62669.04</v>
      </c>
      <c r="I44" s="9">
        <f t="shared" si="0"/>
        <v>984760.4</v>
      </c>
      <c r="L44" s="17"/>
      <c r="M44" s="17"/>
      <c r="N44" s="17"/>
      <c r="Q44" s="17"/>
    </row>
    <row r="45" spans="1:17" s="10" customFormat="1" ht="15" customHeight="1">
      <c r="A45" s="7" t="s">
        <v>80</v>
      </c>
      <c r="B45" s="8" t="s">
        <v>81</v>
      </c>
      <c r="C45" s="9">
        <v>128402.84</v>
      </c>
      <c r="D45" s="9">
        <v>0</v>
      </c>
      <c r="E45" s="9">
        <v>643558.02</v>
      </c>
      <c r="F45" s="9">
        <v>0</v>
      </c>
      <c r="G45" s="9">
        <v>0</v>
      </c>
      <c r="H45" s="9">
        <v>0</v>
      </c>
      <c r="I45" s="9">
        <f t="shared" si="0"/>
        <v>771960.86</v>
      </c>
      <c r="L45" s="17"/>
      <c r="M45" s="17"/>
      <c r="N45" s="17"/>
      <c r="Q45" s="17"/>
    </row>
    <row r="46" spans="1:14" s="10" customFormat="1" ht="15" customHeight="1">
      <c r="A46" s="7" t="s">
        <v>82</v>
      </c>
      <c r="B46" s="8" t="s">
        <v>83</v>
      </c>
      <c r="C46" s="9">
        <v>35570</v>
      </c>
      <c r="D46" s="9">
        <v>0</v>
      </c>
      <c r="E46" s="9">
        <v>1070729.43</v>
      </c>
      <c r="F46" s="9">
        <v>0</v>
      </c>
      <c r="G46" s="9">
        <v>1750</v>
      </c>
      <c r="H46" s="9">
        <v>2625</v>
      </c>
      <c r="I46" s="9">
        <f t="shared" si="0"/>
        <v>1110674.43</v>
      </c>
      <c r="L46" s="17"/>
      <c r="M46" s="17"/>
      <c r="N46" s="17"/>
    </row>
    <row r="47" spans="1:17" s="10" customFormat="1" ht="15" customHeight="1">
      <c r="A47" s="7" t="s">
        <v>84</v>
      </c>
      <c r="B47" s="8" t="s">
        <v>85</v>
      </c>
      <c r="C47" s="9">
        <v>121600</v>
      </c>
      <c r="D47" s="9">
        <v>0</v>
      </c>
      <c r="E47" s="9">
        <v>553625</v>
      </c>
      <c r="F47" s="9">
        <v>0</v>
      </c>
      <c r="G47" s="9">
        <v>0</v>
      </c>
      <c r="H47" s="9">
        <v>0</v>
      </c>
      <c r="I47" s="9">
        <f t="shared" si="0"/>
        <v>675225</v>
      </c>
      <c r="L47" s="17"/>
      <c r="M47" s="17"/>
      <c r="N47" s="17"/>
      <c r="Q47" s="17"/>
    </row>
    <row r="48" spans="1:17" s="10" customFormat="1" ht="15" customHeight="1">
      <c r="A48" s="7" t="s">
        <v>86</v>
      </c>
      <c r="B48" s="8" t="s">
        <v>87</v>
      </c>
      <c r="C48" s="9">
        <v>322200</v>
      </c>
      <c r="D48" s="9">
        <v>0</v>
      </c>
      <c r="E48" s="9">
        <v>487748.8</v>
      </c>
      <c r="F48" s="9">
        <v>0</v>
      </c>
      <c r="G48" s="9">
        <v>0</v>
      </c>
      <c r="H48" s="9">
        <v>0</v>
      </c>
      <c r="I48" s="9">
        <f t="shared" si="0"/>
        <v>809948.8</v>
      </c>
      <c r="L48" s="17"/>
      <c r="M48" s="17"/>
      <c r="N48" s="17"/>
      <c r="Q48" s="17"/>
    </row>
    <row r="49" spans="1:14" s="10" customFormat="1" ht="15" customHeight="1">
      <c r="A49" s="7" t="s">
        <v>88</v>
      </c>
      <c r="B49" s="8" t="s">
        <v>89</v>
      </c>
      <c r="C49" s="9">
        <v>104850</v>
      </c>
      <c r="D49" s="9">
        <v>0</v>
      </c>
      <c r="E49" s="9">
        <v>299304.53</v>
      </c>
      <c r="F49" s="9">
        <v>0</v>
      </c>
      <c r="G49" s="9">
        <v>0</v>
      </c>
      <c r="H49" s="9">
        <v>49789</v>
      </c>
      <c r="I49" s="9">
        <f t="shared" si="0"/>
        <v>453943.53</v>
      </c>
      <c r="L49" s="17"/>
      <c r="M49" s="17"/>
      <c r="N49" s="17"/>
    </row>
    <row r="50" spans="1:17" s="10" customFormat="1" ht="15" customHeight="1">
      <c r="A50" s="7" t="s">
        <v>90</v>
      </c>
      <c r="B50" s="8" t="s">
        <v>91</v>
      </c>
      <c r="C50" s="9">
        <v>574313</v>
      </c>
      <c r="D50" s="9">
        <v>0</v>
      </c>
      <c r="E50" s="9">
        <v>728507.98</v>
      </c>
      <c r="F50" s="9">
        <v>19486.33</v>
      </c>
      <c r="G50" s="9">
        <v>0</v>
      </c>
      <c r="H50" s="9">
        <v>166062.16</v>
      </c>
      <c r="I50" s="9">
        <f t="shared" si="0"/>
        <v>1488369.47</v>
      </c>
      <c r="L50" s="17"/>
      <c r="M50" s="17"/>
      <c r="N50" s="17"/>
      <c r="O50" s="17"/>
      <c r="Q50" s="17"/>
    </row>
    <row r="51" spans="1:17" s="10" customFormat="1" ht="15" customHeight="1">
      <c r="A51" s="7" t="s">
        <v>92</v>
      </c>
      <c r="B51" s="8" t="s">
        <v>93</v>
      </c>
      <c r="C51" s="9">
        <v>316285</v>
      </c>
      <c r="D51" s="9">
        <v>0</v>
      </c>
      <c r="E51" s="9">
        <v>136213.22</v>
      </c>
      <c r="F51" s="9">
        <v>0</v>
      </c>
      <c r="G51" s="9">
        <v>0</v>
      </c>
      <c r="H51" s="9">
        <v>147765.98</v>
      </c>
      <c r="I51" s="9">
        <f t="shared" si="0"/>
        <v>600264.2</v>
      </c>
      <c r="L51" s="17"/>
      <c r="M51" s="17"/>
      <c r="N51" s="17"/>
      <c r="Q51" s="17"/>
    </row>
    <row r="52" spans="1:17" s="10" customFormat="1" ht="15" customHeight="1">
      <c r="A52" s="7" t="s">
        <v>94</v>
      </c>
      <c r="B52" s="8" t="s">
        <v>95</v>
      </c>
      <c r="C52" s="9">
        <v>0</v>
      </c>
      <c r="D52" s="9">
        <v>0</v>
      </c>
      <c r="E52" s="9">
        <v>1314121.94</v>
      </c>
      <c r="F52" s="9">
        <v>0</v>
      </c>
      <c r="G52" s="9">
        <v>0</v>
      </c>
      <c r="H52" s="9">
        <v>109152.8</v>
      </c>
      <c r="I52" s="9">
        <f t="shared" si="0"/>
        <v>1423274.74</v>
      </c>
      <c r="N52" s="17"/>
      <c r="Q52" s="17"/>
    </row>
    <row r="53" spans="1:17" s="10" customFormat="1" ht="15" customHeight="1">
      <c r="A53" s="7" t="s">
        <v>96</v>
      </c>
      <c r="B53" s="8" t="s">
        <v>97</v>
      </c>
      <c r="C53" s="9">
        <v>0</v>
      </c>
      <c r="D53" s="9">
        <v>0</v>
      </c>
      <c r="E53" s="9">
        <v>1194713.9</v>
      </c>
      <c r="F53" s="9">
        <v>0</v>
      </c>
      <c r="G53" s="9">
        <v>0</v>
      </c>
      <c r="H53" s="9">
        <v>193694.05</v>
      </c>
      <c r="I53" s="9">
        <f t="shared" si="0"/>
        <v>1388407.95</v>
      </c>
      <c r="L53" s="17"/>
      <c r="M53" s="17"/>
      <c r="N53" s="17"/>
      <c r="Q53" s="17"/>
    </row>
    <row r="54" spans="1:16" s="10" customFormat="1" ht="15" customHeight="1">
      <c r="A54" s="7" t="s">
        <v>98</v>
      </c>
      <c r="B54" s="8" t="s">
        <v>99</v>
      </c>
      <c r="C54" s="9">
        <v>0</v>
      </c>
      <c r="D54" s="9">
        <v>0</v>
      </c>
      <c r="E54" s="9">
        <v>0</v>
      </c>
      <c r="F54" s="9">
        <v>0</v>
      </c>
      <c r="G54" s="9">
        <v>363448.56</v>
      </c>
      <c r="H54" s="9">
        <v>0</v>
      </c>
      <c r="I54" s="9">
        <f t="shared" si="0"/>
        <v>363448.56</v>
      </c>
      <c r="P54" s="17"/>
    </row>
    <row r="55" spans="1:9" s="10" customFormat="1" ht="15" customHeight="1">
      <c r="A55" s="20" t="s">
        <v>100</v>
      </c>
      <c r="B55" s="21"/>
      <c r="C55" s="11">
        <f aca="true" t="shared" si="1" ref="C55:I55">SUM(C11:C54)</f>
        <v>34406252.21</v>
      </c>
      <c r="D55" s="11">
        <f t="shared" si="1"/>
        <v>0</v>
      </c>
      <c r="E55" s="11">
        <f t="shared" si="1"/>
        <v>89420570.42000003</v>
      </c>
      <c r="F55" s="11">
        <f t="shared" si="1"/>
        <v>722404.6599999999</v>
      </c>
      <c r="G55" s="11">
        <f t="shared" si="1"/>
        <v>373988.56</v>
      </c>
      <c r="H55" s="11">
        <f t="shared" si="1"/>
        <v>4144334.91</v>
      </c>
      <c r="I55" s="11">
        <f t="shared" si="1"/>
        <v>129067550.76000004</v>
      </c>
    </row>
    <row r="57" ht="12.75">
      <c r="A57" s="13" t="s">
        <v>101</v>
      </c>
    </row>
    <row r="58" ht="12.75">
      <c r="A58" s="15" t="s">
        <v>112</v>
      </c>
    </row>
    <row r="59" ht="12.75">
      <c r="A59" s="15" t="s">
        <v>113</v>
      </c>
    </row>
    <row r="60" ht="12.75">
      <c r="A60" s="15" t="s">
        <v>114</v>
      </c>
    </row>
    <row r="61" ht="12.75">
      <c r="A61" s="15" t="s">
        <v>115</v>
      </c>
    </row>
    <row r="62" ht="12.75">
      <c r="A62" s="15" t="s">
        <v>116</v>
      </c>
    </row>
    <row r="63" ht="12.75">
      <c r="A63" s="15" t="s">
        <v>117</v>
      </c>
    </row>
    <row r="64" ht="12.75">
      <c r="A64" s="15"/>
    </row>
    <row r="65" ht="12.75">
      <c r="A65" s="15"/>
    </row>
    <row r="66" ht="12.75">
      <c r="A66" s="13" t="s">
        <v>129</v>
      </c>
    </row>
    <row r="67" ht="12.75">
      <c r="A67" s="15"/>
    </row>
  </sheetData>
  <mergeCells count="5">
    <mergeCell ref="I9:I10"/>
    <mergeCell ref="A55:B55"/>
    <mergeCell ref="A9:A10"/>
    <mergeCell ref="B9:B10"/>
    <mergeCell ref="C9:H9"/>
  </mergeCells>
  <printOptions/>
  <pageMargins left="0.39" right="0.32" top="0.5" bottom="1" header="0" footer="0"/>
  <pageSetup fitToHeight="1" fitToWidth="1" horizontalDpi="600" verticalDpi="600" orientation="portrait" paperSize="9" scale="69" r:id="rId1"/>
  <ignoredErrors>
    <ignoredError sqref="C10:H10 A11:A12 A13:A39 A40:A54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showGridLines="0" workbookViewId="0" topLeftCell="A52">
      <selection activeCell="D15" sqref="D15"/>
    </sheetView>
  </sheetViews>
  <sheetFormatPr defaultColWidth="11.421875" defaultRowHeight="12.75"/>
  <cols>
    <col min="1" max="1" width="11.421875" style="12" customWidth="1"/>
    <col min="2" max="2" width="49.00390625" style="2" customWidth="1"/>
    <col min="3" max="16384" width="11.421875" style="2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 t="s">
        <v>2</v>
      </c>
    </row>
    <row r="4" ht="12.75">
      <c r="A4" s="1"/>
    </row>
    <row r="5" ht="15.75">
      <c r="A5" s="3" t="s">
        <v>125</v>
      </c>
    </row>
    <row r="6" ht="15.75">
      <c r="A6" s="3" t="s">
        <v>119</v>
      </c>
    </row>
    <row r="7" ht="12.75">
      <c r="A7" s="4" t="s">
        <v>3</v>
      </c>
    </row>
    <row r="8" spans="1:9" ht="12.75">
      <c r="A8" s="4"/>
      <c r="I8" s="5" t="s">
        <v>4</v>
      </c>
    </row>
    <row r="9" spans="1:9" s="1" customFormat="1" ht="12.75">
      <c r="A9" s="22" t="s">
        <v>5</v>
      </c>
      <c r="B9" s="18" t="s">
        <v>6</v>
      </c>
      <c r="C9" s="24" t="s">
        <v>105</v>
      </c>
      <c r="D9" s="25"/>
      <c r="E9" s="25"/>
      <c r="F9" s="25"/>
      <c r="G9" s="25"/>
      <c r="H9" s="25"/>
      <c r="I9" s="18" t="s">
        <v>8</v>
      </c>
    </row>
    <row r="10" spans="1:15" s="1" customFormat="1" ht="12.75">
      <c r="A10" s="23"/>
      <c r="B10" s="19"/>
      <c r="C10" s="16" t="s">
        <v>106</v>
      </c>
      <c r="D10" s="16" t="s">
        <v>107</v>
      </c>
      <c r="E10" s="16" t="s">
        <v>108</v>
      </c>
      <c r="F10" s="16" t="s">
        <v>109</v>
      </c>
      <c r="G10" s="16" t="s">
        <v>110</v>
      </c>
      <c r="H10" s="16" t="s">
        <v>111</v>
      </c>
      <c r="I10" s="19"/>
      <c r="L10" s="5"/>
      <c r="M10" s="5"/>
      <c r="N10" s="5"/>
      <c r="O10" s="5"/>
    </row>
    <row r="11" spans="1:9" s="10" customFormat="1" ht="15" customHeight="1">
      <c r="A11" s="7" t="s">
        <v>12</v>
      </c>
      <c r="B11" s="8" t="s">
        <v>13</v>
      </c>
      <c r="C11" s="9">
        <v>2503790.96</v>
      </c>
      <c r="D11" s="9">
        <v>0</v>
      </c>
      <c r="E11" s="9">
        <v>4890651.57</v>
      </c>
      <c r="F11" s="9">
        <v>0</v>
      </c>
      <c r="G11" s="9">
        <v>1765723.88</v>
      </c>
      <c r="H11" s="9">
        <v>0</v>
      </c>
      <c r="I11" s="9">
        <f aca="true" t="shared" si="0" ref="I11:I54">SUM(C11:H11)</f>
        <v>9160166.41</v>
      </c>
    </row>
    <row r="12" spans="1:9" s="10" customFormat="1" ht="15" customHeight="1">
      <c r="A12" s="7" t="s">
        <v>14</v>
      </c>
      <c r="B12" s="8" t="s">
        <v>15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f t="shared" si="0"/>
        <v>0</v>
      </c>
    </row>
    <row r="13" spans="1:9" s="10" customFormat="1" ht="15" customHeight="1">
      <c r="A13" s="7" t="s">
        <v>16</v>
      </c>
      <c r="B13" s="8" t="s">
        <v>17</v>
      </c>
      <c r="C13" s="9">
        <v>0</v>
      </c>
      <c r="D13" s="9">
        <v>0</v>
      </c>
      <c r="E13" s="9">
        <v>125604.73</v>
      </c>
      <c r="F13" s="9">
        <v>0</v>
      </c>
      <c r="G13" s="9">
        <v>0</v>
      </c>
      <c r="H13" s="9">
        <v>27151.4</v>
      </c>
      <c r="I13" s="9">
        <f t="shared" si="0"/>
        <v>152756.13</v>
      </c>
    </row>
    <row r="14" spans="1:9" s="10" customFormat="1" ht="15" customHeight="1">
      <c r="A14" s="7" t="s">
        <v>18</v>
      </c>
      <c r="B14" s="8" t="s">
        <v>19</v>
      </c>
      <c r="C14" s="9">
        <v>0</v>
      </c>
      <c r="D14" s="9">
        <v>0</v>
      </c>
      <c r="E14" s="9">
        <v>5392.8</v>
      </c>
      <c r="F14" s="9">
        <v>0</v>
      </c>
      <c r="G14" s="9">
        <v>0</v>
      </c>
      <c r="H14" s="9">
        <v>150000</v>
      </c>
      <c r="I14" s="9">
        <f t="shared" si="0"/>
        <v>155392.8</v>
      </c>
    </row>
    <row r="15" spans="1:9" s="10" customFormat="1" ht="15" customHeight="1">
      <c r="A15" s="7" t="s">
        <v>20</v>
      </c>
      <c r="B15" s="8" t="s">
        <v>21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f t="shared" si="0"/>
        <v>0</v>
      </c>
    </row>
    <row r="16" spans="1:9" s="10" customFormat="1" ht="15" customHeight="1">
      <c r="A16" s="7" t="s">
        <v>22</v>
      </c>
      <c r="B16" s="8" t="s">
        <v>23</v>
      </c>
      <c r="C16" s="9">
        <v>0</v>
      </c>
      <c r="D16" s="9">
        <v>0</v>
      </c>
      <c r="E16" s="9">
        <v>3780306.18</v>
      </c>
      <c r="F16" s="9">
        <v>0</v>
      </c>
      <c r="G16" s="9">
        <v>0</v>
      </c>
      <c r="H16" s="9">
        <v>526058.5</v>
      </c>
      <c r="I16" s="9">
        <f t="shared" si="0"/>
        <v>4306364.68</v>
      </c>
    </row>
    <row r="17" spans="1:9" s="10" customFormat="1" ht="15" customHeight="1">
      <c r="A17" s="7" t="s">
        <v>24</v>
      </c>
      <c r="B17" s="8" t="s">
        <v>25</v>
      </c>
      <c r="C17" s="9">
        <v>0</v>
      </c>
      <c r="D17" s="9">
        <v>0</v>
      </c>
      <c r="E17" s="9">
        <v>2068116.17</v>
      </c>
      <c r="F17" s="9">
        <v>0</v>
      </c>
      <c r="G17" s="9">
        <v>0</v>
      </c>
      <c r="H17" s="9">
        <v>1665220.72</v>
      </c>
      <c r="I17" s="9">
        <f t="shared" si="0"/>
        <v>3733336.8899999997</v>
      </c>
    </row>
    <row r="18" spans="1:9" s="10" customFormat="1" ht="15" customHeight="1">
      <c r="A18" s="7" t="s">
        <v>26</v>
      </c>
      <c r="B18" s="8" t="s">
        <v>27</v>
      </c>
      <c r="C18" s="9">
        <v>0</v>
      </c>
      <c r="D18" s="9">
        <v>0</v>
      </c>
      <c r="E18" s="9">
        <v>1107316.12</v>
      </c>
      <c r="F18" s="9">
        <v>39217</v>
      </c>
      <c r="G18" s="9">
        <v>0</v>
      </c>
      <c r="H18" s="9">
        <v>0</v>
      </c>
      <c r="I18" s="9">
        <f t="shared" si="0"/>
        <v>1146533.12</v>
      </c>
    </row>
    <row r="19" spans="1:9" s="10" customFormat="1" ht="15" customHeight="1">
      <c r="A19" s="7" t="s">
        <v>28</v>
      </c>
      <c r="B19" s="8" t="s">
        <v>29</v>
      </c>
      <c r="C19" s="9">
        <v>0</v>
      </c>
      <c r="D19" s="9">
        <v>0</v>
      </c>
      <c r="E19" s="9">
        <v>829319.36</v>
      </c>
      <c r="F19" s="9">
        <v>0</v>
      </c>
      <c r="G19" s="9">
        <v>0</v>
      </c>
      <c r="H19" s="9">
        <v>0</v>
      </c>
      <c r="I19" s="9">
        <f t="shared" si="0"/>
        <v>829319.36</v>
      </c>
    </row>
    <row r="20" spans="1:9" s="10" customFormat="1" ht="15" customHeight="1">
      <c r="A20" s="7" t="s">
        <v>30</v>
      </c>
      <c r="B20" s="8" t="s">
        <v>31</v>
      </c>
      <c r="C20" s="9">
        <v>0</v>
      </c>
      <c r="D20" s="9">
        <v>0</v>
      </c>
      <c r="E20" s="9">
        <v>190931.62</v>
      </c>
      <c r="F20" s="9">
        <v>0</v>
      </c>
      <c r="G20" s="9">
        <v>0</v>
      </c>
      <c r="H20" s="9">
        <v>0</v>
      </c>
      <c r="I20" s="9">
        <f t="shared" si="0"/>
        <v>190931.62</v>
      </c>
    </row>
    <row r="21" spans="1:9" s="10" customFormat="1" ht="15" customHeight="1">
      <c r="A21" s="7" t="s">
        <v>32</v>
      </c>
      <c r="B21" s="8" t="s">
        <v>33</v>
      </c>
      <c r="C21" s="9">
        <v>0</v>
      </c>
      <c r="D21" s="9">
        <v>0</v>
      </c>
      <c r="E21" s="9">
        <v>1561034.1</v>
      </c>
      <c r="F21" s="9">
        <v>0</v>
      </c>
      <c r="G21" s="9">
        <v>0</v>
      </c>
      <c r="H21" s="9">
        <v>7521.61</v>
      </c>
      <c r="I21" s="9">
        <f t="shared" si="0"/>
        <v>1568555.7100000002</v>
      </c>
    </row>
    <row r="22" spans="1:9" s="10" customFormat="1" ht="15" customHeight="1">
      <c r="A22" s="7" t="s">
        <v>34</v>
      </c>
      <c r="B22" s="8" t="s">
        <v>35</v>
      </c>
      <c r="C22" s="9">
        <v>0</v>
      </c>
      <c r="D22" s="9">
        <v>0</v>
      </c>
      <c r="E22" s="9">
        <v>1700894</v>
      </c>
      <c r="F22" s="9">
        <v>0</v>
      </c>
      <c r="G22" s="9">
        <v>0</v>
      </c>
      <c r="H22" s="9">
        <v>36666</v>
      </c>
      <c r="I22" s="9">
        <f t="shared" si="0"/>
        <v>1737560</v>
      </c>
    </row>
    <row r="23" spans="1:9" s="10" customFormat="1" ht="15" customHeight="1">
      <c r="A23" s="7" t="s">
        <v>36</v>
      </c>
      <c r="B23" s="8" t="s">
        <v>37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f t="shared" si="0"/>
        <v>0</v>
      </c>
    </row>
    <row r="24" spans="1:9" s="10" customFormat="1" ht="15" customHeight="1">
      <c r="A24" s="7" t="s">
        <v>38</v>
      </c>
      <c r="B24" s="8" t="s">
        <v>39</v>
      </c>
      <c r="C24" s="9">
        <v>0</v>
      </c>
      <c r="D24" s="9">
        <v>0</v>
      </c>
      <c r="E24" s="9">
        <v>2201973.57</v>
      </c>
      <c r="F24" s="9">
        <v>8896.78</v>
      </c>
      <c r="G24" s="9">
        <v>0</v>
      </c>
      <c r="H24" s="9">
        <v>0</v>
      </c>
      <c r="I24" s="9">
        <f t="shared" si="0"/>
        <v>2210870.3499999996</v>
      </c>
    </row>
    <row r="25" spans="1:9" s="10" customFormat="1" ht="15" customHeight="1">
      <c r="A25" s="7" t="s">
        <v>40</v>
      </c>
      <c r="B25" s="8" t="s">
        <v>41</v>
      </c>
      <c r="C25" s="9">
        <v>0</v>
      </c>
      <c r="D25" s="9">
        <v>0</v>
      </c>
      <c r="E25" s="9">
        <v>616785</v>
      </c>
      <c r="F25" s="9">
        <v>0</v>
      </c>
      <c r="G25" s="9">
        <v>0</v>
      </c>
      <c r="H25" s="9">
        <v>466285.89</v>
      </c>
      <c r="I25" s="9">
        <f t="shared" si="0"/>
        <v>1083070.8900000001</v>
      </c>
    </row>
    <row r="26" spans="1:9" s="10" customFormat="1" ht="15" customHeight="1">
      <c r="A26" s="7" t="s">
        <v>42</v>
      </c>
      <c r="B26" s="8" t="s">
        <v>43</v>
      </c>
      <c r="C26" s="9">
        <v>0</v>
      </c>
      <c r="D26" s="9">
        <v>0</v>
      </c>
      <c r="E26" s="9">
        <v>1358051.11</v>
      </c>
      <c r="F26" s="9">
        <v>0</v>
      </c>
      <c r="G26" s="9">
        <v>0</v>
      </c>
      <c r="H26" s="9">
        <v>19357</v>
      </c>
      <c r="I26" s="9">
        <f t="shared" si="0"/>
        <v>1377408.11</v>
      </c>
    </row>
    <row r="27" spans="1:9" s="10" customFormat="1" ht="15" customHeight="1">
      <c r="A27" s="7" t="s">
        <v>44</v>
      </c>
      <c r="B27" s="8" t="s">
        <v>45</v>
      </c>
      <c r="C27" s="9">
        <v>0</v>
      </c>
      <c r="D27" s="9">
        <v>0</v>
      </c>
      <c r="E27" s="9">
        <v>3393478.31</v>
      </c>
      <c r="F27" s="9">
        <v>0</v>
      </c>
      <c r="G27" s="9">
        <v>0</v>
      </c>
      <c r="H27" s="9">
        <v>17857.38</v>
      </c>
      <c r="I27" s="9">
        <f t="shared" si="0"/>
        <v>3411335.69</v>
      </c>
    </row>
    <row r="28" spans="1:9" s="10" customFormat="1" ht="15" customHeight="1">
      <c r="A28" s="7" t="s">
        <v>46</v>
      </c>
      <c r="B28" s="8" t="s">
        <v>47</v>
      </c>
      <c r="C28" s="9">
        <v>0</v>
      </c>
      <c r="D28" s="9">
        <v>0</v>
      </c>
      <c r="E28" s="9">
        <v>386195.93</v>
      </c>
      <c r="F28" s="9">
        <v>0</v>
      </c>
      <c r="G28" s="9">
        <v>0</v>
      </c>
      <c r="H28" s="9">
        <v>0</v>
      </c>
      <c r="I28" s="9">
        <f t="shared" si="0"/>
        <v>386195.93</v>
      </c>
    </row>
    <row r="29" spans="1:9" s="10" customFormat="1" ht="15" customHeight="1">
      <c r="A29" s="7" t="s">
        <v>48</v>
      </c>
      <c r="B29" s="8" t="s">
        <v>49</v>
      </c>
      <c r="C29" s="9">
        <v>0</v>
      </c>
      <c r="D29" s="9">
        <v>0</v>
      </c>
      <c r="E29" s="9">
        <v>271683.94</v>
      </c>
      <c r="F29" s="9">
        <v>0</v>
      </c>
      <c r="G29" s="9">
        <v>0</v>
      </c>
      <c r="H29" s="9">
        <v>106548.01</v>
      </c>
      <c r="I29" s="9">
        <f t="shared" si="0"/>
        <v>378231.95</v>
      </c>
    </row>
    <row r="30" spans="1:9" s="10" customFormat="1" ht="15" customHeight="1">
      <c r="A30" s="7" t="s">
        <v>50</v>
      </c>
      <c r="B30" s="8" t="s">
        <v>51</v>
      </c>
      <c r="C30" s="9">
        <v>0</v>
      </c>
      <c r="D30" s="9">
        <v>0</v>
      </c>
      <c r="E30" s="9">
        <v>407419.99</v>
      </c>
      <c r="F30" s="9">
        <v>0</v>
      </c>
      <c r="G30" s="9">
        <v>0</v>
      </c>
      <c r="H30" s="9">
        <v>0</v>
      </c>
      <c r="I30" s="9">
        <f t="shared" si="0"/>
        <v>407419.99</v>
      </c>
    </row>
    <row r="31" spans="1:9" s="10" customFormat="1" ht="15" customHeight="1">
      <c r="A31" s="7" t="s">
        <v>52</v>
      </c>
      <c r="B31" s="8" t="s">
        <v>53</v>
      </c>
      <c r="C31" s="9">
        <v>0</v>
      </c>
      <c r="D31" s="9">
        <v>0</v>
      </c>
      <c r="E31" s="9">
        <v>2165830.39</v>
      </c>
      <c r="F31" s="9">
        <v>0</v>
      </c>
      <c r="G31" s="9">
        <v>0</v>
      </c>
      <c r="H31" s="9">
        <v>44775</v>
      </c>
      <c r="I31" s="9">
        <f t="shared" si="0"/>
        <v>2210605.39</v>
      </c>
    </row>
    <row r="32" spans="1:9" s="10" customFormat="1" ht="15" customHeight="1">
      <c r="A32" s="7" t="s">
        <v>54</v>
      </c>
      <c r="B32" s="8" t="s">
        <v>55</v>
      </c>
      <c r="C32" s="9">
        <v>0</v>
      </c>
      <c r="D32" s="9">
        <v>0</v>
      </c>
      <c r="E32" s="9">
        <v>1006701.96</v>
      </c>
      <c r="F32" s="9">
        <v>33890</v>
      </c>
      <c r="G32" s="9">
        <v>0</v>
      </c>
      <c r="H32" s="9">
        <v>0</v>
      </c>
      <c r="I32" s="9">
        <f t="shared" si="0"/>
        <v>1040591.96</v>
      </c>
    </row>
    <row r="33" spans="1:9" s="10" customFormat="1" ht="15" customHeight="1">
      <c r="A33" s="7" t="s">
        <v>56</v>
      </c>
      <c r="B33" s="8" t="s">
        <v>57</v>
      </c>
      <c r="C33" s="9">
        <v>0</v>
      </c>
      <c r="D33" s="9">
        <v>0</v>
      </c>
      <c r="E33" s="9">
        <v>281981.47</v>
      </c>
      <c r="F33" s="9">
        <v>0</v>
      </c>
      <c r="G33" s="9">
        <v>0</v>
      </c>
      <c r="H33" s="9">
        <v>5413.8</v>
      </c>
      <c r="I33" s="9">
        <f t="shared" si="0"/>
        <v>287395.26999999996</v>
      </c>
    </row>
    <row r="34" spans="1:9" s="10" customFormat="1" ht="15" customHeight="1">
      <c r="A34" s="7" t="s">
        <v>58</v>
      </c>
      <c r="B34" s="8" t="s">
        <v>59</v>
      </c>
      <c r="C34" s="9">
        <v>0</v>
      </c>
      <c r="D34" s="9">
        <v>0</v>
      </c>
      <c r="E34" s="9">
        <v>625313.31</v>
      </c>
      <c r="F34" s="9">
        <v>0</v>
      </c>
      <c r="G34" s="9">
        <v>0</v>
      </c>
      <c r="H34" s="9">
        <v>0</v>
      </c>
      <c r="I34" s="9">
        <f t="shared" si="0"/>
        <v>625313.31</v>
      </c>
    </row>
    <row r="35" spans="1:9" s="10" customFormat="1" ht="15" customHeight="1">
      <c r="A35" s="7" t="s">
        <v>60</v>
      </c>
      <c r="B35" s="8" t="s">
        <v>61</v>
      </c>
      <c r="C35" s="9">
        <v>0</v>
      </c>
      <c r="D35" s="9">
        <v>0</v>
      </c>
      <c r="E35" s="9">
        <v>316663.16</v>
      </c>
      <c r="F35" s="9">
        <v>0</v>
      </c>
      <c r="G35" s="9">
        <v>0</v>
      </c>
      <c r="H35" s="9">
        <v>0</v>
      </c>
      <c r="I35" s="9">
        <f t="shared" si="0"/>
        <v>316663.16</v>
      </c>
    </row>
    <row r="36" spans="1:9" s="10" customFormat="1" ht="15" customHeight="1">
      <c r="A36" s="7" t="s">
        <v>62</v>
      </c>
      <c r="B36" s="8" t="s">
        <v>63</v>
      </c>
      <c r="C36" s="9">
        <v>0</v>
      </c>
      <c r="D36" s="9">
        <v>0</v>
      </c>
      <c r="E36" s="9">
        <v>66621.79</v>
      </c>
      <c r="F36" s="9">
        <v>0</v>
      </c>
      <c r="G36" s="9">
        <v>0</v>
      </c>
      <c r="H36" s="9">
        <v>0</v>
      </c>
      <c r="I36" s="9">
        <f t="shared" si="0"/>
        <v>66621.79</v>
      </c>
    </row>
    <row r="37" spans="1:9" s="10" customFormat="1" ht="15" customHeight="1">
      <c r="A37" s="7" t="s">
        <v>64</v>
      </c>
      <c r="B37" s="8" t="s">
        <v>65</v>
      </c>
      <c r="C37" s="9">
        <v>0</v>
      </c>
      <c r="D37" s="9">
        <v>0</v>
      </c>
      <c r="E37" s="9">
        <v>217294.68</v>
      </c>
      <c r="F37" s="9">
        <v>0</v>
      </c>
      <c r="G37" s="9">
        <v>0</v>
      </c>
      <c r="H37" s="9">
        <v>0</v>
      </c>
      <c r="I37" s="9">
        <f t="shared" si="0"/>
        <v>217294.68</v>
      </c>
    </row>
    <row r="38" spans="1:9" s="10" customFormat="1" ht="15" customHeight="1">
      <c r="A38" s="7" t="s">
        <v>66</v>
      </c>
      <c r="B38" s="8" t="s">
        <v>67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f t="shared" si="0"/>
        <v>0</v>
      </c>
    </row>
    <row r="39" spans="1:9" s="10" customFormat="1" ht="15" customHeight="1">
      <c r="A39" s="7" t="s">
        <v>68</v>
      </c>
      <c r="B39" s="8" t="s">
        <v>69</v>
      </c>
      <c r="C39" s="9">
        <v>0</v>
      </c>
      <c r="D39" s="9">
        <v>0</v>
      </c>
      <c r="E39" s="9">
        <v>1207862.92</v>
      </c>
      <c r="F39" s="9">
        <v>0</v>
      </c>
      <c r="G39" s="9">
        <v>0</v>
      </c>
      <c r="H39" s="9">
        <v>0</v>
      </c>
      <c r="I39" s="9">
        <f t="shared" si="0"/>
        <v>1207862.92</v>
      </c>
    </row>
    <row r="40" spans="1:9" s="10" customFormat="1" ht="15" customHeight="1">
      <c r="A40" s="7" t="s">
        <v>70</v>
      </c>
      <c r="B40" s="8" t="s">
        <v>71</v>
      </c>
      <c r="C40" s="9">
        <v>0</v>
      </c>
      <c r="D40" s="9">
        <v>0</v>
      </c>
      <c r="E40" s="9">
        <v>93387.66</v>
      </c>
      <c r="F40" s="9">
        <v>0</v>
      </c>
      <c r="G40" s="9">
        <v>0</v>
      </c>
      <c r="H40" s="9">
        <v>0</v>
      </c>
      <c r="I40" s="9">
        <f t="shared" si="0"/>
        <v>93387.66</v>
      </c>
    </row>
    <row r="41" spans="1:9" s="10" customFormat="1" ht="15" customHeight="1">
      <c r="A41" s="7" t="s">
        <v>72</v>
      </c>
      <c r="B41" s="8" t="s">
        <v>73</v>
      </c>
      <c r="C41" s="9">
        <v>0</v>
      </c>
      <c r="D41" s="9">
        <v>0</v>
      </c>
      <c r="E41" s="9">
        <v>314280.77</v>
      </c>
      <c r="F41" s="9">
        <v>0</v>
      </c>
      <c r="G41" s="9">
        <v>0</v>
      </c>
      <c r="H41" s="9">
        <v>26617</v>
      </c>
      <c r="I41" s="9">
        <f t="shared" si="0"/>
        <v>340897.77</v>
      </c>
    </row>
    <row r="42" spans="1:9" s="10" customFormat="1" ht="15" customHeight="1">
      <c r="A42" s="7" t="s">
        <v>74</v>
      </c>
      <c r="B42" s="8" t="s">
        <v>75</v>
      </c>
      <c r="C42" s="9">
        <v>0</v>
      </c>
      <c r="D42" s="9">
        <v>0</v>
      </c>
      <c r="E42" s="9">
        <v>393680.99</v>
      </c>
      <c r="F42" s="9">
        <v>0</v>
      </c>
      <c r="G42" s="9">
        <v>0</v>
      </c>
      <c r="H42" s="9">
        <v>212463.78</v>
      </c>
      <c r="I42" s="9">
        <f t="shared" si="0"/>
        <v>606144.77</v>
      </c>
    </row>
    <row r="43" spans="1:9" s="10" customFormat="1" ht="15" customHeight="1">
      <c r="A43" s="7" t="s">
        <v>76</v>
      </c>
      <c r="B43" s="8" t="s">
        <v>77</v>
      </c>
      <c r="C43" s="9">
        <v>0</v>
      </c>
      <c r="D43" s="9">
        <v>0</v>
      </c>
      <c r="E43" s="9">
        <v>132985.9</v>
      </c>
      <c r="F43" s="9">
        <v>0</v>
      </c>
      <c r="G43" s="9">
        <v>0</v>
      </c>
      <c r="H43" s="9">
        <v>24705.32</v>
      </c>
      <c r="I43" s="9">
        <f t="shared" si="0"/>
        <v>157691.22</v>
      </c>
    </row>
    <row r="44" spans="1:9" s="10" customFormat="1" ht="15" customHeight="1">
      <c r="A44" s="7" t="s">
        <v>78</v>
      </c>
      <c r="B44" s="8" t="s">
        <v>79</v>
      </c>
      <c r="C44" s="9">
        <v>0</v>
      </c>
      <c r="D44" s="9">
        <v>0</v>
      </c>
      <c r="E44" s="9">
        <v>184850.95</v>
      </c>
      <c r="F44" s="9">
        <v>0</v>
      </c>
      <c r="G44" s="9">
        <v>0</v>
      </c>
      <c r="H44" s="9">
        <v>0</v>
      </c>
      <c r="I44" s="9">
        <f t="shared" si="0"/>
        <v>184850.95</v>
      </c>
    </row>
    <row r="45" spans="1:9" s="10" customFormat="1" ht="15" customHeight="1">
      <c r="A45" s="7" t="s">
        <v>80</v>
      </c>
      <c r="B45" s="8" t="s">
        <v>81</v>
      </c>
      <c r="C45" s="9">
        <v>0</v>
      </c>
      <c r="D45" s="9">
        <v>0</v>
      </c>
      <c r="E45" s="9">
        <v>70376.15</v>
      </c>
      <c r="F45" s="9">
        <v>0</v>
      </c>
      <c r="G45" s="9">
        <v>0</v>
      </c>
      <c r="H45" s="9">
        <v>75919.8</v>
      </c>
      <c r="I45" s="9">
        <f t="shared" si="0"/>
        <v>146295.95</v>
      </c>
    </row>
    <row r="46" spans="1:9" s="10" customFormat="1" ht="15" customHeight="1">
      <c r="A46" s="7" t="s">
        <v>82</v>
      </c>
      <c r="B46" s="8" t="s">
        <v>83</v>
      </c>
      <c r="C46" s="9">
        <v>0</v>
      </c>
      <c r="D46" s="9">
        <v>0</v>
      </c>
      <c r="E46" s="9">
        <v>421116.14</v>
      </c>
      <c r="F46" s="9">
        <v>0</v>
      </c>
      <c r="G46" s="9">
        <v>35174.4</v>
      </c>
      <c r="H46" s="9">
        <v>0</v>
      </c>
      <c r="I46" s="9">
        <f t="shared" si="0"/>
        <v>456290.54000000004</v>
      </c>
    </row>
    <row r="47" spans="1:9" s="10" customFormat="1" ht="15" customHeight="1">
      <c r="A47" s="7" t="s">
        <v>84</v>
      </c>
      <c r="B47" s="8" t="s">
        <v>85</v>
      </c>
      <c r="C47" s="9">
        <v>0</v>
      </c>
      <c r="D47" s="9">
        <v>0</v>
      </c>
      <c r="E47" s="9">
        <v>369826.7</v>
      </c>
      <c r="F47" s="9">
        <v>66000</v>
      </c>
      <c r="G47" s="9">
        <v>0</v>
      </c>
      <c r="H47" s="9">
        <v>0</v>
      </c>
      <c r="I47" s="9">
        <f t="shared" si="0"/>
        <v>435826.7</v>
      </c>
    </row>
    <row r="48" spans="1:9" s="10" customFormat="1" ht="15" customHeight="1">
      <c r="A48" s="7" t="s">
        <v>86</v>
      </c>
      <c r="B48" s="8" t="s">
        <v>87</v>
      </c>
      <c r="C48" s="9">
        <v>0</v>
      </c>
      <c r="D48" s="9">
        <v>0</v>
      </c>
      <c r="E48" s="9">
        <v>491278.7</v>
      </c>
      <c r="F48" s="9">
        <v>0</v>
      </c>
      <c r="G48" s="9">
        <v>0</v>
      </c>
      <c r="H48" s="9">
        <v>29627.6</v>
      </c>
      <c r="I48" s="9">
        <f t="shared" si="0"/>
        <v>520906.3</v>
      </c>
    </row>
    <row r="49" spans="1:9" s="10" customFormat="1" ht="15" customHeight="1">
      <c r="A49" s="7" t="s">
        <v>88</v>
      </c>
      <c r="B49" s="8" t="s">
        <v>89</v>
      </c>
      <c r="C49" s="9">
        <v>0</v>
      </c>
      <c r="D49" s="9">
        <v>0</v>
      </c>
      <c r="E49" s="9">
        <v>288244.74</v>
      </c>
      <c r="F49" s="9">
        <v>0</v>
      </c>
      <c r="G49" s="9">
        <v>0</v>
      </c>
      <c r="H49" s="9">
        <v>29282.65</v>
      </c>
      <c r="I49" s="9">
        <f t="shared" si="0"/>
        <v>317527.39</v>
      </c>
    </row>
    <row r="50" spans="1:9" s="10" customFormat="1" ht="15" customHeight="1">
      <c r="A50" s="7" t="s">
        <v>90</v>
      </c>
      <c r="B50" s="8" t="s">
        <v>91</v>
      </c>
      <c r="C50" s="9">
        <v>0</v>
      </c>
      <c r="D50" s="9">
        <v>0</v>
      </c>
      <c r="E50" s="9">
        <v>604243.53</v>
      </c>
      <c r="F50" s="9">
        <v>0</v>
      </c>
      <c r="G50" s="9">
        <v>0</v>
      </c>
      <c r="H50" s="9">
        <v>0</v>
      </c>
      <c r="I50" s="9">
        <f t="shared" si="0"/>
        <v>604243.53</v>
      </c>
    </row>
    <row r="51" spans="1:9" s="10" customFormat="1" ht="15" customHeight="1">
      <c r="A51" s="7" t="s">
        <v>92</v>
      </c>
      <c r="B51" s="8" t="s">
        <v>93</v>
      </c>
      <c r="C51" s="9">
        <v>0</v>
      </c>
      <c r="D51" s="9">
        <v>0</v>
      </c>
      <c r="E51" s="9">
        <v>699839.83</v>
      </c>
      <c r="F51" s="9">
        <v>0</v>
      </c>
      <c r="G51" s="9">
        <v>0</v>
      </c>
      <c r="H51" s="9">
        <v>4756</v>
      </c>
      <c r="I51" s="9">
        <f t="shared" si="0"/>
        <v>704595.83</v>
      </c>
    </row>
    <row r="52" spans="1:9" s="10" customFormat="1" ht="15" customHeight="1">
      <c r="A52" s="7" t="s">
        <v>94</v>
      </c>
      <c r="B52" s="8" t="s">
        <v>95</v>
      </c>
      <c r="C52" s="9">
        <v>0</v>
      </c>
      <c r="D52" s="9">
        <v>0</v>
      </c>
      <c r="E52" s="9">
        <v>164376.41</v>
      </c>
      <c r="F52" s="9">
        <v>0</v>
      </c>
      <c r="G52" s="9">
        <v>0</v>
      </c>
      <c r="H52" s="9">
        <v>96000</v>
      </c>
      <c r="I52" s="9">
        <f t="shared" si="0"/>
        <v>260376.41</v>
      </c>
    </row>
    <row r="53" spans="1:9" s="10" customFormat="1" ht="15" customHeight="1">
      <c r="A53" s="7" t="s">
        <v>96</v>
      </c>
      <c r="B53" s="8" t="s">
        <v>97</v>
      </c>
      <c r="C53" s="9">
        <v>0</v>
      </c>
      <c r="D53" s="9">
        <v>0</v>
      </c>
      <c r="E53" s="9">
        <v>130871.79</v>
      </c>
      <c r="F53" s="9">
        <v>0</v>
      </c>
      <c r="G53" s="9">
        <v>0</v>
      </c>
      <c r="H53" s="9">
        <v>0</v>
      </c>
      <c r="I53" s="9">
        <f t="shared" si="0"/>
        <v>130871.79</v>
      </c>
    </row>
    <row r="54" spans="1:9" s="10" customFormat="1" ht="15" customHeight="1">
      <c r="A54" s="7" t="s">
        <v>98</v>
      </c>
      <c r="B54" s="8" t="s">
        <v>99</v>
      </c>
      <c r="C54" s="9">
        <v>0</v>
      </c>
      <c r="D54" s="9">
        <v>0</v>
      </c>
      <c r="E54" s="9">
        <v>1222195.06</v>
      </c>
      <c r="F54" s="9">
        <v>0</v>
      </c>
      <c r="G54" s="9">
        <v>156671.73</v>
      </c>
      <c r="H54" s="9">
        <v>0</v>
      </c>
      <c r="I54" s="9">
        <f t="shared" si="0"/>
        <v>1378866.79</v>
      </c>
    </row>
    <row r="55" spans="1:9" s="10" customFormat="1" ht="15" customHeight="1">
      <c r="A55" s="20" t="s">
        <v>100</v>
      </c>
      <c r="B55" s="21"/>
      <c r="C55" s="11">
        <f aca="true" t="shared" si="1" ref="C55:I55">SUM(C11:C54)</f>
        <v>2503790.96</v>
      </c>
      <c r="D55" s="11">
        <f t="shared" si="1"/>
        <v>0</v>
      </c>
      <c r="E55" s="11">
        <f>SUM(E11:E54)</f>
        <v>36364979.49999998</v>
      </c>
      <c r="F55" s="11">
        <f t="shared" si="1"/>
        <v>148003.78</v>
      </c>
      <c r="G55" s="11">
        <f t="shared" si="1"/>
        <v>1957570.0099999998</v>
      </c>
      <c r="H55" s="11">
        <f t="shared" si="1"/>
        <v>3572227.459999999</v>
      </c>
      <c r="I55" s="11">
        <f t="shared" si="1"/>
        <v>44546571.71</v>
      </c>
    </row>
    <row r="57" ht="12.75">
      <c r="A57" s="13" t="s">
        <v>101</v>
      </c>
    </row>
    <row r="58" ht="12.75">
      <c r="A58" s="15" t="s">
        <v>112</v>
      </c>
    </row>
    <row r="59" ht="12.75">
      <c r="A59" s="15" t="s">
        <v>113</v>
      </c>
    </row>
    <row r="60" ht="12.75">
      <c r="A60" s="15" t="s">
        <v>114</v>
      </c>
    </row>
    <row r="61" ht="12.75">
      <c r="A61" s="15" t="s">
        <v>115</v>
      </c>
    </row>
    <row r="62" ht="12.75">
      <c r="A62" s="15" t="s">
        <v>116</v>
      </c>
    </row>
    <row r="63" ht="12.75">
      <c r="A63" s="15" t="s">
        <v>117</v>
      </c>
    </row>
    <row r="64" ht="12.75">
      <c r="A64" s="15"/>
    </row>
    <row r="65" ht="12.75">
      <c r="A65" s="15"/>
    </row>
    <row r="66" ht="12.75">
      <c r="A66" s="13" t="s">
        <v>129</v>
      </c>
    </row>
    <row r="67" ht="12.75">
      <c r="A67" s="15"/>
    </row>
  </sheetData>
  <mergeCells count="5">
    <mergeCell ref="I9:I10"/>
    <mergeCell ref="A55:B55"/>
    <mergeCell ref="A9:A10"/>
    <mergeCell ref="B9:B10"/>
    <mergeCell ref="C9:H9"/>
  </mergeCells>
  <printOptions/>
  <pageMargins left="0.41" right="0.34" top="0.63" bottom="1" header="0" footer="0"/>
  <pageSetup fitToHeight="1" fitToWidth="1" horizontalDpi="600" verticalDpi="600" orientation="portrait" paperSize="9" scale="69" r:id="rId1"/>
  <ignoredErrors>
    <ignoredError sqref="C10:H10 A11:A12 A13:A39 A40:A54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7"/>
  <sheetViews>
    <sheetView showGridLines="0" workbookViewId="0" topLeftCell="A52">
      <selection activeCell="E54" sqref="E54"/>
    </sheetView>
  </sheetViews>
  <sheetFormatPr defaultColWidth="11.421875" defaultRowHeight="12.75"/>
  <cols>
    <col min="1" max="1" width="11.421875" style="12" customWidth="1"/>
    <col min="2" max="2" width="49.140625" style="2" customWidth="1"/>
    <col min="3" max="16384" width="11.421875" style="2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 t="s">
        <v>2</v>
      </c>
    </row>
    <row r="4" ht="12.75">
      <c r="A4" s="1"/>
    </row>
    <row r="5" ht="15.75">
      <c r="A5" s="3" t="s">
        <v>125</v>
      </c>
    </row>
    <row r="6" ht="15.75">
      <c r="A6" s="3" t="s">
        <v>124</v>
      </c>
    </row>
    <row r="7" ht="12.75">
      <c r="A7" s="4" t="s">
        <v>3</v>
      </c>
    </row>
    <row r="8" spans="1:9" ht="12.75">
      <c r="A8" s="4"/>
      <c r="I8" s="5" t="s">
        <v>4</v>
      </c>
    </row>
    <row r="9" spans="1:9" s="1" customFormat="1" ht="12.75">
      <c r="A9" s="22" t="s">
        <v>5</v>
      </c>
      <c r="B9" s="18" t="s">
        <v>6</v>
      </c>
      <c r="C9" s="24" t="s">
        <v>105</v>
      </c>
      <c r="D9" s="25"/>
      <c r="E9" s="25"/>
      <c r="F9" s="25"/>
      <c r="G9" s="25"/>
      <c r="H9" s="25"/>
      <c r="I9" s="18" t="s">
        <v>8</v>
      </c>
    </row>
    <row r="10" spans="1:9" s="1" customFormat="1" ht="12.75">
      <c r="A10" s="23"/>
      <c r="B10" s="19"/>
      <c r="C10" s="16" t="s">
        <v>106</v>
      </c>
      <c r="D10" s="16" t="s">
        <v>107</v>
      </c>
      <c r="E10" s="16" t="s">
        <v>108</v>
      </c>
      <c r="F10" s="16" t="s">
        <v>109</v>
      </c>
      <c r="G10" s="16" t="s">
        <v>110</v>
      </c>
      <c r="H10" s="16" t="s">
        <v>111</v>
      </c>
      <c r="I10" s="19"/>
    </row>
    <row r="11" spans="1:9" s="10" customFormat="1" ht="15" customHeight="1">
      <c r="A11" s="7" t="s">
        <v>12</v>
      </c>
      <c r="B11" s="8" t="s">
        <v>13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f aca="true" t="shared" si="0" ref="I11:I54">SUM(C11:H11)</f>
        <v>0</v>
      </c>
    </row>
    <row r="12" spans="1:9" s="10" customFormat="1" ht="15" customHeight="1">
      <c r="A12" s="7" t="s">
        <v>14</v>
      </c>
      <c r="B12" s="8" t="s">
        <v>15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f t="shared" si="0"/>
        <v>0</v>
      </c>
    </row>
    <row r="13" spans="1:9" s="10" customFormat="1" ht="15" customHeight="1">
      <c r="A13" s="7" t="s">
        <v>16</v>
      </c>
      <c r="B13" s="8" t="s">
        <v>17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f t="shared" si="0"/>
        <v>0</v>
      </c>
    </row>
    <row r="14" spans="1:9" s="10" customFormat="1" ht="15" customHeight="1">
      <c r="A14" s="7" t="s">
        <v>18</v>
      </c>
      <c r="B14" s="8" t="s">
        <v>19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f t="shared" si="0"/>
        <v>0</v>
      </c>
    </row>
    <row r="15" spans="1:9" s="10" customFormat="1" ht="15" customHeight="1">
      <c r="A15" s="7" t="s">
        <v>20</v>
      </c>
      <c r="B15" s="8" t="s">
        <v>21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f t="shared" si="0"/>
        <v>0</v>
      </c>
    </row>
    <row r="16" spans="1:9" s="10" customFormat="1" ht="15" customHeight="1">
      <c r="A16" s="7" t="s">
        <v>22</v>
      </c>
      <c r="B16" s="8" t="s">
        <v>23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f t="shared" si="0"/>
        <v>0</v>
      </c>
    </row>
    <row r="17" spans="1:9" s="10" customFormat="1" ht="15" customHeight="1">
      <c r="A17" s="7" t="s">
        <v>24</v>
      </c>
      <c r="B17" s="8" t="s">
        <v>25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f t="shared" si="0"/>
        <v>0</v>
      </c>
    </row>
    <row r="18" spans="1:9" s="10" customFormat="1" ht="15" customHeight="1">
      <c r="A18" s="7" t="s">
        <v>26</v>
      </c>
      <c r="B18" s="8" t="s">
        <v>27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f t="shared" si="0"/>
        <v>0</v>
      </c>
    </row>
    <row r="19" spans="1:9" s="10" customFormat="1" ht="15" customHeight="1">
      <c r="A19" s="7" t="s">
        <v>28</v>
      </c>
      <c r="B19" s="8" t="s">
        <v>29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f t="shared" si="0"/>
        <v>0</v>
      </c>
    </row>
    <row r="20" spans="1:9" s="10" customFormat="1" ht="15" customHeight="1">
      <c r="A20" s="7" t="s">
        <v>30</v>
      </c>
      <c r="B20" s="8" t="s">
        <v>31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f t="shared" si="0"/>
        <v>0</v>
      </c>
    </row>
    <row r="21" spans="1:9" s="10" customFormat="1" ht="15" customHeight="1">
      <c r="A21" s="7" t="s">
        <v>32</v>
      </c>
      <c r="B21" s="8" t="s">
        <v>33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f t="shared" si="0"/>
        <v>0</v>
      </c>
    </row>
    <row r="22" spans="1:9" s="10" customFormat="1" ht="15" customHeight="1">
      <c r="A22" s="7" t="s">
        <v>34</v>
      </c>
      <c r="B22" s="8" t="s">
        <v>35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f t="shared" si="0"/>
        <v>0</v>
      </c>
    </row>
    <row r="23" spans="1:9" s="10" customFormat="1" ht="15" customHeight="1">
      <c r="A23" s="7" t="s">
        <v>36</v>
      </c>
      <c r="B23" s="8" t="s">
        <v>37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f t="shared" si="0"/>
        <v>0</v>
      </c>
    </row>
    <row r="24" spans="1:9" s="10" customFormat="1" ht="15" customHeight="1">
      <c r="A24" s="7" t="s">
        <v>38</v>
      </c>
      <c r="B24" s="8" t="s">
        <v>39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f t="shared" si="0"/>
        <v>0</v>
      </c>
    </row>
    <row r="25" spans="1:9" s="10" customFormat="1" ht="15" customHeight="1">
      <c r="A25" s="7" t="s">
        <v>40</v>
      </c>
      <c r="B25" s="8" t="s">
        <v>41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f t="shared" si="0"/>
        <v>0</v>
      </c>
    </row>
    <row r="26" spans="1:9" s="10" customFormat="1" ht="15" customHeight="1">
      <c r="A26" s="7" t="s">
        <v>42</v>
      </c>
      <c r="B26" s="8" t="s">
        <v>43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f t="shared" si="0"/>
        <v>0</v>
      </c>
    </row>
    <row r="27" spans="1:9" s="10" customFormat="1" ht="15" customHeight="1">
      <c r="A27" s="7" t="s">
        <v>44</v>
      </c>
      <c r="B27" s="8" t="s">
        <v>45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f t="shared" si="0"/>
        <v>0</v>
      </c>
    </row>
    <row r="28" spans="1:9" s="10" customFormat="1" ht="15" customHeight="1">
      <c r="A28" s="7" t="s">
        <v>46</v>
      </c>
      <c r="B28" s="8" t="s">
        <v>47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f t="shared" si="0"/>
        <v>0</v>
      </c>
    </row>
    <row r="29" spans="1:9" s="10" customFormat="1" ht="15" customHeight="1">
      <c r="A29" s="7" t="s">
        <v>48</v>
      </c>
      <c r="B29" s="8" t="s">
        <v>49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f t="shared" si="0"/>
        <v>0</v>
      </c>
    </row>
    <row r="30" spans="1:9" s="10" customFormat="1" ht="15" customHeight="1">
      <c r="A30" s="7" t="s">
        <v>50</v>
      </c>
      <c r="B30" s="8" t="s">
        <v>51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f t="shared" si="0"/>
        <v>0</v>
      </c>
    </row>
    <row r="31" spans="1:9" s="10" customFormat="1" ht="15" customHeight="1">
      <c r="A31" s="7" t="s">
        <v>52</v>
      </c>
      <c r="B31" s="8" t="s">
        <v>53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f t="shared" si="0"/>
        <v>0</v>
      </c>
    </row>
    <row r="32" spans="1:9" s="10" customFormat="1" ht="15" customHeight="1">
      <c r="A32" s="7" t="s">
        <v>54</v>
      </c>
      <c r="B32" s="8" t="s">
        <v>55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f t="shared" si="0"/>
        <v>0</v>
      </c>
    </row>
    <row r="33" spans="1:9" s="10" customFormat="1" ht="15" customHeight="1">
      <c r="A33" s="7" t="s">
        <v>56</v>
      </c>
      <c r="B33" s="8" t="s">
        <v>57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f t="shared" si="0"/>
        <v>0</v>
      </c>
    </row>
    <row r="34" spans="1:9" s="10" customFormat="1" ht="15" customHeight="1">
      <c r="A34" s="7" t="s">
        <v>58</v>
      </c>
      <c r="B34" s="8" t="s">
        <v>59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f t="shared" si="0"/>
        <v>0</v>
      </c>
    </row>
    <row r="35" spans="1:9" s="10" customFormat="1" ht="15" customHeight="1">
      <c r="A35" s="7" t="s">
        <v>60</v>
      </c>
      <c r="B35" s="8" t="s">
        <v>61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f t="shared" si="0"/>
        <v>0</v>
      </c>
    </row>
    <row r="36" spans="1:9" s="10" customFormat="1" ht="15" customHeight="1">
      <c r="A36" s="7" t="s">
        <v>62</v>
      </c>
      <c r="B36" s="8" t="s">
        <v>63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f t="shared" si="0"/>
        <v>0</v>
      </c>
    </row>
    <row r="37" spans="1:9" s="10" customFormat="1" ht="15" customHeight="1">
      <c r="A37" s="7" t="s">
        <v>64</v>
      </c>
      <c r="B37" s="8" t="s">
        <v>65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f t="shared" si="0"/>
        <v>0</v>
      </c>
    </row>
    <row r="38" spans="1:9" s="10" customFormat="1" ht="15" customHeight="1">
      <c r="A38" s="7" t="s">
        <v>66</v>
      </c>
      <c r="B38" s="8" t="s">
        <v>67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f t="shared" si="0"/>
        <v>0</v>
      </c>
    </row>
    <row r="39" spans="1:9" s="10" customFormat="1" ht="15" customHeight="1">
      <c r="A39" s="7" t="s">
        <v>68</v>
      </c>
      <c r="B39" s="8" t="s">
        <v>69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f t="shared" si="0"/>
        <v>0</v>
      </c>
    </row>
    <row r="40" spans="1:9" s="10" customFormat="1" ht="15" customHeight="1">
      <c r="A40" s="7" t="s">
        <v>70</v>
      </c>
      <c r="B40" s="8" t="s">
        <v>71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f t="shared" si="0"/>
        <v>0</v>
      </c>
    </row>
    <row r="41" spans="1:9" s="10" customFormat="1" ht="15" customHeight="1">
      <c r="A41" s="7" t="s">
        <v>72</v>
      </c>
      <c r="B41" s="8" t="s">
        <v>73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f t="shared" si="0"/>
        <v>0</v>
      </c>
    </row>
    <row r="42" spans="1:9" s="10" customFormat="1" ht="15" customHeight="1">
      <c r="A42" s="7" t="s">
        <v>74</v>
      </c>
      <c r="B42" s="8" t="s">
        <v>75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f t="shared" si="0"/>
        <v>0</v>
      </c>
    </row>
    <row r="43" spans="1:9" s="10" customFormat="1" ht="15" customHeight="1">
      <c r="A43" s="7" t="s">
        <v>76</v>
      </c>
      <c r="B43" s="8" t="s">
        <v>77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f t="shared" si="0"/>
        <v>0</v>
      </c>
    </row>
    <row r="44" spans="1:9" s="10" customFormat="1" ht="15" customHeight="1">
      <c r="A44" s="7" t="s">
        <v>78</v>
      </c>
      <c r="B44" s="8" t="s">
        <v>79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f t="shared" si="0"/>
        <v>0</v>
      </c>
    </row>
    <row r="45" spans="1:9" s="10" customFormat="1" ht="15" customHeight="1">
      <c r="A45" s="7" t="s">
        <v>80</v>
      </c>
      <c r="B45" s="8" t="s">
        <v>81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f t="shared" si="0"/>
        <v>0</v>
      </c>
    </row>
    <row r="46" spans="1:9" s="10" customFormat="1" ht="15" customHeight="1">
      <c r="A46" s="7" t="s">
        <v>82</v>
      </c>
      <c r="B46" s="8" t="s">
        <v>83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9">
        <f t="shared" si="0"/>
        <v>0</v>
      </c>
    </row>
    <row r="47" spans="1:9" s="10" customFormat="1" ht="15" customHeight="1">
      <c r="A47" s="7" t="s">
        <v>84</v>
      </c>
      <c r="B47" s="8" t="s">
        <v>85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f t="shared" si="0"/>
        <v>0</v>
      </c>
    </row>
    <row r="48" spans="1:9" s="10" customFormat="1" ht="15" customHeight="1">
      <c r="A48" s="7" t="s">
        <v>86</v>
      </c>
      <c r="B48" s="8" t="s">
        <v>87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f t="shared" si="0"/>
        <v>0</v>
      </c>
    </row>
    <row r="49" spans="1:9" s="10" customFormat="1" ht="15" customHeight="1">
      <c r="A49" s="7" t="s">
        <v>88</v>
      </c>
      <c r="B49" s="8" t="s">
        <v>89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f t="shared" si="0"/>
        <v>0</v>
      </c>
    </row>
    <row r="50" spans="1:9" s="10" customFormat="1" ht="15" customHeight="1">
      <c r="A50" s="7" t="s">
        <v>90</v>
      </c>
      <c r="B50" s="8" t="s">
        <v>91</v>
      </c>
      <c r="C50" s="9">
        <v>0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9">
        <f t="shared" si="0"/>
        <v>0</v>
      </c>
    </row>
    <row r="51" spans="1:9" s="10" customFormat="1" ht="15" customHeight="1">
      <c r="A51" s="7" t="s">
        <v>92</v>
      </c>
      <c r="B51" s="8" t="s">
        <v>93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9">
        <f t="shared" si="0"/>
        <v>0</v>
      </c>
    </row>
    <row r="52" spans="1:9" s="10" customFormat="1" ht="15" customHeight="1">
      <c r="A52" s="7" t="s">
        <v>94</v>
      </c>
      <c r="B52" s="8" t="s">
        <v>95</v>
      </c>
      <c r="C52" s="9">
        <v>0</v>
      </c>
      <c r="D52" s="9">
        <v>0</v>
      </c>
      <c r="E52" s="9">
        <v>0</v>
      </c>
      <c r="F52" s="9">
        <v>0</v>
      </c>
      <c r="G52" s="9">
        <v>0</v>
      </c>
      <c r="H52" s="9">
        <v>0</v>
      </c>
      <c r="I52" s="9">
        <f t="shared" si="0"/>
        <v>0</v>
      </c>
    </row>
    <row r="53" spans="1:9" s="10" customFormat="1" ht="15" customHeight="1">
      <c r="A53" s="7" t="s">
        <v>96</v>
      </c>
      <c r="B53" s="8" t="s">
        <v>97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f t="shared" si="0"/>
        <v>0</v>
      </c>
    </row>
    <row r="54" spans="1:9" s="10" customFormat="1" ht="15" customHeight="1">
      <c r="A54" s="7" t="s">
        <v>98</v>
      </c>
      <c r="B54" s="8" t="s">
        <v>99</v>
      </c>
      <c r="C54" s="9">
        <v>0</v>
      </c>
      <c r="D54" s="9">
        <v>0</v>
      </c>
      <c r="E54" s="9">
        <v>0</v>
      </c>
      <c r="F54" s="9">
        <v>0</v>
      </c>
      <c r="G54" s="9">
        <v>3850172.25</v>
      </c>
      <c r="H54" s="9">
        <v>0</v>
      </c>
      <c r="I54" s="9">
        <f t="shared" si="0"/>
        <v>3850172.25</v>
      </c>
    </row>
    <row r="55" spans="1:9" s="10" customFormat="1" ht="12.75">
      <c r="A55" s="20" t="s">
        <v>100</v>
      </c>
      <c r="B55" s="21"/>
      <c r="C55" s="11">
        <f aca="true" t="shared" si="1" ref="C55:I55">SUM(C11:C54)</f>
        <v>0</v>
      </c>
      <c r="D55" s="11">
        <f t="shared" si="1"/>
        <v>0</v>
      </c>
      <c r="E55" s="11">
        <f t="shared" si="1"/>
        <v>0</v>
      </c>
      <c r="F55" s="11">
        <f t="shared" si="1"/>
        <v>0</v>
      </c>
      <c r="G55" s="11">
        <f t="shared" si="1"/>
        <v>3850172.25</v>
      </c>
      <c r="H55" s="11">
        <f t="shared" si="1"/>
        <v>0</v>
      </c>
      <c r="I55" s="11">
        <f t="shared" si="1"/>
        <v>3850172.25</v>
      </c>
    </row>
    <row r="57" ht="12.75">
      <c r="A57" s="13" t="s">
        <v>101</v>
      </c>
    </row>
    <row r="58" ht="12.75">
      <c r="A58" s="15" t="s">
        <v>112</v>
      </c>
    </row>
    <row r="59" ht="12.75">
      <c r="A59" s="15" t="s">
        <v>113</v>
      </c>
    </row>
    <row r="60" ht="12.75">
      <c r="A60" s="15" t="s">
        <v>114</v>
      </c>
    </row>
    <row r="61" ht="12.75">
      <c r="A61" s="15" t="s">
        <v>115</v>
      </c>
    </row>
    <row r="62" ht="12.75">
      <c r="A62" s="15" t="s">
        <v>116</v>
      </c>
    </row>
    <row r="63" ht="12.75">
      <c r="A63" s="15" t="s">
        <v>117</v>
      </c>
    </row>
    <row r="64" ht="12.75">
      <c r="A64" s="15"/>
    </row>
    <row r="65" ht="12.75">
      <c r="A65" s="15"/>
    </row>
    <row r="66" ht="12.75">
      <c r="A66" s="13" t="s">
        <v>129</v>
      </c>
    </row>
    <row r="67" ht="12.75">
      <c r="A67" s="15"/>
    </row>
  </sheetData>
  <mergeCells count="5">
    <mergeCell ref="I9:I10"/>
    <mergeCell ref="A55:B55"/>
    <mergeCell ref="A9:A10"/>
    <mergeCell ref="B9:B10"/>
    <mergeCell ref="C9:H9"/>
  </mergeCells>
  <printOptions/>
  <pageMargins left="0.37" right="0.38" top="0.69" bottom="1" header="0" footer="0"/>
  <pageSetup fitToHeight="1" fitToWidth="1" horizontalDpi="600" verticalDpi="600" orientation="portrait" paperSize="9" scale="69" r:id="rId1"/>
  <ignoredErrors>
    <ignoredError sqref="C10:H10 A40:A54 A11:A12 A13:A3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AMARES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rrivera</dc:creator>
  <cp:keywords/>
  <dc:description/>
  <cp:lastModifiedBy>Luis Morey</cp:lastModifiedBy>
  <cp:lastPrinted>2007-04-10T19:59:51Z</cp:lastPrinted>
  <dcterms:created xsi:type="dcterms:W3CDTF">2006-10-30T16:22:15Z</dcterms:created>
  <dcterms:modified xsi:type="dcterms:W3CDTF">2007-07-13T14:06:55Z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10250</vt:i4>
  </property>
</Properties>
</file>