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firstSheet="2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<sst xmlns="http://schemas.openxmlformats.org/spreadsheetml/2006/main" count="687" uniqueCount="139">
  <si>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</si>
  <si>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</si>
  <si>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</si>
  <si>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</si>
  <si>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</si>
  <si>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</si>
  <si>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</si>
  <si>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</si>
  <si>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Total general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</si>
  <si>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</si>
  <si>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</si>
  <si>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</si>
  <si>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</si>
  <si>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</si>
  <si>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</si>
  <si>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</si>
  <si>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</si>
  <si>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</si>
  <si>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</si>
  <si>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</si>
  <si>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</si>
  <si>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</si>
  <si>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</si>
  <si>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</si>
  <si>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</si>
  <si>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</si>
  <si>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</si>
  <si>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</si>
  <si>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</si>
  <si>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</si>
  <si>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</si>
  <si>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</si>
  <si>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</si>
  <si>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</si>
  <si>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</si>
  <si>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</si>
  <si>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</si>
  <si>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</si>
  <si>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</si>
  <si>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</si>
  <si>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</si>
  <si>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</si>
  <si>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</si>
  <si>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</si>
  <si>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</si>
  <si>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</si>
  <si>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</si>
  <si>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</si>
  <si>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</si>
  <si>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</si>
  <si>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</si>
  <si>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</si>
  <si>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</si>
  <si>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</si>
  <si>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</si>
  <si>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</si>
  <si>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</si>
  <si>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</si>
  <si>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</si>
  <si>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</si>
  <si>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</si>
  <si>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</si>
  <si>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</si>
  <si>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</si>
  <si>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</si>
  <si>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</si>
  <si>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</si>
  <si>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</si>
  <si>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</si>
  <si>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</si>
  <si>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</si>
  <si>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</si>
  <si>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</si>
  <si>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</si>
  <si>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</si>
  <si>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</si>
  <si>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</si>
  <si>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</si>
  <si>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</si>
  <si>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</si>
  <si>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</si>
  <si>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</si>
  <si>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</si>
  <si>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</si>
  <si>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</si>
  <si>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</si>
  <si>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</si>
  <si>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</si>
  <si>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</si>
  <si>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</si>
  <si>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</si>
  <si>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</si>
  <si>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</si>
  <si>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</si>
  <si>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</si>
  <si>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</si>
  <si>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</si>
  <si>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</si>
  <si>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</si>
  <si>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</si>
  <si>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</si>
  <si>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</si>
  <si>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</si>
  <si>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</si>
  <si>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</si>
  <si>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</si>
  <si>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</si>
  <si>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</si>
  <si>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</si>
  <si>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</si>
  <si>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</si>
  <si>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</si>
  <si>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</si>
  <si>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</si>
  <si>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</si>
  <si>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</si>
  <si>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</si>
  <si>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</si>
  <si>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</si>
  <si>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</si>
  <si>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</si>
  <si>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</si>
  <si>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</si>
  <si>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</si>
  <si>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</si>
  <si>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</si>
  <si>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</si>
  <si>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</si>
  <si>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</si>
  <si>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</si>
  <si>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</si>
  <si>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</si>
  <si>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</si>
  <si>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</si>
  <si>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EJECUCION PRESUPUESTAL A DICIEMBRE 2007</t>
  </si>
  <si>
    <t>OCTUBRE</t>
  </si>
  <si>
    <t>NOVIEMBRE</t>
  </si>
  <si>
    <t>DICIEMBRE</t>
  </si>
  <si>
    <t>Fuente: SIAF - MPP, 07 de Enero del 2008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</si>
</sst>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2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2" borderId="1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5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46">
      <selection activeCell="J68" sqref="J68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4" width="11.7109375" style="2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128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23" t="s">
        <v>5</v>
      </c>
      <c r="B9" s="19" t="s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9" t="s">
        <v>8</v>
      </c>
    </row>
    <row r="10" spans="1:15" s="1" customFormat="1" ht="15.75" customHeight="1">
      <c r="A10" s="24"/>
      <c r="B10" s="20"/>
      <c r="C10" s="6" t="s">
        <v>9</v>
      </c>
      <c r="D10" s="6" t="s">
        <v>10</v>
      </c>
      <c r="E10" s="6" t="s">
        <v>11</v>
      </c>
      <c r="F10" s="6" t="s">
        <v>125</v>
      </c>
      <c r="G10" s="6" t="s">
        <v>126</v>
      </c>
      <c r="H10" s="6" t="s">
        <v>127</v>
      </c>
      <c r="I10" s="6" t="s">
        <v>131</v>
      </c>
      <c r="J10" s="6" t="s">
        <v>132</v>
      </c>
      <c r="K10" s="6" t="s">
        <v>133</v>
      </c>
      <c r="L10" s="6" t="s">
        <v>135</v>
      </c>
      <c r="M10" s="6" t="s">
        <v>136</v>
      </c>
      <c r="N10" s="6" t="s">
        <v>137</v>
      </c>
      <c r="O10" s="20"/>
    </row>
    <row r="11" spans="1:15" s="10" customFormat="1" ht="15" customHeight="1">
      <c r="A11" s="7" t="s">
        <v>12</v>
      </c>
      <c r="B11" s="8" t="s">
        <v>13</v>
      </c>
      <c r="C11" s="9">
        <v>16035711.200000001</v>
      </c>
      <c r="D11" s="9">
        <v>20591513.789999995</v>
      </c>
      <c r="E11" s="9">
        <v>72617452.26999997</v>
      </c>
      <c r="F11" s="9">
        <v>50996083.040000044</v>
      </c>
      <c r="G11" s="9">
        <v>43164059.460000016</v>
      </c>
      <c r="H11" s="9">
        <v>39580634.06000002</v>
      </c>
      <c r="I11" s="9">
        <v>37014574.52000001</v>
      </c>
      <c r="J11" s="9">
        <v>41402780.90000001</v>
      </c>
      <c r="K11" s="9">
        <v>53008710.38999997</v>
      </c>
      <c r="L11" s="9">
        <v>44767829.12999999</v>
      </c>
      <c r="M11" s="9">
        <v>83945974.4599999</v>
      </c>
      <c r="N11" s="9">
        <v>160012971.70000026</v>
      </c>
      <c r="O11" s="9">
        <f>SUM(C11:N11)</f>
        <v>663138294.9200002</v>
      </c>
    </row>
    <row r="12" spans="1:15" s="10" customFormat="1" ht="15" customHeight="1">
      <c r="A12" s="7" t="s">
        <v>14</v>
      </c>
      <c r="B12" s="8" t="s">
        <v>15</v>
      </c>
      <c r="C12" s="10">
        <v>1344059.87</v>
      </c>
      <c r="D12" s="9">
        <v>1635865.52</v>
      </c>
      <c r="E12" s="9">
        <v>1484066.5</v>
      </c>
      <c r="F12" s="9">
        <v>1456018.29</v>
      </c>
      <c r="G12" s="9">
        <v>1625027.22</v>
      </c>
      <c r="H12" s="9">
        <v>1689164.63</v>
      </c>
      <c r="I12" s="9">
        <v>2094953.97</v>
      </c>
      <c r="J12" s="9">
        <v>1637487.58</v>
      </c>
      <c r="K12" s="9">
        <v>2950779.66</v>
      </c>
      <c r="L12" s="9">
        <v>1492367.84</v>
      </c>
      <c r="M12" s="9">
        <v>1806518.02</v>
      </c>
      <c r="N12" s="9">
        <v>3127181.4</v>
      </c>
      <c r="O12" s="9">
        <f aca="true" t="shared" si="0" ref="O12:O55">SUM(C12:N12)</f>
        <v>22343490.5</v>
      </c>
    </row>
    <row r="13" spans="1:15" s="10" customFormat="1" ht="15" customHeight="1">
      <c r="A13" s="7" t="s">
        <v>16</v>
      </c>
      <c r="B13" s="8" t="s">
        <v>17</v>
      </c>
      <c r="C13" s="9">
        <v>1818994.34</v>
      </c>
      <c r="D13" s="9">
        <v>2125749.61</v>
      </c>
      <c r="E13" s="9">
        <v>1921359.1</v>
      </c>
      <c r="F13" s="9">
        <v>1943642.9</v>
      </c>
      <c r="G13" s="9">
        <v>2098160.62</v>
      </c>
      <c r="H13" s="9">
        <v>1918978.77</v>
      </c>
      <c r="I13" s="9">
        <v>2833710.27</v>
      </c>
      <c r="J13" s="9">
        <v>2062813.06</v>
      </c>
      <c r="K13" s="9">
        <v>1908356.24</v>
      </c>
      <c r="L13" s="9">
        <v>2208428.22</v>
      </c>
      <c r="M13" s="9">
        <v>2696911.9</v>
      </c>
      <c r="N13" s="9">
        <v>3875939.06</v>
      </c>
      <c r="O13" s="9">
        <f t="shared" si="0"/>
        <v>27413044.089999996</v>
      </c>
    </row>
    <row r="14" spans="1:15" s="10" customFormat="1" ht="15" customHeight="1">
      <c r="A14" s="7" t="s">
        <v>18</v>
      </c>
      <c r="B14" s="8" t="s">
        <v>19</v>
      </c>
      <c r="C14" s="9">
        <v>1302999.24</v>
      </c>
      <c r="D14" s="9">
        <v>2722406.95</v>
      </c>
      <c r="E14" s="9">
        <v>2469015.53</v>
      </c>
      <c r="F14" s="9">
        <v>2310542.42</v>
      </c>
      <c r="G14" s="9">
        <v>2066624.26</v>
      </c>
      <c r="H14" s="9">
        <v>1811213.56</v>
      </c>
      <c r="I14" s="9">
        <v>1754424.01</v>
      </c>
      <c r="J14" s="9">
        <v>2193614.78</v>
      </c>
      <c r="K14" s="9">
        <v>1966226.02</v>
      </c>
      <c r="L14" s="9">
        <v>1777276.59</v>
      </c>
      <c r="M14" s="9">
        <v>3548777.76</v>
      </c>
      <c r="N14" s="9">
        <v>2219060.74</v>
      </c>
      <c r="O14" s="9">
        <f t="shared" si="0"/>
        <v>26142181.86</v>
      </c>
    </row>
    <row r="15" spans="1:15" s="10" customFormat="1" ht="15" customHeight="1">
      <c r="A15" s="7" t="s">
        <v>20</v>
      </c>
      <c r="B15" s="8" t="s">
        <v>21</v>
      </c>
      <c r="C15" s="9">
        <v>1240522.34</v>
      </c>
      <c r="D15" s="9">
        <v>1680918.43</v>
      </c>
      <c r="E15" s="9">
        <v>1242971.03</v>
      </c>
      <c r="F15" s="9">
        <v>1263028.67</v>
      </c>
      <c r="G15" s="9">
        <v>1290582.52</v>
      </c>
      <c r="H15" s="9">
        <v>1208657.8</v>
      </c>
      <c r="I15" s="9">
        <v>1298055.66</v>
      </c>
      <c r="J15" s="9">
        <v>1179063.73</v>
      </c>
      <c r="K15" s="9">
        <v>1295451.76</v>
      </c>
      <c r="L15" s="9">
        <v>1198460.33</v>
      </c>
      <c r="M15" s="9">
        <v>1958638.43</v>
      </c>
      <c r="N15" s="9">
        <v>1954240.46</v>
      </c>
      <c r="O15" s="9">
        <f t="shared" si="0"/>
        <v>16810591.16</v>
      </c>
    </row>
    <row r="16" spans="1:15" s="10" customFormat="1" ht="15" customHeight="1">
      <c r="A16" s="7" t="s">
        <v>22</v>
      </c>
      <c r="B16" s="8" t="s">
        <v>23</v>
      </c>
      <c r="C16" s="9">
        <v>8859206.44</v>
      </c>
      <c r="D16" s="9">
        <v>10411252.569999998</v>
      </c>
      <c r="E16" s="9">
        <v>12263514.219999999</v>
      </c>
      <c r="F16" s="9">
        <v>8611694.56</v>
      </c>
      <c r="G16" s="9">
        <v>9744715.169999998</v>
      </c>
      <c r="H16" s="9">
        <v>12547964.140000002</v>
      </c>
      <c r="I16" s="9">
        <v>9953465.880000003</v>
      </c>
      <c r="J16" s="9">
        <v>9884997.950000001</v>
      </c>
      <c r="K16" s="9">
        <v>11622333.970000014</v>
      </c>
      <c r="L16" s="9">
        <v>8720320.92</v>
      </c>
      <c r="M16" s="9">
        <v>20380404.93999999</v>
      </c>
      <c r="N16" s="9">
        <v>11320984.530000003</v>
      </c>
      <c r="O16" s="9">
        <f t="shared" si="0"/>
        <v>134320855.29</v>
      </c>
    </row>
    <row r="17" spans="1:15" s="10" customFormat="1" ht="15" customHeight="1">
      <c r="A17" s="7" t="s">
        <v>24</v>
      </c>
      <c r="B17" s="8" t="s">
        <v>25</v>
      </c>
      <c r="C17" s="9">
        <v>5090232.47</v>
      </c>
      <c r="D17" s="9">
        <v>6021028.1</v>
      </c>
      <c r="E17" s="9">
        <v>6603042.680000004</v>
      </c>
      <c r="F17" s="9">
        <v>7722323.42</v>
      </c>
      <c r="G17" s="9">
        <v>6116968.65</v>
      </c>
      <c r="H17" s="9">
        <v>6163267.769999999</v>
      </c>
      <c r="I17" s="9">
        <v>7454425.360000002</v>
      </c>
      <c r="J17" s="9">
        <v>6113163.789999997</v>
      </c>
      <c r="K17" s="9">
        <v>6367681.240000004</v>
      </c>
      <c r="L17" s="9">
        <v>6391274.009999999</v>
      </c>
      <c r="M17" s="9">
        <v>6925346.479999998</v>
      </c>
      <c r="N17" s="9">
        <v>9446416.030000005</v>
      </c>
      <c r="O17" s="9">
        <f t="shared" si="0"/>
        <v>80415170</v>
      </c>
    </row>
    <row r="18" spans="1:15" s="10" customFormat="1" ht="15" customHeight="1">
      <c r="A18" s="7" t="s">
        <v>26</v>
      </c>
      <c r="B18" s="8" t="s">
        <v>27</v>
      </c>
      <c r="C18" s="9">
        <v>2822669.75</v>
      </c>
      <c r="D18" s="9">
        <v>3347047.22</v>
      </c>
      <c r="E18" s="9">
        <v>3245619.5</v>
      </c>
      <c r="F18" s="9">
        <v>3672923.28</v>
      </c>
      <c r="G18" s="9">
        <v>3217144.84</v>
      </c>
      <c r="H18" s="9">
        <v>3292399.73</v>
      </c>
      <c r="I18" s="9">
        <v>3907336.15</v>
      </c>
      <c r="J18" s="9">
        <v>3143485.77</v>
      </c>
      <c r="K18" s="9">
        <v>3134726.85</v>
      </c>
      <c r="L18" s="9">
        <v>3722501.9</v>
      </c>
      <c r="M18" s="9">
        <v>3764128.42</v>
      </c>
      <c r="N18" s="9">
        <v>6481899.070000002</v>
      </c>
      <c r="O18" s="9">
        <f t="shared" si="0"/>
        <v>43751882.48</v>
      </c>
    </row>
    <row r="19" spans="1:15" s="10" customFormat="1" ht="15" customHeight="1">
      <c r="A19" s="7" t="s">
        <v>28</v>
      </c>
      <c r="B19" s="8" t="s">
        <v>29</v>
      </c>
      <c r="C19" s="9">
        <v>6120851.54</v>
      </c>
      <c r="D19" s="9">
        <v>7235623.07</v>
      </c>
      <c r="E19" s="9">
        <v>6685438.14</v>
      </c>
      <c r="F19" s="9">
        <v>6711221.3199999975</v>
      </c>
      <c r="G19" s="9">
        <v>7228191.24</v>
      </c>
      <c r="H19" s="9">
        <v>6064351.399999997</v>
      </c>
      <c r="I19" s="9">
        <v>7354323.560000001</v>
      </c>
      <c r="J19" s="9">
        <v>6713577.909999996</v>
      </c>
      <c r="K19" s="9">
        <v>6333545.549999998</v>
      </c>
      <c r="L19" s="9">
        <v>6514275.929999997</v>
      </c>
      <c r="M19" s="9">
        <v>6843865.479999999</v>
      </c>
      <c r="N19" s="9">
        <v>8945494.200000001</v>
      </c>
      <c r="O19" s="9">
        <f t="shared" si="0"/>
        <v>82750759.33999999</v>
      </c>
    </row>
    <row r="20" spans="1:15" s="10" customFormat="1" ht="15" customHeight="1">
      <c r="A20" s="7" t="s">
        <v>30</v>
      </c>
      <c r="B20" s="8" t="s">
        <v>31</v>
      </c>
      <c r="C20" s="9">
        <v>1341050.69</v>
      </c>
      <c r="D20" s="9">
        <v>1708947.78</v>
      </c>
      <c r="E20" s="9">
        <v>1925130.04</v>
      </c>
      <c r="F20" s="9">
        <v>1688103.22</v>
      </c>
      <c r="G20" s="9">
        <v>1813323.16</v>
      </c>
      <c r="H20" s="9">
        <v>2026392.68</v>
      </c>
      <c r="I20" s="9">
        <v>1903045.75</v>
      </c>
      <c r="J20" s="9">
        <v>1867692.01</v>
      </c>
      <c r="K20" s="9">
        <v>2443270.62</v>
      </c>
      <c r="L20" s="9">
        <v>1580588.19</v>
      </c>
      <c r="M20" s="9">
        <v>3140225.82</v>
      </c>
      <c r="N20" s="9">
        <v>3745381.93</v>
      </c>
      <c r="O20" s="9">
        <f t="shared" si="0"/>
        <v>25183151.89</v>
      </c>
    </row>
    <row r="21" spans="1:15" s="10" customFormat="1" ht="15" customHeight="1">
      <c r="A21" s="7" t="s">
        <v>32</v>
      </c>
      <c r="B21" s="8" t="s">
        <v>33</v>
      </c>
      <c r="C21" s="9">
        <v>3419551.54</v>
      </c>
      <c r="D21" s="9">
        <v>3929318.71</v>
      </c>
      <c r="E21" s="9">
        <v>4211882.3</v>
      </c>
      <c r="F21" s="9">
        <v>3947531.59</v>
      </c>
      <c r="G21" s="9">
        <v>3828664.6</v>
      </c>
      <c r="H21" s="9">
        <v>3821288.11</v>
      </c>
      <c r="I21" s="9">
        <v>4217121.85</v>
      </c>
      <c r="J21" s="9">
        <v>3632734.23</v>
      </c>
      <c r="K21" s="9">
        <v>4029843.69</v>
      </c>
      <c r="L21" s="9">
        <v>3670560.15</v>
      </c>
      <c r="M21" s="9">
        <v>4397278.71</v>
      </c>
      <c r="N21" s="9">
        <v>5636051.460000003</v>
      </c>
      <c r="O21" s="9">
        <f t="shared" si="0"/>
        <v>48741826.940000005</v>
      </c>
    </row>
    <row r="22" spans="1:15" s="10" customFormat="1" ht="15" customHeight="1">
      <c r="A22" s="7" t="s">
        <v>34</v>
      </c>
      <c r="B22" s="8" t="s">
        <v>35</v>
      </c>
      <c r="C22" s="9">
        <v>4859824.91</v>
      </c>
      <c r="D22" s="9">
        <v>5637204.76</v>
      </c>
      <c r="E22" s="9">
        <v>5337771.66</v>
      </c>
      <c r="F22" s="9">
        <v>6364020.01</v>
      </c>
      <c r="G22" s="9">
        <v>5143881.22</v>
      </c>
      <c r="H22" s="9">
        <v>5032970.22</v>
      </c>
      <c r="I22" s="9">
        <v>7037443.990000001</v>
      </c>
      <c r="J22" s="9">
        <v>6220397.4</v>
      </c>
      <c r="K22" s="9">
        <v>7097050.3599999985</v>
      </c>
      <c r="L22" s="9">
        <v>6244318.530000002</v>
      </c>
      <c r="M22" s="9">
        <v>6863594.05</v>
      </c>
      <c r="N22" s="9">
        <v>7118863.680000001</v>
      </c>
      <c r="O22" s="9">
        <f t="shared" si="0"/>
        <v>72957340.78999999</v>
      </c>
    </row>
    <row r="23" spans="1:15" s="10" customFormat="1" ht="15" customHeight="1">
      <c r="A23" s="7" t="s">
        <v>36</v>
      </c>
      <c r="B23" s="8" t="s">
        <v>37</v>
      </c>
      <c r="C23" s="9">
        <v>1723286.94</v>
      </c>
      <c r="D23" s="9">
        <v>2125118.94</v>
      </c>
      <c r="E23" s="9">
        <v>1903498.58</v>
      </c>
      <c r="F23" s="9">
        <v>1928728</v>
      </c>
      <c r="G23" s="9">
        <v>2056278.35</v>
      </c>
      <c r="H23" s="9">
        <v>1832884.67</v>
      </c>
      <c r="I23" s="9">
        <v>2316802.78</v>
      </c>
      <c r="J23" s="9">
        <v>1679231.57</v>
      </c>
      <c r="K23" s="9">
        <v>1682182.6</v>
      </c>
      <c r="L23" s="9">
        <v>1860001.35</v>
      </c>
      <c r="M23" s="9">
        <v>1727473.33</v>
      </c>
      <c r="N23" s="9">
        <v>2912177.44</v>
      </c>
      <c r="O23" s="9">
        <f t="shared" si="0"/>
        <v>23747664.55</v>
      </c>
    </row>
    <row r="24" spans="1:15" s="10" customFormat="1" ht="15" customHeight="1">
      <c r="A24" s="7" t="s">
        <v>38</v>
      </c>
      <c r="B24" s="8" t="s">
        <v>39</v>
      </c>
      <c r="C24" s="9">
        <v>1588166.76</v>
      </c>
      <c r="D24" s="9">
        <v>1343258.99</v>
      </c>
      <c r="E24" s="9">
        <v>1109989.48</v>
      </c>
      <c r="F24" s="9">
        <v>2271165.85</v>
      </c>
      <c r="G24" s="9">
        <v>1961066.39</v>
      </c>
      <c r="H24" s="9">
        <v>1433889.78</v>
      </c>
      <c r="I24" s="9">
        <v>1781290.01</v>
      </c>
      <c r="J24" s="9">
        <v>1261486.13</v>
      </c>
      <c r="K24" s="9">
        <v>1463276.88</v>
      </c>
      <c r="L24" s="9">
        <v>1605136.3</v>
      </c>
      <c r="M24" s="9">
        <v>1847670.02</v>
      </c>
      <c r="N24" s="9">
        <v>1978132.47</v>
      </c>
      <c r="O24" s="9">
        <f t="shared" si="0"/>
        <v>19644529.06</v>
      </c>
    </row>
    <row r="25" spans="1:15" s="10" customFormat="1" ht="15" customHeight="1">
      <c r="A25" s="7" t="s">
        <v>40</v>
      </c>
      <c r="B25" s="8" t="s">
        <v>41</v>
      </c>
      <c r="C25" s="9">
        <v>2537891.2</v>
      </c>
      <c r="D25" s="9">
        <v>3452994.82</v>
      </c>
      <c r="E25" s="9">
        <v>3231448.99</v>
      </c>
      <c r="F25" s="9">
        <v>3130304.54</v>
      </c>
      <c r="G25" s="9">
        <v>3032009.6</v>
      </c>
      <c r="H25" s="9">
        <v>3030587.08</v>
      </c>
      <c r="I25" s="9">
        <v>3316008.12</v>
      </c>
      <c r="J25" s="9">
        <v>3133708.96</v>
      </c>
      <c r="K25" s="9">
        <v>3084492.83</v>
      </c>
      <c r="L25" s="9">
        <v>2858156.32</v>
      </c>
      <c r="M25" s="9">
        <v>3448062.94</v>
      </c>
      <c r="N25" s="9">
        <v>3912713.7</v>
      </c>
      <c r="O25" s="9">
        <f t="shared" si="0"/>
        <v>38168379.1</v>
      </c>
    </row>
    <row r="26" spans="1:15" s="10" customFormat="1" ht="15" customHeight="1">
      <c r="A26" s="7" t="s">
        <v>42</v>
      </c>
      <c r="B26" s="8" t="s">
        <v>43</v>
      </c>
      <c r="C26" s="9">
        <v>3242317.67</v>
      </c>
      <c r="D26" s="9">
        <v>4104368.13</v>
      </c>
      <c r="E26" s="9">
        <v>3527428.59</v>
      </c>
      <c r="F26" s="9">
        <v>4044074.37</v>
      </c>
      <c r="G26" s="9">
        <v>3812556.82</v>
      </c>
      <c r="H26" s="9">
        <v>3601271.79</v>
      </c>
      <c r="I26" s="9">
        <v>4680168.26</v>
      </c>
      <c r="J26" s="9">
        <v>3620021.32</v>
      </c>
      <c r="K26" s="9">
        <v>3534261.22</v>
      </c>
      <c r="L26" s="9">
        <v>4822896.26</v>
      </c>
      <c r="M26" s="9">
        <v>4850122.27</v>
      </c>
      <c r="N26" s="9">
        <v>3826642.06</v>
      </c>
      <c r="O26" s="9">
        <f t="shared" si="0"/>
        <v>47666128.760000005</v>
      </c>
    </row>
    <row r="27" spans="1:15" s="10" customFormat="1" ht="15" customHeight="1">
      <c r="A27" s="7" t="s">
        <v>44</v>
      </c>
      <c r="B27" s="8" t="s">
        <v>45</v>
      </c>
      <c r="C27" s="9">
        <v>5495058.919999999</v>
      </c>
      <c r="D27" s="9">
        <v>6464041.550000001</v>
      </c>
      <c r="E27" s="9">
        <v>6257103.6000000015</v>
      </c>
      <c r="F27" s="9">
        <v>5670132.06</v>
      </c>
      <c r="G27" s="9">
        <v>6728341.019999998</v>
      </c>
      <c r="H27" s="9">
        <v>5598421.680000002</v>
      </c>
      <c r="I27" s="9">
        <v>7600205.77</v>
      </c>
      <c r="J27" s="9">
        <v>6395587.530000001</v>
      </c>
      <c r="K27" s="9">
        <v>6708127.040000003</v>
      </c>
      <c r="L27" s="9">
        <v>6316671.049999999</v>
      </c>
      <c r="M27" s="9">
        <v>7328493.120000002</v>
      </c>
      <c r="N27" s="9">
        <v>8495946.89</v>
      </c>
      <c r="O27" s="9">
        <f t="shared" si="0"/>
        <v>79058130.23</v>
      </c>
    </row>
    <row r="28" spans="1:15" s="10" customFormat="1" ht="15" customHeight="1">
      <c r="A28" s="7" t="s">
        <v>46</v>
      </c>
      <c r="B28" s="8" t="s">
        <v>47</v>
      </c>
      <c r="C28" s="9">
        <v>1184445.4</v>
      </c>
      <c r="D28" s="9">
        <v>2134746.68</v>
      </c>
      <c r="E28" s="9">
        <v>1734824.37</v>
      </c>
      <c r="F28" s="9">
        <v>1503364.88</v>
      </c>
      <c r="G28" s="9">
        <v>1485941.99</v>
      </c>
      <c r="H28" s="9">
        <v>1334409.28</v>
      </c>
      <c r="I28" s="9">
        <v>1955584.9</v>
      </c>
      <c r="J28" s="9">
        <v>1414705.17</v>
      </c>
      <c r="K28" s="9">
        <v>1676253.75</v>
      </c>
      <c r="L28" s="9">
        <v>1580264.86</v>
      </c>
      <c r="M28" s="9">
        <v>1563822.89</v>
      </c>
      <c r="N28" s="9">
        <v>0</v>
      </c>
      <c r="O28" s="9">
        <f t="shared" si="0"/>
        <v>17568364.169999998</v>
      </c>
    </row>
    <row r="29" spans="1:15" s="10" customFormat="1" ht="15" customHeight="1">
      <c r="A29" s="7" t="s">
        <v>48</v>
      </c>
      <c r="B29" s="8" t="s">
        <v>49</v>
      </c>
      <c r="C29" s="9">
        <v>918105.76</v>
      </c>
      <c r="D29" s="9">
        <v>1087951.07</v>
      </c>
      <c r="E29" s="9">
        <v>1016694.72</v>
      </c>
      <c r="F29" s="9">
        <v>1062877.97</v>
      </c>
      <c r="G29" s="9">
        <v>1077248.56</v>
      </c>
      <c r="H29" s="9">
        <v>1051954.01</v>
      </c>
      <c r="I29" s="9">
        <v>1423530.23</v>
      </c>
      <c r="J29" s="9">
        <v>1093580.97</v>
      </c>
      <c r="K29" s="9">
        <v>1180809.42</v>
      </c>
      <c r="L29" s="9">
        <v>1236870.13</v>
      </c>
      <c r="M29" s="9">
        <v>1222941.78</v>
      </c>
      <c r="N29" s="9">
        <v>1610407.03</v>
      </c>
      <c r="O29" s="9">
        <f t="shared" si="0"/>
        <v>13982971.649999999</v>
      </c>
    </row>
    <row r="30" spans="1:15" s="10" customFormat="1" ht="15" customHeight="1">
      <c r="A30" s="7" t="s">
        <v>50</v>
      </c>
      <c r="B30" s="8" t="s">
        <v>51</v>
      </c>
      <c r="C30" s="9">
        <v>1035222.16</v>
      </c>
      <c r="D30" s="9">
        <v>1468348.44</v>
      </c>
      <c r="E30" s="9">
        <v>1081789.73</v>
      </c>
      <c r="F30" s="9">
        <v>1326558.41</v>
      </c>
      <c r="G30" s="9">
        <v>1285313.37</v>
      </c>
      <c r="H30" s="9">
        <v>1292777.62</v>
      </c>
      <c r="I30" s="9">
        <v>1481628.27</v>
      </c>
      <c r="J30" s="9">
        <v>1280740.36</v>
      </c>
      <c r="K30" s="9">
        <v>1182866.1</v>
      </c>
      <c r="L30" s="9">
        <v>1136712.16</v>
      </c>
      <c r="M30" s="9">
        <v>1573554.01</v>
      </c>
      <c r="N30" s="9">
        <v>1797939.46</v>
      </c>
      <c r="O30" s="9">
        <f t="shared" si="0"/>
        <v>15943450.09</v>
      </c>
    </row>
    <row r="31" spans="1:15" s="10" customFormat="1" ht="15" customHeight="1">
      <c r="A31" s="7" t="s">
        <v>52</v>
      </c>
      <c r="B31" s="8" t="s">
        <v>53</v>
      </c>
      <c r="C31" s="9">
        <v>4744106.62</v>
      </c>
      <c r="D31" s="9">
        <v>5517702.339999995</v>
      </c>
      <c r="E31" s="9">
        <v>5461417.979999998</v>
      </c>
      <c r="F31" s="9">
        <v>5413091.459999998</v>
      </c>
      <c r="G31" s="9">
        <v>5851921.179999999</v>
      </c>
      <c r="H31" s="9">
        <v>5226706.34</v>
      </c>
      <c r="I31" s="9">
        <v>6150242.880000002</v>
      </c>
      <c r="J31" s="9">
        <v>5211397.61</v>
      </c>
      <c r="K31" s="9">
        <v>5230299.650000006</v>
      </c>
      <c r="L31" s="9">
        <v>6888130.420000002</v>
      </c>
      <c r="M31" s="9">
        <v>5766191.150000005</v>
      </c>
      <c r="N31" s="9">
        <v>7536305.130000008</v>
      </c>
      <c r="O31" s="9">
        <f t="shared" si="0"/>
        <v>68997512.76</v>
      </c>
    </row>
    <row r="32" spans="1:15" s="10" customFormat="1" ht="15" customHeight="1">
      <c r="A32" s="7" t="s">
        <v>54</v>
      </c>
      <c r="B32" s="8" t="s">
        <v>55</v>
      </c>
      <c r="C32" s="9">
        <v>4840053.45</v>
      </c>
      <c r="D32" s="9">
        <v>5798187.400000003</v>
      </c>
      <c r="E32" s="9">
        <v>5479736.479999998</v>
      </c>
      <c r="F32" s="9">
        <v>5016932.81</v>
      </c>
      <c r="G32" s="9">
        <v>5098575.97</v>
      </c>
      <c r="H32" s="9">
        <v>5506706.62</v>
      </c>
      <c r="I32" s="9">
        <v>5602409.929999999</v>
      </c>
      <c r="J32" s="9">
        <v>5127939.85</v>
      </c>
      <c r="K32" s="9">
        <v>1885634.14</v>
      </c>
      <c r="L32" s="9">
        <v>1709521.25</v>
      </c>
      <c r="M32" s="9">
        <v>2142800.04</v>
      </c>
      <c r="N32" s="9">
        <v>3844778.21</v>
      </c>
      <c r="O32" s="9">
        <f t="shared" si="0"/>
        <v>52053276.15</v>
      </c>
    </row>
    <row r="33" spans="1:15" s="10" customFormat="1" ht="15" customHeight="1">
      <c r="A33" s="7" t="s">
        <v>56</v>
      </c>
      <c r="B33" s="8" t="s">
        <v>57</v>
      </c>
      <c r="C33" s="9">
        <v>8337578.700000001</v>
      </c>
      <c r="D33" s="9">
        <v>9371441.95</v>
      </c>
      <c r="E33" s="9">
        <v>9272236.740000002</v>
      </c>
      <c r="F33" s="9">
        <v>9213252.890000002</v>
      </c>
      <c r="G33" s="9">
        <v>9586042.879999999</v>
      </c>
      <c r="H33" s="9">
        <v>9050476.43</v>
      </c>
      <c r="I33" s="9">
        <v>10035620.309999997</v>
      </c>
      <c r="J33" s="9">
        <v>9425141.159999998</v>
      </c>
      <c r="K33" s="9">
        <v>8913797.519999998</v>
      </c>
      <c r="L33" s="9">
        <v>8609622.459999995</v>
      </c>
      <c r="M33" s="9">
        <v>9314423.489999998</v>
      </c>
      <c r="N33" s="9">
        <v>12725700.900000008</v>
      </c>
      <c r="O33" s="9">
        <f t="shared" si="0"/>
        <v>113855335.42999998</v>
      </c>
    </row>
    <row r="34" spans="1:15" s="10" customFormat="1" ht="15" customHeight="1">
      <c r="A34" s="7" t="s">
        <v>58</v>
      </c>
      <c r="B34" s="8" t="s">
        <v>59</v>
      </c>
      <c r="C34" s="9">
        <v>6894694.479999999</v>
      </c>
      <c r="D34" s="9">
        <v>7887536.860000001</v>
      </c>
      <c r="E34" s="9">
        <v>6934742.41</v>
      </c>
      <c r="F34" s="9">
        <v>7484281.049999998</v>
      </c>
      <c r="G34" s="9">
        <v>7404486.040000001</v>
      </c>
      <c r="H34" s="9">
        <v>7226328.900000001</v>
      </c>
      <c r="I34" s="9">
        <v>9068957.819999997</v>
      </c>
      <c r="J34" s="9">
        <v>7373735.41</v>
      </c>
      <c r="K34" s="9">
        <v>7336343.1000000015</v>
      </c>
      <c r="L34" s="9">
        <v>7654619.389999997</v>
      </c>
      <c r="M34" s="9">
        <v>7747420.699999997</v>
      </c>
      <c r="N34" s="9">
        <v>20353772.68999998</v>
      </c>
      <c r="O34" s="9">
        <f t="shared" si="0"/>
        <v>103366918.84999998</v>
      </c>
    </row>
    <row r="35" spans="1:15" s="10" customFormat="1" ht="15" customHeight="1">
      <c r="A35" s="7" t="s">
        <v>60</v>
      </c>
      <c r="B35" s="8" t="s">
        <v>61</v>
      </c>
      <c r="C35" s="9">
        <v>4038829.11</v>
      </c>
      <c r="D35" s="9">
        <v>4961937.96</v>
      </c>
      <c r="E35" s="9">
        <v>4142795.64</v>
      </c>
      <c r="F35" s="9">
        <v>4263702.35</v>
      </c>
      <c r="G35" s="9">
        <v>4447536.31</v>
      </c>
      <c r="H35" s="9">
        <v>5012690.83</v>
      </c>
      <c r="I35" s="9">
        <v>5133892.76</v>
      </c>
      <c r="J35" s="9">
        <v>4570681.3</v>
      </c>
      <c r="K35" s="9">
        <v>4468469.65</v>
      </c>
      <c r="L35" s="9">
        <v>4107259.01</v>
      </c>
      <c r="M35" s="9">
        <v>4620351.46</v>
      </c>
      <c r="N35" s="9">
        <v>5599619.169999999</v>
      </c>
      <c r="O35" s="9">
        <f t="shared" si="0"/>
        <v>55367765.55</v>
      </c>
    </row>
    <row r="36" spans="1:15" s="10" customFormat="1" ht="15" customHeight="1">
      <c r="A36" s="7" t="s">
        <v>62</v>
      </c>
      <c r="B36" s="8" t="s">
        <v>63</v>
      </c>
      <c r="C36" s="9">
        <v>2227740.95</v>
      </c>
      <c r="D36" s="9">
        <v>2355137.83</v>
      </c>
      <c r="E36" s="9">
        <v>2102067.5</v>
      </c>
      <c r="F36" s="9">
        <v>2229189.12</v>
      </c>
      <c r="G36" s="9">
        <v>2280341.39</v>
      </c>
      <c r="H36" s="9">
        <v>2368545.21</v>
      </c>
      <c r="I36" s="9">
        <v>2697540.82</v>
      </c>
      <c r="J36" s="9">
        <v>2286187.94</v>
      </c>
      <c r="K36" s="9">
        <v>2270692.58</v>
      </c>
      <c r="L36" s="9">
        <v>2177153.41</v>
      </c>
      <c r="M36" s="9">
        <v>2278558.4</v>
      </c>
      <c r="N36" s="9">
        <v>2935397.48</v>
      </c>
      <c r="O36" s="9">
        <f t="shared" si="0"/>
        <v>28208552.630000003</v>
      </c>
    </row>
    <row r="37" spans="1:15" s="10" customFormat="1" ht="15" customHeight="1">
      <c r="A37" s="7" t="s">
        <v>64</v>
      </c>
      <c r="B37" s="8" t="s">
        <v>65</v>
      </c>
      <c r="C37" s="9">
        <v>1430743.58</v>
      </c>
      <c r="D37" s="9">
        <v>1544108.26</v>
      </c>
      <c r="E37" s="9">
        <v>1391996.28</v>
      </c>
      <c r="F37" s="9">
        <v>1533753.79</v>
      </c>
      <c r="G37" s="9">
        <v>1526482.34</v>
      </c>
      <c r="H37" s="9">
        <v>1793378.33</v>
      </c>
      <c r="I37" s="9">
        <v>1952488.48</v>
      </c>
      <c r="J37" s="9">
        <v>1543443.57</v>
      </c>
      <c r="K37" s="9">
        <v>2027532.62</v>
      </c>
      <c r="L37" s="9">
        <v>2119021.04</v>
      </c>
      <c r="M37" s="9">
        <v>2017396.17</v>
      </c>
      <c r="N37" s="9">
        <v>1548981.51</v>
      </c>
      <c r="O37" s="9">
        <f t="shared" si="0"/>
        <v>20429325.970000003</v>
      </c>
    </row>
    <row r="38" spans="1:15" s="10" customFormat="1" ht="15" customHeight="1">
      <c r="A38" s="7" t="s">
        <v>66</v>
      </c>
      <c r="B38" s="8" t="s">
        <v>67</v>
      </c>
      <c r="C38" s="9">
        <v>2820470.45</v>
      </c>
      <c r="D38" s="9">
        <v>3345699.7</v>
      </c>
      <c r="E38" s="9">
        <v>3054597.51</v>
      </c>
      <c r="F38" s="9">
        <v>2793056.68</v>
      </c>
      <c r="G38" s="9">
        <v>2916287.9</v>
      </c>
      <c r="H38" s="9">
        <v>3020316.46</v>
      </c>
      <c r="I38" s="9">
        <v>3349551.56</v>
      </c>
      <c r="J38" s="9">
        <v>2990332.99</v>
      </c>
      <c r="K38" s="9">
        <v>3368134.57</v>
      </c>
      <c r="L38" s="9">
        <v>2830124.62</v>
      </c>
      <c r="M38" s="9">
        <v>2946511.24</v>
      </c>
      <c r="N38" s="9">
        <v>3759217.95</v>
      </c>
      <c r="O38" s="9">
        <f t="shared" si="0"/>
        <v>37194301.63</v>
      </c>
    </row>
    <row r="39" spans="1:15" s="10" customFormat="1" ht="15" customHeight="1">
      <c r="A39" s="7" t="s">
        <v>68</v>
      </c>
      <c r="B39" s="8" t="s">
        <v>69</v>
      </c>
      <c r="C39" s="9">
        <v>3743229.24</v>
      </c>
      <c r="D39" s="9">
        <v>4296710.49</v>
      </c>
      <c r="E39" s="9">
        <v>4056532.62</v>
      </c>
      <c r="F39" s="9">
        <v>4654435.48</v>
      </c>
      <c r="G39" s="9">
        <v>3951688.27</v>
      </c>
      <c r="H39" s="9">
        <v>3906527.31</v>
      </c>
      <c r="I39" s="9">
        <v>4699777.91</v>
      </c>
      <c r="J39" s="9">
        <v>3828862.53</v>
      </c>
      <c r="K39" s="9">
        <v>3938665.5</v>
      </c>
      <c r="L39" s="9">
        <v>3792530.65</v>
      </c>
      <c r="M39" s="9">
        <v>3768699.13</v>
      </c>
      <c r="N39" s="9">
        <v>6601550.500000001</v>
      </c>
      <c r="O39" s="9">
        <f t="shared" si="0"/>
        <v>51239209.63</v>
      </c>
    </row>
    <row r="40" spans="1:15" s="10" customFormat="1" ht="15" customHeight="1">
      <c r="A40" s="7" t="s">
        <v>70</v>
      </c>
      <c r="B40" s="8" t="s">
        <v>71</v>
      </c>
      <c r="C40" s="9">
        <v>1523349.97</v>
      </c>
      <c r="D40" s="9">
        <v>1604173.19</v>
      </c>
      <c r="E40" s="9">
        <v>1652018.93</v>
      </c>
      <c r="F40" s="9">
        <v>1849171.42</v>
      </c>
      <c r="G40" s="9">
        <v>2028883.87</v>
      </c>
      <c r="H40" s="9">
        <v>2101437.23</v>
      </c>
      <c r="I40" s="9">
        <v>2027370.89</v>
      </c>
      <c r="J40" s="9">
        <v>2178611.3</v>
      </c>
      <c r="K40" s="9">
        <v>2182922.77</v>
      </c>
      <c r="L40" s="9">
        <v>1602034.42</v>
      </c>
      <c r="M40" s="9">
        <v>2295114.64</v>
      </c>
      <c r="N40" s="9">
        <v>2211402.28</v>
      </c>
      <c r="O40" s="9">
        <f t="shared" si="0"/>
        <v>23256490.910000004</v>
      </c>
    </row>
    <row r="41" spans="1:15" s="10" customFormat="1" ht="15" customHeight="1">
      <c r="A41" s="7" t="s">
        <v>72</v>
      </c>
      <c r="B41" s="8" t="s">
        <v>73</v>
      </c>
      <c r="C41" s="9">
        <v>1385658.86</v>
      </c>
      <c r="D41" s="9">
        <v>1652007.71</v>
      </c>
      <c r="E41" s="9">
        <v>1632855.49</v>
      </c>
      <c r="F41" s="9">
        <v>1521391.91</v>
      </c>
      <c r="G41" s="9">
        <v>1912561.99</v>
      </c>
      <c r="H41" s="9">
        <v>1617131.13</v>
      </c>
      <c r="I41" s="9">
        <v>1897206.16</v>
      </c>
      <c r="J41" s="9">
        <v>1707655.76</v>
      </c>
      <c r="K41" s="9">
        <v>1885608.68</v>
      </c>
      <c r="L41" s="9">
        <v>1769953.57</v>
      </c>
      <c r="M41" s="9">
        <v>2084940.83</v>
      </c>
      <c r="N41" s="9">
        <v>1852442.36</v>
      </c>
      <c r="O41" s="9">
        <f t="shared" si="0"/>
        <v>20919414.449999996</v>
      </c>
    </row>
    <row r="42" spans="1:15" s="10" customFormat="1" ht="15" customHeight="1">
      <c r="A42" s="7" t="s">
        <v>74</v>
      </c>
      <c r="B42" s="8" t="s">
        <v>75</v>
      </c>
      <c r="C42" s="9">
        <v>1392000</v>
      </c>
      <c r="D42" s="9">
        <v>1596021.24</v>
      </c>
      <c r="E42" s="9">
        <v>1306174.75</v>
      </c>
      <c r="F42" s="9">
        <v>1322336.72</v>
      </c>
      <c r="G42" s="9">
        <v>1564653.72</v>
      </c>
      <c r="H42" s="9">
        <v>1536723.95</v>
      </c>
      <c r="I42" s="9">
        <v>1604957.13</v>
      </c>
      <c r="J42" s="9">
        <v>2594194.91</v>
      </c>
      <c r="K42" s="9">
        <v>1563107.43</v>
      </c>
      <c r="L42" s="9">
        <v>1526961.53</v>
      </c>
      <c r="M42" s="9">
        <v>1400076.54</v>
      </c>
      <c r="N42" s="9">
        <v>1453300.53</v>
      </c>
      <c r="O42" s="9">
        <f t="shared" si="0"/>
        <v>18860508.45</v>
      </c>
    </row>
    <row r="43" spans="1:15" s="10" customFormat="1" ht="15" customHeight="1">
      <c r="A43" s="7" t="s">
        <v>76</v>
      </c>
      <c r="B43" s="8" t="s">
        <v>77</v>
      </c>
      <c r="C43" s="9">
        <v>558093.22</v>
      </c>
      <c r="D43" s="9">
        <v>585977.39</v>
      </c>
      <c r="E43" s="9">
        <v>562992.61</v>
      </c>
      <c r="F43" s="9">
        <v>633460.3</v>
      </c>
      <c r="G43" s="9">
        <v>612487.81</v>
      </c>
      <c r="H43" s="9">
        <v>791920.07</v>
      </c>
      <c r="I43" s="9">
        <v>785222.66</v>
      </c>
      <c r="J43" s="9">
        <v>845492.66</v>
      </c>
      <c r="K43" s="9">
        <v>1205030.48</v>
      </c>
      <c r="L43" s="9">
        <v>830383.59</v>
      </c>
      <c r="M43" s="9">
        <v>1042056.34</v>
      </c>
      <c r="N43" s="9">
        <v>1558093.84</v>
      </c>
      <c r="O43" s="9">
        <f t="shared" si="0"/>
        <v>10011210.969999999</v>
      </c>
    </row>
    <row r="44" spans="1:15" s="10" customFormat="1" ht="15" customHeight="1">
      <c r="A44" s="7" t="s">
        <v>78</v>
      </c>
      <c r="B44" s="8" t="s">
        <v>79</v>
      </c>
      <c r="C44" s="9">
        <v>1041985.25</v>
      </c>
      <c r="D44" s="9">
        <v>1183823.33</v>
      </c>
      <c r="E44" s="9">
        <v>1448171.77</v>
      </c>
      <c r="F44" s="9">
        <v>1329198.89</v>
      </c>
      <c r="G44" s="9">
        <v>1330254.05</v>
      </c>
      <c r="H44" s="9">
        <v>1266443.25</v>
      </c>
      <c r="I44" s="9">
        <v>1480967.6</v>
      </c>
      <c r="J44" s="9">
        <v>1400021.02</v>
      </c>
      <c r="K44" s="9">
        <v>1323118.08</v>
      </c>
      <c r="L44" s="9">
        <v>1533066.84</v>
      </c>
      <c r="M44" s="9">
        <v>1542942.75</v>
      </c>
      <c r="N44" s="9">
        <v>1364769.55</v>
      </c>
      <c r="O44" s="9">
        <f t="shared" si="0"/>
        <v>16244762.38</v>
      </c>
    </row>
    <row r="45" spans="1:15" s="10" customFormat="1" ht="15" customHeight="1">
      <c r="A45" s="7" t="s">
        <v>80</v>
      </c>
      <c r="B45" s="8" t="s">
        <v>81</v>
      </c>
      <c r="C45" s="9">
        <v>752488.64</v>
      </c>
      <c r="D45" s="9">
        <v>806942.34</v>
      </c>
      <c r="E45" s="9">
        <v>786578.88</v>
      </c>
      <c r="F45" s="9">
        <v>676466.85</v>
      </c>
      <c r="G45" s="9">
        <v>791246.34</v>
      </c>
      <c r="H45" s="9">
        <v>816600.15</v>
      </c>
      <c r="I45" s="9">
        <v>1027296.65</v>
      </c>
      <c r="J45" s="9">
        <v>756954.02</v>
      </c>
      <c r="K45" s="9">
        <v>844371.34</v>
      </c>
      <c r="L45" s="9">
        <v>898944</v>
      </c>
      <c r="M45" s="9">
        <v>1416184.92</v>
      </c>
      <c r="N45" s="9">
        <v>950784.06</v>
      </c>
      <c r="O45" s="9">
        <f t="shared" si="0"/>
        <v>10524858.190000001</v>
      </c>
    </row>
    <row r="46" spans="1:15" s="10" customFormat="1" ht="15" customHeight="1">
      <c r="A46" s="7" t="s">
        <v>82</v>
      </c>
      <c r="B46" s="8" t="s">
        <v>83</v>
      </c>
      <c r="C46" s="9">
        <v>1547043.11</v>
      </c>
      <c r="D46" s="9">
        <v>1850954.94</v>
      </c>
      <c r="E46" s="9">
        <v>1587612.13</v>
      </c>
      <c r="F46" s="9">
        <v>1750846.9</v>
      </c>
      <c r="G46" s="9">
        <v>1934385.89</v>
      </c>
      <c r="H46" s="9">
        <v>1948766.84</v>
      </c>
      <c r="I46" s="9">
        <v>2015452.66</v>
      </c>
      <c r="J46" s="9">
        <v>1744471.61</v>
      </c>
      <c r="K46" s="9">
        <v>1886529.77</v>
      </c>
      <c r="L46" s="9">
        <v>1791661.08</v>
      </c>
      <c r="M46" s="9">
        <v>1653100.2</v>
      </c>
      <c r="N46" s="9">
        <v>4097371.61</v>
      </c>
      <c r="O46" s="9">
        <f t="shared" si="0"/>
        <v>23808196.74</v>
      </c>
    </row>
    <row r="47" spans="1:15" s="10" customFormat="1" ht="15" customHeight="1">
      <c r="A47" s="7" t="s">
        <v>84</v>
      </c>
      <c r="B47" s="8" t="s">
        <v>85</v>
      </c>
      <c r="C47" s="9">
        <v>2020279.89</v>
      </c>
      <c r="D47" s="9">
        <v>2375547.03</v>
      </c>
      <c r="E47" s="9">
        <v>2123457.99</v>
      </c>
      <c r="F47" s="9">
        <v>2329292.67</v>
      </c>
      <c r="G47" s="9">
        <v>2159981.64</v>
      </c>
      <c r="H47" s="9">
        <v>2314257.57</v>
      </c>
      <c r="I47" s="9">
        <v>2598596.68</v>
      </c>
      <c r="J47" s="9">
        <v>2581532.78</v>
      </c>
      <c r="K47" s="9">
        <v>2342201.11</v>
      </c>
      <c r="L47" s="9">
        <v>2353624.8</v>
      </c>
      <c r="M47" s="9">
        <v>2655213.46</v>
      </c>
      <c r="N47" s="9">
        <v>3406756.79</v>
      </c>
      <c r="O47" s="9">
        <f t="shared" si="0"/>
        <v>29260742.41</v>
      </c>
    </row>
    <row r="48" spans="1:15" s="10" customFormat="1" ht="15" customHeight="1">
      <c r="A48" s="7" t="s">
        <v>86</v>
      </c>
      <c r="B48" s="8" t="s">
        <v>87</v>
      </c>
      <c r="C48" s="9">
        <v>1971281.41</v>
      </c>
      <c r="D48" s="9">
        <v>2612110.59</v>
      </c>
      <c r="E48" s="9">
        <v>2375908.42</v>
      </c>
      <c r="F48" s="9">
        <v>2286757.39</v>
      </c>
      <c r="G48" s="9">
        <v>2488936.26</v>
      </c>
      <c r="H48" s="9">
        <v>2531600.82</v>
      </c>
      <c r="I48" s="9">
        <v>2993303.92</v>
      </c>
      <c r="J48" s="9">
        <v>2508760.24</v>
      </c>
      <c r="K48" s="9">
        <v>2408766.35</v>
      </c>
      <c r="L48" s="9">
        <v>2210610.39</v>
      </c>
      <c r="M48" s="9">
        <v>2792553.04</v>
      </c>
      <c r="N48" s="9">
        <v>4164363.3</v>
      </c>
      <c r="O48" s="9">
        <f t="shared" si="0"/>
        <v>31344952.130000006</v>
      </c>
    </row>
    <row r="49" spans="1:15" s="10" customFormat="1" ht="15" customHeight="1">
      <c r="A49" s="7" t="s">
        <v>88</v>
      </c>
      <c r="B49" s="8" t="s">
        <v>89</v>
      </c>
      <c r="C49" s="9">
        <v>1717598.53</v>
      </c>
      <c r="D49" s="9">
        <v>1863509.88</v>
      </c>
      <c r="E49" s="9">
        <v>1715943.77</v>
      </c>
      <c r="F49" s="9">
        <v>1588275.08</v>
      </c>
      <c r="G49" s="9">
        <v>1816033.43</v>
      </c>
      <c r="H49" s="9">
        <v>1653404.25</v>
      </c>
      <c r="I49" s="9">
        <v>2236500.76</v>
      </c>
      <c r="J49" s="9">
        <v>1661176.24</v>
      </c>
      <c r="K49" s="9">
        <v>1665286.9</v>
      </c>
      <c r="L49" s="9">
        <v>1692981.38</v>
      </c>
      <c r="M49" s="9">
        <v>1762251.08</v>
      </c>
      <c r="N49" s="9">
        <v>3308477.76</v>
      </c>
      <c r="O49" s="9">
        <f t="shared" si="0"/>
        <v>22681439.059999995</v>
      </c>
    </row>
    <row r="50" spans="1:15" s="10" customFormat="1" ht="15" customHeight="1">
      <c r="A50" s="7" t="s">
        <v>90</v>
      </c>
      <c r="B50" s="8" t="s">
        <v>91</v>
      </c>
      <c r="C50" s="9">
        <v>2021387.66</v>
      </c>
      <c r="D50" s="9">
        <v>2511478.8</v>
      </c>
      <c r="E50" s="9">
        <v>2356443.02</v>
      </c>
      <c r="F50" s="9">
        <v>2392822.34</v>
      </c>
      <c r="G50" s="9">
        <v>2287563.05</v>
      </c>
      <c r="H50" s="9">
        <v>2350157.6</v>
      </c>
      <c r="I50" s="9">
        <v>2856543.14</v>
      </c>
      <c r="J50" s="9">
        <v>2287426.31</v>
      </c>
      <c r="K50" s="9">
        <v>2239944.94</v>
      </c>
      <c r="L50" s="9">
        <v>2219897.3</v>
      </c>
      <c r="M50" s="9">
        <v>2151058.16</v>
      </c>
      <c r="N50" s="9">
        <v>3471640.15</v>
      </c>
      <c r="O50" s="9">
        <f t="shared" si="0"/>
        <v>29146362.470000003</v>
      </c>
    </row>
    <row r="51" spans="1:15" s="10" customFormat="1" ht="15" customHeight="1">
      <c r="A51" s="7" t="s">
        <v>92</v>
      </c>
      <c r="B51" s="8" t="s">
        <v>93</v>
      </c>
      <c r="C51" s="9">
        <v>1961929.21</v>
      </c>
      <c r="D51" s="9">
        <v>2356812.9</v>
      </c>
      <c r="E51" s="9">
        <v>2042882.71</v>
      </c>
      <c r="F51" s="9">
        <v>2357948.82</v>
      </c>
      <c r="G51" s="9">
        <v>2188956.25</v>
      </c>
      <c r="H51" s="9">
        <v>2135868.99</v>
      </c>
      <c r="I51" s="9">
        <v>2699674.9</v>
      </c>
      <c r="J51" s="9">
        <v>2121156.68</v>
      </c>
      <c r="K51" s="9">
        <v>2056503.06</v>
      </c>
      <c r="L51" s="9">
        <v>2081969.84</v>
      </c>
      <c r="M51" s="9">
        <v>2046804.14</v>
      </c>
      <c r="N51" s="9">
        <v>3639402.15</v>
      </c>
      <c r="O51" s="9">
        <f t="shared" si="0"/>
        <v>27689909.65</v>
      </c>
    </row>
    <row r="52" spans="1:15" s="10" customFormat="1" ht="15" customHeight="1">
      <c r="A52" s="7" t="s">
        <v>94</v>
      </c>
      <c r="B52" s="8" t="s">
        <v>95</v>
      </c>
      <c r="C52" s="9">
        <v>837634.45</v>
      </c>
      <c r="D52" s="9">
        <v>1053513.6</v>
      </c>
      <c r="E52" s="9">
        <v>917772</v>
      </c>
      <c r="F52" s="9">
        <v>1246128.08</v>
      </c>
      <c r="G52" s="9">
        <v>1242626.68</v>
      </c>
      <c r="H52" s="9">
        <v>969485.16</v>
      </c>
      <c r="I52" s="9">
        <v>1230350.22</v>
      </c>
      <c r="J52" s="9">
        <v>988540.39</v>
      </c>
      <c r="K52" s="9">
        <v>1290583.69</v>
      </c>
      <c r="L52" s="9">
        <v>1359044.75</v>
      </c>
      <c r="M52" s="9">
        <v>1224354.53</v>
      </c>
      <c r="N52" s="9">
        <v>1298587.47</v>
      </c>
      <c r="O52" s="9">
        <f t="shared" si="0"/>
        <v>13658621.02</v>
      </c>
    </row>
    <row r="53" spans="1:15" s="10" customFormat="1" ht="15" customHeight="1">
      <c r="A53" s="7" t="s">
        <v>96</v>
      </c>
      <c r="B53" s="8" t="s">
        <v>97</v>
      </c>
      <c r="C53" s="9">
        <v>798079.09</v>
      </c>
      <c r="D53" s="9">
        <v>871316.17</v>
      </c>
      <c r="E53" s="9">
        <v>992707.68</v>
      </c>
      <c r="F53" s="9">
        <v>915903.33</v>
      </c>
      <c r="G53" s="9">
        <v>1137343.54</v>
      </c>
      <c r="H53" s="9">
        <v>1430345.67</v>
      </c>
      <c r="I53" s="9">
        <v>1192361.08</v>
      </c>
      <c r="J53" s="9">
        <v>1236125.87</v>
      </c>
      <c r="K53" s="9">
        <v>1204945.53</v>
      </c>
      <c r="L53" s="9">
        <v>903281.66</v>
      </c>
      <c r="M53" s="9">
        <v>1376127.76</v>
      </c>
      <c r="N53" s="9">
        <v>1886819.06</v>
      </c>
      <c r="O53" s="9">
        <f t="shared" si="0"/>
        <v>13945356.44</v>
      </c>
    </row>
    <row r="54" spans="1:15" s="10" customFormat="1" ht="15" customHeight="1">
      <c r="A54" s="18" t="s">
        <v>129</v>
      </c>
      <c r="B54" s="8" t="s">
        <v>130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3367117.28</v>
      </c>
      <c r="L54" s="9">
        <v>3354194.65</v>
      </c>
      <c r="M54" s="9">
        <v>3509773.1</v>
      </c>
      <c r="N54" s="9">
        <v>3754037.22</v>
      </c>
      <c r="O54" s="9">
        <f t="shared" si="0"/>
        <v>13985122.25</v>
      </c>
    </row>
    <row r="55" spans="1:15" s="10" customFormat="1" ht="15" customHeight="1">
      <c r="A55" s="7" t="s">
        <v>98</v>
      </c>
      <c r="B55" s="8" t="s">
        <v>99</v>
      </c>
      <c r="C55" s="9">
        <v>0</v>
      </c>
      <c r="D55" s="9">
        <v>3516162</v>
      </c>
      <c r="E55" s="9">
        <v>1324938</v>
      </c>
      <c r="F55" s="9">
        <v>1067448.62</v>
      </c>
      <c r="G55" s="9">
        <v>317122.88</v>
      </c>
      <c r="H55" s="9">
        <v>352666.04</v>
      </c>
      <c r="I55" s="9">
        <v>261185.24</v>
      </c>
      <c r="J55" s="9">
        <v>359796.87</v>
      </c>
      <c r="K55" s="9">
        <v>208957.9</v>
      </c>
      <c r="L55" s="9">
        <v>300376.42</v>
      </c>
      <c r="M55" s="9">
        <v>71702.03</v>
      </c>
      <c r="N55" s="9">
        <v>0</v>
      </c>
      <c r="O55" s="9">
        <f t="shared" si="0"/>
        <v>7780356.000000001</v>
      </c>
    </row>
    <row r="56" spans="1:15" s="10" customFormat="1" ht="18" customHeight="1">
      <c r="A56" s="21" t="s">
        <v>100</v>
      </c>
      <c r="B56" s="22"/>
      <c r="C56" s="11">
        <f aca="true" t="shared" si="1" ref="C56:O56">SUM(C11:C55)</f>
        <v>130586425.01</v>
      </c>
      <c r="D56" s="11">
        <f t="shared" si="1"/>
        <v>160746519.02999997</v>
      </c>
      <c r="E56" s="11">
        <f t="shared" si="1"/>
        <v>204592622.34</v>
      </c>
      <c r="F56" s="11">
        <f>SUM(F11:F55)</f>
        <v>183493483.75000003</v>
      </c>
      <c r="G56" s="11">
        <f>SUM(G11:G55)</f>
        <v>175652498.73999998</v>
      </c>
      <c r="H56" s="11">
        <f>SUM(H11:H55)</f>
        <v>171261963.93000004</v>
      </c>
      <c r="I56" s="11">
        <f t="shared" si="1"/>
        <v>186975571.46999994</v>
      </c>
      <c r="J56" s="11">
        <f t="shared" si="1"/>
        <v>173260510.14000005</v>
      </c>
      <c r="K56" s="11">
        <f t="shared" si="1"/>
        <v>189784810.83000007</v>
      </c>
      <c r="L56" s="11">
        <f>SUM(L11:L55)</f>
        <v>176021878.63999996</v>
      </c>
      <c r="M56" s="11">
        <f>SUM(M11:M55)</f>
        <v>239460410.1299999</v>
      </c>
      <c r="N56" s="11">
        <f>SUM(N11:N55)</f>
        <v>351742014.9800003</v>
      </c>
      <c r="O56" s="11">
        <f t="shared" si="1"/>
        <v>2343578708.9900007</v>
      </c>
    </row>
    <row r="57" ht="3" customHeight="1"/>
    <row r="58" spans="1:14" ht="12.75">
      <c r="A58" s="13" t="s">
        <v>138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5" ht="12.75">
      <c r="A59" s="2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4" ht="12.75">
      <c r="A60" s="2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ht="12.75">
      <c r="A61" s="2"/>
    </row>
    <row r="62" ht="12.75">
      <c r="A62" s="2"/>
    </row>
    <row r="63" ht="12.75">
      <c r="A63" s="2"/>
    </row>
    <row r="64" ht="12.75">
      <c r="A64" s="15"/>
    </row>
  </sheetData>
  <mergeCells count="5">
    <mergeCell ref="O9:O10"/>
    <mergeCell ref="A56:B56"/>
    <mergeCell ref="A9:A10"/>
    <mergeCell ref="B9:B10"/>
    <mergeCell ref="C9:N9"/>
  </mergeCells>
  <conditionalFormatting sqref="O5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90" r:id="rId1"/>
  <ignoredErrors>
    <ignoredError sqref="A55 A1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workbookViewId="0" topLeftCell="A52">
      <selection activeCell="A74" sqref="A74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102</v>
      </c>
    </row>
    <row r="7" ht="12.75">
      <c r="A7" s="4" t="s">
        <v>3</v>
      </c>
    </row>
    <row r="8" spans="1:7" ht="12.75">
      <c r="A8" s="4"/>
      <c r="G8" s="5" t="s">
        <v>4</v>
      </c>
    </row>
    <row r="9" spans="1:7" s="1" customFormat="1" ht="12.75">
      <c r="A9" s="23" t="s">
        <v>5</v>
      </c>
      <c r="B9" s="19" t="s">
        <v>6</v>
      </c>
      <c r="C9" s="25" t="s">
        <v>103</v>
      </c>
      <c r="D9" s="26"/>
      <c r="E9" s="26"/>
      <c r="F9" s="27"/>
      <c r="G9" s="19" t="s">
        <v>8</v>
      </c>
    </row>
    <row r="10" spans="1:7" s="1" customFormat="1" ht="12.75">
      <c r="A10" s="24"/>
      <c r="B10" s="20"/>
      <c r="C10" s="6">
        <v>1</v>
      </c>
      <c r="D10" s="6">
        <v>2</v>
      </c>
      <c r="E10" s="6">
        <v>3</v>
      </c>
      <c r="F10" s="6">
        <v>4</v>
      </c>
      <c r="G10" s="20"/>
    </row>
    <row r="11" spans="1:7" s="10" customFormat="1" ht="15" customHeight="1">
      <c r="A11" s="7" t="s">
        <v>12</v>
      </c>
      <c r="B11" s="8" t="s">
        <v>13</v>
      </c>
      <c r="C11" s="9">
        <v>599175406.3299998</v>
      </c>
      <c r="D11" s="9">
        <v>17187591.029999997</v>
      </c>
      <c r="E11" s="9">
        <v>0</v>
      </c>
      <c r="F11" s="9">
        <v>46775297.56</v>
      </c>
      <c r="G11" s="9">
        <f>SUM(C11:F11)</f>
        <v>663138294.9199998</v>
      </c>
    </row>
    <row r="12" spans="1:7" s="10" customFormat="1" ht="15" customHeight="1">
      <c r="A12" s="7" t="s">
        <v>14</v>
      </c>
      <c r="B12" s="8" t="s">
        <v>15</v>
      </c>
      <c r="C12" s="9">
        <v>20507746.57</v>
      </c>
      <c r="D12" s="9">
        <v>1835743.93</v>
      </c>
      <c r="E12" s="9">
        <v>0</v>
      </c>
      <c r="F12" s="9">
        <v>0</v>
      </c>
      <c r="G12" s="9">
        <f aca="true" t="shared" si="0" ref="G12:G55">SUM(C12:F12)</f>
        <v>22343490.5</v>
      </c>
    </row>
    <row r="13" spans="1:7" s="10" customFormat="1" ht="15" customHeight="1">
      <c r="A13" s="7" t="s">
        <v>16</v>
      </c>
      <c r="B13" s="8" t="s">
        <v>17</v>
      </c>
      <c r="C13" s="9">
        <v>21448038.180000003</v>
      </c>
      <c r="D13" s="9">
        <v>5592775.649999999</v>
      </c>
      <c r="E13" s="9">
        <v>0</v>
      </c>
      <c r="F13" s="9">
        <v>372230.26</v>
      </c>
      <c r="G13" s="9">
        <f t="shared" si="0"/>
        <v>27413044.090000004</v>
      </c>
    </row>
    <row r="14" spans="1:7" s="10" customFormat="1" ht="15" customHeight="1">
      <c r="A14" s="7" t="s">
        <v>18</v>
      </c>
      <c r="B14" s="8" t="s">
        <v>19</v>
      </c>
      <c r="C14" s="9">
        <v>9919688.610000001</v>
      </c>
      <c r="D14" s="9">
        <v>15884100.449999997</v>
      </c>
      <c r="E14" s="9">
        <v>0</v>
      </c>
      <c r="F14" s="9">
        <v>338392.8</v>
      </c>
      <c r="G14" s="9">
        <f t="shared" si="0"/>
        <v>26142181.86</v>
      </c>
    </row>
    <row r="15" spans="1:7" s="10" customFormat="1" ht="15" customHeight="1">
      <c r="A15" s="7" t="s">
        <v>20</v>
      </c>
      <c r="B15" s="8" t="s">
        <v>21</v>
      </c>
      <c r="C15" s="9">
        <v>15021523.770000003</v>
      </c>
      <c r="D15" s="9">
        <v>1789067.39</v>
      </c>
      <c r="E15" s="9">
        <v>0</v>
      </c>
      <c r="F15" s="9">
        <v>0</v>
      </c>
      <c r="G15" s="9">
        <f t="shared" si="0"/>
        <v>16810591.160000004</v>
      </c>
    </row>
    <row r="16" spans="1:7" s="10" customFormat="1" ht="15" customHeight="1">
      <c r="A16" s="7" t="s">
        <v>22</v>
      </c>
      <c r="B16" s="8" t="s">
        <v>23</v>
      </c>
      <c r="C16" s="9">
        <v>109649708.31999996</v>
      </c>
      <c r="D16" s="9">
        <v>16775177.289999994</v>
      </c>
      <c r="E16" s="9">
        <v>0</v>
      </c>
      <c r="F16" s="9">
        <v>7895969.68</v>
      </c>
      <c r="G16" s="9">
        <f t="shared" si="0"/>
        <v>134320855.28999996</v>
      </c>
    </row>
    <row r="17" spans="1:7" s="10" customFormat="1" ht="15" customHeight="1">
      <c r="A17" s="7" t="s">
        <v>24</v>
      </c>
      <c r="B17" s="8" t="s">
        <v>25</v>
      </c>
      <c r="C17" s="9">
        <v>65834094.28000001</v>
      </c>
      <c r="D17" s="9">
        <v>7150643.23</v>
      </c>
      <c r="E17" s="9">
        <v>0</v>
      </c>
      <c r="F17" s="9">
        <v>7430432.49</v>
      </c>
      <c r="G17" s="9">
        <f t="shared" si="0"/>
        <v>80415170</v>
      </c>
    </row>
    <row r="18" spans="1:7" s="10" customFormat="1" ht="15" customHeight="1">
      <c r="A18" s="7" t="s">
        <v>26</v>
      </c>
      <c r="B18" s="8" t="s">
        <v>27</v>
      </c>
      <c r="C18" s="9">
        <v>33403767.489999995</v>
      </c>
      <c r="D18" s="9">
        <v>6943868.319999999</v>
      </c>
      <c r="E18" s="9">
        <v>0</v>
      </c>
      <c r="F18" s="9">
        <v>3404246.67</v>
      </c>
      <c r="G18" s="9">
        <f t="shared" si="0"/>
        <v>43751882.48</v>
      </c>
    </row>
    <row r="19" spans="1:7" s="10" customFormat="1" ht="15" customHeight="1">
      <c r="A19" s="7" t="s">
        <v>28</v>
      </c>
      <c r="B19" s="8" t="s">
        <v>29</v>
      </c>
      <c r="C19" s="9">
        <v>70180704.41999999</v>
      </c>
      <c r="D19" s="9">
        <v>10875790.280000001</v>
      </c>
      <c r="E19" s="9">
        <v>0</v>
      </c>
      <c r="F19" s="9">
        <v>1694264.64</v>
      </c>
      <c r="G19" s="9">
        <f t="shared" si="0"/>
        <v>82750759.33999999</v>
      </c>
    </row>
    <row r="20" spans="1:7" s="10" customFormat="1" ht="15" customHeight="1">
      <c r="A20" s="7" t="s">
        <v>30</v>
      </c>
      <c r="B20" s="8" t="s">
        <v>31</v>
      </c>
      <c r="C20" s="9">
        <v>17151122.87</v>
      </c>
      <c r="D20" s="9">
        <v>7603405.040000001</v>
      </c>
      <c r="E20" s="9">
        <v>0</v>
      </c>
      <c r="F20" s="9">
        <v>428623.98</v>
      </c>
      <c r="G20" s="9">
        <f t="shared" si="0"/>
        <v>25183151.890000004</v>
      </c>
    </row>
    <row r="21" spans="1:7" s="10" customFormat="1" ht="15" customHeight="1">
      <c r="A21" s="7" t="s">
        <v>32</v>
      </c>
      <c r="B21" s="8" t="s">
        <v>33</v>
      </c>
      <c r="C21" s="9">
        <v>38423450.73</v>
      </c>
      <c r="D21" s="9">
        <v>7288707.959999999</v>
      </c>
      <c r="E21" s="9">
        <v>0</v>
      </c>
      <c r="F21" s="9">
        <v>3029668.25</v>
      </c>
      <c r="G21" s="9">
        <f t="shared" si="0"/>
        <v>48741826.94</v>
      </c>
    </row>
    <row r="22" spans="1:7" s="10" customFormat="1" ht="15" customHeight="1">
      <c r="A22" s="7" t="s">
        <v>34</v>
      </c>
      <c r="B22" s="8" t="s">
        <v>35</v>
      </c>
      <c r="C22" s="9">
        <v>56737247.599999964</v>
      </c>
      <c r="D22" s="9">
        <v>10207634.41</v>
      </c>
      <c r="E22" s="9">
        <v>0</v>
      </c>
      <c r="F22" s="9">
        <v>6012458.78</v>
      </c>
      <c r="G22" s="9">
        <f t="shared" si="0"/>
        <v>72957340.78999996</v>
      </c>
    </row>
    <row r="23" spans="1:7" s="10" customFormat="1" ht="15" customHeight="1">
      <c r="A23" s="7" t="s">
        <v>36</v>
      </c>
      <c r="B23" s="8" t="s">
        <v>37</v>
      </c>
      <c r="C23" s="9">
        <v>20407618.099999998</v>
      </c>
      <c r="D23" s="9">
        <v>3340046.45</v>
      </c>
      <c r="E23" s="9">
        <v>0</v>
      </c>
      <c r="F23" s="9">
        <v>0</v>
      </c>
      <c r="G23" s="9">
        <f t="shared" si="0"/>
        <v>23747664.549999997</v>
      </c>
    </row>
    <row r="24" spans="1:7" s="10" customFormat="1" ht="15" customHeight="1">
      <c r="A24" s="7" t="s">
        <v>38</v>
      </c>
      <c r="B24" s="8" t="s">
        <v>39</v>
      </c>
      <c r="C24" s="9">
        <v>14074253.20999999</v>
      </c>
      <c r="D24" s="9">
        <v>1374155.9</v>
      </c>
      <c r="E24" s="9">
        <v>0</v>
      </c>
      <c r="F24" s="9">
        <v>4196119.95</v>
      </c>
      <c r="G24" s="9">
        <f t="shared" si="0"/>
        <v>19644529.05999999</v>
      </c>
    </row>
    <row r="25" spans="1:7" s="10" customFormat="1" ht="15" customHeight="1">
      <c r="A25" s="7" t="s">
        <v>40</v>
      </c>
      <c r="B25" s="8" t="s">
        <v>41</v>
      </c>
      <c r="C25" s="9">
        <v>30506798.010000035</v>
      </c>
      <c r="D25" s="9">
        <v>5568657.809999999</v>
      </c>
      <c r="E25" s="9">
        <v>0</v>
      </c>
      <c r="F25" s="9">
        <v>2092923.28</v>
      </c>
      <c r="G25" s="9">
        <f t="shared" si="0"/>
        <v>38168379.10000004</v>
      </c>
    </row>
    <row r="26" spans="1:7" s="10" customFormat="1" ht="15" customHeight="1">
      <c r="A26" s="7" t="s">
        <v>42</v>
      </c>
      <c r="B26" s="8" t="s">
        <v>43</v>
      </c>
      <c r="C26" s="9">
        <v>38812015.40000003</v>
      </c>
      <c r="D26" s="9">
        <v>6058722.56</v>
      </c>
      <c r="E26" s="9">
        <v>0</v>
      </c>
      <c r="F26" s="9">
        <v>2795390.8</v>
      </c>
      <c r="G26" s="9">
        <f t="shared" si="0"/>
        <v>47666128.76000003</v>
      </c>
    </row>
    <row r="27" spans="1:7" s="10" customFormat="1" ht="15" customHeight="1">
      <c r="A27" s="7" t="s">
        <v>44</v>
      </c>
      <c r="B27" s="8" t="s">
        <v>45</v>
      </c>
      <c r="C27" s="9">
        <v>58152017.13000003</v>
      </c>
      <c r="D27" s="9">
        <v>12996525.689999996</v>
      </c>
      <c r="E27" s="9">
        <v>0</v>
      </c>
      <c r="F27" s="9">
        <v>7909587.41</v>
      </c>
      <c r="G27" s="9">
        <f t="shared" si="0"/>
        <v>79058130.23000002</v>
      </c>
    </row>
    <row r="28" spans="1:7" s="10" customFormat="1" ht="15" customHeight="1">
      <c r="A28" s="7" t="s">
        <v>46</v>
      </c>
      <c r="B28" s="8" t="s">
        <v>47</v>
      </c>
      <c r="C28" s="9">
        <v>13967150.770000013</v>
      </c>
      <c r="D28" s="9">
        <v>2259337.29</v>
      </c>
      <c r="E28" s="9">
        <v>0</v>
      </c>
      <c r="F28" s="9">
        <v>1341876.11</v>
      </c>
      <c r="G28" s="9">
        <f t="shared" si="0"/>
        <v>17568364.170000013</v>
      </c>
    </row>
    <row r="29" spans="1:7" s="10" customFormat="1" ht="15" customHeight="1">
      <c r="A29" s="7" t="s">
        <v>48</v>
      </c>
      <c r="B29" s="8" t="s">
        <v>49</v>
      </c>
      <c r="C29" s="9">
        <v>12562760.120000008</v>
      </c>
      <c r="D29" s="9">
        <v>438964.71</v>
      </c>
      <c r="E29" s="9">
        <v>0</v>
      </c>
      <c r="F29" s="9">
        <v>981246.82</v>
      </c>
      <c r="G29" s="9">
        <f t="shared" si="0"/>
        <v>13982971.65000001</v>
      </c>
    </row>
    <row r="30" spans="1:7" s="10" customFormat="1" ht="15" customHeight="1">
      <c r="A30" s="7" t="s">
        <v>50</v>
      </c>
      <c r="B30" s="8" t="s">
        <v>51</v>
      </c>
      <c r="C30" s="9">
        <v>13453809.250000002</v>
      </c>
      <c r="D30" s="9">
        <v>1746069.48</v>
      </c>
      <c r="E30" s="9">
        <v>0</v>
      </c>
      <c r="F30" s="9">
        <v>743571.36</v>
      </c>
      <c r="G30" s="9">
        <f t="shared" si="0"/>
        <v>15943450.090000002</v>
      </c>
    </row>
    <row r="31" spans="1:7" s="10" customFormat="1" ht="15" customHeight="1">
      <c r="A31" s="7" t="s">
        <v>52</v>
      </c>
      <c r="B31" s="8" t="s">
        <v>53</v>
      </c>
      <c r="C31" s="9">
        <v>55786610.47999997</v>
      </c>
      <c r="D31" s="9">
        <v>9110085.429999998</v>
      </c>
      <c r="E31" s="9">
        <v>0</v>
      </c>
      <c r="F31" s="9">
        <v>4100816.85</v>
      </c>
      <c r="G31" s="9">
        <f t="shared" si="0"/>
        <v>68997512.75999996</v>
      </c>
    </row>
    <row r="32" spans="1:7" s="10" customFormat="1" ht="15" customHeight="1">
      <c r="A32" s="7" t="s">
        <v>54</v>
      </c>
      <c r="B32" s="8" t="s">
        <v>55</v>
      </c>
      <c r="C32" s="9">
        <v>44184014.86999998</v>
      </c>
      <c r="D32" s="9">
        <v>5935319.0200000005</v>
      </c>
      <c r="E32" s="9">
        <v>0</v>
      </c>
      <c r="F32" s="9">
        <v>1933942.26</v>
      </c>
      <c r="G32" s="9">
        <f t="shared" si="0"/>
        <v>52053276.14999998</v>
      </c>
    </row>
    <row r="33" spans="1:7" s="10" customFormat="1" ht="15" customHeight="1">
      <c r="A33" s="7" t="s">
        <v>56</v>
      </c>
      <c r="B33" s="8" t="s">
        <v>57</v>
      </c>
      <c r="C33" s="9">
        <v>80508380.8699999</v>
      </c>
      <c r="D33" s="9">
        <v>32447152.240000002</v>
      </c>
      <c r="E33" s="9">
        <v>0</v>
      </c>
      <c r="F33" s="9">
        <v>899802.32</v>
      </c>
      <c r="G33" s="9">
        <f t="shared" si="0"/>
        <v>113855335.42999989</v>
      </c>
    </row>
    <row r="34" spans="1:7" s="10" customFormat="1" ht="15" customHeight="1">
      <c r="A34" s="7" t="s">
        <v>58</v>
      </c>
      <c r="B34" s="8" t="s">
        <v>59</v>
      </c>
      <c r="C34" s="9">
        <v>79024310.54</v>
      </c>
      <c r="D34" s="9">
        <v>21839753.440000005</v>
      </c>
      <c r="E34" s="9">
        <v>0</v>
      </c>
      <c r="F34" s="9">
        <v>2502854.87</v>
      </c>
      <c r="G34" s="9">
        <f t="shared" si="0"/>
        <v>103366918.85000002</v>
      </c>
    </row>
    <row r="35" spans="1:7" s="10" customFormat="1" ht="15" customHeight="1">
      <c r="A35" s="7" t="s">
        <v>60</v>
      </c>
      <c r="B35" s="8" t="s">
        <v>61</v>
      </c>
      <c r="C35" s="9">
        <v>47890217.09000001</v>
      </c>
      <c r="D35" s="9">
        <v>6918538.189999998</v>
      </c>
      <c r="E35" s="9">
        <v>0</v>
      </c>
      <c r="F35" s="9">
        <v>559010.27</v>
      </c>
      <c r="G35" s="9">
        <f t="shared" si="0"/>
        <v>55367765.55000001</v>
      </c>
    </row>
    <row r="36" spans="1:7" s="10" customFormat="1" ht="15" customHeight="1">
      <c r="A36" s="7" t="s">
        <v>62</v>
      </c>
      <c r="B36" s="8" t="s">
        <v>63</v>
      </c>
      <c r="C36" s="9">
        <v>21407278.409999985</v>
      </c>
      <c r="D36" s="9">
        <v>6594464.419999999</v>
      </c>
      <c r="E36" s="9">
        <v>0</v>
      </c>
      <c r="F36" s="9">
        <v>206809.8</v>
      </c>
      <c r="G36" s="9">
        <f t="shared" si="0"/>
        <v>28208552.629999984</v>
      </c>
    </row>
    <row r="37" spans="1:7" s="10" customFormat="1" ht="15" customHeight="1">
      <c r="A37" s="7" t="s">
        <v>64</v>
      </c>
      <c r="B37" s="8" t="s">
        <v>65</v>
      </c>
      <c r="C37" s="9">
        <v>17499421.560000002</v>
      </c>
      <c r="D37" s="9">
        <v>2311652.3</v>
      </c>
      <c r="E37" s="9">
        <v>0</v>
      </c>
      <c r="F37" s="9">
        <v>618252.11</v>
      </c>
      <c r="G37" s="9">
        <f t="shared" si="0"/>
        <v>20429325.970000003</v>
      </c>
    </row>
    <row r="38" spans="1:7" s="10" customFormat="1" ht="15" customHeight="1">
      <c r="A38" s="7" t="s">
        <v>66</v>
      </c>
      <c r="B38" s="8" t="s">
        <v>67</v>
      </c>
      <c r="C38" s="9">
        <v>33945138.94999999</v>
      </c>
      <c r="D38" s="9">
        <v>3249162.68</v>
      </c>
      <c r="E38" s="9">
        <v>0</v>
      </c>
      <c r="F38" s="9">
        <v>0</v>
      </c>
      <c r="G38" s="9">
        <f t="shared" si="0"/>
        <v>37194301.62999999</v>
      </c>
    </row>
    <row r="39" spans="1:7" s="10" customFormat="1" ht="15" customHeight="1">
      <c r="A39" s="7" t="s">
        <v>68</v>
      </c>
      <c r="B39" s="8" t="s">
        <v>69</v>
      </c>
      <c r="C39" s="9">
        <v>43507875.74999999</v>
      </c>
      <c r="D39" s="9">
        <v>5053411.1</v>
      </c>
      <c r="E39" s="9">
        <v>0</v>
      </c>
      <c r="F39" s="9">
        <v>2677922.78</v>
      </c>
      <c r="G39" s="9">
        <f t="shared" si="0"/>
        <v>51239209.629999995</v>
      </c>
    </row>
    <row r="40" spans="1:7" s="10" customFormat="1" ht="15" customHeight="1">
      <c r="A40" s="7" t="s">
        <v>70</v>
      </c>
      <c r="B40" s="8" t="s">
        <v>71</v>
      </c>
      <c r="C40" s="9">
        <v>19460552.76999999</v>
      </c>
      <c r="D40" s="9">
        <v>3163272.85</v>
      </c>
      <c r="E40" s="9">
        <v>0</v>
      </c>
      <c r="F40" s="9">
        <v>632665.29</v>
      </c>
      <c r="G40" s="9">
        <f t="shared" si="0"/>
        <v>23256490.90999999</v>
      </c>
    </row>
    <row r="41" spans="1:7" s="10" customFormat="1" ht="15" customHeight="1">
      <c r="A41" s="7" t="s">
        <v>72</v>
      </c>
      <c r="B41" s="8" t="s">
        <v>73</v>
      </c>
      <c r="C41" s="9">
        <v>17279739.680000007</v>
      </c>
      <c r="D41" s="9">
        <v>2869097.45</v>
      </c>
      <c r="E41" s="9">
        <v>0</v>
      </c>
      <c r="F41" s="9">
        <v>770577.32</v>
      </c>
      <c r="G41" s="9">
        <f t="shared" si="0"/>
        <v>20919414.450000007</v>
      </c>
    </row>
    <row r="42" spans="1:7" s="10" customFormat="1" ht="15" customHeight="1">
      <c r="A42" s="7" t="s">
        <v>74</v>
      </c>
      <c r="B42" s="8" t="s">
        <v>75</v>
      </c>
      <c r="C42" s="9">
        <v>14106919.450000007</v>
      </c>
      <c r="D42" s="9">
        <v>3795253.45</v>
      </c>
      <c r="E42" s="9">
        <v>0</v>
      </c>
      <c r="F42" s="9">
        <v>958335.55</v>
      </c>
      <c r="G42" s="9">
        <f t="shared" si="0"/>
        <v>18860508.450000007</v>
      </c>
    </row>
    <row r="43" spans="1:7" s="10" customFormat="1" ht="15" customHeight="1">
      <c r="A43" s="7" t="s">
        <v>76</v>
      </c>
      <c r="B43" s="8" t="s">
        <v>77</v>
      </c>
      <c r="C43" s="9">
        <v>9262561.220000003</v>
      </c>
      <c r="D43" s="9">
        <v>260360.15</v>
      </c>
      <c r="E43" s="9">
        <v>0</v>
      </c>
      <c r="F43" s="9">
        <v>488289.6</v>
      </c>
      <c r="G43" s="9">
        <f t="shared" si="0"/>
        <v>10011210.970000003</v>
      </c>
    </row>
    <row r="44" spans="1:7" s="10" customFormat="1" ht="15" customHeight="1">
      <c r="A44" s="7" t="s">
        <v>78</v>
      </c>
      <c r="B44" s="8" t="s">
        <v>79</v>
      </c>
      <c r="C44" s="9">
        <v>13525545.350000009</v>
      </c>
      <c r="D44" s="9">
        <v>2362500.96</v>
      </c>
      <c r="E44" s="9">
        <v>0</v>
      </c>
      <c r="F44" s="9">
        <v>356716.07</v>
      </c>
      <c r="G44" s="9">
        <f t="shared" si="0"/>
        <v>16244762.38000001</v>
      </c>
    </row>
    <row r="45" spans="1:7" s="10" customFormat="1" ht="15" customHeight="1">
      <c r="A45" s="7" t="s">
        <v>80</v>
      </c>
      <c r="B45" s="8" t="s">
        <v>81</v>
      </c>
      <c r="C45" s="9">
        <v>8364254.989999999</v>
      </c>
      <c r="D45" s="9">
        <v>1873352.25</v>
      </c>
      <c r="E45" s="9">
        <v>0</v>
      </c>
      <c r="F45" s="9">
        <v>287250.95</v>
      </c>
      <c r="G45" s="9">
        <f t="shared" si="0"/>
        <v>10524858.189999998</v>
      </c>
    </row>
    <row r="46" spans="1:7" s="10" customFormat="1" ht="15" customHeight="1">
      <c r="A46" s="7" t="s">
        <v>82</v>
      </c>
      <c r="B46" s="8" t="s">
        <v>83</v>
      </c>
      <c r="C46" s="9">
        <v>20710424.45999999</v>
      </c>
      <c r="D46" s="9">
        <v>2246084.74</v>
      </c>
      <c r="E46" s="9">
        <v>0</v>
      </c>
      <c r="F46" s="9">
        <v>851687.54</v>
      </c>
      <c r="G46" s="9">
        <f t="shared" si="0"/>
        <v>23808196.739999987</v>
      </c>
    </row>
    <row r="47" spans="1:7" s="10" customFormat="1" ht="15" customHeight="1">
      <c r="A47" s="7" t="s">
        <v>84</v>
      </c>
      <c r="B47" s="8" t="s">
        <v>85</v>
      </c>
      <c r="C47" s="9">
        <v>26015928.409999993</v>
      </c>
      <c r="D47" s="9">
        <v>2219933.93</v>
      </c>
      <c r="E47" s="9">
        <v>0</v>
      </c>
      <c r="F47" s="9">
        <v>1024880.07</v>
      </c>
      <c r="G47" s="9">
        <f t="shared" si="0"/>
        <v>29260742.409999993</v>
      </c>
    </row>
    <row r="48" spans="1:7" s="10" customFormat="1" ht="15" customHeight="1">
      <c r="A48" s="7" t="s">
        <v>86</v>
      </c>
      <c r="B48" s="8" t="s">
        <v>87</v>
      </c>
      <c r="C48" s="9">
        <v>27756017.850000013</v>
      </c>
      <c r="D48" s="9">
        <v>2125844.2</v>
      </c>
      <c r="E48" s="9">
        <v>0</v>
      </c>
      <c r="F48" s="9">
        <v>1463090.08</v>
      </c>
      <c r="G48" s="9">
        <f t="shared" si="0"/>
        <v>31344952.13000001</v>
      </c>
    </row>
    <row r="49" spans="1:7" s="10" customFormat="1" ht="15" customHeight="1">
      <c r="A49" s="7" t="s">
        <v>88</v>
      </c>
      <c r="B49" s="8" t="s">
        <v>89</v>
      </c>
      <c r="C49" s="9">
        <v>20285525.250000007</v>
      </c>
      <c r="D49" s="9">
        <v>1671429.71</v>
      </c>
      <c r="E49" s="9">
        <v>0</v>
      </c>
      <c r="F49" s="9">
        <v>724484.1</v>
      </c>
      <c r="G49" s="9">
        <f t="shared" si="0"/>
        <v>22681439.06000001</v>
      </c>
    </row>
    <row r="50" spans="1:7" s="10" customFormat="1" ht="15" customHeight="1">
      <c r="A50" s="7" t="s">
        <v>90</v>
      </c>
      <c r="B50" s="8" t="s">
        <v>91</v>
      </c>
      <c r="C50" s="9">
        <v>25145607.44</v>
      </c>
      <c r="D50" s="9">
        <v>2760211.03</v>
      </c>
      <c r="E50" s="9">
        <v>0</v>
      </c>
      <c r="F50" s="9">
        <v>1240544</v>
      </c>
      <c r="G50" s="9">
        <f t="shared" si="0"/>
        <v>29146362.470000003</v>
      </c>
    </row>
    <row r="51" spans="1:7" s="10" customFormat="1" ht="15" customHeight="1">
      <c r="A51" s="7" t="s">
        <v>92</v>
      </c>
      <c r="B51" s="8" t="s">
        <v>93</v>
      </c>
      <c r="C51" s="9">
        <v>24713245.159999996</v>
      </c>
      <c r="D51" s="9">
        <v>1646993.63</v>
      </c>
      <c r="E51" s="9">
        <v>0</v>
      </c>
      <c r="F51" s="9">
        <v>1329670.86</v>
      </c>
      <c r="G51" s="9">
        <f t="shared" si="0"/>
        <v>27689909.649999995</v>
      </c>
    </row>
    <row r="52" spans="1:7" s="10" customFormat="1" ht="15" customHeight="1">
      <c r="A52" s="7" t="s">
        <v>94</v>
      </c>
      <c r="B52" s="8" t="s">
        <v>95</v>
      </c>
      <c r="C52" s="9">
        <v>10413591.200000007</v>
      </c>
      <c r="D52" s="9">
        <v>2640524.14</v>
      </c>
      <c r="E52" s="9">
        <v>0</v>
      </c>
      <c r="F52" s="9">
        <v>604505.68</v>
      </c>
      <c r="G52" s="9">
        <f t="shared" si="0"/>
        <v>13658621.020000007</v>
      </c>
    </row>
    <row r="53" spans="1:7" s="10" customFormat="1" ht="15" customHeight="1">
      <c r="A53" s="7" t="s">
        <v>96</v>
      </c>
      <c r="B53" s="8" t="s">
        <v>97</v>
      </c>
      <c r="C53" s="9">
        <v>11168762.069999993</v>
      </c>
      <c r="D53" s="9">
        <v>2443566.2</v>
      </c>
      <c r="E53" s="9">
        <v>0</v>
      </c>
      <c r="F53" s="9">
        <v>333028.17</v>
      </c>
      <c r="G53" s="9">
        <f t="shared" si="0"/>
        <v>13945356.439999992</v>
      </c>
    </row>
    <row r="54" spans="1:7" s="10" customFormat="1" ht="15" customHeight="1">
      <c r="A54" s="18" t="s">
        <v>129</v>
      </c>
      <c r="B54" s="8" t="s">
        <v>130</v>
      </c>
      <c r="C54" s="9">
        <v>13302412.09</v>
      </c>
      <c r="D54" s="9">
        <v>682710.16</v>
      </c>
      <c r="E54" s="9">
        <v>0</v>
      </c>
      <c r="F54" s="9">
        <v>0</v>
      </c>
      <c r="G54" s="9">
        <f t="shared" si="0"/>
        <v>13985122.25</v>
      </c>
    </row>
    <row r="55" spans="1:7" s="10" customFormat="1" ht="15" customHeight="1">
      <c r="A55" s="7" t="s">
        <v>98</v>
      </c>
      <c r="B55" s="8" t="s">
        <v>99</v>
      </c>
      <c r="C55" s="9">
        <v>2208637</v>
      </c>
      <c r="D55" s="9">
        <v>365573.86</v>
      </c>
      <c r="E55" s="9">
        <v>3830312.25</v>
      </c>
      <c r="F55" s="9">
        <v>1375832.89</v>
      </c>
      <c r="G55" s="9">
        <f t="shared" si="0"/>
        <v>7780355.999999999</v>
      </c>
    </row>
    <row r="56" spans="1:7" s="10" customFormat="1" ht="19.5" customHeight="1">
      <c r="A56" s="21" t="s">
        <v>100</v>
      </c>
      <c r="B56" s="22"/>
      <c r="C56" s="11">
        <f>SUM(C11:C55)</f>
        <v>1946861894.0699997</v>
      </c>
      <c r="D56" s="11">
        <f>SUM(D11:D55)</f>
        <v>269503232.40000004</v>
      </c>
      <c r="E56" s="11">
        <f>SUM(E11:E55)</f>
        <v>3830312.25</v>
      </c>
      <c r="F56" s="11">
        <f>SUM(F11:F55)</f>
        <v>123383270.26999997</v>
      </c>
      <c r="G56" s="11">
        <f>SUM(G11:G55)</f>
        <v>2343578708.99</v>
      </c>
    </row>
    <row r="57" spans="3:7" ht="12.75">
      <c r="C57" s="14"/>
      <c r="D57" s="14"/>
      <c r="E57" s="14"/>
      <c r="F57" s="14"/>
      <c r="G57" s="14"/>
    </row>
    <row r="58" spans="1:7" ht="12.75">
      <c r="A58" s="13" t="s">
        <v>101</v>
      </c>
      <c r="C58" s="14"/>
      <c r="D58" s="14"/>
      <c r="E58" s="14"/>
      <c r="F58" s="14"/>
      <c r="G58" s="14"/>
    </row>
    <row r="59" spans="1:3" ht="12.75">
      <c r="A59" s="13" t="s">
        <v>120</v>
      </c>
      <c r="C59" s="14"/>
    </row>
    <row r="60" ht="12.75">
      <c r="A60" s="13" t="s">
        <v>121</v>
      </c>
    </row>
    <row r="61" ht="12.75">
      <c r="A61" s="13" t="s">
        <v>123</v>
      </c>
    </row>
    <row r="62" ht="12.75">
      <c r="A62" s="13" t="s">
        <v>122</v>
      </c>
    </row>
    <row r="63" ht="12.75">
      <c r="A63" s="15"/>
    </row>
    <row r="65" ht="12.75">
      <c r="A65" s="13" t="s">
        <v>138</v>
      </c>
    </row>
  </sheetData>
  <mergeCells count="5">
    <mergeCell ref="G9:G10"/>
    <mergeCell ref="A56:B56"/>
    <mergeCell ref="A9:A10"/>
    <mergeCell ref="B9:B10"/>
    <mergeCell ref="C9:F9"/>
  </mergeCells>
  <conditionalFormatting sqref="D58:G5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9" r:id="rId1"/>
  <ignoredErrors>
    <ignoredError sqref="A55 A11:A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B46">
      <selection activeCell="I56" sqref="I56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8" width="11.421875" style="2" customWidth="1"/>
    <col min="9" max="9" width="12.140625" style="2" customWidth="1"/>
    <col min="10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104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3" t="s">
        <v>5</v>
      </c>
      <c r="B9" s="19" t="s">
        <v>6</v>
      </c>
      <c r="C9" s="25" t="s">
        <v>105</v>
      </c>
      <c r="D9" s="26"/>
      <c r="E9" s="26"/>
      <c r="F9" s="26"/>
      <c r="G9" s="26"/>
      <c r="H9" s="26"/>
      <c r="I9" s="19" t="s">
        <v>8</v>
      </c>
    </row>
    <row r="10" spans="1:9" s="1" customFormat="1" ht="12.75">
      <c r="A10" s="24"/>
      <c r="B10" s="20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20"/>
    </row>
    <row r="11" spans="1:9" s="10" customFormat="1" ht="15" customHeight="1">
      <c r="A11" s="7" t="s">
        <v>12</v>
      </c>
      <c r="B11" s="8" t="s">
        <v>13</v>
      </c>
      <c r="C11" s="9">
        <v>82594013.71</v>
      </c>
      <c r="D11" s="9">
        <v>30452496.839999996</v>
      </c>
      <c r="E11" s="9">
        <v>356620915.47000015</v>
      </c>
      <c r="F11" s="9">
        <v>9912180.27</v>
      </c>
      <c r="G11" s="9">
        <v>69154759.66999999</v>
      </c>
      <c r="H11" s="9">
        <v>50441040.37</v>
      </c>
      <c r="I11" s="9">
        <f>SUM(C11:H11)</f>
        <v>599175406.33</v>
      </c>
    </row>
    <row r="12" spans="1:9" s="10" customFormat="1" ht="15" customHeight="1">
      <c r="A12" s="7" t="s">
        <v>14</v>
      </c>
      <c r="B12" s="8" t="s">
        <v>15</v>
      </c>
      <c r="C12" s="9">
        <v>13655199.400000006</v>
      </c>
      <c r="D12" s="9">
        <v>1013871.61</v>
      </c>
      <c r="E12" s="9">
        <v>4843632.7</v>
      </c>
      <c r="F12" s="9">
        <v>1654.79</v>
      </c>
      <c r="G12" s="9">
        <v>0</v>
      </c>
      <c r="H12" s="9">
        <v>993388.07</v>
      </c>
      <c r="I12" s="9">
        <f aca="true" t="shared" si="0" ref="I12:I55">SUM(C12:H12)</f>
        <v>20507746.570000004</v>
      </c>
    </row>
    <row r="13" spans="1:9" s="10" customFormat="1" ht="15" customHeight="1">
      <c r="A13" s="7" t="s">
        <v>16</v>
      </c>
      <c r="B13" s="8" t="s">
        <v>17</v>
      </c>
      <c r="C13" s="9">
        <v>13272163.719999995</v>
      </c>
      <c r="D13" s="9">
        <v>1720886.07</v>
      </c>
      <c r="E13" s="9">
        <v>5520329.949999999</v>
      </c>
      <c r="F13" s="9">
        <v>1854.29</v>
      </c>
      <c r="G13" s="9">
        <v>0</v>
      </c>
      <c r="H13" s="9">
        <v>932804.15</v>
      </c>
      <c r="I13" s="9">
        <f t="shared" si="0"/>
        <v>21448038.179999992</v>
      </c>
    </row>
    <row r="14" spans="1:9" s="10" customFormat="1" ht="15" customHeight="1">
      <c r="A14" s="7" t="s">
        <v>18</v>
      </c>
      <c r="B14" s="8" t="s">
        <v>19</v>
      </c>
      <c r="C14" s="9">
        <v>4178132.89</v>
      </c>
      <c r="D14" s="9">
        <v>408218.19</v>
      </c>
      <c r="E14" s="9">
        <v>3060920.24</v>
      </c>
      <c r="F14" s="9">
        <v>309.34</v>
      </c>
      <c r="G14" s="9">
        <v>0</v>
      </c>
      <c r="H14" s="9">
        <v>2272107.95</v>
      </c>
      <c r="I14" s="9">
        <f t="shared" si="0"/>
        <v>9919688.61</v>
      </c>
    </row>
    <row r="15" spans="1:9" s="10" customFormat="1" ht="15" customHeight="1">
      <c r="A15" s="7" t="s">
        <v>20</v>
      </c>
      <c r="B15" s="8" t="s">
        <v>21</v>
      </c>
      <c r="C15" s="9">
        <v>7872779.579999999</v>
      </c>
      <c r="D15" s="9">
        <v>1133090.55</v>
      </c>
      <c r="E15" s="9">
        <v>5129892.3</v>
      </c>
      <c r="F15" s="9">
        <v>1171.88</v>
      </c>
      <c r="G15" s="9">
        <v>0</v>
      </c>
      <c r="H15" s="9">
        <v>884589.46</v>
      </c>
      <c r="I15" s="9">
        <f t="shared" si="0"/>
        <v>15021523.77</v>
      </c>
    </row>
    <row r="16" spans="1:9" s="10" customFormat="1" ht="15" customHeight="1">
      <c r="A16" s="7" t="s">
        <v>22</v>
      </c>
      <c r="B16" s="8" t="s">
        <v>23</v>
      </c>
      <c r="C16" s="9">
        <v>50864903.69000001</v>
      </c>
      <c r="D16" s="9">
        <v>21374680.2</v>
      </c>
      <c r="E16" s="9">
        <v>25601534.93000001</v>
      </c>
      <c r="F16" s="9">
        <v>6989.55</v>
      </c>
      <c r="G16" s="9">
        <v>0</v>
      </c>
      <c r="H16" s="9">
        <v>11801599.95</v>
      </c>
      <c r="I16" s="9">
        <f t="shared" si="0"/>
        <v>109649708.32000002</v>
      </c>
    </row>
    <row r="17" spans="1:9" s="10" customFormat="1" ht="15" customHeight="1">
      <c r="A17" s="7" t="s">
        <v>24</v>
      </c>
      <c r="B17" s="8" t="s">
        <v>25</v>
      </c>
      <c r="C17" s="9">
        <v>39737666.32</v>
      </c>
      <c r="D17" s="9">
        <v>7483053.409999999</v>
      </c>
      <c r="E17" s="9">
        <v>14447047.969999993</v>
      </c>
      <c r="F17" s="9">
        <v>5737.2</v>
      </c>
      <c r="G17" s="9">
        <v>0</v>
      </c>
      <c r="H17" s="9">
        <v>4160589.38</v>
      </c>
      <c r="I17" s="9">
        <f t="shared" si="0"/>
        <v>65834094.279999994</v>
      </c>
    </row>
    <row r="18" spans="1:9" s="10" customFormat="1" ht="15" customHeight="1">
      <c r="A18" s="7" t="s">
        <v>26</v>
      </c>
      <c r="B18" s="8" t="s">
        <v>27</v>
      </c>
      <c r="C18" s="9">
        <v>24533400.219999995</v>
      </c>
      <c r="D18" s="9">
        <v>594693.12</v>
      </c>
      <c r="E18" s="9">
        <v>6738578.969999998</v>
      </c>
      <c r="F18" s="9">
        <v>4975.91</v>
      </c>
      <c r="G18" s="9">
        <v>0</v>
      </c>
      <c r="H18" s="9">
        <v>1532119.27</v>
      </c>
      <c r="I18" s="9">
        <f t="shared" si="0"/>
        <v>33403767.489999995</v>
      </c>
    </row>
    <row r="19" spans="1:9" s="10" customFormat="1" ht="15" customHeight="1">
      <c r="A19" s="7" t="s">
        <v>28</v>
      </c>
      <c r="B19" s="8" t="s">
        <v>29</v>
      </c>
      <c r="C19" s="9">
        <v>38825844.97</v>
      </c>
      <c r="D19" s="9">
        <v>17677259.83</v>
      </c>
      <c r="E19" s="9">
        <v>11198192.030000003</v>
      </c>
      <c r="F19" s="9">
        <v>7101.58</v>
      </c>
      <c r="G19" s="9">
        <v>0</v>
      </c>
      <c r="H19" s="9">
        <v>2472306.01</v>
      </c>
      <c r="I19" s="9">
        <f t="shared" si="0"/>
        <v>70180704.42</v>
      </c>
    </row>
    <row r="20" spans="1:9" s="10" customFormat="1" ht="15" customHeight="1">
      <c r="A20" s="7" t="s">
        <v>30</v>
      </c>
      <c r="B20" s="8" t="s">
        <v>31</v>
      </c>
      <c r="C20" s="9">
        <v>6548276.089999999</v>
      </c>
      <c r="D20" s="9">
        <v>54239.16</v>
      </c>
      <c r="E20" s="9">
        <v>6348978.609999997</v>
      </c>
      <c r="F20" s="9">
        <v>299</v>
      </c>
      <c r="G20" s="9">
        <v>1713172.73</v>
      </c>
      <c r="H20" s="9">
        <v>2486157.28</v>
      </c>
      <c r="I20" s="9">
        <f t="shared" si="0"/>
        <v>17151122.869999997</v>
      </c>
    </row>
    <row r="21" spans="1:9" s="10" customFormat="1" ht="15" customHeight="1">
      <c r="A21" s="7" t="s">
        <v>32</v>
      </c>
      <c r="B21" s="8" t="s">
        <v>33</v>
      </c>
      <c r="C21" s="9">
        <v>28397964.05</v>
      </c>
      <c r="D21" s="9">
        <v>2248266.71</v>
      </c>
      <c r="E21" s="9">
        <v>7118259.250000001</v>
      </c>
      <c r="F21" s="9">
        <v>2381.32</v>
      </c>
      <c r="G21" s="9">
        <v>46376.95</v>
      </c>
      <c r="H21" s="9">
        <v>610202.45</v>
      </c>
      <c r="I21" s="9">
        <f t="shared" si="0"/>
        <v>38423450.73000001</v>
      </c>
    </row>
    <row r="22" spans="1:9" s="10" customFormat="1" ht="15" customHeight="1">
      <c r="A22" s="7" t="s">
        <v>34</v>
      </c>
      <c r="B22" s="8" t="s">
        <v>35</v>
      </c>
      <c r="C22" s="9">
        <v>36047696.92000001</v>
      </c>
      <c r="D22" s="9">
        <v>6735127.609999999</v>
      </c>
      <c r="E22" s="9">
        <v>10382478.280000001</v>
      </c>
      <c r="F22" s="9">
        <v>7533.2</v>
      </c>
      <c r="G22" s="9">
        <v>1101493.59</v>
      </c>
      <c r="H22" s="9">
        <v>2462918</v>
      </c>
      <c r="I22" s="9">
        <f t="shared" si="0"/>
        <v>56737247.60000002</v>
      </c>
    </row>
    <row r="23" spans="1:9" s="10" customFormat="1" ht="15" customHeight="1">
      <c r="A23" s="7" t="s">
        <v>36</v>
      </c>
      <c r="B23" s="8" t="s">
        <v>37</v>
      </c>
      <c r="C23" s="9">
        <v>13513113.500000002</v>
      </c>
      <c r="D23" s="9">
        <v>1898848</v>
      </c>
      <c r="E23" s="9">
        <v>4575394.27</v>
      </c>
      <c r="F23" s="9">
        <v>1830.24</v>
      </c>
      <c r="G23" s="9">
        <v>0</v>
      </c>
      <c r="H23" s="9">
        <v>418432.09</v>
      </c>
      <c r="I23" s="9">
        <f t="shared" si="0"/>
        <v>20407618.1</v>
      </c>
    </row>
    <row r="24" spans="1:9" s="10" customFormat="1" ht="15" customHeight="1">
      <c r="A24" s="7" t="s">
        <v>38</v>
      </c>
      <c r="B24" s="8" t="s">
        <v>39</v>
      </c>
      <c r="C24" s="9">
        <v>9548517.399999997</v>
      </c>
      <c r="D24" s="9">
        <v>364780.17</v>
      </c>
      <c r="E24" s="9">
        <v>3420003.45</v>
      </c>
      <c r="F24" s="9">
        <v>593.67</v>
      </c>
      <c r="G24" s="9">
        <v>45000</v>
      </c>
      <c r="H24" s="9">
        <v>695358.52</v>
      </c>
      <c r="I24" s="9">
        <f t="shared" si="0"/>
        <v>14074253.209999995</v>
      </c>
    </row>
    <row r="25" spans="1:9" s="10" customFormat="1" ht="15" customHeight="1">
      <c r="A25" s="7" t="s">
        <v>40</v>
      </c>
      <c r="B25" s="8" t="s">
        <v>41</v>
      </c>
      <c r="C25" s="9">
        <v>18674687.47000001</v>
      </c>
      <c r="D25" s="9">
        <v>2858573.79</v>
      </c>
      <c r="E25" s="9">
        <v>7103925.039999997</v>
      </c>
      <c r="F25" s="9">
        <v>28039.71</v>
      </c>
      <c r="G25" s="9">
        <v>0</v>
      </c>
      <c r="H25" s="9">
        <v>1841572</v>
      </c>
      <c r="I25" s="9">
        <f t="shared" si="0"/>
        <v>30506798.010000005</v>
      </c>
    </row>
    <row r="26" spans="1:9" s="10" customFormat="1" ht="15" customHeight="1">
      <c r="A26" s="7" t="s">
        <v>42</v>
      </c>
      <c r="B26" s="8" t="s">
        <v>43</v>
      </c>
      <c r="C26" s="9">
        <v>25068608.120000005</v>
      </c>
      <c r="D26" s="9">
        <v>4192322.04</v>
      </c>
      <c r="E26" s="9">
        <v>7789955.09</v>
      </c>
      <c r="F26" s="9">
        <v>3543.48</v>
      </c>
      <c r="G26" s="9">
        <v>0</v>
      </c>
      <c r="H26" s="9">
        <v>1757586.67</v>
      </c>
      <c r="I26" s="9">
        <f t="shared" si="0"/>
        <v>38812015.4</v>
      </c>
    </row>
    <row r="27" spans="1:9" s="10" customFormat="1" ht="15" customHeight="1">
      <c r="A27" s="7" t="s">
        <v>44</v>
      </c>
      <c r="B27" s="8" t="s">
        <v>45</v>
      </c>
      <c r="C27" s="9">
        <v>36837460.989999995</v>
      </c>
      <c r="D27" s="9">
        <v>7779022.29</v>
      </c>
      <c r="E27" s="9">
        <v>11937598.04</v>
      </c>
      <c r="F27" s="9">
        <v>5993.7</v>
      </c>
      <c r="G27" s="9">
        <v>0</v>
      </c>
      <c r="H27" s="9">
        <v>1591942.11</v>
      </c>
      <c r="I27" s="9">
        <f t="shared" si="0"/>
        <v>58152017.129999995</v>
      </c>
    </row>
    <row r="28" spans="1:9" s="10" customFormat="1" ht="15" customHeight="1">
      <c r="A28" s="7" t="s">
        <v>46</v>
      </c>
      <c r="B28" s="8" t="s">
        <v>47</v>
      </c>
      <c r="C28" s="9">
        <v>3706702.8</v>
      </c>
      <c r="D28" s="9">
        <v>8471469.59</v>
      </c>
      <c r="E28" s="9">
        <v>1513536.22</v>
      </c>
      <c r="F28" s="9">
        <v>2281.91</v>
      </c>
      <c r="G28" s="9">
        <v>224347.46</v>
      </c>
      <c r="H28" s="9">
        <v>48812.79</v>
      </c>
      <c r="I28" s="9">
        <f t="shared" si="0"/>
        <v>13967150.770000001</v>
      </c>
    </row>
    <row r="29" spans="1:9" s="10" customFormat="1" ht="15" customHeight="1">
      <c r="A29" s="7" t="s">
        <v>48</v>
      </c>
      <c r="B29" s="8" t="s">
        <v>49</v>
      </c>
      <c r="C29" s="9">
        <v>7884796.549999998</v>
      </c>
      <c r="D29" s="9">
        <v>28873.92</v>
      </c>
      <c r="E29" s="9">
        <v>4385397.05</v>
      </c>
      <c r="F29" s="9">
        <v>252.6</v>
      </c>
      <c r="G29" s="9">
        <v>0</v>
      </c>
      <c r="H29" s="9">
        <v>263440</v>
      </c>
      <c r="I29" s="9">
        <f t="shared" si="0"/>
        <v>12562760.119999997</v>
      </c>
    </row>
    <row r="30" spans="1:9" s="10" customFormat="1" ht="15" customHeight="1">
      <c r="A30" s="7" t="s">
        <v>50</v>
      </c>
      <c r="B30" s="8" t="s">
        <v>51</v>
      </c>
      <c r="C30" s="9">
        <v>7804714.68</v>
      </c>
      <c r="D30" s="9">
        <v>524421.14</v>
      </c>
      <c r="E30" s="9">
        <v>4111347.76</v>
      </c>
      <c r="F30" s="9">
        <v>1544.17</v>
      </c>
      <c r="G30" s="9">
        <v>81550</v>
      </c>
      <c r="H30" s="9">
        <v>930231.5</v>
      </c>
      <c r="I30" s="9">
        <f t="shared" si="0"/>
        <v>13453809.249999998</v>
      </c>
    </row>
    <row r="31" spans="1:9" s="10" customFormat="1" ht="15" customHeight="1">
      <c r="A31" s="7" t="s">
        <v>52</v>
      </c>
      <c r="B31" s="8" t="s">
        <v>53</v>
      </c>
      <c r="C31" s="9">
        <v>37858084.81</v>
      </c>
      <c r="D31" s="9">
        <v>3345116.19</v>
      </c>
      <c r="E31" s="9">
        <v>11176880.610000001</v>
      </c>
      <c r="F31" s="9">
        <v>4082.06</v>
      </c>
      <c r="G31" s="9">
        <v>278263</v>
      </c>
      <c r="H31" s="9">
        <v>3124183.81</v>
      </c>
      <c r="I31" s="9">
        <f t="shared" si="0"/>
        <v>55786610.480000004</v>
      </c>
    </row>
    <row r="32" spans="1:9" s="10" customFormat="1" ht="15" customHeight="1">
      <c r="A32" s="7" t="s">
        <v>54</v>
      </c>
      <c r="B32" s="8" t="s">
        <v>55</v>
      </c>
      <c r="C32" s="9">
        <v>28734822.629999995</v>
      </c>
      <c r="D32" s="9">
        <v>6754890.95</v>
      </c>
      <c r="E32" s="9">
        <v>8511683.81</v>
      </c>
      <c r="F32" s="9">
        <v>1162.85</v>
      </c>
      <c r="G32" s="9">
        <v>0</v>
      </c>
      <c r="H32" s="9">
        <v>181454.63</v>
      </c>
      <c r="I32" s="9">
        <f t="shared" si="0"/>
        <v>44184014.870000005</v>
      </c>
    </row>
    <row r="33" spans="1:9" s="10" customFormat="1" ht="15" customHeight="1">
      <c r="A33" s="7" t="s">
        <v>56</v>
      </c>
      <c r="B33" s="8" t="s">
        <v>57</v>
      </c>
      <c r="C33" s="9">
        <v>45671544.870000035</v>
      </c>
      <c r="D33" s="9">
        <v>15033573.89</v>
      </c>
      <c r="E33" s="9">
        <v>19487540.18</v>
      </c>
      <c r="F33" s="9">
        <v>5802.26</v>
      </c>
      <c r="G33" s="9">
        <v>0</v>
      </c>
      <c r="H33" s="9">
        <v>309919.67</v>
      </c>
      <c r="I33" s="9">
        <f t="shared" si="0"/>
        <v>80508380.87000003</v>
      </c>
    </row>
    <row r="34" spans="1:9" s="10" customFormat="1" ht="15" customHeight="1">
      <c r="A34" s="7" t="s">
        <v>58</v>
      </c>
      <c r="B34" s="8" t="s">
        <v>59</v>
      </c>
      <c r="C34" s="9">
        <v>46523707.339999996</v>
      </c>
      <c r="D34" s="9">
        <v>12006596.229999999</v>
      </c>
      <c r="E34" s="9">
        <v>10131307.750000004</v>
      </c>
      <c r="F34" s="9">
        <v>7660.16</v>
      </c>
      <c r="G34" s="9">
        <v>0</v>
      </c>
      <c r="H34" s="9">
        <v>10355039.06</v>
      </c>
      <c r="I34" s="9">
        <f t="shared" si="0"/>
        <v>79024310.53999999</v>
      </c>
    </row>
    <row r="35" spans="1:9" s="10" customFormat="1" ht="15" customHeight="1">
      <c r="A35" s="7" t="s">
        <v>60</v>
      </c>
      <c r="B35" s="8" t="s">
        <v>61</v>
      </c>
      <c r="C35" s="9">
        <v>25884777.77</v>
      </c>
      <c r="D35" s="9">
        <v>12370182.470000003</v>
      </c>
      <c r="E35" s="9">
        <v>8547076.430000003</v>
      </c>
      <c r="F35" s="9">
        <v>7209.45</v>
      </c>
      <c r="G35" s="9">
        <v>0</v>
      </c>
      <c r="H35" s="9">
        <v>1080970.97</v>
      </c>
      <c r="I35" s="9">
        <f t="shared" si="0"/>
        <v>47890217.09</v>
      </c>
    </row>
    <row r="36" spans="1:9" s="10" customFormat="1" ht="15" customHeight="1">
      <c r="A36" s="7" t="s">
        <v>62</v>
      </c>
      <c r="B36" s="8" t="s">
        <v>63</v>
      </c>
      <c r="C36" s="9">
        <v>15459059.069999998</v>
      </c>
      <c r="D36" s="9">
        <v>2243421.79</v>
      </c>
      <c r="E36" s="9">
        <v>3482825.5</v>
      </c>
      <c r="F36" s="9">
        <v>1186.58</v>
      </c>
      <c r="G36" s="9">
        <v>16000</v>
      </c>
      <c r="H36" s="9">
        <v>204785.47</v>
      </c>
      <c r="I36" s="9">
        <f t="shared" si="0"/>
        <v>21407278.409999996</v>
      </c>
    </row>
    <row r="37" spans="1:9" s="10" customFormat="1" ht="15" customHeight="1">
      <c r="A37" s="7" t="s">
        <v>64</v>
      </c>
      <c r="B37" s="8" t="s">
        <v>65</v>
      </c>
      <c r="C37" s="9">
        <v>10267666.490000002</v>
      </c>
      <c r="D37" s="9">
        <v>141890.98</v>
      </c>
      <c r="E37" s="9">
        <v>6492099.859999999</v>
      </c>
      <c r="F37" s="9">
        <v>1499.1</v>
      </c>
      <c r="G37" s="9">
        <v>0</v>
      </c>
      <c r="H37" s="9">
        <v>596265.13</v>
      </c>
      <c r="I37" s="9">
        <f t="shared" si="0"/>
        <v>17499421.560000002</v>
      </c>
    </row>
    <row r="38" spans="1:9" s="10" customFormat="1" ht="15" customHeight="1">
      <c r="A38" s="7" t="s">
        <v>66</v>
      </c>
      <c r="B38" s="8" t="s">
        <v>67</v>
      </c>
      <c r="C38" s="9">
        <v>22046283.679999996</v>
      </c>
      <c r="D38" s="9">
        <v>3730434.43</v>
      </c>
      <c r="E38" s="9">
        <v>7421528.88</v>
      </c>
      <c r="F38" s="9">
        <v>3011.68</v>
      </c>
      <c r="G38" s="9">
        <v>0</v>
      </c>
      <c r="H38" s="9">
        <v>743880.28</v>
      </c>
      <c r="I38" s="9">
        <f t="shared" si="0"/>
        <v>33945138.949999996</v>
      </c>
    </row>
    <row r="39" spans="1:9" s="10" customFormat="1" ht="15" customHeight="1">
      <c r="A39" s="7" t="s">
        <v>68</v>
      </c>
      <c r="B39" s="8" t="s">
        <v>69</v>
      </c>
      <c r="C39" s="9">
        <v>25572956.759999998</v>
      </c>
      <c r="D39" s="9">
        <v>6672528.93</v>
      </c>
      <c r="E39" s="9">
        <v>9479447.28</v>
      </c>
      <c r="F39" s="9">
        <v>54841.45</v>
      </c>
      <c r="G39" s="9">
        <v>0</v>
      </c>
      <c r="H39" s="9">
        <v>1728101.33</v>
      </c>
      <c r="I39" s="9">
        <f t="shared" si="0"/>
        <v>43507875.75</v>
      </c>
    </row>
    <row r="40" spans="1:9" s="10" customFormat="1" ht="15" customHeight="1">
      <c r="A40" s="7" t="s">
        <v>70</v>
      </c>
      <c r="B40" s="8" t="s">
        <v>71</v>
      </c>
      <c r="C40" s="9">
        <v>8680156.17</v>
      </c>
      <c r="D40" s="9">
        <v>660112.78</v>
      </c>
      <c r="E40" s="9">
        <v>9338648.250000002</v>
      </c>
      <c r="F40" s="9">
        <v>2059.57</v>
      </c>
      <c r="G40" s="9">
        <v>0</v>
      </c>
      <c r="H40" s="9">
        <v>779576</v>
      </c>
      <c r="I40" s="9">
        <f t="shared" si="0"/>
        <v>19460552.770000003</v>
      </c>
    </row>
    <row r="41" spans="1:9" s="10" customFormat="1" ht="15" customHeight="1">
      <c r="A41" s="7" t="s">
        <v>72</v>
      </c>
      <c r="B41" s="8" t="s">
        <v>73</v>
      </c>
      <c r="C41" s="9">
        <v>9487256.7</v>
      </c>
      <c r="D41" s="9">
        <v>434609.37</v>
      </c>
      <c r="E41" s="9">
        <v>7268971.04</v>
      </c>
      <c r="F41" s="9">
        <v>2097.57</v>
      </c>
      <c r="G41" s="9">
        <v>0</v>
      </c>
      <c r="H41" s="9">
        <v>86805</v>
      </c>
      <c r="I41" s="9">
        <f t="shared" si="0"/>
        <v>17279739.68</v>
      </c>
    </row>
    <row r="42" spans="1:9" s="10" customFormat="1" ht="15" customHeight="1">
      <c r="A42" s="7" t="s">
        <v>74</v>
      </c>
      <c r="B42" s="8" t="s">
        <v>75</v>
      </c>
      <c r="C42" s="9">
        <v>6396357.870000004</v>
      </c>
      <c r="D42" s="9">
        <v>308831.52</v>
      </c>
      <c r="E42" s="9">
        <v>6451802.050000005</v>
      </c>
      <c r="F42" s="9">
        <v>31628.01</v>
      </c>
      <c r="G42" s="9">
        <v>0</v>
      </c>
      <c r="H42" s="9">
        <v>918300</v>
      </c>
      <c r="I42" s="9">
        <f t="shared" si="0"/>
        <v>14106919.450000009</v>
      </c>
    </row>
    <row r="43" spans="1:9" s="10" customFormat="1" ht="15" customHeight="1">
      <c r="A43" s="7" t="s">
        <v>76</v>
      </c>
      <c r="B43" s="8" t="s">
        <v>77</v>
      </c>
      <c r="C43" s="9">
        <v>4342390.45</v>
      </c>
      <c r="D43" s="9">
        <v>0</v>
      </c>
      <c r="E43" s="9">
        <v>4044193.1</v>
      </c>
      <c r="F43" s="9">
        <v>720.12</v>
      </c>
      <c r="G43" s="9">
        <v>0</v>
      </c>
      <c r="H43" s="9">
        <v>875257.55</v>
      </c>
      <c r="I43" s="9">
        <f t="shared" si="0"/>
        <v>9262561.22</v>
      </c>
    </row>
    <row r="44" spans="1:9" s="10" customFormat="1" ht="15" customHeight="1">
      <c r="A44" s="7" t="s">
        <v>78</v>
      </c>
      <c r="B44" s="8" t="s">
        <v>79</v>
      </c>
      <c r="C44" s="9">
        <v>7353127.499999999</v>
      </c>
      <c r="D44" s="9">
        <v>282525.81</v>
      </c>
      <c r="E44" s="9">
        <v>5266708.54</v>
      </c>
      <c r="F44" s="9">
        <v>30228.5</v>
      </c>
      <c r="G44" s="9">
        <v>0</v>
      </c>
      <c r="H44" s="9">
        <v>592955</v>
      </c>
      <c r="I44" s="9">
        <f t="shared" si="0"/>
        <v>13525545.349999998</v>
      </c>
    </row>
    <row r="45" spans="1:9" s="10" customFormat="1" ht="15" customHeight="1">
      <c r="A45" s="7" t="s">
        <v>80</v>
      </c>
      <c r="B45" s="8" t="s">
        <v>81</v>
      </c>
      <c r="C45" s="9">
        <v>5807294.720000001</v>
      </c>
      <c r="D45" s="9">
        <v>0</v>
      </c>
      <c r="E45" s="9">
        <v>2232529.27</v>
      </c>
      <c r="F45" s="9">
        <v>289</v>
      </c>
      <c r="G45" s="9">
        <v>0</v>
      </c>
      <c r="H45" s="9">
        <v>324142</v>
      </c>
      <c r="I45" s="9">
        <f t="shared" si="0"/>
        <v>8364254.99</v>
      </c>
    </row>
    <row r="46" spans="1:9" s="10" customFormat="1" ht="15" customHeight="1">
      <c r="A46" s="7" t="s">
        <v>82</v>
      </c>
      <c r="B46" s="8" t="s">
        <v>83</v>
      </c>
      <c r="C46" s="9">
        <v>14830522.819999998</v>
      </c>
      <c r="D46" s="9">
        <v>754574.66</v>
      </c>
      <c r="E46" s="9">
        <v>3034695.56</v>
      </c>
      <c r="F46" s="9">
        <v>1821.99</v>
      </c>
      <c r="G46" s="9">
        <v>1619041.13</v>
      </c>
      <c r="H46" s="9">
        <v>469768.3</v>
      </c>
      <c r="I46" s="9">
        <f t="shared" si="0"/>
        <v>20710424.459999997</v>
      </c>
    </row>
    <row r="47" spans="1:9" s="10" customFormat="1" ht="15" customHeight="1">
      <c r="A47" s="7" t="s">
        <v>84</v>
      </c>
      <c r="B47" s="8" t="s">
        <v>85</v>
      </c>
      <c r="C47" s="9">
        <v>19622178.199999996</v>
      </c>
      <c r="D47" s="9">
        <v>1306177.15</v>
      </c>
      <c r="E47" s="9">
        <v>4241662.23</v>
      </c>
      <c r="F47" s="9">
        <v>2076.76</v>
      </c>
      <c r="G47" s="9">
        <v>0</v>
      </c>
      <c r="H47" s="9">
        <v>843834.07</v>
      </c>
      <c r="I47" s="9">
        <f t="shared" si="0"/>
        <v>26015928.409999996</v>
      </c>
    </row>
    <row r="48" spans="1:9" s="10" customFormat="1" ht="15" customHeight="1">
      <c r="A48" s="7" t="s">
        <v>86</v>
      </c>
      <c r="B48" s="8" t="s">
        <v>87</v>
      </c>
      <c r="C48" s="9">
        <v>21368883.63999999</v>
      </c>
      <c r="D48" s="9">
        <v>825737.3</v>
      </c>
      <c r="E48" s="9">
        <v>4954259.36</v>
      </c>
      <c r="F48" s="9">
        <v>3667.77</v>
      </c>
      <c r="G48" s="9">
        <v>83915.99</v>
      </c>
      <c r="H48" s="9">
        <v>519553.79</v>
      </c>
      <c r="I48" s="9">
        <f t="shared" si="0"/>
        <v>27756017.849999987</v>
      </c>
    </row>
    <row r="49" spans="1:9" s="10" customFormat="1" ht="15" customHeight="1">
      <c r="A49" s="7" t="s">
        <v>88</v>
      </c>
      <c r="B49" s="8" t="s">
        <v>89</v>
      </c>
      <c r="C49" s="9">
        <v>16888017.74</v>
      </c>
      <c r="D49" s="9">
        <v>68245.55</v>
      </c>
      <c r="E49" s="9">
        <v>2578995.4</v>
      </c>
      <c r="F49" s="9">
        <v>1923.52</v>
      </c>
      <c r="G49" s="9">
        <v>0</v>
      </c>
      <c r="H49" s="9">
        <v>748343.04</v>
      </c>
      <c r="I49" s="9">
        <f t="shared" si="0"/>
        <v>20285525.249999996</v>
      </c>
    </row>
    <row r="50" spans="1:9" s="10" customFormat="1" ht="15" customHeight="1">
      <c r="A50" s="7" t="s">
        <v>90</v>
      </c>
      <c r="B50" s="8" t="s">
        <v>91</v>
      </c>
      <c r="C50" s="9">
        <v>21865703.549999997</v>
      </c>
      <c r="D50" s="9">
        <v>61661.22</v>
      </c>
      <c r="E50" s="9">
        <v>2693730.88</v>
      </c>
      <c r="F50" s="9">
        <v>2639.9</v>
      </c>
      <c r="G50" s="9">
        <v>0</v>
      </c>
      <c r="H50" s="9">
        <v>521871.89</v>
      </c>
      <c r="I50" s="9">
        <f t="shared" si="0"/>
        <v>25145607.439999994</v>
      </c>
    </row>
    <row r="51" spans="1:9" s="10" customFormat="1" ht="15" customHeight="1">
      <c r="A51" s="7" t="s">
        <v>92</v>
      </c>
      <c r="B51" s="8" t="s">
        <v>93</v>
      </c>
      <c r="C51" s="9">
        <v>21660446.91</v>
      </c>
      <c r="D51" s="9">
        <v>84595.86</v>
      </c>
      <c r="E51" s="9">
        <v>2445583.36</v>
      </c>
      <c r="F51" s="9">
        <v>2410.75</v>
      </c>
      <c r="G51" s="9">
        <v>0</v>
      </c>
      <c r="H51" s="9">
        <v>520208.28</v>
      </c>
      <c r="I51" s="9">
        <f t="shared" si="0"/>
        <v>24713245.16</v>
      </c>
    </row>
    <row r="52" spans="1:9" s="10" customFormat="1" ht="15" customHeight="1">
      <c r="A52" s="7" t="s">
        <v>94</v>
      </c>
      <c r="B52" s="8" t="s">
        <v>95</v>
      </c>
      <c r="C52" s="9">
        <v>6294596.270000003</v>
      </c>
      <c r="D52" s="9">
        <v>71668.44</v>
      </c>
      <c r="E52" s="9">
        <v>3742354.15</v>
      </c>
      <c r="F52" s="9">
        <v>597.98</v>
      </c>
      <c r="G52" s="9">
        <v>0</v>
      </c>
      <c r="H52" s="9">
        <v>304374.36</v>
      </c>
      <c r="I52" s="9">
        <f t="shared" si="0"/>
        <v>10413591.200000003</v>
      </c>
    </row>
    <row r="53" spans="1:9" s="10" customFormat="1" ht="15" customHeight="1">
      <c r="A53" s="7" t="s">
        <v>96</v>
      </c>
      <c r="B53" s="8" t="s">
        <v>97</v>
      </c>
      <c r="C53" s="9">
        <v>6619012.620000001</v>
      </c>
      <c r="D53" s="9">
        <v>0</v>
      </c>
      <c r="E53" s="9">
        <v>3628242.1</v>
      </c>
      <c r="F53" s="9">
        <v>240.46</v>
      </c>
      <c r="G53" s="9">
        <v>0</v>
      </c>
      <c r="H53" s="9">
        <v>921266.89</v>
      </c>
      <c r="I53" s="9">
        <f t="shared" si="0"/>
        <v>11168762.070000002</v>
      </c>
    </row>
    <row r="54" spans="1:9" s="10" customFormat="1" ht="15" customHeight="1">
      <c r="A54" s="18" t="s">
        <v>129</v>
      </c>
      <c r="B54" s="8" t="s">
        <v>130</v>
      </c>
      <c r="C54" s="9">
        <v>11481577.859999996</v>
      </c>
      <c r="D54" s="9">
        <v>0</v>
      </c>
      <c r="E54" s="9">
        <v>1797278.69</v>
      </c>
      <c r="F54" s="9">
        <v>751.54</v>
      </c>
      <c r="G54" s="9">
        <v>0</v>
      </c>
      <c r="H54" s="8">
        <v>22804</v>
      </c>
      <c r="I54" s="9">
        <f t="shared" si="0"/>
        <v>13302412.089999994</v>
      </c>
    </row>
    <row r="55" spans="1:9" s="10" customFormat="1" ht="15" customHeight="1">
      <c r="A55" s="7" t="s">
        <v>98</v>
      </c>
      <c r="B55" s="8" t="s">
        <v>99</v>
      </c>
      <c r="C55" s="9">
        <v>0</v>
      </c>
      <c r="D55" s="9">
        <v>0</v>
      </c>
      <c r="E55" s="9">
        <v>0</v>
      </c>
      <c r="F55" s="9">
        <v>0</v>
      </c>
      <c r="G55" s="9">
        <v>2208637</v>
      </c>
      <c r="H55" s="9">
        <v>0</v>
      </c>
      <c r="I55" s="9">
        <f t="shared" si="0"/>
        <v>2208637</v>
      </c>
    </row>
    <row r="56" spans="1:9" s="10" customFormat="1" ht="15" customHeight="1">
      <c r="A56" s="21" t="s">
        <v>100</v>
      </c>
      <c r="B56" s="22"/>
      <c r="C56" s="11">
        <f>SUM(C11:C55)</f>
        <v>910283069.5100002</v>
      </c>
      <c r="D56" s="11">
        <f aca="true" t="shared" si="1" ref="D56:I56">SUM(D11:D55)</f>
        <v>184171569.76000005</v>
      </c>
      <c r="E56" s="11">
        <f t="shared" si="1"/>
        <v>650297961.9</v>
      </c>
      <c r="F56" s="11">
        <f t="shared" si="1"/>
        <v>10165876.839999996</v>
      </c>
      <c r="G56" s="11">
        <f t="shared" si="1"/>
        <v>76572557.51999998</v>
      </c>
      <c r="H56" s="11">
        <f t="shared" si="1"/>
        <v>115370858.54</v>
      </c>
      <c r="I56" s="11">
        <f t="shared" si="1"/>
        <v>1946861894.07</v>
      </c>
    </row>
    <row r="58" ht="12.75">
      <c r="A58" s="13" t="s">
        <v>101</v>
      </c>
    </row>
    <row r="59" ht="12.75">
      <c r="A59" s="15" t="s">
        <v>112</v>
      </c>
    </row>
    <row r="60" ht="12.75">
      <c r="A60" s="15" t="s">
        <v>113</v>
      </c>
    </row>
    <row r="61" ht="12.75">
      <c r="A61" s="15" t="s">
        <v>114</v>
      </c>
    </row>
    <row r="62" ht="12.75">
      <c r="A62" s="15" t="s">
        <v>115</v>
      </c>
    </row>
    <row r="63" ht="12.75">
      <c r="A63" s="15" t="s">
        <v>116</v>
      </c>
    </row>
    <row r="64" ht="12.75">
      <c r="A64" s="15" t="s">
        <v>117</v>
      </c>
    </row>
    <row r="66" ht="12.75">
      <c r="A66" s="15"/>
    </row>
    <row r="67" ht="12.75">
      <c r="A67" s="13" t="s">
        <v>138</v>
      </c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70" r:id="rId1"/>
  <ignoredErrors>
    <ignoredError sqref="C10:H10 A55 A11:A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workbookViewId="0" topLeftCell="C44">
      <selection activeCell="I56" sqref="I56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118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3" t="s">
        <v>5</v>
      </c>
      <c r="B9" s="19" t="s">
        <v>6</v>
      </c>
      <c r="C9" s="25" t="s">
        <v>105</v>
      </c>
      <c r="D9" s="26"/>
      <c r="E9" s="26"/>
      <c r="F9" s="26"/>
      <c r="G9" s="26"/>
      <c r="H9" s="26"/>
      <c r="I9" s="19" t="s">
        <v>8</v>
      </c>
    </row>
    <row r="10" spans="1:17" s="1" customFormat="1" ht="12.75">
      <c r="A10" s="24"/>
      <c r="B10" s="20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20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12</v>
      </c>
      <c r="B11" s="8" t="s">
        <v>13</v>
      </c>
      <c r="C11" s="9">
        <v>2273876.3</v>
      </c>
      <c r="D11" s="9">
        <v>0</v>
      </c>
      <c r="E11" s="9">
        <v>13595136.589999996</v>
      </c>
      <c r="F11" s="9">
        <v>200947.25</v>
      </c>
      <c r="G11" s="9">
        <v>0</v>
      </c>
      <c r="H11" s="9">
        <v>1117630.89</v>
      </c>
      <c r="I11" s="9">
        <f aca="true" t="shared" si="0" ref="I11:I55">SUM(C11:H11)</f>
        <v>17187591.029999997</v>
      </c>
      <c r="L11" s="17"/>
      <c r="M11" s="17"/>
      <c r="N11" s="17"/>
      <c r="O11" s="17"/>
      <c r="Q11" s="17"/>
    </row>
    <row r="12" spans="1:17" s="10" customFormat="1" ht="15" customHeight="1">
      <c r="A12" s="7" t="s">
        <v>14</v>
      </c>
      <c r="B12" s="8" t="s">
        <v>15</v>
      </c>
      <c r="C12" s="9">
        <v>212734</v>
      </c>
      <c r="D12" s="9">
        <v>0</v>
      </c>
      <c r="E12" s="9">
        <v>1609121.93</v>
      </c>
      <c r="F12" s="9">
        <v>13888</v>
      </c>
      <c r="G12" s="9">
        <v>0</v>
      </c>
      <c r="H12" s="9">
        <v>0</v>
      </c>
      <c r="I12" s="9">
        <f t="shared" si="0"/>
        <v>1835743.93</v>
      </c>
      <c r="L12" s="17"/>
      <c r="M12" s="17"/>
      <c r="N12" s="17"/>
      <c r="O12" s="17"/>
      <c r="Q12" s="17"/>
    </row>
    <row r="13" spans="1:17" s="10" customFormat="1" ht="15" customHeight="1">
      <c r="A13" s="7" t="s">
        <v>16</v>
      </c>
      <c r="B13" s="8" t="s">
        <v>17</v>
      </c>
      <c r="C13" s="9">
        <v>1169549.44</v>
      </c>
      <c r="D13" s="9">
        <v>0</v>
      </c>
      <c r="E13" s="9">
        <v>3775901.56</v>
      </c>
      <c r="F13" s="9">
        <v>36073.92</v>
      </c>
      <c r="G13" s="9">
        <v>0</v>
      </c>
      <c r="H13" s="9">
        <v>611250.73</v>
      </c>
      <c r="I13" s="9">
        <f t="shared" si="0"/>
        <v>5592775.65</v>
      </c>
      <c r="L13" s="17"/>
      <c r="M13" s="17"/>
      <c r="N13" s="17"/>
      <c r="Q13" s="17"/>
    </row>
    <row r="14" spans="1:17" s="10" customFormat="1" ht="15" customHeight="1">
      <c r="A14" s="7" t="s">
        <v>18</v>
      </c>
      <c r="B14" s="8" t="s">
        <v>19</v>
      </c>
      <c r="C14" s="9">
        <v>1790455.65</v>
      </c>
      <c r="D14" s="9">
        <v>0</v>
      </c>
      <c r="E14" s="9">
        <v>12706602.279999997</v>
      </c>
      <c r="F14" s="9">
        <v>0</v>
      </c>
      <c r="G14" s="9">
        <v>221634.01</v>
      </c>
      <c r="H14" s="9">
        <v>1165408.51</v>
      </c>
      <c r="I14" s="9">
        <f t="shared" si="0"/>
        <v>15884100.449999997</v>
      </c>
      <c r="L14" s="17"/>
      <c r="M14" s="17"/>
      <c r="N14" s="17"/>
      <c r="P14" s="17"/>
      <c r="Q14" s="17"/>
    </row>
    <row r="15" spans="1:17" s="10" customFormat="1" ht="15" customHeight="1">
      <c r="A15" s="7" t="s">
        <v>20</v>
      </c>
      <c r="B15" s="8" t="s">
        <v>21</v>
      </c>
      <c r="C15" s="9">
        <v>1299148</v>
      </c>
      <c r="D15" s="9">
        <v>0</v>
      </c>
      <c r="E15" s="9">
        <v>489919.39</v>
      </c>
      <c r="F15" s="9">
        <v>0</v>
      </c>
      <c r="G15" s="9">
        <v>0</v>
      </c>
      <c r="H15" s="9">
        <v>0</v>
      </c>
      <c r="I15" s="9">
        <f t="shared" si="0"/>
        <v>1789067.3900000001</v>
      </c>
      <c r="L15" s="17"/>
      <c r="M15" s="17"/>
      <c r="N15" s="17"/>
      <c r="Q15" s="17"/>
    </row>
    <row r="16" spans="1:17" s="10" customFormat="1" ht="15" customHeight="1">
      <c r="A16" s="7" t="s">
        <v>22</v>
      </c>
      <c r="B16" s="8" t="s">
        <v>23</v>
      </c>
      <c r="C16" s="9">
        <v>6701729</v>
      </c>
      <c r="D16" s="9">
        <v>0</v>
      </c>
      <c r="E16" s="9">
        <v>9835409.569999997</v>
      </c>
      <c r="F16" s="9">
        <v>25890</v>
      </c>
      <c r="G16" s="9">
        <v>0</v>
      </c>
      <c r="H16" s="9">
        <v>212148.72</v>
      </c>
      <c r="I16" s="9">
        <f t="shared" si="0"/>
        <v>16775177.289999997</v>
      </c>
      <c r="L16" s="17"/>
      <c r="M16" s="17"/>
      <c r="N16" s="17"/>
      <c r="O16" s="17"/>
      <c r="Q16" s="17"/>
    </row>
    <row r="17" spans="1:17" s="10" customFormat="1" ht="15" customHeight="1">
      <c r="A17" s="7" t="s">
        <v>24</v>
      </c>
      <c r="B17" s="8" t="s">
        <v>25</v>
      </c>
      <c r="C17" s="9">
        <v>2983060</v>
      </c>
      <c r="D17" s="9">
        <v>0</v>
      </c>
      <c r="E17" s="9">
        <v>4003628.23</v>
      </c>
      <c r="F17" s="9">
        <v>61000</v>
      </c>
      <c r="G17" s="9">
        <v>0</v>
      </c>
      <c r="H17" s="9">
        <v>102955</v>
      </c>
      <c r="I17" s="9">
        <f t="shared" si="0"/>
        <v>7150643.23</v>
      </c>
      <c r="L17" s="17"/>
      <c r="M17" s="17"/>
      <c r="N17" s="17"/>
      <c r="Q17" s="17"/>
    </row>
    <row r="18" spans="1:17" s="10" customFormat="1" ht="15" customHeight="1">
      <c r="A18" s="7" t="s">
        <v>26</v>
      </c>
      <c r="B18" s="8" t="s">
        <v>27</v>
      </c>
      <c r="C18" s="9">
        <v>4183265.76</v>
      </c>
      <c r="D18" s="9">
        <v>0</v>
      </c>
      <c r="E18" s="9">
        <v>2739150.42</v>
      </c>
      <c r="F18" s="9">
        <v>0</v>
      </c>
      <c r="G18" s="9">
        <v>0</v>
      </c>
      <c r="H18" s="9">
        <v>21452.14</v>
      </c>
      <c r="I18" s="9">
        <f t="shared" si="0"/>
        <v>6943868.319999999</v>
      </c>
      <c r="L18" s="17"/>
      <c r="M18" s="17"/>
      <c r="N18" s="17"/>
      <c r="O18" s="17"/>
      <c r="Q18" s="17"/>
    </row>
    <row r="19" spans="1:17" s="10" customFormat="1" ht="15" customHeight="1">
      <c r="A19" s="7" t="s">
        <v>28</v>
      </c>
      <c r="B19" s="8" t="s">
        <v>29</v>
      </c>
      <c r="C19" s="9">
        <v>5883186.6</v>
      </c>
      <c r="D19" s="9">
        <v>0</v>
      </c>
      <c r="E19" s="9">
        <v>4980892.68</v>
      </c>
      <c r="F19" s="9">
        <v>0</v>
      </c>
      <c r="G19" s="9">
        <v>0</v>
      </c>
      <c r="H19" s="9">
        <v>11711</v>
      </c>
      <c r="I19" s="9">
        <f t="shared" si="0"/>
        <v>10875790.28</v>
      </c>
      <c r="L19" s="17"/>
      <c r="M19" s="17"/>
      <c r="N19" s="17"/>
      <c r="Q19" s="17"/>
    </row>
    <row r="20" spans="1:17" s="10" customFormat="1" ht="15" customHeight="1">
      <c r="A20" s="7" t="s">
        <v>30</v>
      </c>
      <c r="B20" s="8" t="s">
        <v>31</v>
      </c>
      <c r="C20" s="9">
        <v>2301048.3</v>
      </c>
      <c r="D20" s="9">
        <v>0</v>
      </c>
      <c r="E20" s="9">
        <v>5025887.21</v>
      </c>
      <c r="F20" s="9">
        <v>66155</v>
      </c>
      <c r="G20" s="9">
        <v>0</v>
      </c>
      <c r="H20" s="9">
        <v>210314.53</v>
      </c>
      <c r="I20" s="9">
        <f t="shared" si="0"/>
        <v>7603405.04</v>
      </c>
      <c r="L20" s="17"/>
      <c r="M20" s="17"/>
      <c r="N20" s="17"/>
      <c r="Q20" s="17"/>
    </row>
    <row r="21" spans="1:17" s="10" customFormat="1" ht="15" customHeight="1">
      <c r="A21" s="7" t="s">
        <v>32</v>
      </c>
      <c r="B21" s="8" t="s">
        <v>33</v>
      </c>
      <c r="C21" s="9">
        <v>714180</v>
      </c>
      <c r="D21" s="9">
        <v>0</v>
      </c>
      <c r="E21" s="9">
        <v>6514329.070000001</v>
      </c>
      <c r="F21" s="9">
        <v>0</v>
      </c>
      <c r="G21" s="9">
        <v>0</v>
      </c>
      <c r="H21" s="9">
        <v>60198.89</v>
      </c>
      <c r="I21" s="9">
        <f t="shared" si="0"/>
        <v>7288707.960000001</v>
      </c>
      <c r="L21" s="17"/>
      <c r="M21" s="17"/>
      <c r="N21" s="17"/>
      <c r="Q21" s="17"/>
    </row>
    <row r="22" spans="1:17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10006525.709999999</v>
      </c>
      <c r="F22" s="9">
        <v>0</v>
      </c>
      <c r="G22" s="9">
        <v>0</v>
      </c>
      <c r="H22" s="9">
        <v>201108.7</v>
      </c>
      <c r="I22" s="9">
        <f t="shared" si="0"/>
        <v>10207634.409999998</v>
      </c>
      <c r="L22" s="17"/>
      <c r="M22" s="17"/>
      <c r="N22" s="17"/>
      <c r="Q22" s="17"/>
    </row>
    <row r="23" spans="1:17" s="10" customFormat="1" ht="15" customHeight="1">
      <c r="A23" s="7" t="s">
        <v>36</v>
      </c>
      <c r="B23" s="8" t="s">
        <v>37</v>
      </c>
      <c r="C23" s="9">
        <v>520996.72</v>
      </c>
      <c r="D23" s="9">
        <v>0</v>
      </c>
      <c r="E23" s="9">
        <v>2592566.65</v>
      </c>
      <c r="F23" s="9">
        <v>0</v>
      </c>
      <c r="G23" s="9">
        <v>0</v>
      </c>
      <c r="H23" s="9">
        <v>226483.08</v>
      </c>
      <c r="I23" s="9">
        <f t="shared" si="0"/>
        <v>3340046.45</v>
      </c>
      <c r="L23" s="17"/>
      <c r="M23" s="17"/>
      <c r="N23" s="17"/>
      <c r="Q23" s="17"/>
    </row>
    <row r="24" spans="1:14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1360084.74</v>
      </c>
      <c r="F24" s="9">
        <v>0</v>
      </c>
      <c r="G24" s="9">
        <v>0</v>
      </c>
      <c r="H24" s="9">
        <v>14071.16</v>
      </c>
      <c r="I24" s="9">
        <f t="shared" si="0"/>
        <v>1374155.9</v>
      </c>
      <c r="N24" s="17"/>
    </row>
    <row r="25" spans="1:17" s="10" customFormat="1" ht="15" customHeight="1">
      <c r="A25" s="7" t="s">
        <v>40</v>
      </c>
      <c r="B25" s="8" t="s">
        <v>41</v>
      </c>
      <c r="C25" s="9">
        <v>297800</v>
      </c>
      <c r="D25" s="9">
        <v>0</v>
      </c>
      <c r="E25" s="9">
        <v>4570658.2</v>
      </c>
      <c r="F25" s="9">
        <v>172257</v>
      </c>
      <c r="G25" s="9">
        <v>0</v>
      </c>
      <c r="H25" s="9">
        <v>527942.61</v>
      </c>
      <c r="I25" s="9">
        <f t="shared" si="0"/>
        <v>5568657.8100000005</v>
      </c>
      <c r="L25" s="17"/>
      <c r="M25" s="17"/>
      <c r="N25" s="17"/>
      <c r="Q25" s="17"/>
    </row>
    <row r="26" spans="1:17" s="10" customFormat="1" ht="15" customHeight="1">
      <c r="A26" s="7" t="s">
        <v>42</v>
      </c>
      <c r="B26" s="8" t="s">
        <v>43</v>
      </c>
      <c r="C26" s="9">
        <v>2950172</v>
      </c>
      <c r="D26" s="9">
        <v>0</v>
      </c>
      <c r="E26" s="9">
        <v>3053421.44</v>
      </c>
      <c r="F26" s="9">
        <v>0</v>
      </c>
      <c r="G26" s="9">
        <v>0</v>
      </c>
      <c r="H26" s="9">
        <v>55129.12</v>
      </c>
      <c r="I26" s="9">
        <f t="shared" si="0"/>
        <v>6058722.56</v>
      </c>
      <c r="L26" s="17"/>
      <c r="M26" s="17"/>
      <c r="N26" s="17"/>
      <c r="Q26" s="17"/>
    </row>
    <row r="27" spans="1:17" s="10" customFormat="1" ht="15" customHeight="1">
      <c r="A27" s="7" t="s">
        <v>44</v>
      </c>
      <c r="B27" s="8" t="s">
        <v>45</v>
      </c>
      <c r="C27" s="9">
        <v>3501989.33</v>
      </c>
      <c r="D27" s="9">
        <v>0</v>
      </c>
      <c r="E27" s="9">
        <v>8890996.759999998</v>
      </c>
      <c r="F27" s="9">
        <v>274098</v>
      </c>
      <c r="G27" s="9">
        <v>0</v>
      </c>
      <c r="H27" s="9">
        <v>329441.6</v>
      </c>
      <c r="I27" s="9">
        <f t="shared" si="0"/>
        <v>12996525.689999998</v>
      </c>
      <c r="L27" s="17"/>
      <c r="M27" s="17"/>
      <c r="N27" s="17"/>
      <c r="Q27" s="17"/>
    </row>
    <row r="28" spans="1:17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2242594</v>
      </c>
      <c r="F28" s="9">
        <v>0</v>
      </c>
      <c r="G28" s="9">
        <v>0</v>
      </c>
      <c r="H28" s="9">
        <v>16743.29</v>
      </c>
      <c r="I28" s="9">
        <f t="shared" si="0"/>
        <v>2259337.29</v>
      </c>
      <c r="N28" s="17"/>
      <c r="Q28" s="17"/>
    </row>
    <row r="29" spans="1:17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288688.19</v>
      </c>
      <c r="F29" s="9">
        <v>7500</v>
      </c>
      <c r="G29" s="9">
        <v>0</v>
      </c>
      <c r="H29" s="9">
        <v>142776.52</v>
      </c>
      <c r="I29" s="9">
        <f t="shared" si="0"/>
        <v>438964.70999999996</v>
      </c>
      <c r="N29" s="17"/>
      <c r="Q29" s="17"/>
    </row>
    <row r="30" spans="1:17" s="10" customFormat="1" ht="15" customHeight="1">
      <c r="A30" s="7" t="s">
        <v>50</v>
      </c>
      <c r="B30" s="8" t="s">
        <v>51</v>
      </c>
      <c r="C30" s="9">
        <v>60000</v>
      </c>
      <c r="D30" s="9">
        <v>0</v>
      </c>
      <c r="E30" s="9">
        <v>1435857.11</v>
      </c>
      <c r="F30" s="9">
        <v>41663</v>
      </c>
      <c r="G30" s="9">
        <v>0</v>
      </c>
      <c r="H30" s="9">
        <v>208549.37</v>
      </c>
      <c r="I30" s="9">
        <f t="shared" si="0"/>
        <v>1746069.48</v>
      </c>
      <c r="L30" s="17"/>
      <c r="M30" s="17"/>
      <c r="N30" s="17"/>
      <c r="O30" s="17"/>
      <c r="Q30" s="17"/>
    </row>
    <row r="31" spans="1:17" s="10" customFormat="1" ht="15" customHeight="1">
      <c r="A31" s="7" t="s">
        <v>52</v>
      </c>
      <c r="B31" s="8" t="s">
        <v>53</v>
      </c>
      <c r="C31" s="9">
        <v>5463942.4</v>
      </c>
      <c r="D31" s="9">
        <v>0</v>
      </c>
      <c r="E31" s="9">
        <v>3620783.03</v>
      </c>
      <c r="F31" s="9">
        <v>0</v>
      </c>
      <c r="G31" s="9">
        <v>0</v>
      </c>
      <c r="H31" s="9">
        <v>25360</v>
      </c>
      <c r="I31" s="9">
        <f t="shared" si="0"/>
        <v>9110085.43</v>
      </c>
      <c r="L31" s="17"/>
      <c r="M31" s="17"/>
      <c r="N31" s="17"/>
      <c r="P31" s="17"/>
      <c r="Q31" s="17"/>
    </row>
    <row r="32" spans="1:17" s="10" customFormat="1" ht="15" customHeight="1">
      <c r="A32" s="7" t="s">
        <v>54</v>
      </c>
      <c r="B32" s="8" t="s">
        <v>55</v>
      </c>
      <c r="C32" s="9">
        <v>1894204</v>
      </c>
      <c r="D32" s="9">
        <v>0</v>
      </c>
      <c r="E32" s="9">
        <v>4013666.98</v>
      </c>
      <c r="F32" s="9">
        <v>0</v>
      </c>
      <c r="G32" s="9">
        <v>0</v>
      </c>
      <c r="H32" s="9">
        <v>27448.04</v>
      </c>
      <c r="I32" s="9">
        <f t="shared" si="0"/>
        <v>5935319.0200000005</v>
      </c>
      <c r="L32" s="17"/>
      <c r="M32" s="17"/>
      <c r="N32" s="17"/>
      <c r="Q32" s="17"/>
    </row>
    <row r="33" spans="1:17" s="10" customFormat="1" ht="15" customHeight="1">
      <c r="A33" s="7" t="s">
        <v>56</v>
      </c>
      <c r="B33" s="8" t="s">
        <v>57</v>
      </c>
      <c r="C33" s="9">
        <v>15045218.389999999</v>
      </c>
      <c r="D33" s="9">
        <v>0</v>
      </c>
      <c r="E33" s="9">
        <v>16787507.91</v>
      </c>
      <c r="F33" s="9">
        <v>77664</v>
      </c>
      <c r="G33" s="9">
        <v>0</v>
      </c>
      <c r="H33" s="9">
        <v>536761.94</v>
      </c>
      <c r="I33" s="9">
        <f t="shared" si="0"/>
        <v>32447152.24</v>
      </c>
      <c r="L33" s="17"/>
      <c r="M33" s="17"/>
      <c r="N33" s="17"/>
      <c r="Q33" s="17"/>
    </row>
    <row r="34" spans="1:14" s="10" customFormat="1" ht="15" customHeight="1">
      <c r="A34" s="7" t="s">
        <v>58</v>
      </c>
      <c r="B34" s="8" t="s">
        <v>59</v>
      </c>
      <c r="C34" s="9">
        <v>6429197.859999999</v>
      </c>
      <c r="D34" s="9">
        <v>0</v>
      </c>
      <c r="E34" s="9">
        <v>15078617.470000016</v>
      </c>
      <c r="F34" s="9">
        <v>0</v>
      </c>
      <c r="G34" s="9">
        <v>3440</v>
      </c>
      <c r="H34" s="9">
        <v>328498.11</v>
      </c>
      <c r="I34" s="9">
        <f t="shared" si="0"/>
        <v>21839753.440000013</v>
      </c>
      <c r="L34" s="17"/>
      <c r="M34" s="17"/>
      <c r="N34" s="17"/>
    </row>
    <row r="35" spans="1:17" s="10" customFormat="1" ht="15" customHeight="1">
      <c r="A35" s="7" t="s">
        <v>60</v>
      </c>
      <c r="B35" s="8" t="s">
        <v>61</v>
      </c>
      <c r="C35" s="9">
        <v>2718830.33</v>
      </c>
      <c r="D35" s="9">
        <v>0</v>
      </c>
      <c r="E35" s="9">
        <v>3977486.41</v>
      </c>
      <c r="F35" s="9">
        <v>0</v>
      </c>
      <c r="G35" s="9">
        <v>0</v>
      </c>
      <c r="H35" s="9">
        <v>222221.45</v>
      </c>
      <c r="I35" s="9">
        <f t="shared" si="0"/>
        <v>6918538.19</v>
      </c>
      <c r="L35" s="17"/>
      <c r="M35" s="17"/>
      <c r="N35" s="17"/>
      <c r="Q35" s="17"/>
    </row>
    <row r="36" spans="1:17" s="10" customFormat="1" ht="15" customHeight="1">
      <c r="A36" s="7" t="s">
        <v>62</v>
      </c>
      <c r="B36" s="8" t="s">
        <v>63</v>
      </c>
      <c r="C36" s="9">
        <v>1973551</v>
      </c>
      <c r="D36" s="9">
        <v>0</v>
      </c>
      <c r="E36" s="9">
        <v>4387531.97</v>
      </c>
      <c r="F36" s="9">
        <v>0</v>
      </c>
      <c r="G36" s="9">
        <v>0</v>
      </c>
      <c r="H36" s="9">
        <v>233381.45</v>
      </c>
      <c r="I36" s="9">
        <f t="shared" si="0"/>
        <v>6594464.42</v>
      </c>
      <c r="L36" s="17"/>
      <c r="M36" s="17"/>
      <c r="N36" s="17"/>
      <c r="Q36" s="17"/>
    </row>
    <row r="37" spans="1:17" s="10" customFormat="1" ht="15" customHeight="1">
      <c r="A37" s="7" t="s">
        <v>64</v>
      </c>
      <c r="B37" s="8" t="s">
        <v>65</v>
      </c>
      <c r="C37" s="9">
        <v>693990</v>
      </c>
      <c r="D37" s="9">
        <v>0</v>
      </c>
      <c r="E37" s="9">
        <v>1617662.3</v>
      </c>
      <c r="F37" s="9">
        <v>0</v>
      </c>
      <c r="G37" s="9">
        <v>0</v>
      </c>
      <c r="H37" s="9">
        <v>0</v>
      </c>
      <c r="I37" s="9">
        <f t="shared" si="0"/>
        <v>2311652.3</v>
      </c>
      <c r="L37" s="17"/>
      <c r="M37" s="17"/>
      <c r="N37" s="17"/>
      <c r="Q37" s="17"/>
    </row>
    <row r="38" spans="1:17" s="10" customFormat="1" ht="15" customHeight="1">
      <c r="A38" s="7" t="s">
        <v>66</v>
      </c>
      <c r="B38" s="8" t="s">
        <v>67</v>
      </c>
      <c r="C38" s="9">
        <v>548215.31</v>
      </c>
      <c r="D38" s="9">
        <v>0</v>
      </c>
      <c r="E38" s="9">
        <v>2496920.26</v>
      </c>
      <c r="F38" s="9">
        <v>0</v>
      </c>
      <c r="G38" s="9">
        <v>0</v>
      </c>
      <c r="H38" s="9">
        <v>204027.11</v>
      </c>
      <c r="I38" s="9">
        <f t="shared" si="0"/>
        <v>3249162.6799999997</v>
      </c>
      <c r="L38" s="17"/>
      <c r="M38" s="17"/>
      <c r="N38" s="17"/>
      <c r="Q38" s="17"/>
    </row>
    <row r="39" spans="1:17" s="10" customFormat="1" ht="15" customHeight="1">
      <c r="A39" s="7" t="s">
        <v>68</v>
      </c>
      <c r="B39" s="8" t="s">
        <v>69</v>
      </c>
      <c r="C39" s="9">
        <v>2639614.24</v>
      </c>
      <c r="D39" s="9">
        <v>0</v>
      </c>
      <c r="E39" s="9">
        <v>2134440.32</v>
      </c>
      <c r="F39" s="9">
        <v>63881</v>
      </c>
      <c r="G39" s="9">
        <v>5350</v>
      </c>
      <c r="H39" s="9">
        <v>210125.54</v>
      </c>
      <c r="I39" s="9">
        <f t="shared" si="0"/>
        <v>5053411.100000001</v>
      </c>
      <c r="L39" s="17"/>
      <c r="M39" s="17"/>
      <c r="N39" s="17"/>
      <c r="P39" s="17"/>
      <c r="Q39" s="17"/>
    </row>
    <row r="40" spans="1:17" s="10" customFormat="1" ht="15" customHeight="1">
      <c r="A40" s="7" t="s">
        <v>70</v>
      </c>
      <c r="B40" s="8" t="s">
        <v>71</v>
      </c>
      <c r="C40" s="9">
        <v>1142396.15</v>
      </c>
      <c r="D40" s="9">
        <v>0</v>
      </c>
      <c r="E40" s="9">
        <v>1914641.83</v>
      </c>
      <c r="F40" s="9">
        <v>0</v>
      </c>
      <c r="G40" s="9">
        <v>0</v>
      </c>
      <c r="H40" s="9">
        <v>106234.87</v>
      </c>
      <c r="I40" s="9">
        <f t="shared" si="0"/>
        <v>3163272.85</v>
      </c>
      <c r="L40" s="17"/>
      <c r="M40" s="17"/>
      <c r="N40" s="17"/>
      <c r="O40" s="17"/>
      <c r="Q40" s="17"/>
    </row>
    <row r="41" spans="1:17" s="10" customFormat="1" ht="15" customHeight="1">
      <c r="A41" s="7" t="s">
        <v>72</v>
      </c>
      <c r="B41" s="8" t="s">
        <v>73</v>
      </c>
      <c r="C41" s="9">
        <v>245060</v>
      </c>
      <c r="D41" s="9">
        <v>0</v>
      </c>
      <c r="E41" s="9">
        <v>2547218.65</v>
      </c>
      <c r="F41" s="9">
        <v>0</v>
      </c>
      <c r="G41" s="9">
        <v>0</v>
      </c>
      <c r="H41" s="9">
        <v>76818.8</v>
      </c>
      <c r="I41" s="9">
        <f t="shared" si="0"/>
        <v>2869097.4499999997</v>
      </c>
      <c r="L41" s="17"/>
      <c r="M41" s="17"/>
      <c r="N41" s="17"/>
      <c r="Q41" s="17"/>
    </row>
    <row r="42" spans="1:17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3156130.92</v>
      </c>
      <c r="F42" s="9">
        <v>10785.33</v>
      </c>
      <c r="G42" s="9">
        <v>0</v>
      </c>
      <c r="H42" s="9">
        <v>628337.2</v>
      </c>
      <c r="I42" s="9">
        <f t="shared" si="0"/>
        <v>3795253.45</v>
      </c>
      <c r="N42" s="17"/>
      <c r="Q42" s="17"/>
    </row>
    <row r="43" spans="1:17" s="10" customFormat="1" ht="15" customHeight="1">
      <c r="A43" s="7" t="s">
        <v>76</v>
      </c>
      <c r="B43" s="8" t="s">
        <v>77</v>
      </c>
      <c r="C43" s="9">
        <v>101216</v>
      </c>
      <c r="D43" s="9">
        <v>0</v>
      </c>
      <c r="E43" s="9">
        <v>148964.65</v>
      </c>
      <c r="F43" s="9">
        <v>0</v>
      </c>
      <c r="G43" s="9">
        <v>0</v>
      </c>
      <c r="H43" s="9">
        <v>10179.5</v>
      </c>
      <c r="I43" s="9">
        <f t="shared" si="0"/>
        <v>260360.15</v>
      </c>
      <c r="L43" s="17"/>
      <c r="M43" s="17"/>
      <c r="N43" s="17"/>
      <c r="Q43" s="17"/>
    </row>
    <row r="44" spans="1:17" s="10" customFormat="1" ht="15" customHeight="1">
      <c r="A44" s="7" t="s">
        <v>78</v>
      </c>
      <c r="B44" s="8" t="s">
        <v>79</v>
      </c>
      <c r="C44" s="9">
        <v>113700</v>
      </c>
      <c r="D44" s="9">
        <v>0</v>
      </c>
      <c r="E44" s="9">
        <v>2114555.06</v>
      </c>
      <c r="F44" s="9">
        <v>0</v>
      </c>
      <c r="G44" s="9">
        <v>0</v>
      </c>
      <c r="H44" s="9">
        <v>134245.9</v>
      </c>
      <c r="I44" s="9">
        <f t="shared" si="0"/>
        <v>2362500.96</v>
      </c>
      <c r="L44" s="17"/>
      <c r="M44" s="17"/>
      <c r="N44" s="17"/>
      <c r="Q44" s="17"/>
    </row>
    <row r="45" spans="1:17" s="10" customFormat="1" ht="15" customHeight="1">
      <c r="A45" s="7" t="s">
        <v>80</v>
      </c>
      <c r="B45" s="8" t="s">
        <v>81</v>
      </c>
      <c r="C45" s="9">
        <v>313851.23</v>
      </c>
      <c r="D45" s="9">
        <v>0</v>
      </c>
      <c r="E45" s="9">
        <v>1559501.02</v>
      </c>
      <c r="F45" s="9">
        <v>0</v>
      </c>
      <c r="G45" s="9">
        <v>0</v>
      </c>
      <c r="H45" s="9">
        <v>0</v>
      </c>
      <c r="I45" s="9">
        <f t="shared" si="0"/>
        <v>1873352.25</v>
      </c>
      <c r="L45" s="17"/>
      <c r="M45" s="17"/>
      <c r="N45" s="17"/>
      <c r="Q45" s="17"/>
    </row>
    <row r="46" spans="1:14" s="10" customFormat="1" ht="15" customHeight="1">
      <c r="A46" s="7" t="s">
        <v>82</v>
      </c>
      <c r="B46" s="8" t="s">
        <v>83</v>
      </c>
      <c r="C46" s="9">
        <v>35570</v>
      </c>
      <c r="D46" s="9">
        <v>0</v>
      </c>
      <c r="E46" s="9">
        <v>2206139.74</v>
      </c>
      <c r="F46" s="9">
        <v>0</v>
      </c>
      <c r="G46" s="9">
        <v>1750</v>
      </c>
      <c r="H46" s="9">
        <v>2625</v>
      </c>
      <c r="I46" s="9">
        <f t="shared" si="0"/>
        <v>2246084.74</v>
      </c>
      <c r="L46" s="17"/>
      <c r="M46" s="17"/>
      <c r="N46" s="17"/>
    </row>
    <row r="47" spans="1:17" s="10" customFormat="1" ht="15" customHeight="1">
      <c r="A47" s="7" t="s">
        <v>84</v>
      </c>
      <c r="B47" s="8" t="s">
        <v>85</v>
      </c>
      <c r="C47" s="9">
        <v>305000</v>
      </c>
      <c r="D47" s="9">
        <v>0</v>
      </c>
      <c r="E47" s="9">
        <v>1758018.45</v>
      </c>
      <c r="F47" s="9">
        <v>0</v>
      </c>
      <c r="G47" s="9">
        <v>0</v>
      </c>
      <c r="H47" s="9">
        <v>156915.48</v>
      </c>
      <c r="I47" s="9">
        <f t="shared" si="0"/>
        <v>2219933.93</v>
      </c>
      <c r="L47" s="17"/>
      <c r="M47" s="17"/>
      <c r="N47" s="17"/>
      <c r="Q47" s="17"/>
    </row>
    <row r="48" spans="1:17" s="10" customFormat="1" ht="15" customHeight="1">
      <c r="A48" s="7" t="s">
        <v>86</v>
      </c>
      <c r="B48" s="8" t="s">
        <v>87</v>
      </c>
      <c r="C48" s="9">
        <v>720660</v>
      </c>
      <c r="D48" s="9">
        <v>0</v>
      </c>
      <c r="E48" s="9">
        <v>1400614.2</v>
      </c>
      <c r="F48" s="9">
        <v>0</v>
      </c>
      <c r="G48" s="9">
        <v>0</v>
      </c>
      <c r="H48" s="9">
        <v>4570</v>
      </c>
      <c r="I48" s="9">
        <f t="shared" si="0"/>
        <v>2125844.2</v>
      </c>
      <c r="L48" s="17"/>
      <c r="M48" s="17"/>
      <c r="N48" s="17"/>
      <c r="Q48" s="17"/>
    </row>
    <row r="49" spans="1:14" s="10" customFormat="1" ht="15" customHeight="1">
      <c r="A49" s="7" t="s">
        <v>88</v>
      </c>
      <c r="B49" s="8" t="s">
        <v>89</v>
      </c>
      <c r="C49" s="9">
        <v>636131.5</v>
      </c>
      <c r="D49" s="9">
        <v>0</v>
      </c>
      <c r="E49" s="9">
        <v>853769.38</v>
      </c>
      <c r="F49" s="9">
        <v>0</v>
      </c>
      <c r="G49" s="9">
        <v>0</v>
      </c>
      <c r="H49" s="9">
        <v>181528.83</v>
      </c>
      <c r="I49" s="9">
        <f t="shared" si="0"/>
        <v>1671429.71</v>
      </c>
      <c r="L49" s="17"/>
      <c r="M49" s="17"/>
      <c r="N49" s="17"/>
    </row>
    <row r="50" spans="1:17" s="10" customFormat="1" ht="15" customHeight="1">
      <c r="A50" s="7" t="s">
        <v>90</v>
      </c>
      <c r="B50" s="8" t="s">
        <v>91</v>
      </c>
      <c r="C50" s="9">
        <v>1132786</v>
      </c>
      <c r="D50" s="9">
        <v>0</v>
      </c>
      <c r="E50" s="9">
        <v>1353233.13</v>
      </c>
      <c r="F50" s="9">
        <v>117805.19</v>
      </c>
      <c r="G50" s="9">
        <v>0</v>
      </c>
      <c r="H50" s="9">
        <v>156386.71</v>
      </c>
      <c r="I50" s="9">
        <f t="shared" si="0"/>
        <v>2760211.03</v>
      </c>
      <c r="L50" s="17"/>
      <c r="M50" s="17"/>
      <c r="N50" s="17"/>
      <c r="O50" s="17"/>
      <c r="Q50" s="17"/>
    </row>
    <row r="51" spans="1:17" s="10" customFormat="1" ht="15" customHeight="1">
      <c r="A51" s="7" t="s">
        <v>92</v>
      </c>
      <c r="B51" s="8" t="s">
        <v>93</v>
      </c>
      <c r="C51" s="9">
        <v>866381</v>
      </c>
      <c r="D51" s="9">
        <v>0</v>
      </c>
      <c r="E51" s="9">
        <v>629781.45</v>
      </c>
      <c r="F51" s="9">
        <v>0</v>
      </c>
      <c r="G51" s="9">
        <v>0</v>
      </c>
      <c r="H51" s="9">
        <v>150831.18</v>
      </c>
      <c r="I51" s="9">
        <f t="shared" si="0"/>
        <v>1646993.63</v>
      </c>
      <c r="L51" s="17"/>
      <c r="M51" s="17"/>
      <c r="N51" s="17"/>
      <c r="Q51" s="17"/>
    </row>
    <row r="52" spans="1:17" s="10" customFormat="1" ht="15" customHeight="1">
      <c r="A52" s="7" t="s">
        <v>94</v>
      </c>
      <c r="B52" s="8" t="s">
        <v>95</v>
      </c>
      <c r="C52" s="9">
        <v>48865</v>
      </c>
      <c r="D52" s="9">
        <v>0</v>
      </c>
      <c r="E52" s="9">
        <v>2393656.34</v>
      </c>
      <c r="F52" s="9">
        <v>0</v>
      </c>
      <c r="G52" s="9">
        <v>0</v>
      </c>
      <c r="H52" s="9">
        <v>198002.8</v>
      </c>
      <c r="I52" s="9">
        <f t="shared" si="0"/>
        <v>2640524.1399999997</v>
      </c>
      <c r="N52" s="17"/>
      <c r="Q52" s="17"/>
    </row>
    <row r="53" spans="1:17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2174646.65</v>
      </c>
      <c r="F53" s="9">
        <v>0</v>
      </c>
      <c r="G53" s="9">
        <v>0</v>
      </c>
      <c r="H53" s="9">
        <v>268919.55</v>
      </c>
      <c r="I53" s="9">
        <f t="shared" si="0"/>
        <v>2443566.1999999997</v>
      </c>
      <c r="L53" s="17"/>
      <c r="M53" s="17"/>
      <c r="N53" s="17"/>
      <c r="Q53" s="17"/>
    </row>
    <row r="54" spans="1:9" s="10" customFormat="1" ht="15" customHeight="1">
      <c r="A54" s="18" t="s">
        <v>129</v>
      </c>
      <c r="B54" s="8" t="s">
        <v>130</v>
      </c>
      <c r="C54" s="9">
        <v>542217</v>
      </c>
      <c r="D54" s="9">
        <v>0</v>
      </c>
      <c r="E54" s="9">
        <v>140493.16</v>
      </c>
      <c r="F54" s="9">
        <v>0</v>
      </c>
      <c r="G54" s="9">
        <v>0</v>
      </c>
      <c r="H54" s="8">
        <v>0</v>
      </c>
      <c r="I54" s="9">
        <f t="shared" si="0"/>
        <v>682710.16</v>
      </c>
    </row>
    <row r="55" spans="1:16" s="10" customFormat="1" ht="15" customHeight="1">
      <c r="A55" s="7" t="s">
        <v>98</v>
      </c>
      <c r="B55" s="8" t="s">
        <v>99</v>
      </c>
      <c r="C55" s="9">
        <v>0</v>
      </c>
      <c r="D55" s="9">
        <v>0</v>
      </c>
      <c r="E55" s="9">
        <v>0</v>
      </c>
      <c r="F55" s="9">
        <v>0</v>
      </c>
      <c r="G55" s="9">
        <v>365573.86</v>
      </c>
      <c r="H55" s="9">
        <v>0</v>
      </c>
      <c r="I55" s="9">
        <f t="shared" si="0"/>
        <v>365573.86</v>
      </c>
      <c r="P55" s="17"/>
    </row>
    <row r="56" spans="1:9" s="10" customFormat="1" ht="15" customHeight="1">
      <c r="A56" s="21" t="s">
        <v>100</v>
      </c>
      <c r="B56" s="22"/>
      <c r="C56" s="11">
        <f aca="true" t="shared" si="1" ref="C56:I56">SUM(C11:C55)</f>
        <v>80453788.51</v>
      </c>
      <c r="D56" s="11">
        <f t="shared" si="1"/>
        <v>0</v>
      </c>
      <c r="E56" s="11">
        <f t="shared" si="1"/>
        <v>178183353.01</v>
      </c>
      <c r="F56" s="11">
        <f t="shared" si="1"/>
        <v>1169607.69</v>
      </c>
      <c r="G56" s="11">
        <f t="shared" si="1"/>
        <v>597747.87</v>
      </c>
      <c r="H56" s="11">
        <f t="shared" si="1"/>
        <v>9098735.320000004</v>
      </c>
      <c r="I56" s="11">
        <f t="shared" si="1"/>
        <v>269503232.40000004</v>
      </c>
    </row>
    <row r="58" ht="12.75">
      <c r="A58" s="13" t="s">
        <v>101</v>
      </c>
    </row>
    <row r="59" ht="12.75">
      <c r="A59" s="15" t="s">
        <v>112</v>
      </c>
    </row>
    <row r="60" ht="12.75">
      <c r="A60" s="15" t="s">
        <v>113</v>
      </c>
    </row>
    <row r="61" ht="12.75">
      <c r="A61" s="15" t="s">
        <v>114</v>
      </c>
    </row>
    <row r="62" ht="12.75">
      <c r="A62" s="15" t="s">
        <v>115</v>
      </c>
    </row>
    <row r="63" ht="12.75">
      <c r="A63" s="15" t="s">
        <v>116</v>
      </c>
    </row>
    <row r="64" ht="12.75">
      <c r="A64" s="15" t="s">
        <v>117</v>
      </c>
    </row>
    <row r="66" ht="12.75">
      <c r="A66" s="15"/>
    </row>
    <row r="67" ht="12.75">
      <c r="A67" s="13" t="s">
        <v>138</v>
      </c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9" r:id="rId1"/>
  <ignoredErrors>
    <ignoredError sqref="C10:H10 A55 A11:A5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workbookViewId="0" topLeftCell="B37">
      <selection activeCell="I56" sqref="I56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119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3" t="s">
        <v>5</v>
      </c>
      <c r="B9" s="19" t="s">
        <v>6</v>
      </c>
      <c r="C9" s="25" t="s">
        <v>105</v>
      </c>
      <c r="D9" s="26"/>
      <c r="E9" s="26"/>
      <c r="F9" s="26"/>
      <c r="G9" s="26"/>
      <c r="H9" s="26"/>
      <c r="I9" s="19" t="s">
        <v>8</v>
      </c>
    </row>
    <row r="10" spans="1:15" s="1" customFormat="1" ht="12.75">
      <c r="A10" s="24"/>
      <c r="B10" s="20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20"/>
      <c r="L10" s="5"/>
      <c r="M10" s="5"/>
      <c r="N10" s="5"/>
      <c r="O10" s="5"/>
    </row>
    <row r="11" spans="1:9" s="10" customFormat="1" ht="15" customHeight="1">
      <c r="A11" s="7" t="s">
        <v>12</v>
      </c>
      <c r="B11" s="8" t="s">
        <v>13</v>
      </c>
      <c r="C11" s="9">
        <v>11224915.950000001</v>
      </c>
      <c r="D11" s="9">
        <v>0</v>
      </c>
      <c r="E11" s="9">
        <v>23068537.4</v>
      </c>
      <c r="F11" s="9">
        <v>0</v>
      </c>
      <c r="G11" s="9">
        <v>3964398.64</v>
      </c>
      <c r="H11" s="9">
        <v>8517445.57</v>
      </c>
      <c r="I11" s="9">
        <f aca="true" t="shared" si="0" ref="I11:I55">SUM(C11:H11)</f>
        <v>46775297.56</v>
      </c>
    </row>
    <row r="12" spans="1:9" s="10" customFormat="1" ht="15" customHeight="1">
      <c r="A12" s="7" t="s">
        <v>14</v>
      </c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16</v>
      </c>
      <c r="B13" s="8" t="s">
        <v>17</v>
      </c>
      <c r="C13" s="9">
        <v>0</v>
      </c>
      <c r="D13" s="9">
        <v>0</v>
      </c>
      <c r="E13" s="9">
        <v>335680.86</v>
      </c>
      <c r="F13" s="9">
        <v>0</v>
      </c>
      <c r="G13" s="9">
        <v>0</v>
      </c>
      <c r="H13" s="9">
        <v>36549.4</v>
      </c>
      <c r="I13" s="9">
        <f t="shared" si="0"/>
        <v>372230.26</v>
      </c>
    </row>
    <row r="14" spans="1:9" s="10" customFormat="1" ht="15" customHeight="1">
      <c r="A14" s="7" t="s">
        <v>18</v>
      </c>
      <c r="B14" s="8" t="s">
        <v>19</v>
      </c>
      <c r="C14" s="9">
        <v>0</v>
      </c>
      <c r="D14" s="9">
        <v>0</v>
      </c>
      <c r="E14" s="9">
        <v>5392.8</v>
      </c>
      <c r="F14" s="9">
        <v>0</v>
      </c>
      <c r="G14" s="9">
        <v>0</v>
      </c>
      <c r="H14" s="9">
        <v>333000</v>
      </c>
      <c r="I14" s="9">
        <f t="shared" si="0"/>
        <v>338392.8</v>
      </c>
    </row>
    <row r="15" spans="1:9" s="10" customFormat="1" ht="15" customHeight="1">
      <c r="A15" s="7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 t="s">
        <v>22</v>
      </c>
      <c r="B16" s="8" t="s">
        <v>23</v>
      </c>
      <c r="C16" s="9">
        <v>0</v>
      </c>
      <c r="D16" s="9">
        <v>0</v>
      </c>
      <c r="E16" s="9">
        <v>7566966.18</v>
      </c>
      <c r="F16" s="9">
        <v>0</v>
      </c>
      <c r="G16" s="9">
        <v>0</v>
      </c>
      <c r="H16" s="9">
        <v>329003.5</v>
      </c>
      <c r="I16" s="9">
        <f t="shared" si="0"/>
        <v>7895969.68</v>
      </c>
    </row>
    <row r="17" spans="1:9" s="10" customFormat="1" ht="15" customHeight="1">
      <c r="A17" s="7" t="s">
        <v>24</v>
      </c>
      <c r="B17" s="8" t="s">
        <v>25</v>
      </c>
      <c r="C17" s="9">
        <v>0</v>
      </c>
      <c r="D17" s="9">
        <v>0</v>
      </c>
      <c r="E17" s="9">
        <v>5699100.199999999</v>
      </c>
      <c r="F17" s="9">
        <v>0</v>
      </c>
      <c r="G17" s="9">
        <v>0</v>
      </c>
      <c r="H17" s="9">
        <v>1731332.29</v>
      </c>
      <c r="I17" s="9">
        <f t="shared" si="0"/>
        <v>7430432.489999999</v>
      </c>
    </row>
    <row r="18" spans="1:9" s="10" customFormat="1" ht="15" customHeight="1">
      <c r="A18" s="7" t="s">
        <v>26</v>
      </c>
      <c r="B18" s="8" t="s">
        <v>27</v>
      </c>
      <c r="C18" s="9">
        <v>0</v>
      </c>
      <c r="D18" s="9">
        <v>0</v>
      </c>
      <c r="E18" s="9">
        <v>3324472.71</v>
      </c>
      <c r="F18" s="9">
        <v>77143.96</v>
      </c>
      <c r="G18" s="9">
        <v>0</v>
      </c>
      <c r="H18" s="9">
        <v>2630</v>
      </c>
      <c r="I18" s="9">
        <f t="shared" si="0"/>
        <v>3404246.67</v>
      </c>
    </row>
    <row r="19" spans="1:9" s="10" customFormat="1" ht="15" customHeight="1">
      <c r="A19" s="7" t="s">
        <v>28</v>
      </c>
      <c r="B19" s="8" t="s">
        <v>29</v>
      </c>
      <c r="C19" s="9">
        <v>0</v>
      </c>
      <c r="D19" s="9">
        <v>0</v>
      </c>
      <c r="E19" s="9">
        <v>1694264.64</v>
      </c>
      <c r="F19" s="9">
        <v>0</v>
      </c>
      <c r="G19" s="9">
        <v>0</v>
      </c>
      <c r="H19" s="9">
        <v>0</v>
      </c>
      <c r="I19" s="9">
        <f t="shared" si="0"/>
        <v>1694264.64</v>
      </c>
    </row>
    <row r="20" spans="1:9" s="10" customFormat="1" ht="15" customHeight="1">
      <c r="A20" s="7" t="s">
        <v>30</v>
      </c>
      <c r="B20" s="8" t="s">
        <v>31</v>
      </c>
      <c r="C20" s="9">
        <v>0</v>
      </c>
      <c r="D20" s="9">
        <v>0</v>
      </c>
      <c r="E20" s="9">
        <v>428623.98</v>
      </c>
      <c r="F20" s="9">
        <v>0</v>
      </c>
      <c r="G20" s="9">
        <v>0</v>
      </c>
      <c r="H20" s="9">
        <v>0</v>
      </c>
      <c r="I20" s="9">
        <f t="shared" si="0"/>
        <v>428623.98</v>
      </c>
    </row>
    <row r="21" spans="1:9" s="10" customFormat="1" ht="15" customHeight="1">
      <c r="A21" s="7" t="s">
        <v>32</v>
      </c>
      <c r="B21" s="8" t="s">
        <v>33</v>
      </c>
      <c r="C21" s="9">
        <v>0</v>
      </c>
      <c r="D21" s="9">
        <v>0</v>
      </c>
      <c r="E21" s="9">
        <v>3017061.64</v>
      </c>
      <c r="F21" s="9">
        <v>0</v>
      </c>
      <c r="G21" s="9">
        <v>0</v>
      </c>
      <c r="H21" s="9">
        <v>12606.61</v>
      </c>
      <c r="I21" s="9">
        <f t="shared" si="0"/>
        <v>3029668.25</v>
      </c>
    </row>
    <row r="22" spans="1:9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5975792.78</v>
      </c>
      <c r="F22" s="9">
        <v>0</v>
      </c>
      <c r="G22" s="9">
        <v>0</v>
      </c>
      <c r="H22" s="9">
        <v>36666</v>
      </c>
      <c r="I22" s="9">
        <f t="shared" si="0"/>
        <v>6012458.78</v>
      </c>
    </row>
    <row r="23" spans="1:9" s="10" customFormat="1" ht="15" customHeight="1">
      <c r="A23" s="7" t="s">
        <v>36</v>
      </c>
      <c r="B23" s="8" t="s">
        <v>37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4080848.36</v>
      </c>
      <c r="F24" s="9">
        <v>30105.78</v>
      </c>
      <c r="G24" s="9">
        <v>0</v>
      </c>
      <c r="H24" s="9">
        <v>85165.81</v>
      </c>
      <c r="I24" s="9">
        <f t="shared" si="0"/>
        <v>4196119.949999999</v>
      </c>
    </row>
    <row r="25" spans="1:9" s="10" customFormat="1" ht="15" customHeight="1">
      <c r="A25" s="7" t="s">
        <v>40</v>
      </c>
      <c r="B25" s="8" t="s">
        <v>41</v>
      </c>
      <c r="C25" s="9">
        <v>0</v>
      </c>
      <c r="D25" s="9">
        <v>0</v>
      </c>
      <c r="E25" s="9">
        <v>1504317.04</v>
      </c>
      <c r="F25" s="9">
        <v>0</v>
      </c>
      <c r="G25" s="9">
        <v>0</v>
      </c>
      <c r="H25" s="9">
        <v>588606.24</v>
      </c>
      <c r="I25" s="9">
        <f t="shared" si="0"/>
        <v>2092923.28</v>
      </c>
    </row>
    <row r="26" spans="1:9" s="10" customFormat="1" ht="15" customHeight="1">
      <c r="A26" s="7" t="s">
        <v>42</v>
      </c>
      <c r="B26" s="8" t="s">
        <v>43</v>
      </c>
      <c r="C26" s="9">
        <v>0</v>
      </c>
      <c r="D26" s="9">
        <v>0</v>
      </c>
      <c r="E26" s="9">
        <v>2741738.67</v>
      </c>
      <c r="F26" s="9">
        <v>0</v>
      </c>
      <c r="G26" s="9">
        <v>0</v>
      </c>
      <c r="H26" s="9">
        <v>53652.13</v>
      </c>
      <c r="I26" s="9">
        <f t="shared" si="0"/>
        <v>2795390.8</v>
      </c>
    </row>
    <row r="27" spans="1:9" s="10" customFormat="1" ht="15" customHeight="1">
      <c r="A27" s="7" t="s">
        <v>44</v>
      </c>
      <c r="B27" s="8" t="s">
        <v>45</v>
      </c>
      <c r="C27" s="9">
        <v>0</v>
      </c>
      <c r="D27" s="9">
        <v>0</v>
      </c>
      <c r="E27" s="9">
        <v>7884812.329999999</v>
      </c>
      <c r="F27" s="9">
        <v>0</v>
      </c>
      <c r="G27" s="9">
        <v>0</v>
      </c>
      <c r="H27" s="9">
        <v>24775.08</v>
      </c>
      <c r="I27" s="9">
        <f t="shared" si="0"/>
        <v>7909587.409999999</v>
      </c>
    </row>
    <row r="28" spans="1:9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1341876.11</v>
      </c>
      <c r="F28" s="9">
        <v>0</v>
      </c>
      <c r="G28" s="9">
        <v>0</v>
      </c>
      <c r="H28" s="9">
        <v>0</v>
      </c>
      <c r="I28" s="9">
        <f t="shared" si="0"/>
        <v>1341876.11</v>
      </c>
    </row>
    <row r="29" spans="1:9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666713.58</v>
      </c>
      <c r="F29" s="9">
        <v>0</v>
      </c>
      <c r="G29" s="9">
        <v>0</v>
      </c>
      <c r="H29" s="9">
        <v>314533.24</v>
      </c>
      <c r="I29" s="9">
        <f t="shared" si="0"/>
        <v>981246.82</v>
      </c>
    </row>
    <row r="30" spans="1:9" s="10" customFormat="1" ht="15" customHeight="1">
      <c r="A30" s="7" t="s">
        <v>50</v>
      </c>
      <c r="B30" s="8" t="s">
        <v>51</v>
      </c>
      <c r="C30" s="9">
        <v>0</v>
      </c>
      <c r="D30" s="9">
        <v>0</v>
      </c>
      <c r="E30" s="9">
        <v>620571.36</v>
      </c>
      <c r="F30" s="9">
        <v>0</v>
      </c>
      <c r="G30" s="9">
        <v>0</v>
      </c>
      <c r="H30" s="9">
        <v>123000</v>
      </c>
      <c r="I30" s="9">
        <f t="shared" si="0"/>
        <v>743571.36</v>
      </c>
    </row>
    <row r="31" spans="1:9" s="10" customFormat="1" ht="15" customHeight="1">
      <c r="A31" s="7" t="s">
        <v>52</v>
      </c>
      <c r="B31" s="8" t="s">
        <v>53</v>
      </c>
      <c r="C31" s="9">
        <v>0</v>
      </c>
      <c r="D31" s="9">
        <v>0</v>
      </c>
      <c r="E31" s="9">
        <v>4034259.22</v>
      </c>
      <c r="F31" s="9">
        <v>0</v>
      </c>
      <c r="G31" s="9">
        <v>0</v>
      </c>
      <c r="H31" s="9">
        <v>66557.63</v>
      </c>
      <c r="I31" s="9">
        <f t="shared" si="0"/>
        <v>4100816.85</v>
      </c>
    </row>
    <row r="32" spans="1:9" s="10" customFormat="1" ht="15" customHeight="1">
      <c r="A32" s="7" t="s">
        <v>54</v>
      </c>
      <c r="B32" s="8" t="s">
        <v>55</v>
      </c>
      <c r="C32" s="9">
        <v>0</v>
      </c>
      <c r="D32" s="9">
        <v>0</v>
      </c>
      <c r="E32" s="9">
        <v>1868199.26</v>
      </c>
      <c r="F32" s="9">
        <v>62343</v>
      </c>
      <c r="G32" s="9">
        <v>0</v>
      </c>
      <c r="H32" s="9">
        <v>3400</v>
      </c>
      <c r="I32" s="9">
        <f t="shared" si="0"/>
        <v>1933942.26</v>
      </c>
    </row>
    <row r="33" spans="1:9" s="10" customFormat="1" ht="15" customHeight="1">
      <c r="A33" s="7" t="s">
        <v>56</v>
      </c>
      <c r="B33" s="8" t="s">
        <v>57</v>
      </c>
      <c r="C33" s="9">
        <v>0</v>
      </c>
      <c r="D33" s="9">
        <v>0</v>
      </c>
      <c r="E33" s="9">
        <v>852703.42</v>
      </c>
      <c r="F33" s="9">
        <v>0</v>
      </c>
      <c r="G33" s="9">
        <v>0</v>
      </c>
      <c r="H33" s="9">
        <v>47098.9</v>
      </c>
      <c r="I33" s="9">
        <f t="shared" si="0"/>
        <v>899802.3200000001</v>
      </c>
    </row>
    <row r="34" spans="1:9" s="10" customFormat="1" ht="15" customHeight="1">
      <c r="A34" s="7" t="s">
        <v>58</v>
      </c>
      <c r="B34" s="8" t="s">
        <v>59</v>
      </c>
      <c r="C34" s="9">
        <v>0</v>
      </c>
      <c r="D34" s="9">
        <v>0</v>
      </c>
      <c r="E34" s="9">
        <v>2484461.57</v>
      </c>
      <c r="F34" s="9">
        <v>0</v>
      </c>
      <c r="G34" s="9">
        <v>0</v>
      </c>
      <c r="H34" s="9">
        <v>18393.3</v>
      </c>
      <c r="I34" s="9">
        <f t="shared" si="0"/>
        <v>2502854.8699999996</v>
      </c>
    </row>
    <row r="35" spans="1:9" s="10" customFormat="1" ht="15" customHeight="1">
      <c r="A35" s="7" t="s">
        <v>60</v>
      </c>
      <c r="B35" s="8" t="s">
        <v>61</v>
      </c>
      <c r="C35" s="9">
        <v>0</v>
      </c>
      <c r="D35" s="9">
        <v>0</v>
      </c>
      <c r="E35" s="9">
        <v>559010.27</v>
      </c>
      <c r="F35" s="9">
        <v>0</v>
      </c>
      <c r="G35" s="9">
        <v>0</v>
      </c>
      <c r="H35" s="9">
        <v>0</v>
      </c>
      <c r="I35" s="9">
        <f t="shared" si="0"/>
        <v>559010.27</v>
      </c>
    </row>
    <row r="36" spans="1:9" s="10" customFormat="1" ht="15" customHeight="1">
      <c r="A36" s="7" t="s">
        <v>62</v>
      </c>
      <c r="B36" s="8" t="s">
        <v>63</v>
      </c>
      <c r="C36" s="9">
        <v>0</v>
      </c>
      <c r="D36" s="9">
        <v>0</v>
      </c>
      <c r="E36" s="9">
        <v>206809.8</v>
      </c>
      <c r="F36" s="9">
        <v>0</v>
      </c>
      <c r="G36" s="9">
        <v>0</v>
      </c>
      <c r="H36" s="9">
        <v>0</v>
      </c>
      <c r="I36" s="9">
        <f t="shared" si="0"/>
        <v>206809.8</v>
      </c>
    </row>
    <row r="37" spans="1:9" s="10" customFormat="1" ht="15" customHeight="1">
      <c r="A37" s="7" t="s">
        <v>64</v>
      </c>
      <c r="B37" s="8" t="s">
        <v>65</v>
      </c>
      <c r="C37" s="9">
        <v>0</v>
      </c>
      <c r="D37" s="9">
        <v>0</v>
      </c>
      <c r="E37" s="9">
        <v>618252.11</v>
      </c>
      <c r="F37" s="9">
        <v>0</v>
      </c>
      <c r="G37" s="9">
        <v>0</v>
      </c>
      <c r="H37" s="9">
        <v>0</v>
      </c>
      <c r="I37" s="9">
        <f t="shared" si="0"/>
        <v>618252.11</v>
      </c>
    </row>
    <row r="38" spans="1:9" s="10" customFormat="1" ht="15" customHeight="1">
      <c r="A38" s="7" t="s">
        <v>66</v>
      </c>
      <c r="B38" s="8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68</v>
      </c>
      <c r="B39" s="8" t="s">
        <v>69</v>
      </c>
      <c r="C39" s="9">
        <v>0</v>
      </c>
      <c r="D39" s="9">
        <v>0</v>
      </c>
      <c r="E39" s="9">
        <v>2676062.78</v>
      </c>
      <c r="F39" s="9">
        <v>0</v>
      </c>
      <c r="G39" s="9">
        <v>0</v>
      </c>
      <c r="H39" s="9">
        <v>1860</v>
      </c>
      <c r="I39" s="9">
        <f t="shared" si="0"/>
        <v>2677922.78</v>
      </c>
    </row>
    <row r="40" spans="1:9" s="10" customFormat="1" ht="15" customHeight="1">
      <c r="A40" s="7" t="s">
        <v>70</v>
      </c>
      <c r="B40" s="8" t="s">
        <v>71</v>
      </c>
      <c r="C40" s="9">
        <v>0</v>
      </c>
      <c r="D40" s="9">
        <v>0</v>
      </c>
      <c r="E40" s="9">
        <v>614609.29</v>
      </c>
      <c r="F40" s="9">
        <v>0</v>
      </c>
      <c r="G40" s="9">
        <v>0</v>
      </c>
      <c r="H40" s="9">
        <v>18056</v>
      </c>
      <c r="I40" s="9">
        <f t="shared" si="0"/>
        <v>632665.29</v>
      </c>
    </row>
    <row r="41" spans="1:9" s="10" customFormat="1" ht="15" customHeight="1">
      <c r="A41" s="7" t="s">
        <v>72</v>
      </c>
      <c r="B41" s="8" t="s">
        <v>73</v>
      </c>
      <c r="C41" s="9">
        <v>0</v>
      </c>
      <c r="D41" s="9">
        <v>0</v>
      </c>
      <c r="E41" s="9">
        <v>690440.32</v>
      </c>
      <c r="F41" s="9">
        <v>0</v>
      </c>
      <c r="G41" s="9">
        <v>0</v>
      </c>
      <c r="H41" s="9">
        <v>80137</v>
      </c>
      <c r="I41" s="9">
        <f t="shared" si="0"/>
        <v>770577.32</v>
      </c>
    </row>
    <row r="42" spans="1:9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715271.77</v>
      </c>
      <c r="F42" s="9">
        <v>0</v>
      </c>
      <c r="G42" s="9">
        <v>0</v>
      </c>
      <c r="H42" s="9">
        <v>243063.78</v>
      </c>
      <c r="I42" s="9">
        <f t="shared" si="0"/>
        <v>958335.55</v>
      </c>
    </row>
    <row r="43" spans="1:9" s="10" customFormat="1" ht="15" customHeight="1">
      <c r="A43" s="7" t="s">
        <v>76</v>
      </c>
      <c r="B43" s="8" t="s">
        <v>77</v>
      </c>
      <c r="C43" s="9">
        <v>0</v>
      </c>
      <c r="D43" s="9">
        <v>0</v>
      </c>
      <c r="E43" s="9">
        <v>430015.94</v>
      </c>
      <c r="F43" s="9">
        <v>0</v>
      </c>
      <c r="G43" s="9">
        <v>0</v>
      </c>
      <c r="H43" s="9">
        <v>58273.66</v>
      </c>
      <c r="I43" s="9">
        <f t="shared" si="0"/>
        <v>488289.6</v>
      </c>
    </row>
    <row r="44" spans="1:9" s="10" customFormat="1" ht="15" customHeight="1">
      <c r="A44" s="7" t="s">
        <v>78</v>
      </c>
      <c r="B44" s="8" t="s">
        <v>79</v>
      </c>
      <c r="C44" s="9">
        <v>0</v>
      </c>
      <c r="D44" s="9">
        <v>0</v>
      </c>
      <c r="E44" s="9">
        <v>338006.13</v>
      </c>
      <c r="F44" s="9">
        <v>0</v>
      </c>
      <c r="G44" s="9">
        <v>0</v>
      </c>
      <c r="H44" s="9">
        <v>18709.94</v>
      </c>
      <c r="I44" s="9">
        <f t="shared" si="0"/>
        <v>356716.07</v>
      </c>
    </row>
    <row r="45" spans="1:9" s="10" customFormat="1" ht="15" customHeight="1">
      <c r="A45" s="7" t="s">
        <v>80</v>
      </c>
      <c r="B45" s="8" t="s">
        <v>81</v>
      </c>
      <c r="C45" s="9">
        <v>0</v>
      </c>
      <c r="D45" s="9">
        <v>0</v>
      </c>
      <c r="E45" s="9">
        <v>210281.15</v>
      </c>
      <c r="F45" s="9">
        <v>0</v>
      </c>
      <c r="G45" s="9">
        <v>0</v>
      </c>
      <c r="H45" s="9">
        <v>76969.8</v>
      </c>
      <c r="I45" s="9">
        <f t="shared" si="0"/>
        <v>287250.95</v>
      </c>
    </row>
    <row r="46" spans="1:9" s="10" customFormat="1" ht="15" customHeight="1">
      <c r="A46" s="7" t="s">
        <v>82</v>
      </c>
      <c r="B46" s="8" t="s">
        <v>83</v>
      </c>
      <c r="C46" s="9">
        <v>0</v>
      </c>
      <c r="D46" s="9">
        <v>0</v>
      </c>
      <c r="E46" s="9">
        <v>816513.14</v>
      </c>
      <c r="F46" s="9">
        <v>0</v>
      </c>
      <c r="G46" s="9">
        <v>35174.4</v>
      </c>
      <c r="H46" s="9">
        <v>0</v>
      </c>
      <c r="I46" s="9">
        <f t="shared" si="0"/>
        <v>851687.54</v>
      </c>
    </row>
    <row r="47" spans="1:9" s="10" customFormat="1" ht="15" customHeight="1">
      <c r="A47" s="7" t="s">
        <v>84</v>
      </c>
      <c r="B47" s="8" t="s">
        <v>85</v>
      </c>
      <c r="C47" s="9">
        <v>0</v>
      </c>
      <c r="D47" s="9">
        <v>0</v>
      </c>
      <c r="E47" s="9">
        <v>762902.2</v>
      </c>
      <c r="F47" s="9">
        <v>114200</v>
      </c>
      <c r="G47" s="9">
        <v>0</v>
      </c>
      <c r="H47" s="9">
        <v>147777.87</v>
      </c>
      <c r="I47" s="9">
        <f t="shared" si="0"/>
        <v>1024880.07</v>
      </c>
    </row>
    <row r="48" spans="1:9" s="10" customFormat="1" ht="15" customHeight="1">
      <c r="A48" s="7" t="s">
        <v>86</v>
      </c>
      <c r="B48" s="8" t="s">
        <v>87</v>
      </c>
      <c r="C48" s="9">
        <v>0</v>
      </c>
      <c r="D48" s="9">
        <v>0</v>
      </c>
      <c r="E48" s="9">
        <v>1406577.48</v>
      </c>
      <c r="F48" s="9">
        <v>0</v>
      </c>
      <c r="G48" s="9">
        <v>0</v>
      </c>
      <c r="H48" s="9">
        <v>56512.6</v>
      </c>
      <c r="I48" s="9">
        <f t="shared" si="0"/>
        <v>1463090.08</v>
      </c>
    </row>
    <row r="49" spans="1:9" s="10" customFormat="1" ht="15" customHeight="1">
      <c r="A49" s="7" t="s">
        <v>88</v>
      </c>
      <c r="B49" s="8" t="s">
        <v>89</v>
      </c>
      <c r="C49" s="9">
        <v>0</v>
      </c>
      <c r="D49" s="9">
        <v>0</v>
      </c>
      <c r="E49" s="9">
        <v>571377.32</v>
      </c>
      <c r="F49" s="9">
        <v>0</v>
      </c>
      <c r="G49" s="9">
        <v>0</v>
      </c>
      <c r="H49" s="9">
        <v>153106.78</v>
      </c>
      <c r="I49" s="9">
        <f t="shared" si="0"/>
        <v>724484.1</v>
      </c>
    </row>
    <row r="50" spans="1:9" s="10" customFormat="1" ht="15" customHeight="1">
      <c r="A50" s="7" t="s">
        <v>90</v>
      </c>
      <c r="B50" s="8" t="s">
        <v>91</v>
      </c>
      <c r="C50" s="9">
        <v>0</v>
      </c>
      <c r="D50" s="9">
        <v>0</v>
      </c>
      <c r="E50" s="9">
        <v>1240544</v>
      </c>
      <c r="F50" s="9">
        <v>0</v>
      </c>
      <c r="G50" s="9">
        <v>0</v>
      </c>
      <c r="H50" s="9">
        <v>0</v>
      </c>
      <c r="I50" s="9">
        <f t="shared" si="0"/>
        <v>1240544</v>
      </c>
    </row>
    <row r="51" spans="1:9" s="10" customFormat="1" ht="15" customHeight="1">
      <c r="A51" s="7" t="s">
        <v>92</v>
      </c>
      <c r="B51" s="8" t="s">
        <v>93</v>
      </c>
      <c r="C51" s="9">
        <v>0</v>
      </c>
      <c r="D51" s="9">
        <v>0</v>
      </c>
      <c r="E51" s="9">
        <v>1226207.86</v>
      </c>
      <c r="F51" s="9">
        <v>0</v>
      </c>
      <c r="G51" s="9">
        <v>0</v>
      </c>
      <c r="H51" s="9">
        <v>103463</v>
      </c>
      <c r="I51" s="9">
        <f t="shared" si="0"/>
        <v>1329670.86</v>
      </c>
    </row>
    <row r="52" spans="1:9" s="10" customFormat="1" ht="15" customHeight="1">
      <c r="A52" s="7" t="s">
        <v>94</v>
      </c>
      <c r="B52" s="8" t="s">
        <v>95</v>
      </c>
      <c r="C52" s="9">
        <v>0</v>
      </c>
      <c r="D52" s="9">
        <v>0</v>
      </c>
      <c r="E52" s="9">
        <v>477155.68</v>
      </c>
      <c r="F52" s="9">
        <v>0</v>
      </c>
      <c r="G52" s="9">
        <v>0</v>
      </c>
      <c r="H52" s="9">
        <v>127350</v>
      </c>
      <c r="I52" s="9">
        <f t="shared" si="0"/>
        <v>604505.6799999999</v>
      </c>
    </row>
    <row r="53" spans="1:9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333028.17</v>
      </c>
      <c r="F53" s="9">
        <v>0</v>
      </c>
      <c r="G53" s="9">
        <v>0</v>
      </c>
      <c r="H53" s="9">
        <v>0</v>
      </c>
      <c r="I53" s="9">
        <f t="shared" si="0"/>
        <v>333028.17</v>
      </c>
    </row>
    <row r="54" spans="1:9" s="10" customFormat="1" ht="15" customHeight="1">
      <c r="A54" s="18" t="s">
        <v>129</v>
      </c>
      <c r="B54" s="8" t="s">
        <v>130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8">
        <v>0</v>
      </c>
      <c r="I54" s="9">
        <f t="shared" si="0"/>
        <v>0</v>
      </c>
    </row>
    <row r="55" spans="1:9" s="10" customFormat="1" ht="15" customHeight="1">
      <c r="A55" s="7" t="s">
        <v>98</v>
      </c>
      <c r="B55" s="8" t="s">
        <v>99</v>
      </c>
      <c r="C55" s="9">
        <v>0</v>
      </c>
      <c r="D55" s="9">
        <v>0</v>
      </c>
      <c r="E55" s="9">
        <v>1207161.16</v>
      </c>
      <c r="F55" s="9">
        <v>0</v>
      </c>
      <c r="G55" s="9">
        <v>168671.73</v>
      </c>
      <c r="H55" s="9">
        <v>0</v>
      </c>
      <c r="I55" s="9">
        <f t="shared" si="0"/>
        <v>1375832.89</v>
      </c>
    </row>
    <row r="56" spans="1:9" s="10" customFormat="1" ht="15" customHeight="1">
      <c r="A56" s="21" t="s">
        <v>100</v>
      </c>
      <c r="B56" s="22"/>
      <c r="C56" s="11">
        <f aca="true" t="shared" si="1" ref="C56:I56">SUM(C11:C55)</f>
        <v>11224915.950000001</v>
      </c>
      <c r="D56" s="11">
        <f t="shared" si="1"/>
        <v>0</v>
      </c>
      <c r="E56" s="11">
        <f>SUM(E11:E55)</f>
        <v>94296620.67999999</v>
      </c>
      <c r="F56" s="11">
        <f t="shared" si="1"/>
        <v>283792.74</v>
      </c>
      <c r="G56" s="11">
        <f t="shared" si="1"/>
        <v>4168244.77</v>
      </c>
      <c r="H56" s="11">
        <f t="shared" si="1"/>
        <v>13409696.130000003</v>
      </c>
      <c r="I56" s="11">
        <f t="shared" si="1"/>
        <v>123383270.26999997</v>
      </c>
    </row>
    <row r="58" ht="12.75">
      <c r="A58" s="13" t="s">
        <v>101</v>
      </c>
    </row>
    <row r="59" ht="12.75">
      <c r="A59" s="15" t="s">
        <v>112</v>
      </c>
    </row>
    <row r="60" ht="12.75">
      <c r="A60" s="15" t="s">
        <v>113</v>
      </c>
    </row>
    <row r="61" ht="12.75">
      <c r="A61" s="15" t="s">
        <v>114</v>
      </c>
    </row>
    <row r="62" ht="12.75">
      <c r="A62" s="15" t="s">
        <v>115</v>
      </c>
    </row>
    <row r="63" ht="12.75">
      <c r="A63" s="15" t="s">
        <v>116</v>
      </c>
    </row>
    <row r="64" ht="12.75">
      <c r="A64" s="15" t="s">
        <v>117</v>
      </c>
    </row>
    <row r="66" ht="12.75">
      <c r="A66" s="15"/>
    </row>
    <row r="67" spans="1:2" ht="12.75">
      <c r="A67" s="13" t="s">
        <v>138</v>
      </c>
      <c r="B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41" right="0.34" top="0.63" bottom="1" header="0" footer="0"/>
  <pageSetup fitToHeight="1" fitToWidth="1" horizontalDpi="600" verticalDpi="600" orientation="portrait" paperSize="9" scale="69" r:id="rId1"/>
  <ignoredErrors>
    <ignoredError sqref="C10:H10 A55 A11:A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 topLeftCell="B44">
      <selection activeCell="I56" sqref="I56"/>
    </sheetView>
  </sheetViews>
  <sheetFormatPr defaultColWidth="11.421875" defaultRowHeight="12.75"/>
  <cols>
    <col min="1" max="1" width="11.421875" style="12" customWidth="1"/>
    <col min="2" max="2" width="57.710937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134</v>
      </c>
    </row>
    <row r="6" ht="15.75">
      <c r="A6" s="3" t="s">
        <v>124</v>
      </c>
    </row>
    <row r="7" ht="12.75">
      <c r="A7" s="4" t="s">
        <v>3</v>
      </c>
    </row>
    <row r="8" spans="1:9" ht="12.75">
      <c r="A8" s="4"/>
      <c r="I8" s="5" t="s">
        <v>4</v>
      </c>
    </row>
    <row r="9" spans="1:9" s="1" customFormat="1" ht="12.75">
      <c r="A9" s="23" t="s">
        <v>5</v>
      </c>
      <c r="B9" s="19" t="s">
        <v>6</v>
      </c>
      <c r="C9" s="25" t="s">
        <v>105</v>
      </c>
      <c r="D9" s="26"/>
      <c r="E9" s="26"/>
      <c r="F9" s="26"/>
      <c r="G9" s="26"/>
      <c r="H9" s="26"/>
      <c r="I9" s="19" t="s">
        <v>8</v>
      </c>
    </row>
    <row r="10" spans="1:9" s="1" customFormat="1" ht="12.75">
      <c r="A10" s="24"/>
      <c r="B10" s="20"/>
      <c r="C10" s="16" t="s">
        <v>106</v>
      </c>
      <c r="D10" s="16" t="s">
        <v>107</v>
      </c>
      <c r="E10" s="16" t="s">
        <v>108</v>
      </c>
      <c r="F10" s="16" t="s">
        <v>109</v>
      </c>
      <c r="G10" s="16" t="s">
        <v>110</v>
      </c>
      <c r="H10" s="16" t="s">
        <v>111</v>
      </c>
      <c r="I10" s="20"/>
    </row>
    <row r="11" spans="1:9" s="10" customFormat="1" ht="15" customHeight="1">
      <c r="A11" s="7" t="s">
        <v>12</v>
      </c>
      <c r="B11" s="8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5">SUM(C11:H11)</f>
        <v>0</v>
      </c>
    </row>
    <row r="12" spans="1:9" s="10" customFormat="1" ht="15" customHeight="1">
      <c r="A12" s="7" t="s">
        <v>14</v>
      </c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s="10" customFormat="1" ht="15" customHeight="1">
      <c r="A13" s="7" t="s">
        <v>16</v>
      </c>
      <c r="B13" s="8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s="10" customFormat="1" ht="15" customHeight="1">
      <c r="A14" s="7" t="s">
        <v>18</v>
      </c>
      <c r="B14" s="8" t="s">
        <v>19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s="10" customFormat="1" ht="15" customHeight="1">
      <c r="A15" s="7" t="s">
        <v>20</v>
      </c>
      <c r="B15" s="8" t="s">
        <v>21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s="10" customFormat="1" ht="15" customHeight="1">
      <c r="A16" s="7" t="s">
        <v>22</v>
      </c>
      <c r="B16" s="8" t="s">
        <v>23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s="10" customFormat="1" ht="15" customHeight="1">
      <c r="A17" s="7" t="s">
        <v>24</v>
      </c>
      <c r="B17" s="8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s="10" customFormat="1" ht="15" customHeight="1">
      <c r="A18" s="7" t="s">
        <v>26</v>
      </c>
      <c r="B18" s="8" t="s">
        <v>27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s="10" customFormat="1" ht="15" customHeight="1">
      <c r="A19" s="7" t="s">
        <v>28</v>
      </c>
      <c r="B19" s="8" t="s">
        <v>29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s="10" customFormat="1" ht="15" customHeight="1">
      <c r="A20" s="7" t="s">
        <v>30</v>
      </c>
      <c r="B20" s="8" t="s">
        <v>31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s="10" customFormat="1" ht="15" customHeight="1">
      <c r="A21" s="7" t="s">
        <v>32</v>
      </c>
      <c r="B21" s="8" t="s">
        <v>33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s="10" customFormat="1" ht="15" customHeight="1">
      <c r="A22" s="7" t="s">
        <v>34</v>
      </c>
      <c r="B22" s="8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s="10" customFormat="1" ht="15" customHeight="1">
      <c r="A23" s="7" t="s">
        <v>36</v>
      </c>
      <c r="B23" s="8" t="s">
        <v>37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s="10" customFormat="1" ht="15" customHeight="1">
      <c r="A24" s="7" t="s">
        <v>38</v>
      </c>
      <c r="B24" s="8" t="s">
        <v>39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s="10" customFormat="1" ht="15" customHeight="1">
      <c r="A25" s="7" t="s">
        <v>40</v>
      </c>
      <c r="B25" s="8" t="s">
        <v>41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s="10" customFormat="1" ht="15" customHeight="1">
      <c r="A26" s="7" t="s">
        <v>42</v>
      </c>
      <c r="B26" s="8" t="s">
        <v>43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s="10" customFormat="1" ht="15" customHeight="1">
      <c r="A27" s="7" t="s">
        <v>44</v>
      </c>
      <c r="B27" s="8" t="s">
        <v>45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s="10" customFormat="1" ht="15" customHeight="1">
      <c r="A28" s="7" t="s">
        <v>46</v>
      </c>
      <c r="B28" s="8" t="s">
        <v>47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s="10" customFormat="1" ht="15" customHeight="1">
      <c r="A29" s="7" t="s">
        <v>48</v>
      </c>
      <c r="B29" s="8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s="10" customFormat="1" ht="15" customHeight="1">
      <c r="A30" s="7" t="s">
        <v>50</v>
      </c>
      <c r="B30" s="8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s="10" customFormat="1" ht="15" customHeight="1">
      <c r="A31" s="7" t="s">
        <v>52</v>
      </c>
      <c r="B31" s="8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s="10" customFormat="1" ht="15" customHeight="1">
      <c r="A32" s="7" t="s">
        <v>54</v>
      </c>
      <c r="B32" s="8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s="10" customFormat="1" ht="15" customHeight="1">
      <c r="A33" s="7" t="s">
        <v>56</v>
      </c>
      <c r="B33" s="8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s="10" customFormat="1" ht="15" customHeight="1">
      <c r="A34" s="7" t="s">
        <v>58</v>
      </c>
      <c r="B34" s="8" t="s">
        <v>59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s="10" customFormat="1" ht="15" customHeight="1">
      <c r="A35" s="7" t="s">
        <v>60</v>
      </c>
      <c r="B35" s="8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s="10" customFormat="1" ht="15" customHeight="1">
      <c r="A36" s="7" t="s">
        <v>62</v>
      </c>
      <c r="B36" s="8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s="10" customFormat="1" ht="15" customHeight="1">
      <c r="A37" s="7" t="s">
        <v>64</v>
      </c>
      <c r="B37" s="8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s="10" customFormat="1" ht="15" customHeight="1">
      <c r="A38" s="7" t="s">
        <v>66</v>
      </c>
      <c r="B38" s="8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s="10" customFormat="1" ht="15" customHeight="1">
      <c r="A39" s="7" t="s">
        <v>68</v>
      </c>
      <c r="B39" s="8" t="s">
        <v>69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s="10" customFormat="1" ht="15" customHeight="1">
      <c r="A40" s="7" t="s">
        <v>70</v>
      </c>
      <c r="B40" s="8" t="s">
        <v>71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s="10" customFormat="1" ht="15" customHeight="1">
      <c r="A41" s="7" t="s">
        <v>72</v>
      </c>
      <c r="B41" s="8" t="s">
        <v>73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s="10" customFormat="1" ht="15" customHeight="1">
      <c r="A42" s="7" t="s">
        <v>74</v>
      </c>
      <c r="B42" s="8" t="s">
        <v>75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s="10" customFormat="1" ht="15" customHeight="1">
      <c r="A43" s="7" t="s">
        <v>76</v>
      </c>
      <c r="B43" s="8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s="10" customFormat="1" ht="15" customHeight="1">
      <c r="A44" s="7" t="s">
        <v>78</v>
      </c>
      <c r="B44" s="8" t="s">
        <v>79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s="10" customFormat="1" ht="15" customHeight="1">
      <c r="A45" s="7" t="s">
        <v>80</v>
      </c>
      <c r="B45" s="8" t="s">
        <v>81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s="10" customFormat="1" ht="15" customHeight="1">
      <c r="A46" s="7" t="s">
        <v>82</v>
      </c>
      <c r="B46" s="8" t="s">
        <v>83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s="10" customFormat="1" ht="15" customHeight="1">
      <c r="A47" s="7" t="s">
        <v>84</v>
      </c>
      <c r="B47" s="8" t="s">
        <v>85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s="10" customFormat="1" ht="15" customHeight="1">
      <c r="A48" s="7" t="s">
        <v>86</v>
      </c>
      <c r="B48" s="8" t="s">
        <v>87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s="10" customFormat="1" ht="15" customHeight="1">
      <c r="A49" s="7" t="s">
        <v>88</v>
      </c>
      <c r="B49" s="8" t="s">
        <v>89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s="10" customFormat="1" ht="15" customHeight="1">
      <c r="A50" s="7" t="s">
        <v>90</v>
      </c>
      <c r="B50" s="8" t="s">
        <v>91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s="10" customFormat="1" ht="15" customHeight="1">
      <c r="A51" s="7" t="s">
        <v>92</v>
      </c>
      <c r="B51" s="8" t="s">
        <v>93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s="10" customFormat="1" ht="15" customHeight="1">
      <c r="A52" s="7" t="s">
        <v>94</v>
      </c>
      <c r="B52" s="8" t="s">
        <v>95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s="10" customFormat="1" ht="15" customHeight="1">
      <c r="A53" s="7" t="s">
        <v>96</v>
      </c>
      <c r="B53" s="8" t="s">
        <v>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s="10" customFormat="1" ht="15" customHeight="1">
      <c r="A54" s="18" t="s">
        <v>129</v>
      </c>
      <c r="B54" s="8" t="s">
        <v>130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s="10" customFormat="1" ht="15" customHeight="1">
      <c r="A55" s="7" t="s">
        <v>98</v>
      </c>
      <c r="B55" s="8" t="s">
        <v>99</v>
      </c>
      <c r="C55" s="9">
        <v>0</v>
      </c>
      <c r="D55" s="9">
        <v>0</v>
      </c>
      <c r="E55" s="9">
        <v>0</v>
      </c>
      <c r="F55" s="9">
        <v>0</v>
      </c>
      <c r="G55" s="9">
        <v>3830312.25</v>
      </c>
      <c r="H55" s="9">
        <v>0</v>
      </c>
      <c r="I55" s="9">
        <f t="shared" si="0"/>
        <v>3830312.25</v>
      </c>
    </row>
    <row r="56" spans="1:9" s="10" customFormat="1" ht="12.75">
      <c r="A56" s="21" t="s">
        <v>100</v>
      </c>
      <c r="B56" s="22"/>
      <c r="C56" s="11">
        <f aca="true" t="shared" si="1" ref="C56:I56">SUM(C11:C55)</f>
        <v>0</v>
      </c>
      <c r="D56" s="11">
        <f t="shared" si="1"/>
        <v>0</v>
      </c>
      <c r="E56" s="11">
        <f t="shared" si="1"/>
        <v>0</v>
      </c>
      <c r="F56" s="11">
        <f t="shared" si="1"/>
        <v>0</v>
      </c>
      <c r="G56" s="11">
        <f t="shared" si="1"/>
        <v>3830312.25</v>
      </c>
      <c r="H56" s="11">
        <f t="shared" si="1"/>
        <v>0</v>
      </c>
      <c r="I56" s="11">
        <f t="shared" si="1"/>
        <v>3830312.25</v>
      </c>
    </row>
    <row r="58" ht="12.75">
      <c r="A58" s="13" t="s">
        <v>101</v>
      </c>
    </row>
    <row r="59" ht="12.75">
      <c r="A59" s="15" t="s">
        <v>112</v>
      </c>
    </row>
    <row r="60" ht="12.75">
      <c r="A60" s="15" t="s">
        <v>113</v>
      </c>
    </row>
    <row r="61" ht="12.75">
      <c r="A61" s="15" t="s">
        <v>114</v>
      </c>
    </row>
    <row r="62" ht="12.75">
      <c r="A62" s="15" t="s">
        <v>115</v>
      </c>
    </row>
    <row r="63" ht="12.75">
      <c r="A63" s="15" t="s">
        <v>116</v>
      </c>
    </row>
    <row r="64" ht="12.75">
      <c r="A64" s="15" t="s">
        <v>117</v>
      </c>
    </row>
    <row r="66" ht="12.75">
      <c r="A66" s="15"/>
    </row>
    <row r="67" ht="12.75">
      <c r="A67" s="13" t="s">
        <v>138</v>
      </c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7" right="0.38" top="0.69" bottom="1" header="0" footer="0"/>
  <pageSetup fitToHeight="1" fitToWidth="1" horizontalDpi="600" verticalDpi="600" orientation="portrait" paperSize="9" scale="69" r:id="rId1"/>
  <ignoredErrors>
    <ignoredError sqref="C10:H10 A55 A11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lmorey</cp:lastModifiedBy>
  <cp:lastPrinted>2007-04-10T19:59:51Z</cp:lastPrinted>
  <dcterms:created xsi:type="dcterms:W3CDTF">2006-10-30T16:22:15Z</dcterms:created>
  <dcterms:modified xsi:type="dcterms:W3CDTF">2008-01-08T16:06:53Z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