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95" tabRatio="728" activeTab="5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<sst xmlns="http://schemas.openxmlformats.org/spreadsheetml/2006/main" count="687" uniqueCount="140">
  <si>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</si>
  <si>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</si>
  <si>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</si>
  <si>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</si>
  <si>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</si>
  <si>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</si>
  <si>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</si>
  <si>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EJECUCION MENSUAL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</si>
  <si>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</si>
  <si>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</si>
  <si>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</si>
  <si>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</si>
  <si>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</si>
  <si>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</si>
  <si>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</si>
  <si>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</si>
  <si>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</si>
  <si>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</si>
  <si>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</si>
  <si>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</si>
  <si>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</si>
  <si>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</si>
  <si>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</si>
  <si>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</si>
  <si>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</si>
  <si>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</si>
  <si>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</si>
  <si>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</si>
  <si>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</si>
  <si>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</si>
  <si>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</si>
  <si>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</si>
  <si>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</si>
  <si>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</si>
  <si>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</si>
  <si>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</si>
  <si>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</si>
  <si>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018</t>
  </si>
  <si>
    <t>DIRECCION DE SALUD III LIMA NORTE</t>
  </si>
  <si>
    <t>019</t>
  </si>
  <si>
    <t>HOSPITAL HUACHO - HUAURA - OYON Y SERVICIOS BASICOS DE SALUD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</si>
  <si>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</si>
  <si>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</si>
  <si>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</si>
  <si>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</si>
  <si>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</si>
  <si>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</si>
  <si>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</si>
  <si>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</si>
  <si>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</si>
  <si>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</si>
  <si>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</si>
  <si>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</si>
  <si>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</si>
  <si>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</si>
  <si>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</si>
  <si>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</si>
  <si>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</si>
  <si>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</si>
  <si>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</si>
  <si>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</si>
  <si>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</si>
  <si>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</si>
  <si>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</si>
  <si>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</si>
  <si>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</si>
  <si>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</si>
  <si>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</si>
  <si>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</si>
  <si>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</si>
  <si>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</si>
  <si>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</si>
  <si>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</si>
  <si>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</si>
  <si>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</si>
  <si>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</si>
  <si>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</si>
  <si>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</si>
  <si>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</si>
  <si>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</si>
  <si>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</si>
  <si>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</si>
  <si>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</si>
  <si>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</si>
  <si>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</si>
  <si>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</si>
  <si>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</si>
  <si>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</si>
  <si>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</si>
  <si>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</si>
  <si>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</si>
  <si>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</si>
  <si>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</si>
  <si>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</si>
  <si>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</si>
  <si>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</si>
  <si>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</si>
  <si>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</si>
  <si>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</si>
  <si>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</si>
  <si>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</si>
  <si>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</si>
  <si>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</si>
  <si>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</si>
  <si>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</si>
  <si>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01</t>
  </si>
  <si>
    <t>02</t>
  </si>
  <si>
    <t>03</t>
  </si>
  <si>
    <t>04</t>
  </si>
  <si>
    <t>05</t>
  </si>
  <si>
    <t>07</t>
  </si>
  <si>
    <t>01 Personal y Obligaciones Sociales</t>
  </si>
  <si>
    <t>02 Obligaciones Previsionales</t>
  </si>
  <si>
    <t>03 Bienes y Servicios</t>
  </si>
  <si>
    <t>04 Otros Gastos Corrientes</t>
  </si>
  <si>
    <t>05 Inversiones</t>
  </si>
  <si>
    <t>07 Gastos de Capital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</si>
  <si>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</si>
  <si>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</si>
  <si>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</si>
  <si>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</si>
  <si>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</si>
  <si>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</si>
  <si>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</si>
  <si>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</si>
  <si>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</si>
  <si>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</si>
  <si>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</si>
  <si>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</si>
  <si>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</si>
  <si>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</si>
  <si>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</si>
  <si>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</si>
  <si>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</si>
  <si>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</si>
  <si>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</si>
  <si>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</si>
  <si>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PROGRAMA DE APOYO A LA REFORMA DEL SECTOR SALUD-PARSALUD II</t>
  </si>
  <si>
    <t>EJECUCION PRESUPUESTAL A DICIEMBRE 2008</t>
  </si>
  <si>
    <t>Fuente: SIAF - MPP, 13 de Enero del 2009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</si>
</sst>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2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2" borderId="1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4" xfId="0" applyNumberFormat="1" applyFont="1" applyFill="1" applyBorder="1" applyAlignment="1" applyProtection="1">
      <alignment horizontal="center" vertical="center"/>
      <protection/>
    </xf>
    <xf numFmtId="0" fontId="1" fillId="2" borderId="5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 horizontal="center"/>
      <protection/>
    </xf>
    <xf numFmtId="0" fontId="1" fillId="2" borderId="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tabSelected="1" workbookViewId="0" topLeftCell="A1">
      <selection activeCell="D18" sqref="D18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4" width="11.7109375" style="2" customWidth="1"/>
    <col min="15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138</v>
      </c>
    </row>
    <row r="6" ht="15.75">
      <c r="A6" s="3" t="s">
        <v>127</v>
      </c>
    </row>
    <row r="7" ht="12.75">
      <c r="A7" s="4" t="s">
        <v>3</v>
      </c>
    </row>
    <row r="8" spans="1:15" ht="12.75">
      <c r="A8" s="4"/>
      <c r="O8" s="5" t="s">
        <v>4</v>
      </c>
    </row>
    <row r="9" spans="1:15" s="1" customFormat="1" ht="12.75">
      <c r="A9" s="20" t="s">
        <v>5</v>
      </c>
      <c r="B9" s="25" t="s">
        <v>6</v>
      </c>
      <c r="C9" s="26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0" t="s">
        <v>136</v>
      </c>
    </row>
    <row r="10" spans="1:15" s="1" customFormat="1" ht="15.75" customHeight="1">
      <c r="A10" s="24"/>
      <c r="B10" s="21"/>
      <c r="C10" s="6" t="s">
        <v>8</v>
      </c>
      <c r="D10" s="6" t="s">
        <v>9</v>
      </c>
      <c r="E10" s="6" t="s">
        <v>10</v>
      </c>
      <c r="F10" s="6" t="s">
        <v>124</v>
      </c>
      <c r="G10" s="6" t="s">
        <v>125</v>
      </c>
      <c r="H10" s="6" t="s">
        <v>126</v>
      </c>
      <c r="I10" s="6" t="s">
        <v>130</v>
      </c>
      <c r="J10" s="6" t="s">
        <v>131</v>
      </c>
      <c r="K10" s="6" t="s">
        <v>132</v>
      </c>
      <c r="L10" s="6" t="s">
        <v>133</v>
      </c>
      <c r="M10" s="6" t="s">
        <v>134</v>
      </c>
      <c r="N10" s="6" t="s">
        <v>135</v>
      </c>
      <c r="O10" s="21"/>
    </row>
    <row r="11" spans="1:15" s="10" customFormat="1" ht="15" customHeight="1">
      <c r="A11" s="7" t="s">
        <v>11</v>
      </c>
      <c r="B11" s="8" t="s">
        <v>12</v>
      </c>
      <c r="C11" s="9">
        <v>24538618.00999999</v>
      </c>
      <c r="D11" s="9">
        <v>32193954.58999999</v>
      </c>
      <c r="E11" s="9">
        <v>38131605.11000002</v>
      </c>
      <c r="F11" s="9">
        <v>44532363.27000003</v>
      </c>
      <c r="G11" s="9">
        <v>30107096.230000015</v>
      </c>
      <c r="H11" s="9">
        <v>43223284.94</v>
      </c>
      <c r="I11" s="9">
        <v>47528391.00999999</v>
      </c>
      <c r="J11" s="9">
        <v>91180159.38999999</v>
      </c>
      <c r="K11" s="9">
        <v>67861036.99999999</v>
      </c>
      <c r="L11" s="9">
        <v>51823323.019999996</v>
      </c>
      <c r="M11" s="9">
        <v>48090363.98999998</v>
      </c>
      <c r="N11" s="9">
        <v>84304823.79999995</v>
      </c>
      <c r="O11" s="9">
        <f>SUM(C11:N11)</f>
        <v>603515020.36</v>
      </c>
    </row>
    <row r="12" spans="1:15" s="10" customFormat="1" ht="15" customHeight="1">
      <c r="A12" s="7" t="s">
        <v>13</v>
      </c>
      <c r="B12" s="8" t="s">
        <v>14</v>
      </c>
      <c r="C12" s="10">
        <v>1380527.5</v>
      </c>
      <c r="D12" s="9">
        <v>1780605.29</v>
      </c>
      <c r="E12" s="9">
        <v>1543434.28</v>
      </c>
      <c r="F12" s="9">
        <v>1532306.82</v>
      </c>
      <c r="G12" s="9">
        <v>1619399.5</v>
      </c>
      <c r="H12" s="9">
        <v>1733003.48</v>
      </c>
      <c r="I12" s="9">
        <v>2114610.47</v>
      </c>
      <c r="J12" s="9">
        <v>1690169.39</v>
      </c>
      <c r="K12" s="9">
        <v>1735860.5</v>
      </c>
      <c r="L12" s="9">
        <v>1792333.62</v>
      </c>
      <c r="M12" s="9">
        <v>2285351.87</v>
      </c>
      <c r="N12" s="9">
        <v>3032318.36</v>
      </c>
      <c r="O12" s="9">
        <f aca="true" t="shared" si="0" ref="O12:O55">SUM(C12:N12)</f>
        <v>22239921.080000002</v>
      </c>
    </row>
    <row r="13" spans="1:15" s="10" customFormat="1" ht="15" customHeight="1">
      <c r="A13" s="7" t="s">
        <v>15</v>
      </c>
      <c r="B13" s="8" t="s">
        <v>16</v>
      </c>
      <c r="C13" s="9">
        <v>2044239.45</v>
      </c>
      <c r="D13" s="9">
        <v>2199734.88</v>
      </c>
      <c r="E13" s="9">
        <v>2068107.1</v>
      </c>
      <c r="F13" s="9">
        <v>2240033.1</v>
      </c>
      <c r="G13" s="9">
        <v>6259003.07</v>
      </c>
      <c r="H13" s="9">
        <v>3022400.77</v>
      </c>
      <c r="I13" s="9">
        <v>2898459.14</v>
      </c>
      <c r="J13" s="9">
        <v>2312409.74</v>
      </c>
      <c r="K13" s="9">
        <v>2129492.71</v>
      </c>
      <c r="L13" s="9">
        <v>2582528.63</v>
      </c>
      <c r="M13" s="9">
        <v>2369369.09</v>
      </c>
      <c r="N13" s="9">
        <v>4011968.93</v>
      </c>
      <c r="O13" s="9">
        <f t="shared" si="0"/>
        <v>34137746.61</v>
      </c>
    </row>
    <row r="14" spans="1:15" s="10" customFormat="1" ht="15" customHeight="1">
      <c r="A14" s="7" t="s">
        <v>17</v>
      </c>
      <c r="B14" s="8" t="s">
        <v>18</v>
      </c>
      <c r="C14" s="9">
        <v>1950983.12</v>
      </c>
      <c r="D14" s="9">
        <v>2081119.84</v>
      </c>
      <c r="E14" s="9">
        <v>1747813.85</v>
      </c>
      <c r="F14" s="9">
        <v>1721238.37</v>
      </c>
      <c r="G14" s="9">
        <v>1491966.07</v>
      </c>
      <c r="H14" s="9">
        <v>1409579.65</v>
      </c>
      <c r="I14" s="9">
        <v>2832047.69</v>
      </c>
      <c r="J14" s="9">
        <v>1933682.66</v>
      </c>
      <c r="K14" s="9">
        <v>1894939.28</v>
      </c>
      <c r="L14" s="9">
        <v>2978693.63</v>
      </c>
      <c r="M14" s="9">
        <v>2686952.54</v>
      </c>
      <c r="N14" s="9">
        <v>2150642.57</v>
      </c>
      <c r="O14" s="9">
        <f t="shared" si="0"/>
        <v>24879659.27</v>
      </c>
    </row>
    <row r="15" spans="1:15" s="10" customFormat="1" ht="15" customHeight="1">
      <c r="A15" s="7" t="s">
        <v>19</v>
      </c>
      <c r="B15" s="8" t="s">
        <v>20</v>
      </c>
      <c r="C15" s="9">
        <v>1298751.67</v>
      </c>
      <c r="D15" s="9">
        <v>1741731.08</v>
      </c>
      <c r="E15" s="9">
        <v>1383003.88</v>
      </c>
      <c r="F15" s="9">
        <v>1278296.18</v>
      </c>
      <c r="G15" s="9">
        <v>1354759.68</v>
      </c>
      <c r="H15" s="9">
        <v>1319043.44</v>
      </c>
      <c r="I15" s="9">
        <v>1893409.15</v>
      </c>
      <c r="J15" s="9">
        <v>1583299.21</v>
      </c>
      <c r="K15" s="9">
        <v>1219166.22</v>
      </c>
      <c r="L15" s="9">
        <v>1279282.26</v>
      </c>
      <c r="M15" s="9">
        <v>1321371.39</v>
      </c>
      <c r="N15" s="9">
        <v>3561576.75</v>
      </c>
      <c r="O15" s="9">
        <f t="shared" si="0"/>
        <v>19233690.91</v>
      </c>
    </row>
    <row r="16" spans="1:15" s="10" customFormat="1" ht="15" customHeight="1">
      <c r="A16" s="7" t="s">
        <v>21</v>
      </c>
      <c r="B16" s="8" t="s">
        <v>22</v>
      </c>
      <c r="C16" s="9">
        <v>8861136.280000003</v>
      </c>
      <c r="D16" s="9">
        <v>10578321.11</v>
      </c>
      <c r="E16" s="9">
        <v>9930463.359999998</v>
      </c>
      <c r="F16" s="9">
        <v>9352779.190000001</v>
      </c>
      <c r="G16" s="9">
        <v>10752535.100000001</v>
      </c>
      <c r="H16" s="9">
        <v>14559187.020000005</v>
      </c>
      <c r="I16" s="9">
        <v>13186277.7</v>
      </c>
      <c r="J16" s="9">
        <v>10703661.040000003</v>
      </c>
      <c r="K16" s="9">
        <v>9726076.750000007</v>
      </c>
      <c r="L16" s="9">
        <v>15254582.619999995</v>
      </c>
      <c r="M16" s="9">
        <v>11082313.370000008</v>
      </c>
      <c r="N16" s="9">
        <v>14040818.64</v>
      </c>
      <c r="O16" s="9">
        <f t="shared" si="0"/>
        <v>138028152.18</v>
      </c>
    </row>
    <row r="17" spans="1:15" s="10" customFormat="1" ht="15" customHeight="1">
      <c r="A17" s="7" t="s">
        <v>23</v>
      </c>
      <c r="B17" s="8" t="s">
        <v>24</v>
      </c>
      <c r="C17" s="9">
        <v>6014182.799999998</v>
      </c>
      <c r="D17" s="9">
        <v>6628546.41</v>
      </c>
      <c r="E17" s="9">
        <v>7352772.660000001</v>
      </c>
      <c r="F17" s="9">
        <v>5994438.119999999</v>
      </c>
      <c r="G17" s="9">
        <v>7017284.2700000005</v>
      </c>
      <c r="H17" s="9">
        <v>6204850.5500000045</v>
      </c>
      <c r="I17" s="9">
        <v>6987388.57</v>
      </c>
      <c r="J17" s="9">
        <v>6496880.1000000015</v>
      </c>
      <c r="K17" s="9">
        <v>6326699.31</v>
      </c>
      <c r="L17" s="9">
        <v>7074380.729999996</v>
      </c>
      <c r="M17" s="9">
        <v>7561148.410000003</v>
      </c>
      <c r="N17" s="9">
        <v>13996543.299999997</v>
      </c>
      <c r="O17" s="9">
        <f t="shared" si="0"/>
        <v>87655115.23</v>
      </c>
    </row>
    <row r="18" spans="1:15" s="10" customFormat="1" ht="15" customHeight="1">
      <c r="A18" s="7" t="s">
        <v>25</v>
      </c>
      <c r="B18" s="8" t="s">
        <v>26</v>
      </c>
      <c r="C18" s="9">
        <v>3190688.27</v>
      </c>
      <c r="D18" s="9">
        <v>4108386.52</v>
      </c>
      <c r="E18" s="9">
        <v>4252983.36</v>
      </c>
      <c r="F18" s="9">
        <v>3519867.94</v>
      </c>
      <c r="G18" s="9">
        <v>3255864.3</v>
      </c>
      <c r="H18" s="9">
        <v>3697876.09</v>
      </c>
      <c r="I18" s="9">
        <v>4199040.95</v>
      </c>
      <c r="J18" s="9">
        <v>3392859.32</v>
      </c>
      <c r="K18" s="9">
        <v>3409558.36</v>
      </c>
      <c r="L18" s="9">
        <v>3932234.36</v>
      </c>
      <c r="M18" s="9">
        <v>4636596.99</v>
      </c>
      <c r="N18" s="9">
        <v>6789554.830000005</v>
      </c>
      <c r="O18" s="9">
        <f t="shared" si="0"/>
        <v>48385511.29000001</v>
      </c>
    </row>
    <row r="19" spans="1:15" s="10" customFormat="1" ht="15" customHeight="1">
      <c r="A19" s="7" t="s">
        <v>27</v>
      </c>
      <c r="B19" s="8" t="s">
        <v>28</v>
      </c>
      <c r="C19" s="9">
        <v>6606807.660000001</v>
      </c>
      <c r="D19" s="9">
        <v>7425259.1</v>
      </c>
      <c r="E19" s="9">
        <v>6845933.540000001</v>
      </c>
      <c r="F19" s="9">
        <v>7052501.880000002</v>
      </c>
      <c r="G19" s="9">
        <v>6211725.679999999</v>
      </c>
      <c r="H19" s="9">
        <v>9140670.56</v>
      </c>
      <c r="I19" s="9">
        <v>7409614.329999995</v>
      </c>
      <c r="J19" s="9">
        <v>6860174.989999995</v>
      </c>
      <c r="K19" s="9">
        <v>8527295.19</v>
      </c>
      <c r="L19" s="9">
        <v>8167964.729999997</v>
      </c>
      <c r="M19" s="9">
        <v>9291123.269999996</v>
      </c>
      <c r="N19" s="9">
        <v>11533701.599999996</v>
      </c>
      <c r="O19" s="9">
        <f t="shared" si="0"/>
        <v>95072772.52999999</v>
      </c>
    </row>
    <row r="20" spans="1:15" s="10" customFormat="1" ht="15" customHeight="1">
      <c r="A20" s="7" t="s">
        <v>29</v>
      </c>
      <c r="B20" s="8" t="s">
        <v>30</v>
      </c>
      <c r="C20" s="9">
        <v>1545369.15</v>
      </c>
      <c r="D20" s="9">
        <v>2230355.62</v>
      </c>
      <c r="E20" s="9">
        <v>1657353.99</v>
      </c>
      <c r="F20" s="9">
        <v>2596594.67</v>
      </c>
      <c r="G20" s="9">
        <v>1583678.44</v>
      </c>
      <c r="H20" s="9">
        <v>1859237.57</v>
      </c>
      <c r="I20" s="9">
        <v>1907596.65</v>
      </c>
      <c r="J20" s="9">
        <v>1524267.19</v>
      </c>
      <c r="K20" s="9">
        <v>1399672.45</v>
      </c>
      <c r="L20" s="9">
        <v>1498117.06</v>
      </c>
      <c r="M20" s="9">
        <v>2049781.9</v>
      </c>
      <c r="N20" s="9">
        <v>3023460.66</v>
      </c>
      <c r="O20" s="9">
        <f t="shared" si="0"/>
        <v>22875485.349999998</v>
      </c>
    </row>
    <row r="21" spans="1:15" s="10" customFormat="1" ht="15" customHeight="1">
      <c r="A21" s="7" t="s">
        <v>31</v>
      </c>
      <c r="B21" s="8" t="s">
        <v>32</v>
      </c>
      <c r="C21" s="9">
        <v>4351713.21</v>
      </c>
      <c r="D21" s="9">
        <v>4355027.97</v>
      </c>
      <c r="E21" s="9">
        <v>4163095.26</v>
      </c>
      <c r="F21" s="9">
        <v>4143117.7</v>
      </c>
      <c r="G21" s="9">
        <v>4321375.18</v>
      </c>
      <c r="H21" s="9">
        <v>4684640.09</v>
      </c>
      <c r="I21" s="9">
        <v>5176877.65</v>
      </c>
      <c r="J21" s="9">
        <v>4332070.95</v>
      </c>
      <c r="K21" s="9">
        <v>4086367.84</v>
      </c>
      <c r="L21" s="9">
        <v>4831567.25</v>
      </c>
      <c r="M21" s="9">
        <v>5561265.1899999995</v>
      </c>
      <c r="N21" s="9">
        <v>8873323.770000005</v>
      </c>
      <c r="O21" s="9">
        <f t="shared" si="0"/>
        <v>58880442.06000001</v>
      </c>
    </row>
    <row r="22" spans="1:15" s="10" customFormat="1" ht="15" customHeight="1">
      <c r="A22" s="7" t="s">
        <v>33</v>
      </c>
      <c r="B22" s="8" t="s">
        <v>34</v>
      </c>
      <c r="C22" s="9">
        <v>5503613.09</v>
      </c>
      <c r="D22" s="9">
        <v>6511841.310000001</v>
      </c>
      <c r="E22" s="9">
        <v>6223524.829999999</v>
      </c>
      <c r="F22" s="9">
        <v>6294598.019999999</v>
      </c>
      <c r="G22" s="9">
        <v>6907625.979999999</v>
      </c>
      <c r="H22" s="9">
        <v>7488786.259999995</v>
      </c>
      <c r="I22" s="9">
        <v>7109651.229999999</v>
      </c>
      <c r="J22" s="9">
        <v>6883278.469999997</v>
      </c>
      <c r="K22" s="9">
        <v>6540219.209999998</v>
      </c>
      <c r="L22" s="9">
        <v>6383595.389999999</v>
      </c>
      <c r="M22" s="9">
        <v>7187594.9899999965</v>
      </c>
      <c r="N22" s="9">
        <v>8441172.209999993</v>
      </c>
      <c r="O22" s="9">
        <f t="shared" si="0"/>
        <v>81475500.98999998</v>
      </c>
    </row>
    <row r="23" spans="1:15" s="10" customFormat="1" ht="15" customHeight="1">
      <c r="A23" s="7" t="s">
        <v>35</v>
      </c>
      <c r="B23" s="8" t="s">
        <v>36</v>
      </c>
      <c r="C23" s="9">
        <v>1781388.14</v>
      </c>
      <c r="D23" s="9">
        <v>2052703.2</v>
      </c>
      <c r="E23" s="9">
        <v>1703573.82</v>
      </c>
      <c r="F23" s="9">
        <v>1686455.32</v>
      </c>
      <c r="G23" s="9">
        <v>1795236.64</v>
      </c>
      <c r="H23" s="9">
        <v>1651102.2</v>
      </c>
      <c r="I23" s="9">
        <v>2291334.37</v>
      </c>
      <c r="J23" s="9">
        <v>1831302.84</v>
      </c>
      <c r="K23" s="9">
        <v>1750494.27</v>
      </c>
      <c r="L23" s="9">
        <v>1825793</v>
      </c>
      <c r="M23" s="9">
        <v>2081037.82</v>
      </c>
      <c r="N23" s="9">
        <v>2843424.17</v>
      </c>
      <c r="O23" s="9">
        <f t="shared" si="0"/>
        <v>23293845.79</v>
      </c>
    </row>
    <row r="24" spans="1:15" s="10" customFormat="1" ht="15" customHeight="1">
      <c r="A24" s="7" t="s">
        <v>37</v>
      </c>
      <c r="B24" s="8" t="s">
        <v>38</v>
      </c>
      <c r="C24" s="9">
        <v>1197788.95</v>
      </c>
      <c r="D24" s="9">
        <v>1251716.98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0"/>
        <v>2449505.9299999997</v>
      </c>
    </row>
    <row r="25" spans="1:15" s="10" customFormat="1" ht="15" customHeight="1">
      <c r="A25" s="7" t="s">
        <v>39</v>
      </c>
      <c r="B25" s="8" t="s">
        <v>40</v>
      </c>
      <c r="C25" s="9">
        <v>2701194.41</v>
      </c>
      <c r="D25" s="9">
        <v>3116332.72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0"/>
        <v>5817527.130000001</v>
      </c>
    </row>
    <row r="26" spans="1:15" s="10" customFormat="1" ht="15" customHeight="1">
      <c r="A26" s="7" t="s">
        <v>41</v>
      </c>
      <c r="B26" s="8" t="s">
        <v>42</v>
      </c>
      <c r="C26" s="9">
        <v>4394577.72</v>
      </c>
      <c r="D26" s="9">
        <v>4185086.45</v>
      </c>
      <c r="E26" s="9">
        <v>3621726.4</v>
      </c>
      <c r="F26" s="9">
        <v>3772808.51</v>
      </c>
      <c r="G26" s="9">
        <v>3910073.81</v>
      </c>
      <c r="H26" s="9">
        <v>5096445.9</v>
      </c>
      <c r="I26" s="9">
        <v>4439612.01</v>
      </c>
      <c r="J26" s="9">
        <v>4189605.21</v>
      </c>
      <c r="K26" s="9">
        <v>4021046.6</v>
      </c>
      <c r="L26" s="9">
        <v>4456091.9</v>
      </c>
      <c r="M26" s="9">
        <v>5734869.750000001</v>
      </c>
      <c r="N26" s="9">
        <v>3834546.04</v>
      </c>
      <c r="O26" s="9">
        <f t="shared" si="0"/>
        <v>51656490.3</v>
      </c>
    </row>
    <row r="27" spans="1:15" s="10" customFormat="1" ht="15" customHeight="1">
      <c r="A27" s="7" t="s">
        <v>43</v>
      </c>
      <c r="B27" s="8" t="s">
        <v>44</v>
      </c>
      <c r="C27" s="9">
        <v>5877416.879999998</v>
      </c>
      <c r="D27" s="9">
        <v>6918093.9399999995</v>
      </c>
      <c r="E27" s="9">
        <v>7307471.15</v>
      </c>
      <c r="F27" s="9">
        <v>7163230.229999999</v>
      </c>
      <c r="G27" s="9">
        <v>7694203.380000001</v>
      </c>
      <c r="H27" s="9">
        <v>6961901.029999999</v>
      </c>
      <c r="I27" s="9">
        <v>8785135.61</v>
      </c>
      <c r="J27" s="9">
        <v>7086909.349999999</v>
      </c>
      <c r="K27" s="9">
        <v>6377715.419999997</v>
      </c>
      <c r="L27" s="9">
        <v>6265042.279999997</v>
      </c>
      <c r="M27" s="9">
        <v>7354788.009999999</v>
      </c>
      <c r="N27" s="9">
        <v>12281362.309999991</v>
      </c>
      <c r="O27" s="9">
        <f t="shared" si="0"/>
        <v>90073269.58999999</v>
      </c>
    </row>
    <row r="28" spans="1:15" s="10" customFormat="1" ht="15" customHeight="1">
      <c r="A28" s="7" t="s">
        <v>45</v>
      </c>
      <c r="B28" s="8" t="s">
        <v>46</v>
      </c>
      <c r="C28" s="9">
        <v>1226517.01</v>
      </c>
      <c r="D28" s="9">
        <v>1638279.62</v>
      </c>
      <c r="E28" s="9">
        <v>1658334.68</v>
      </c>
      <c r="F28" s="9">
        <v>1426992.93</v>
      </c>
      <c r="G28" s="9">
        <v>1384440.11</v>
      </c>
      <c r="H28" s="9">
        <v>1769994.54</v>
      </c>
      <c r="I28" s="9">
        <v>2058474.36</v>
      </c>
      <c r="J28" s="9">
        <v>1329093.54</v>
      </c>
      <c r="K28" s="9">
        <v>1585474.22</v>
      </c>
      <c r="L28" s="9">
        <v>2300334.6</v>
      </c>
      <c r="M28" s="9">
        <v>2471319.29</v>
      </c>
      <c r="N28" s="9">
        <v>3936780.74</v>
      </c>
      <c r="O28" s="9">
        <f t="shared" si="0"/>
        <v>22786035.64</v>
      </c>
    </row>
    <row r="29" spans="1:15" s="10" customFormat="1" ht="15" customHeight="1">
      <c r="A29" s="7" t="s">
        <v>47</v>
      </c>
      <c r="B29" s="8" t="s">
        <v>48</v>
      </c>
      <c r="C29" s="9">
        <v>1054190.8</v>
      </c>
      <c r="D29" s="9">
        <v>1488339.5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0"/>
        <v>2542530.3</v>
      </c>
    </row>
    <row r="30" spans="1:15" s="10" customFormat="1" ht="15" customHeight="1">
      <c r="A30" s="7" t="s">
        <v>49</v>
      </c>
      <c r="B30" s="8" t="s">
        <v>50</v>
      </c>
      <c r="C30" s="9">
        <v>1116074.22</v>
      </c>
      <c r="D30" s="9">
        <v>1316053.26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0"/>
        <v>2432127.48</v>
      </c>
    </row>
    <row r="31" spans="1:15" s="10" customFormat="1" ht="15" customHeight="1">
      <c r="A31" s="7" t="s">
        <v>51</v>
      </c>
      <c r="B31" s="8" t="s">
        <v>52</v>
      </c>
      <c r="C31" s="9">
        <v>5040369.57</v>
      </c>
      <c r="D31" s="9">
        <v>5434424.990000001</v>
      </c>
      <c r="E31" s="9">
        <v>5317649.22</v>
      </c>
      <c r="F31" s="9">
        <v>5298802.7</v>
      </c>
      <c r="G31" s="9">
        <v>5068035.63</v>
      </c>
      <c r="H31" s="9">
        <v>5376241.640000004</v>
      </c>
      <c r="I31" s="9">
        <v>6021706.930000005</v>
      </c>
      <c r="J31" s="9">
        <v>5844392.780000005</v>
      </c>
      <c r="K31" s="9">
        <v>5860044.170000002</v>
      </c>
      <c r="L31" s="9">
        <v>5351456.67</v>
      </c>
      <c r="M31" s="9">
        <v>6813030.900000004</v>
      </c>
      <c r="N31" s="9">
        <v>11652144.939999998</v>
      </c>
      <c r="O31" s="9">
        <f t="shared" si="0"/>
        <v>73078300.14000002</v>
      </c>
    </row>
    <row r="32" spans="1:15" s="10" customFormat="1" ht="15" customHeight="1">
      <c r="A32" s="7" t="s">
        <v>53</v>
      </c>
      <c r="B32" s="8" t="s">
        <v>54</v>
      </c>
      <c r="C32" s="9">
        <v>1227329.38</v>
      </c>
      <c r="D32" s="9">
        <v>1511521.45</v>
      </c>
      <c r="E32" s="9">
        <v>1510955.54</v>
      </c>
      <c r="F32" s="9">
        <v>1272002.87</v>
      </c>
      <c r="G32" s="9">
        <v>2089111.06</v>
      </c>
      <c r="H32" s="9">
        <v>1312516.59</v>
      </c>
      <c r="I32" s="9">
        <v>1519832.5</v>
      </c>
      <c r="J32" s="9">
        <v>1787741.26</v>
      </c>
      <c r="K32" s="9">
        <v>1685441.65</v>
      </c>
      <c r="L32" s="9">
        <v>1374760.41</v>
      </c>
      <c r="M32" s="9">
        <v>2816153.6</v>
      </c>
      <c r="N32" s="9">
        <v>3239233.27</v>
      </c>
      <c r="O32" s="9">
        <f t="shared" si="0"/>
        <v>21346599.580000002</v>
      </c>
    </row>
    <row r="33" spans="1:15" s="10" customFormat="1" ht="15" customHeight="1">
      <c r="A33" s="7" t="s">
        <v>55</v>
      </c>
      <c r="B33" s="8" t="s">
        <v>56</v>
      </c>
      <c r="C33" s="9">
        <v>9386378.650000008</v>
      </c>
      <c r="D33" s="9">
        <v>9297406.630000005</v>
      </c>
      <c r="E33" s="9">
        <v>9109076.140000008</v>
      </c>
      <c r="F33" s="9">
        <v>9909382.210000006</v>
      </c>
      <c r="G33" s="9">
        <v>10454643.080000013</v>
      </c>
      <c r="H33" s="9">
        <v>9607628.220000008</v>
      </c>
      <c r="I33" s="9">
        <v>10713699.680000003</v>
      </c>
      <c r="J33" s="9">
        <v>9930058.930000009</v>
      </c>
      <c r="K33" s="9">
        <v>9233487.969999995</v>
      </c>
      <c r="L33" s="9">
        <v>9082498.500000004</v>
      </c>
      <c r="M33" s="9">
        <v>10039328.210000012</v>
      </c>
      <c r="N33" s="9">
        <v>12889141.659999996</v>
      </c>
      <c r="O33" s="9">
        <f t="shared" si="0"/>
        <v>119652729.88000005</v>
      </c>
    </row>
    <row r="34" spans="1:15" s="10" customFormat="1" ht="15" customHeight="1">
      <c r="A34" s="7" t="s">
        <v>57</v>
      </c>
      <c r="B34" s="8" t="s">
        <v>58</v>
      </c>
      <c r="C34" s="9">
        <v>7209944.750000002</v>
      </c>
      <c r="D34" s="9">
        <v>8039572.719999999</v>
      </c>
      <c r="E34" s="9">
        <v>8958064.65</v>
      </c>
      <c r="F34" s="9">
        <v>7184457.439999999</v>
      </c>
      <c r="G34" s="9">
        <v>14024874.450000005</v>
      </c>
      <c r="H34" s="9">
        <v>9951488.37</v>
      </c>
      <c r="I34" s="9">
        <v>8652993.879999999</v>
      </c>
      <c r="J34" s="9">
        <v>8634588.799999999</v>
      </c>
      <c r="K34" s="9">
        <v>6843426.469999999</v>
      </c>
      <c r="L34" s="9">
        <v>7420554.230000001</v>
      </c>
      <c r="M34" s="9">
        <v>8510569.000000002</v>
      </c>
      <c r="N34" s="9">
        <v>0</v>
      </c>
      <c r="O34" s="9">
        <f t="shared" si="0"/>
        <v>95430534.76</v>
      </c>
    </row>
    <row r="35" spans="1:15" s="10" customFormat="1" ht="15" customHeight="1">
      <c r="A35" s="7" t="s">
        <v>59</v>
      </c>
      <c r="B35" s="8" t="s">
        <v>60</v>
      </c>
      <c r="C35" s="9">
        <v>5005591.41</v>
      </c>
      <c r="D35" s="9">
        <v>4914219.69</v>
      </c>
      <c r="E35" s="9">
        <v>4196393.3</v>
      </c>
      <c r="F35" s="9">
        <v>4356495.52</v>
      </c>
      <c r="G35" s="9">
        <v>4684551.74</v>
      </c>
      <c r="H35" s="9">
        <v>5191754.22</v>
      </c>
      <c r="I35" s="9">
        <v>5401336.439999996</v>
      </c>
      <c r="J35" s="9">
        <v>4976199.56</v>
      </c>
      <c r="K35" s="9">
        <v>4318942.48</v>
      </c>
      <c r="L35" s="9">
        <v>5137588.890000006</v>
      </c>
      <c r="M35" s="9">
        <v>4582909.04</v>
      </c>
      <c r="N35" s="9">
        <v>6673022.979999999</v>
      </c>
      <c r="O35" s="9">
        <f t="shared" si="0"/>
        <v>59439005.27</v>
      </c>
    </row>
    <row r="36" spans="1:15" s="10" customFormat="1" ht="15" customHeight="1">
      <c r="A36" s="7" t="s">
        <v>61</v>
      </c>
      <c r="B36" s="8" t="s">
        <v>62</v>
      </c>
      <c r="C36" s="9">
        <v>2267919.59</v>
      </c>
      <c r="D36" s="9">
        <v>2599140.81</v>
      </c>
      <c r="E36" s="9">
        <v>2406113.9</v>
      </c>
      <c r="F36" s="9">
        <v>2580022.83</v>
      </c>
      <c r="G36" s="9">
        <v>2386485.74</v>
      </c>
      <c r="H36" s="9">
        <v>2211570.14</v>
      </c>
      <c r="I36" s="9">
        <v>2551135.12</v>
      </c>
      <c r="J36" s="9">
        <v>2144223.42</v>
      </c>
      <c r="K36" s="9">
        <v>2361737.33</v>
      </c>
      <c r="L36" s="9">
        <v>2438715.66</v>
      </c>
      <c r="M36" s="9">
        <v>2957055.93</v>
      </c>
      <c r="N36" s="9">
        <v>8444858.480000002</v>
      </c>
      <c r="O36" s="9">
        <f t="shared" si="0"/>
        <v>35348978.95</v>
      </c>
    </row>
    <row r="37" spans="1:15" s="10" customFormat="1" ht="15" customHeight="1">
      <c r="A37" s="7" t="s">
        <v>63</v>
      </c>
      <c r="B37" s="8" t="s">
        <v>64</v>
      </c>
      <c r="C37" s="9">
        <v>1436132.62</v>
      </c>
      <c r="D37" s="9">
        <v>1850007.39</v>
      </c>
      <c r="E37" s="9">
        <v>1767172.07</v>
      </c>
      <c r="F37" s="9">
        <v>1667012.62</v>
      </c>
      <c r="G37" s="9">
        <v>1872447.96</v>
      </c>
      <c r="H37" s="9">
        <v>1900939.28</v>
      </c>
      <c r="I37" s="9">
        <v>2812566.23</v>
      </c>
      <c r="J37" s="9">
        <v>2113259.11</v>
      </c>
      <c r="K37" s="9">
        <v>1996009.49</v>
      </c>
      <c r="L37" s="9">
        <v>2032057.63</v>
      </c>
      <c r="M37" s="9">
        <v>2782697.62</v>
      </c>
      <c r="N37" s="9">
        <v>2990052.71</v>
      </c>
      <c r="O37" s="9">
        <f t="shared" si="0"/>
        <v>25220354.73</v>
      </c>
    </row>
    <row r="38" spans="1:15" s="10" customFormat="1" ht="15" customHeight="1">
      <c r="A38" s="7" t="s">
        <v>65</v>
      </c>
      <c r="B38" s="8" t="s">
        <v>66</v>
      </c>
      <c r="C38" s="9">
        <v>3694477.09</v>
      </c>
      <c r="D38" s="9">
        <v>3281596.72</v>
      </c>
      <c r="E38" s="9">
        <v>2777937.74</v>
      </c>
      <c r="F38" s="9">
        <v>2861609.14</v>
      </c>
      <c r="G38" s="9">
        <v>2841234.07</v>
      </c>
      <c r="H38" s="9">
        <v>3028761.27</v>
      </c>
      <c r="I38" s="9">
        <v>3255951.95</v>
      </c>
      <c r="J38" s="9">
        <v>2752356.31</v>
      </c>
      <c r="K38" s="9">
        <v>2849220.87</v>
      </c>
      <c r="L38" s="9">
        <v>3677313.1</v>
      </c>
      <c r="M38" s="9">
        <v>2806942.67</v>
      </c>
      <c r="N38" s="9">
        <v>3872408.62</v>
      </c>
      <c r="O38" s="9">
        <f t="shared" si="0"/>
        <v>37699809.55</v>
      </c>
    </row>
    <row r="39" spans="1:15" s="10" customFormat="1" ht="15" customHeight="1">
      <c r="A39" s="7" t="s">
        <v>67</v>
      </c>
      <c r="B39" s="8" t="s">
        <v>68</v>
      </c>
      <c r="C39" s="9">
        <v>3977939.31</v>
      </c>
      <c r="D39" s="9">
        <v>4715305.67</v>
      </c>
      <c r="E39" s="9">
        <v>4617655.07</v>
      </c>
      <c r="F39" s="9">
        <v>3949557.23</v>
      </c>
      <c r="G39" s="9">
        <v>4558476.66</v>
      </c>
      <c r="H39" s="9">
        <v>4371053.64</v>
      </c>
      <c r="I39" s="9">
        <v>5127895.17</v>
      </c>
      <c r="J39" s="9">
        <v>4607663.11</v>
      </c>
      <c r="K39" s="9">
        <v>4060104.45</v>
      </c>
      <c r="L39" s="9">
        <v>4114078.29</v>
      </c>
      <c r="M39" s="9">
        <v>9637078.470000003</v>
      </c>
      <c r="N39" s="9">
        <v>6132774.339999999</v>
      </c>
      <c r="O39" s="9">
        <f t="shared" si="0"/>
        <v>59869581.410000004</v>
      </c>
    </row>
    <row r="40" spans="1:15" s="10" customFormat="1" ht="15" customHeight="1">
      <c r="A40" s="7" t="s">
        <v>69</v>
      </c>
      <c r="B40" s="8" t="s">
        <v>70</v>
      </c>
      <c r="C40" s="9">
        <v>1796545.39</v>
      </c>
      <c r="D40" s="9">
        <v>1783882.93</v>
      </c>
      <c r="E40" s="9">
        <v>1882010.65</v>
      </c>
      <c r="F40" s="9">
        <v>1743320.84</v>
      </c>
      <c r="G40" s="9">
        <v>2094306.49</v>
      </c>
      <c r="H40" s="9">
        <v>2263901.18</v>
      </c>
      <c r="I40" s="9">
        <v>2596543.25</v>
      </c>
      <c r="J40" s="9">
        <v>2505429.91</v>
      </c>
      <c r="K40" s="9">
        <v>2560869.98</v>
      </c>
      <c r="L40" s="9">
        <v>2018328.68</v>
      </c>
      <c r="M40" s="9">
        <v>2634332.25</v>
      </c>
      <c r="N40" s="9">
        <v>2801112.84</v>
      </c>
      <c r="O40" s="9">
        <f t="shared" si="0"/>
        <v>26680584.389999997</v>
      </c>
    </row>
    <row r="41" spans="1:15" s="10" customFormat="1" ht="15" customHeight="1">
      <c r="A41" s="7" t="s">
        <v>71</v>
      </c>
      <c r="B41" s="8" t="s">
        <v>72</v>
      </c>
      <c r="C41" s="9">
        <v>1488695.43</v>
      </c>
      <c r="D41" s="9">
        <v>1793517.98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0"/>
        <v>3282213.41</v>
      </c>
    </row>
    <row r="42" spans="1:15" s="10" customFormat="1" ht="15" customHeight="1">
      <c r="A42" s="7" t="s">
        <v>73</v>
      </c>
      <c r="B42" s="8" t="s">
        <v>74</v>
      </c>
      <c r="C42" s="9">
        <v>1254464.96</v>
      </c>
      <c r="D42" s="9">
        <v>1900624.8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f t="shared" si="0"/>
        <v>3155089.76</v>
      </c>
    </row>
    <row r="43" spans="1:15" s="10" customFormat="1" ht="15" customHeight="1">
      <c r="A43" s="7" t="s">
        <v>75</v>
      </c>
      <c r="B43" s="8" t="s">
        <v>76</v>
      </c>
      <c r="C43" s="9">
        <v>664159.07</v>
      </c>
      <c r="D43" s="9">
        <v>666225.1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f t="shared" si="0"/>
        <v>1330384.17</v>
      </c>
    </row>
    <row r="44" spans="1:15" s="10" customFormat="1" ht="15" customHeight="1">
      <c r="A44" s="7" t="s">
        <v>77</v>
      </c>
      <c r="B44" s="8" t="s">
        <v>78</v>
      </c>
      <c r="C44" s="9">
        <v>1149500.22</v>
      </c>
      <c r="D44" s="9">
        <v>1338328.67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f t="shared" si="0"/>
        <v>2487828.8899999997</v>
      </c>
    </row>
    <row r="45" spans="1:15" s="10" customFormat="1" ht="15" customHeight="1">
      <c r="A45" s="7" t="s">
        <v>79</v>
      </c>
      <c r="B45" s="8" t="s">
        <v>80</v>
      </c>
      <c r="C45" s="9">
        <v>837222.22</v>
      </c>
      <c r="D45" s="9">
        <v>853069.5</v>
      </c>
      <c r="E45" s="9">
        <v>854065.68</v>
      </c>
      <c r="F45" s="9">
        <v>756461.96</v>
      </c>
      <c r="G45" s="9">
        <v>898822.71</v>
      </c>
      <c r="H45" s="9">
        <v>913172.08</v>
      </c>
      <c r="I45" s="9">
        <v>972088.47</v>
      </c>
      <c r="J45" s="9">
        <v>952623.53</v>
      </c>
      <c r="K45" s="9">
        <v>843500.09</v>
      </c>
      <c r="L45" s="9">
        <v>885110.39</v>
      </c>
      <c r="M45" s="9">
        <v>888765.1</v>
      </c>
      <c r="N45" s="9">
        <v>1841796.63</v>
      </c>
      <c r="O45" s="9">
        <f t="shared" si="0"/>
        <v>11496698.36</v>
      </c>
    </row>
    <row r="46" spans="1:15" s="10" customFormat="1" ht="15" customHeight="1">
      <c r="A46" s="7" t="s">
        <v>81</v>
      </c>
      <c r="B46" s="8" t="s">
        <v>82</v>
      </c>
      <c r="C46" s="9">
        <v>1700139.89</v>
      </c>
      <c r="D46" s="9">
        <v>1992165.06</v>
      </c>
      <c r="E46" s="9">
        <v>1762064.5</v>
      </c>
      <c r="F46" s="9">
        <v>1865087.97</v>
      </c>
      <c r="G46" s="9">
        <v>1967005.8</v>
      </c>
      <c r="H46" s="9">
        <v>1831435.28</v>
      </c>
      <c r="I46" s="9">
        <v>2171391.26</v>
      </c>
      <c r="J46" s="9">
        <v>1882441.31</v>
      </c>
      <c r="K46" s="9">
        <v>1864341.61</v>
      </c>
      <c r="L46" s="9">
        <v>2070252.54</v>
      </c>
      <c r="M46" s="9">
        <v>1942530.07</v>
      </c>
      <c r="N46" s="9">
        <v>3677131.89</v>
      </c>
      <c r="O46" s="9">
        <f t="shared" si="0"/>
        <v>24725987.18</v>
      </c>
    </row>
    <row r="47" spans="1:15" s="10" customFormat="1" ht="15" customHeight="1">
      <c r="A47" s="7" t="s">
        <v>83</v>
      </c>
      <c r="B47" s="8" t="s">
        <v>84</v>
      </c>
      <c r="C47" s="9">
        <v>2428965.57</v>
      </c>
      <c r="D47" s="9">
        <v>2567597.93</v>
      </c>
      <c r="E47" s="9">
        <v>2254892.92</v>
      </c>
      <c r="F47" s="9">
        <v>2303724.9</v>
      </c>
      <c r="G47" s="9">
        <v>2452684.03</v>
      </c>
      <c r="H47" s="9">
        <v>2545074.28</v>
      </c>
      <c r="I47" s="9">
        <v>3111563.86</v>
      </c>
      <c r="J47" s="9">
        <v>2719813.82</v>
      </c>
      <c r="K47" s="9">
        <v>2543595.36</v>
      </c>
      <c r="L47" s="9">
        <v>2773929.35</v>
      </c>
      <c r="M47" s="9">
        <v>2840396.96</v>
      </c>
      <c r="N47" s="9">
        <v>3511600.05</v>
      </c>
      <c r="O47" s="9">
        <f t="shared" si="0"/>
        <v>32053839.03</v>
      </c>
    </row>
    <row r="48" spans="1:15" s="10" customFormat="1" ht="15" customHeight="1">
      <c r="A48" s="7" t="s">
        <v>85</v>
      </c>
      <c r="B48" s="8" t="s">
        <v>86</v>
      </c>
      <c r="C48" s="9">
        <v>2329588.68</v>
      </c>
      <c r="D48" s="9">
        <v>3414630.2</v>
      </c>
      <c r="E48" s="9">
        <v>3065354.09</v>
      </c>
      <c r="F48" s="9">
        <v>2729425.8</v>
      </c>
      <c r="G48" s="9">
        <v>2704545.44</v>
      </c>
      <c r="H48" s="9">
        <v>3101534.6</v>
      </c>
      <c r="I48" s="9">
        <v>3436566.95</v>
      </c>
      <c r="J48" s="9">
        <v>3129395.81</v>
      </c>
      <c r="K48" s="9">
        <v>4969266.5</v>
      </c>
      <c r="L48" s="9">
        <v>3064067.83</v>
      </c>
      <c r="M48" s="9">
        <v>3030168.52</v>
      </c>
      <c r="N48" s="9">
        <v>3513608.96</v>
      </c>
      <c r="O48" s="9">
        <f t="shared" si="0"/>
        <v>38488153.38</v>
      </c>
    </row>
    <row r="49" spans="1:15" s="10" customFormat="1" ht="15" customHeight="1">
      <c r="A49" s="7" t="s">
        <v>87</v>
      </c>
      <c r="B49" s="8" t="s">
        <v>88</v>
      </c>
      <c r="C49" s="9">
        <v>1764705.72</v>
      </c>
      <c r="D49" s="9">
        <v>1806748.16</v>
      </c>
      <c r="E49" s="9">
        <v>1787988.37</v>
      </c>
      <c r="F49" s="9">
        <v>1703553.51</v>
      </c>
      <c r="G49" s="9">
        <v>1724039.35</v>
      </c>
      <c r="H49" s="9">
        <v>1899792.11</v>
      </c>
      <c r="I49" s="9">
        <v>2267147.7</v>
      </c>
      <c r="J49" s="9">
        <v>1831114.12</v>
      </c>
      <c r="K49" s="9">
        <v>1988048.89</v>
      </c>
      <c r="L49" s="9">
        <v>2054064.2</v>
      </c>
      <c r="M49" s="9">
        <v>2047520.94</v>
      </c>
      <c r="N49" s="9">
        <v>2364269.39</v>
      </c>
      <c r="O49" s="9">
        <f t="shared" si="0"/>
        <v>23238992.46</v>
      </c>
    </row>
    <row r="50" spans="1:15" s="10" customFormat="1" ht="15" customHeight="1">
      <c r="A50" s="7" t="s">
        <v>89</v>
      </c>
      <c r="B50" s="8" t="s">
        <v>90</v>
      </c>
      <c r="C50" s="9">
        <v>2348076.93</v>
      </c>
      <c r="D50" s="9">
        <v>2515577.12</v>
      </c>
      <c r="E50" s="9">
        <v>2542017.11</v>
      </c>
      <c r="F50" s="9">
        <v>2512696.5</v>
      </c>
      <c r="G50" s="9">
        <v>2524925.26</v>
      </c>
      <c r="H50" s="9">
        <v>3016786.32</v>
      </c>
      <c r="I50" s="9">
        <v>3147542.86</v>
      </c>
      <c r="J50" s="9">
        <v>2713280.12</v>
      </c>
      <c r="K50" s="9">
        <v>2456667.08</v>
      </c>
      <c r="L50" s="9">
        <v>2595547.69</v>
      </c>
      <c r="M50" s="9">
        <v>3024606.89</v>
      </c>
      <c r="N50" s="9">
        <v>3731617.51</v>
      </c>
      <c r="O50" s="9">
        <f t="shared" si="0"/>
        <v>33129341.390000008</v>
      </c>
    </row>
    <row r="51" spans="1:15" s="10" customFormat="1" ht="15" customHeight="1">
      <c r="A51" s="7" t="s">
        <v>91</v>
      </c>
      <c r="B51" s="8" t="s">
        <v>92</v>
      </c>
      <c r="C51" s="9">
        <v>2248324.2</v>
      </c>
      <c r="D51" s="9">
        <v>2432548.72</v>
      </c>
      <c r="E51" s="9">
        <v>2577994.58</v>
      </c>
      <c r="F51" s="9">
        <v>2141533.47</v>
      </c>
      <c r="G51" s="9">
        <v>2326417.21</v>
      </c>
      <c r="H51" s="9">
        <v>2100760.29</v>
      </c>
      <c r="I51" s="9">
        <v>2899332.16</v>
      </c>
      <c r="J51" s="9">
        <v>2222471.51</v>
      </c>
      <c r="K51" s="9">
        <v>2149442.18</v>
      </c>
      <c r="L51" s="9">
        <v>2309045.56</v>
      </c>
      <c r="M51" s="9">
        <v>2281155.48</v>
      </c>
      <c r="N51" s="9">
        <v>2484791.42</v>
      </c>
      <c r="O51" s="9">
        <f t="shared" si="0"/>
        <v>28173816.78</v>
      </c>
    </row>
    <row r="52" spans="1:15" s="10" customFormat="1" ht="15" customHeight="1">
      <c r="A52" s="7" t="s">
        <v>93</v>
      </c>
      <c r="B52" s="8" t="s">
        <v>94</v>
      </c>
      <c r="C52" s="9">
        <v>1093102.54</v>
      </c>
      <c r="D52" s="9">
        <v>1670261.73</v>
      </c>
      <c r="E52" s="9">
        <v>1262193.87</v>
      </c>
      <c r="F52" s="9">
        <v>1181316.87</v>
      </c>
      <c r="G52" s="9">
        <v>1355391.22</v>
      </c>
      <c r="H52" s="9">
        <v>1245487.93</v>
      </c>
      <c r="I52" s="9">
        <v>1597487.85</v>
      </c>
      <c r="J52" s="9">
        <v>1329476.13</v>
      </c>
      <c r="K52" s="9">
        <v>1319616.04</v>
      </c>
      <c r="L52" s="9">
        <v>1202375.62</v>
      </c>
      <c r="M52" s="9">
        <v>2102925.08</v>
      </c>
      <c r="N52" s="9">
        <v>1890073.03</v>
      </c>
      <c r="O52" s="9">
        <f t="shared" si="0"/>
        <v>17249707.91</v>
      </c>
    </row>
    <row r="53" spans="1:15" s="10" customFormat="1" ht="15" customHeight="1">
      <c r="A53" s="7" t="s">
        <v>95</v>
      </c>
      <c r="B53" s="8" t="s">
        <v>96</v>
      </c>
      <c r="C53" s="9">
        <v>1125793.52</v>
      </c>
      <c r="D53" s="9">
        <v>1675396.28</v>
      </c>
      <c r="E53" s="9">
        <v>1790364.29</v>
      </c>
      <c r="F53" s="9">
        <v>1316271.76</v>
      </c>
      <c r="G53" s="9">
        <v>1070849.03</v>
      </c>
      <c r="H53" s="9">
        <v>1103471.69</v>
      </c>
      <c r="I53" s="9">
        <v>2072122.47</v>
      </c>
      <c r="J53" s="9">
        <v>1489560.5</v>
      </c>
      <c r="K53" s="9">
        <v>1397419.12</v>
      </c>
      <c r="L53" s="9">
        <v>1484804.14</v>
      </c>
      <c r="M53" s="9">
        <v>2337738.59</v>
      </c>
      <c r="N53" s="9">
        <v>2980102.52</v>
      </c>
      <c r="O53" s="9">
        <f t="shared" si="0"/>
        <v>19843893.91</v>
      </c>
    </row>
    <row r="54" spans="1:15" s="10" customFormat="1" ht="15" customHeight="1">
      <c r="A54" s="18" t="s">
        <v>128</v>
      </c>
      <c r="B54" s="8" t="s">
        <v>129</v>
      </c>
      <c r="C54" s="9">
        <v>4329525.02</v>
      </c>
      <c r="D54" s="9">
        <v>4796075</v>
      </c>
      <c r="E54" s="9">
        <v>4309403.1</v>
      </c>
      <c r="F54" s="9">
        <v>4241631.92</v>
      </c>
      <c r="G54" s="9">
        <v>4253939.01</v>
      </c>
      <c r="H54" s="9">
        <v>4492039.71</v>
      </c>
      <c r="I54" s="9">
        <v>5069190.76</v>
      </c>
      <c r="J54" s="9">
        <v>4578743.78</v>
      </c>
      <c r="K54" s="9">
        <v>4239543.15</v>
      </c>
      <c r="L54" s="9">
        <v>4488092.47</v>
      </c>
      <c r="M54" s="9">
        <v>4507399.56</v>
      </c>
      <c r="N54" s="9">
        <v>5684836.699999996</v>
      </c>
      <c r="O54" s="9">
        <f t="shared" si="0"/>
        <v>54990420.17999999</v>
      </c>
    </row>
    <row r="55" spans="1:15" s="10" customFormat="1" ht="15" customHeight="1">
      <c r="A55" s="7" t="s">
        <v>97</v>
      </c>
      <c r="B55" s="8" t="s">
        <v>137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155970</v>
      </c>
      <c r="M55" s="9">
        <v>139799.65</v>
      </c>
      <c r="N55" s="9">
        <v>100505.72</v>
      </c>
      <c r="O55" s="9">
        <f t="shared" si="0"/>
        <v>396275.37</v>
      </c>
    </row>
    <row r="56" spans="1:15" s="10" customFormat="1" ht="15" customHeight="1">
      <c r="A56" s="22" t="s">
        <v>99</v>
      </c>
      <c r="B56" s="23"/>
      <c r="C56" s="11">
        <f aca="true" t="shared" si="1" ref="C56:O56">SUM(C11:C55)</f>
        <v>152440670.07</v>
      </c>
      <c r="D56" s="11">
        <f t="shared" si="1"/>
        <v>176651334.63999996</v>
      </c>
      <c r="E56" s="11">
        <f t="shared" si="1"/>
        <v>164340564.06000006</v>
      </c>
      <c r="F56" s="11">
        <f>SUM(F11:F55)</f>
        <v>165881990.31000003</v>
      </c>
      <c r="G56" s="11">
        <f>SUM(G11:G55)</f>
        <v>167019053.38000003</v>
      </c>
      <c r="H56" s="11">
        <f>SUM(H11:H55)</f>
        <v>181287412.93000004</v>
      </c>
      <c r="I56" s="11">
        <f t="shared" si="1"/>
        <v>196216016.37999997</v>
      </c>
      <c r="J56" s="11">
        <f t="shared" si="1"/>
        <v>221474657.20999998</v>
      </c>
      <c r="K56" s="11">
        <f t="shared" si="1"/>
        <v>194131840.21</v>
      </c>
      <c r="L56" s="11">
        <f>SUM(L11:L55)</f>
        <v>188176476.92999992</v>
      </c>
      <c r="M56" s="11">
        <f>SUM(M11:M55)</f>
        <v>200488352.39999998</v>
      </c>
      <c r="N56" s="11">
        <f>SUM(N11:N55)</f>
        <v>277131102.3399999</v>
      </c>
      <c r="O56" s="11">
        <f t="shared" si="1"/>
        <v>2285239470.86</v>
      </c>
    </row>
    <row r="57" ht="3" customHeight="1"/>
    <row r="58" spans="1:14" ht="12.75">
      <c r="A58" s="13" t="s">
        <v>139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5" ht="12.75">
      <c r="A59" s="2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4" ht="12.75">
      <c r="A60" s="2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ht="12.75">
      <c r="A61" s="2"/>
    </row>
    <row r="62" ht="12.75">
      <c r="A62" s="2"/>
    </row>
    <row r="63" ht="12.75">
      <c r="A63" s="2"/>
    </row>
    <row r="64" ht="12.75">
      <c r="A64" s="15"/>
    </row>
  </sheetData>
  <mergeCells count="5">
    <mergeCell ref="O9:O10"/>
    <mergeCell ref="A56:B56"/>
    <mergeCell ref="A9:A10"/>
    <mergeCell ref="B9:B10"/>
    <mergeCell ref="C9:N9"/>
  </mergeCells>
  <conditionalFormatting sqref="O59">
    <cfRule type="cellIs" priority="1" dxfId="0" operator="equal" stopIfTrue="1">
      <formula>0</formula>
    </cfRule>
  </conditionalFormatting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landscape" paperSize="9" scale="59" r:id="rId1"/>
  <ignoredErrors>
    <ignoredError sqref="A55 A11:A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tabSelected="1" workbookViewId="0" topLeftCell="A1">
      <selection activeCell="D18" sqref="D18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19" t="s">
        <v>138</v>
      </c>
    </row>
    <row r="6" ht="15.75">
      <c r="A6" s="19" t="s">
        <v>101</v>
      </c>
    </row>
    <row r="7" ht="12.75">
      <c r="A7" s="1" t="s">
        <v>3</v>
      </c>
    </row>
    <row r="8" spans="1:7" ht="12.75">
      <c r="A8" s="1"/>
      <c r="G8" s="5" t="s">
        <v>4</v>
      </c>
    </row>
    <row r="9" spans="1:7" s="1" customFormat="1" ht="12.75">
      <c r="A9" s="20" t="s">
        <v>5</v>
      </c>
      <c r="B9" s="25" t="s">
        <v>6</v>
      </c>
      <c r="C9" s="26" t="s">
        <v>102</v>
      </c>
      <c r="D9" s="27"/>
      <c r="E9" s="27"/>
      <c r="F9" s="28"/>
      <c r="G9" s="20" t="s">
        <v>136</v>
      </c>
    </row>
    <row r="10" spans="1:7" s="1" customFormat="1" ht="12.75">
      <c r="A10" s="24"/>
      <c r="B10" s="21"/>
      <c r="C10" s="6">
        <v>1</v>
      </c>
      <c r="D10" s="6">
        <v>2</v>
      </c>
      <c r="E10" s="6">
        <v>3</v>
      </c>
      <c r="F10" s="6">
        <v>4</v>
      </c>
      <c r="G10" s="21"/>
    </row>
    <row r="11" spans="1:7" s="10" customFormat="1" ht="15" customHeight="1">
      <c r="A11" s="7" t="s">
        <v>11</v>
      </c>
      <c r="B11" s="8" t="s">
        <v>12</v>
      </c>
      <c r="C11" s="9">
        <v>554893492.6399999</v>
      </c>
      <c r="D11" s="9">
        <v>16331183.5</v>
      </c>
      <c r="E11" s="9">
        <v>0</v>
      </c>
      <c r="F11" s="9">
        <v>32290344.22</v>
      </c>
      <c r="G11" s="9">
        <f>SUM(C11:F11)</f>
        <v>603515020.3599999</v>
      </c>
    </row>
    <row r="12" spans="1:7" s="10" customFormat="1" ht="15" customHeight="1">
      <c r="A12" s="7" t="s">
        <v>13</v>
      </c>
      <c r="B12" s="8" t="s">
        <v>14</v>
      </c>
      <c r="C12" s="9">
        <v>20672122.48</v>
      </c>
      <c r="D12" s="9">
        <v>1567798.6</v>
      </c>
      <c r="E12" s="9">
        <v>0</v>
      </c>
      <c r="F12" s="9">
        <v>0</v>
      </c>
      <c r="G12" s="9">
        <f aca="true" t="shared" si="0" ref="G12:G55">SUM(C12:F12)</f>
        <v>22239921.080000002</v>
      </c>
    </row>
    <row r="13" spans="1:7" s="10" customFormat="1" ht="15" customHeight="1">
      <c r="A13" s="7" t="s">
        <v>15</v>
      </c>
      <c r="B13" s="8" t="s">
        <v>16</v>
      </c>
      <c r="C13" s="9">
        <v>26303525.79000001</v>
      </c>
      <c r="D13" s="9">
        <v>7278349.290000001</v>
      </c>
      <c r="E13" s="9">
        <v>0</v>
      </c>
      <c r="F13" s="9">
        <v>555871.53</v>
      </c>
      <c r="G13" s="9">
        <f t="shared" si="0"/>
        <v>34137746.610000014</v>
      </c>
    </row>
    <row r="14" spans="1:7" s="10" customFormat="1" ht="15" customHeight="1">
      <c r="A14" s="7" t="s">
        <v>17</v>
      </c>
      <c r="B14" s="8" t="s">
        <v>18</v>
      </c>
      <c r="C14" s="9">
        <v>11257921.030000003</v>
      </c>
      <c r="D14" s="9">
        <v>13531403.24</v>
      </c>
      <c r="E14" s="9">
        <v>0</v>
      </c>
      <c r="F14" s="9">
        <v>90335</v>
      </c>
      <c r="G14" s="9">
        <f t="shared" si="0"/>
        <v>24879659.270000003</v>
      </c>
    </row>
    <row r="15" spans="1:7" s="10" customFormat="1" ht="15" customHeight="1">
      <c r="A15" s="7" t="s">
        <v>19</v>
      </c>
      <c r="B15" s="8" t="s">
        <v>20</v>
      </c>
      <c r="C15" s="9">
        <v>17454472.24</v>
      </c>
      <c r="D15" s="9">
        <v>1720222.67</v>
      </c>
      <c r="E15" s="9">
        <v>0</v>
      </c>
      <c r="F15" s="9">
        <v>58996</v>
      </c>
      <c r="G15" s="9">
        <f t="shared" si="0"/>
        <v>19233690.909999996</v>
      </c>
    </row>
    <row r="16" spans="1:7" s="10" customFormat="1" ht="15" customHeight="1">
      <c r="A16" s="7" t="s">
        <v>21</v>
      </c>
      <c r="B16" s="8" t="s">
        <v>22</v>
      </c>
      <c r="C16" s="9">
        <v>111165308.27999996</v>
      </c>
      <c r="D16" s="9">
        <v>18122058.05</v>
      </c>
      <c r="E16" s="9">
        <v>0</v>
      </c>
      <c r="F16" s="9">
        <v>8740785.85</v>
      </c>
      <c r="G16" s="9">
        <f t="shared" si="0"/>
        <v>138028152.17999995</v>
      </c>
    </row>
    <row r="17" spans="1:7" s="10" customFormat="1" ht="15" customHeight="1">
      <c r="A17" s="7" t="s">
        <v>23</v>
      </c>
      <c r="B17" s="8" t="s">
        <v>24</v>
      </c>
      <c r="C17" s="9">
        <v>72016651.31000002</v>
      </c>
      <c r="D17" s="9">
        <v>10814417.850000001</v>
      </c>
      <c r="E17" s="9">
        <v>0</v>
      </c>
      <c r="F17" s="9">
        <v>4824046.07</v>
      </c>
      <c r="G17" s="9">
        <f t="shared" si="0"/>
        <v>87655115.23000002</v>
      </c>
    </row>
    <row r="18" spans="1:7" s="10" customFormat="1" ht="15" customHeight="1">
      <c r="A18" s="7" t="s">
        <v>25</v>
      </c>
      <c r="B18" s="8" t="s">
        <v>26</v>
      </c>
      <c r="C18" s="9">
        <v>35990730.38000001</v>
      </c>
      <c r="D18" s="9">
        <v>7812912.660000003</v>
      </c>
      <c r="E18" s="9">
        <v>0</v>
      </c>
      <c r="F18" s="9">
        <v>4581868.25</v>
      </c>
      <c r="G18" s="9">
        <f t="shared" si="0"/>
        <v>48385511.290000014</v>
      </c>
    </row>
    <row r="19" spans="1:7" s="10" customFormat="1" ht="15" customHeight="1">
      <c r="A19" s="7" t="s">
        <v>27</v>
      </c>
      <c r="B19" s="8" t="s">
        <v>28</v>
      </c>
      <c r="C19" s="9">
        <v>74979877.57999992</v>
      </c>
      <c r="D19" s="9">
        <v>9855576.860000003</v>
      </c>
      <c r="E19" s="9">
        <v>0</v>
      </c>
      <c r="F19" s="9">
        <v>10237318.09</v>
      </c>
      <c r="G19" s="9">
        <f t="shared" si="0"/>
        <v>95072772.52999993</v>
      </c>
    </row>
    <row r="20" spans="1:7" s="10" customFormat="1" ht="15" customHeight="1">
      <c r="A20" s="7" t="s">
        <v>29</v>
      </c>
      <c r="B20" s="8" t="s">
        <v>30</v>
      </c>
      <c r="C20" s="9">
        <v>15853893.699999997</v>
      </c>
      <c r="D20" s="9">
        <v>6027351.060000001</v>
      </c>
      <c r="E20" s="9">
        <v>0</v>
      </c>
      <c r="F20" s="9">
        <v>994240.59</v>
      </c>
      <c r="G20" s="9">
        <f t="shared" si="0"/>
        <v>22875485.349999998</v>
      </c>
    </row>
    <row r="21" spans="1:7" s="10" customFormat="1" ht="15" customHeight="1">
      <c r="A21" s="7" t="s">
        <v>31</v>
      </c>
      <c r="B21" s="8" t="s">
        <v>32</v>
      </c>
      <c r="C21" s="9">
        <v>47801805.38000005</v>
      </c>
      <c r="D21" s="9">
        <v>6804380.06</v>
      </c>
      <c r="E21" s="9">
        <v>0</v>
      </c>
      <c r="F21" s="9">
        <v>4274256.62</v>
      </c>
      <c r="G21" s="9">
        <f t="shared" si="0"/>
        <v>58880442.06000005</v>
      </c>
    </row>
    <row r="22" spans="1:7" s="10" customFormat="1" ht="15" customHeight="1">
      <c r="A22" s="7" t="s">
        <v>33</v>
      </c>
      <c r="B22" s="8" t="s">
        <v>34</v>
      </c>
      <c r="C22" s="9">
        <v>61023444.88000002</v>
      </c>
      <c r="D22" s="9">
        <v>11646562.290000001</v>
      </c>
      <c r="E22" s="9">
        <v>0</v>
      </c>
      <c r="F22" s="9">
        <v>8805493.82</v>
      </c>
      <c r="G22" s="9">
        <f t="shared" si="0"/>
        <v>81475500.99000001</v>
      </c>
    </row>
    <row r="23" spans="1:7" s="10" customFormat="1" ht="15" customHeight="1">
      <c r="A23" s="7" t="s">
        <v>35</v>
      </c>
      <c r="B23" s="8" t="s">
        <v>36</v>
      </c>
      <c r="C23" s="9">
        <v>19722668.770000007</v>
      </c>
      <c r="D23" s="9">
        <v>3561849.92</v>
      </c>
      <c r="E23" s="9">
        <v>0</v>
      </c>
      <c r="F23" s="9">
        <v>9327.1</v>
      </c>
      <c r="G23" s="9">
        <f t="shared" si="0"/>
        <v>23293845.790000007</v>
      </c>
    </row>
    <row r="24" spans="1:7" s="10" customFormat="1" ht="15" customHeight="1">
      <c r="A24" s="7" t="s">
        <v>37</v>
      </c>
      <c r="B24" s="8" t="s">
        <v>38</v>
      </c>
      <c r="C24" s="9">
        <v>2136694.69</v>
      </c>
      <c r="D24" s="9">
        <v>237886.41</v>
      </c>
      <c r="E24" s="9">
        <v>0</v>
      </c>
      <c r="F24" s="9">
        <v>74924.83</v>
      </c>
      <c r="G24" s="9">
        <f t="shared" si="0"/>
        <v>2449505.93</v>
      </c>
    </row>
    <row r="25" spans="1:7" s="10" customFormat="1" ht="15" customHeight="1">
      <c r="A25" s="7" t="s">
        <v>39</v>
      </c>
      <c r="B25" s="8" t="s">
        <v>40</v>
      </c>
      <c r="C25" s="9">
        <v>4976470.22</v>
      </c>
      <c r="D25" s="9">
        <v>618288.08</v>
      </c>
      <c r="E25" s="9">
        <v>0</v>
      </c>
      <c r="F25" s="9">
        <v>222768.83</v>
      </c>
      <c r="G25" s="9">
        <f t="shared" si="0"/>
        <v>5817527.13</v>
      </c>
    </row>
    <row r="26" spans="1:7" s="10" customFormat="1" ht="15" customHeight="1">
      <c r="A26" s="7" t="s">
        <v>41</v>
      </c>
      <c r="B26" s="8" t="s">
        <v>42</v>
      </c>
      <c r="C26" s="9">
        <v>43195305.37999998</v>
      </c>
      <c r="D26" s="9">
        <v>6042315.429999999</v>
      </c>
      <c r="E26" s="9">
        <v>0</v>
      </c>
      <c r="F26" s="9">
        <v>2418869.49</v>
      </c>
      <c r="G26" s="9">
        <f t="shared" si="0"/>
        <v>51656490.29999998</v>
      </c>
    </row>
    <row r="27" spans="1:7" s="10" customFormat="1" ht="15" customHeight="1">
      <c r="A27" s="7" t="s">
        <v>43</v>
      </c>
      <c r="B27" s="8" t="s">
        <v>44</v>
      </c>
      <c r="C27" s="9">
        <v>64159697.019999966</v>
      </c>
      <c r="D27" s="9">
        <v>12478276.399999999</v>
      </c>
      <c r="E27" s="9">
        <v>0</v>
      </c>
      <c r="F27" s="9">
        <v>13435296.170000002</v>
      </c>
      <c r="G27" s="9">
        <f t="shared" si="0"/>
        <v>90073269.58999996</v>
      </c>
    </row>
    <row r="28" spans="1:7" s="10" customFormat="1" ht="15" customHeight="1">
      <c r="A28" s="7" t="s">
        <v>45</v>
      </c>
      <c r="B28" s="8" t="s">
        <v>46</v>
      </c>
      <c r="C28" s="9">
        <v>18082460.570000004</v>
      </c>
      <c r="D28" s="9">
        <v>3031866</v>
      </c>
      <c r="E28" s="9">
        <v>0</v>
      </c>
      <c r="F28" s="9">
        <v>1671709.07</v>
      </c>
      <c r="G28" s="9">
        <f t="shared" si="0"/>
        <v>22786035.640000004</v>
      </c>
    </row>
    <row r="29" spans="1:7" s="10" customFormat="1" ht="15" customHeight="1">
      <c r="A29" s="7" t="s">
        <v>47</v>
      </c>
      <c r="B29" s="8" t="s">
        <v>48</v>
      </c>
      <c r="C29" s="9">
        <v>2411216.4</v>
      </c>
      <c r="D29" s="9">
        <v>1600</v>
      </c>
      <c r="E29" s="9">
        <v>0</v>
      </c>
      <c r="F29" s="9">
        <v>129713.9</v>
      </c>
      <c r="G29" s="9">
        <f t="shared" si="0"/>
        <v>2542530.3</v>
      </c>
    </row>
    <row r="30" spans="1:7" s="10" customFormat="1" ht="15" customHeight="1">
      <c r="A30" s="7" t="s">
        <v>49</v>
      </c>
      <c r="B30" s="8" t="s">
        <v>50</v>
      </c>
      <c r="C30" s="9">
        <v>2203072.5</v>
      </c>
      <c r="D30" s="9">
        <v>229054.98</v>
      </c>
      <c r="E30" s="9">
        <v>0</v>
      </c>
      <c r="F30" s="9">
        <v>0</v>
      </c>
      <c r="G30" s="9">
        <f t="shared" si="0"/>
        <v>2432127.48</v>
      </c>
    </row>
    <row r="31" spans="1:7" s="10" customFormat="1" ht="15" customHeight="1">
      <c r="A31" s="7" t="s">
        <v>51</v>
      </c>
      <c r="B31" s="8" t="s">
        <v>52</v>
      </c>
      <c r="C31" s="9">
        <v>57951476.87000004</v>
      </c>
      <c r="D31" s="9">
        <v>9000997.730000004</v>
      </c>
      <c r="E31" s="9">
        <v>0</v>
      </c>
      <c r="F31" s="9">
        <v>6125825.539999999</v>
      </c>
      <c r="G31" s="9">
        <f t="shared" si="0"/>
        <v>73078300.14000005</v>
      </c>
    </row>
    <row r="32" spans="1:7" s="10" customFormat="1" ht="15" customHeight="1">
      <c r="A32" s="7" t="s">
        <v>53</v>
      </c>
      <c r="B32" s="8" t="s">
        <v>54</v>
      </c>
      <c r="C32" s="9">
        <v>14308806.389999997</v>
      </c>
      <c r="D32" s="9">
        <v>5926901.92</v>
      </c>
      <c r="E32" s="9">
        <v>0</v>
      </c>
      <c r="F32" s="9">
        <v>1110891.27</v>
      </c>
      <c r="G32" s="9">
        <f t="shared" si="0"/>
        <v>21346599.579999994</v>
      </c>
    </row>
    <row r="33" spans="1:7" s="10" customFormat="1" ht="15" customHeight="1">
      <c r="A33" s="7" t="s">
        <v>55</v>
      </c>
      <c r="B33" s="8" t="s">
        <v>56</v>
      </c>
      <c r="C33" s="9">
        <v>89160820.18000004</v>
      </c>
      <c r="D33" s="9">
        <v>28469219.769999996</v>
      </c>
      <c r="E33" s="9">
        <v>0</v>
      </c>
      <c r="F33" s="9">
        <v>2022689.93</v>
      </c>
      <c r="G33" s="9">
        <f t="shared" si="0"/>
        <v>119652729.88000004</v>
      </c>
    </row>
    <row r="34" spans="1:7" s="10" customFormat="1" ht="15" customHeight="1">
      <c r="A34" s="7" t="s">
        <v>57</v>
      </c>
      <c r="B34" s="8" t="s">
        <v>58</v>
      </c>
      <c r="C34" s="9">
        <v>73365363.90000007</v>
      </c>
      <c r="D34" s="9">
        <v>17043445.009999994</v>
      </c>
      <c r="E34" s="9">
        <v>0</v>
      </c>
      <c r="F34" s="9">
        <v>5021725.85</v>
      </c>
      <c r="G34" s="9">
        <f t="shared" si="0"/>
        <v>95430534.76000005</v>
      </c>
    </row>
    <row r="35" spans="1:7" s="10" customFormat="1" ht="15" customHeight="1">
      <c r="A35" s="7" t="s">
        <v>59</v>
      </c>
      <c r="B35" s="8" t="s">
        <v>60</v>
      </c>
      <c r="C35" s="9">
        <v>51695025.09</v>
      </c>
      <c r="D35" s="9">
        <v>6835566.100000001</v>
      </c>
      <c r="E35" s="9">
        <v>0</v>
      </c>
      <c r="F35" s="9">
        <v>908414.08</v>
      </c>
      <c r="G35" s="9">
        <f t="shared" si="0"/>
        <v>59439005.27</v>
      </c>
    </row>
    <row r="36" spans="1:7" s="10" customFormat="1" ht="15" customHeight="1">
      <c r="A36" s="7" t="s">
        <v>61</v>
      </c>
      <c r="B36" s="8" t="s">
        <v>62</v>
      </c>
      <c r="C36" s="9">
        <v>28317492.42</v>
      </c>
      <c r="D36" s="9">
        <v>6569558.420000002</v>
      </c>
      <c r="E36" s="9">
        <v>0</v>
      </c>
      <c r="F36" s="9">
        <v>461928.11</v>
      </c>
      <c r="G36" s="9">
        <f t="shared" si="0"/>
        <v>35348978.95</v>
      </c>
    </row>
    <row r="37" spans="1:7" s="10" customFormat="1" ht="15" customHeight="1">
      <c r="A37" s="7" t="s">
        <v>63</v>
      </c>
      <c r="B37" s="8" t="s">
        <v>64</v>
      </c>
      <c r="C37" s="9">
        <v>21602792.340000004</v>
      </c>
      <c r="D37" s="9">
        <v>2488991.66</v>
      </c>
      <c r="E37" s="9">
        <v>0</v>
      </c>
      <c r="F37" s="9">
        <v>1128570.73</v>
      </c>
      <c r="G37" s="9">
        <f t="shared" si="0"/>
        <v>25220354.730000004</v>
      </c>
    </row>
    <row r="38" spans="1:7" s="10" customFormat="1" ht="15" customHeight="1">
      <c r="A38" s="7" t="s">
        <v>65</v>
      </c>
      <c r="B38" s="8" t="s">
        <v>66</v>
      </c>
      <c r="C38" s="9">
        <v>34636951.77000002</v>
      </c>
      <c r="D38" s="9">
        <v>3062857.78</v>
      </c>
      <c r="E38" s="9">
        <v>0</v>
      </c>
      <c r="F38" s="9">
        <v>0</v>
      </c>
      <c r="G38" s="9">
        <f t="shared" si="0"/>
        <v>37699809.55000002</v>
      </c>
    </row>
    <row r="39" spans="1:7" s="10" customFormat="1" ht="15" customHeight="1">
      <c r="A39" s="7" t="s">
        <v>67</v>
      </c>
      <c r="B39" s="8" t="s">
        <v>68</v>
      </c>
      <c r="C39" s="9">
        <v>48654735.55000006</v>
      </c>
      <c r="D39" s="9">
        <v>5971809.170000002</v>
      </c>
      <c r="E39" s="9">
        <v>0</v>
      </c>
      <c r="F39" s="9">
        <v>5243036.69</v>
      </c>
      <c r="G39" s="9">
        <f t="shared" si="0"/>
        <v>59869581.410000056</v>
      </c>
    </row>
    <row r="40" spans="1:7" s="10" customFormat="1" ht="15" customHeight="1">
      <c r="A40" s="7" t="s">
        <v>69</v>
      </c>
      <c r="B40" s="8" t="s">
        <v>70</v>
      </c>
      <c r="C40" s="9">
        <v>21584842.53</v>
      </c>
      <c r="D40" s="9">
        <v>3399609.41</v>
      </c>
      <c r="E40" s="9">
        <v>0</v>
      </c>
      <c r="F40" s="9">
        <v>1696132.45</v>
      </c>
      <c r="G40" s="9">
        <f t="shared" si="0"/>
        <v>26680584.39</v>
      </c>
    </row>
    <row r="41" spans="1:7" s="10" customFormat="1" ht="15" customHeight="1">
      <c r="A41" s="7" t="s">
        <v>71</v>
      </c>
      <c r="B41" s="8" t="s">
        <v>72</v>
      </c>
      <c r="C41" s="9">
        <v>2829348.19</v>
      </c>
      <c r="D41" s="9">
        <v>308626.64</v>
      </c>
      <c r="E41" s="9">
        <v>0</v>
      </c>
      <c r="F41" s="9">
        <v>144238.58</v>
      </c>
      <c r="G41" s="9">
        <f t="shared" si="0"/>
        <v>3282213.41</v>
      </c>
    </row>
    <row r="42" spans="1:7" s="10" customFormat="1" ht="15" customHeight="1">
      <c r="A42" s="7" t="s">
        <v>73</v>
      </c>
      <c r="B42" s="8" t="s">
        <v>74</v>
      </c>
      <c r="C42" s="9">
        <v>2911463.97</v>
      </c>
      <c r="D42" s="9">
        <v>243625.79</v>
      </c>
      <c r="E42" s="9">
        <v>0</v>
      </c>
      <c r="F42" s="9">
        <v>0</v>
      </c>
      <c r="G42" s="9">
        <f t="shared" si="0"/>
        <v>3155089.7600000002</v>
      </c>
    </row>
    <row r="43" spans="1:7" s="10" customFormat="1" ht="15" customHeight="1">
      <c r="A43" s="7" t="s">
        <v>75</v>
      </c>
      <c r="B43" s="8" t="s">
        <v>76</v>
      </c>
      <c r="C43" s="9">
        <v>1301879.17</v>
      </c>
      <c r="D43" s="9">
        <v>28505</v>
      </c>
      <c r="E43" s="9">
        <v>0</v>
      </c>
      <c r="F43" s="9">
        <v>0</v>
      </c>
      <c r="G43" s="9">
        <f t="shared" si="0"/>
        <v>1330384.17</v>
      </c>
    </row>
    <row r="44" spans="1:7" s="10" customFormat="1" ht="15" customHeight="1">
      <c r="A44" s="7" t="s">
        <v>77</v>
      </c>
      <c r="B44" s="8" t="s">
        <v>78</v>
      </c>
      <c r="C44" s="9">
        <v>2102218.53</v>
      </c>
      <c r="D44" s="9">
        <v>353622.31</v>
      </c>
      <c r="E44" s="9">
        <v>0</v>
      </c>
      <c r="F44" s="9">
        <v>31988.05</v>
      </c>
      <c r="G44" s="9">
        <f t="shared" si="0"/>
        <v>2487828.8899999997</v>
      </c>
    </row>
    <row r="45" spans="1:7" s="10" customFormat="1" ht="15" customHeight="1">
      <c r="A45" s="7" t="s">
        <v>79</v>
      </c>
      <c r="B45" s="8" t="s">
        <v>80</v>
      </c>
      <c r="C45" s="9">
        <v>8797295.370000005</v>
      </c>
      <c r="D45" s="9">
        <v>2328976.61</v>
      </c>
      <c r="E45" s="9">
        <v>0</v>
      </c>
      <c r="F45" s="9">
        <v>370426.38</v>
      </c>
      <c r="G45" s="9">
        <f t="shared" si="0"/>
        <v>11496698.360000005</v>
      </c>
    </row>
    <row r="46" spans="1:7" s="10" customFormat="1" ht="15" customHeight="1">
      <c r="A46" s="7" t="s">
        <v>81</v>
      </c>
      <c r="B46" s="8" t="s">
        <v>82</v>
      </c>
      <c r="C46" s="9">
        <v>21582532.169999994</v>
      </c>
      <c r="D46" s="9">
        <v>1919665.81</v>
      </c>
      <c r="E46" s="9">
        <v>0</v>
      </c>
      <c r="F46" s="9">
        <v>1223789.2</v>
      </c>
      <c r="G46" s="9">
        <f t="shared" si="0"/>
        <v>24725987.179999992</v>
      </c>
    </row>
    <row r="47" spans="1:7" s="10" customFormat="1" ht="15" customHeight="1">
      <c r="A47" s="7" t="s">
        <v>83</v>
      </c>
      <c r="B47" s="8" t="s">
        <v>84</v>
      </c>
      <c r="C47" s="9">
        <v>28110160.070000008</v>
      </c>
      <c r="D47" s="9">
        <v>2188070.7</v>
      </c>
      <c r="E47" s="9">
        <v>0</v>
      </c>
      <c r="F47" s="9">
        <v>1755608.26</v>
      </c>
      <c r="G47" s="9">
        <f t="shared" si="0"/>
        <v>32053839.03000001</v>
      </c>
    </row>
    <row r="48" spans="1:7" s="10" customFormat="1" ht="15" customHeight="1">
      <c r="A48" s="7" t="s">
        <v>85</v>
      </c>
      <c r="B48" s="8" t="s">
        <v>86</v>
      </c>
      <c r="C48" s="9">
        <v>34293293.71</v>
      </c>
      <c r="D48" s="9">
        <v>2308588.33</v>
      </c>
      <c r="E48" s="9">
        <v>0</v>
      </c>
      <c r="F48" s="9">
        <v>1886271.34</v>
      </c>
      <c r="G48" s="9">
        <f t="shared" si="0"/>
        <v>38488153.38</v>
      </c>
    </row>
    <row r="49" spans="1:7" s="10" customFormat="1" ht="15" customHeight="1">
      <c r="A49" s="7" t="s">
        <v>87</v>
      </c>
      <c r="B49" s="8" t="s">
        <v>88</v>
      </c>
      <c r="C49" s="9">
        <v>19837965.180000003</v>
      </c>
      <c r="D49" s="9">
        <v>2274923.42</v>
      </c>
      <c r="E49" s="9">
        <v>0</v>
      </c>
      <c r="F49" s="9">
        <v>1126103.86</v>
      </c>
      <c r="G49" s="9">
        <f t="shared" si="0"/>
        <v>23238992.46</v>
      </c>
    </row>
    <row r="50" spans="1:7" s="10" customFormat="1" ht="15" customHeight="1">
      <c r="A50" s="7" t="s">
        <v>89</v>
      </c>
      <c r="B50" s="8" t="s">
        <v>90</v>
      </c>
      <c r="C50" s="9">
        <v>28991754.39999999</v>
      </c>
      <c r="D50" s="9">
        <v>2487942.69</v>
      </c>
      <c r="E50" s="9">
        <v>0</v>
      </c>
      <c r="F50" s="9">
        <v>1649644.3</v>
      </c>
      <c r="G50" s="9">
        <f t="shared" si="0"/>
        <v>33129341.389999993</v>
      </c>
    </row>
    <row r="51" spans="1:7" s="10" customFormat="1" ht="15" customHeight="1">
      <c r="A51" s="7" t="s">
        <v>91</v>
      </c>
      <c r="B51" s="8" t="s">
        <v>92</v>
      </c>
      <c r="C51" s="9">
        <v>25092782.900000006</v>
      </c>
      <c r="D51" s="9">
        <v>1591269.83</v>
      </c>
      <c r="E51" s="9">
        <v>0</v>
      </c>
      <c r="F51" s="9">
        <v>1489764.05</v>
      </c>
      <c r="G51" s="9">
        <f t="shared" si="0"/>
        <v>28173816.780000005</v>
      </c>
    </row>
    <row r="52" spans="1:7" s="10" customFormat="1" ht="15" customHeight="1">
      <c r="A52" s="7" t="s">
        <v>93</v>
      </c>
      <c r="B52" s="8" t="s">
        <v>94</v>
      </c>
      <c r="C52" s="9">
        <v>13369590.670000002</v>
      </c>
      <c r="D52" s="9">
        <v>2464931.97</v>
      </c>
      <c r="E52" s="9">
        <v>0</v>
      </c>
      <c r="F52" s="9">
        <v>1415185.27</v>
      </c>
      <c r="G52" s="9">
        <f t="shared" si="0"/>
        <v>17249707.910000004</v>
      </c>
    </row>
    <row r="53" spans="1:7" s="10" customFormat="1" ht="15" customHeight="1">
      <c r="A53" s="7" t="s">
        <v>95</v>
      </c>
      <c r="B53" s="8" t="s">
        <v>96</v>
      </c>
      <c r="C53" s="9">
        <v>16618144.300000014</v>
      </c>
      <c r="D53" s="9">
        <v>2728072.23</v>
      </c>
      <c r="E53" s="9">
        <v>0</v>
      </c>
      <c r="F53" s="9">
        <v>497677.38</v>
      </c>
      <c r="G53" s="9">
        <f t="shared" si="0"/>
        <v>19843893.91000001</v>
      </c>
    </row>
    <row r="54" spans="1:7" s="10" customFormat="1" ht="15" customHeight="1">
      <c r="A54" s="18" t="s">
        <v>128</v>
      </c>
      <c r="B54" s="8" t="s">
        <v>129</v>
      </c>
      <c r="C54" s="9">
        <v>49479414.35000002</v>
      </c>
      <c r="D54" s="9">
        <v>4945257.5</v>
      </c>
      <c r="E54" s="9">
        <v>0</v>
      </c>
      <c r="F54" s="9">
        <v>565748.33</v>
      </c>
      <c r="G54" s="9">
        <f t="shared" si="0"/>
        <v>54990420.180000015</v>
      </c>
    </row>
    <row r="55" spans="1:7" s="10" customFormat="1" ht="15" customHeight="1">
      <c r="A55" s="7" t="s">
        <v>97</v>
      </c>
      <c r="B55" s="8" t="s">
        <v>137</v>
      </c>
      <c r="C55" s="9">
        <v>396275.37</v>
      </c>
      <c r="D55" s="9">
        <v>0</v>
      </c>
      <c r="E55" s="9">
        <v>0</v>
      </c>
      <c r="F55" s="9">
        <v>0</v>
      </c>
      <c r="G55" s="9">
        <f t="shared" si="0"/>
        <v>396275.37</v>
      </c>
    </row>
    <row r="56" spans="1:7" s="10" customFormat="1" ht="15" customHeight="1">
      <c r="A56" s="22" t="s">
        <v>99</v>
      </c>
      <c r="B56" s="23"/>
      <c r="C56" s="11">
        <f>SUM(C11:C55)</f>
        <v>1903293256.6300004</v>
      </c>
      <c r="D56" s="11">
        <f>SUM(D11:D55)</f>
        <v>252654389.14999995</v>
      </c>
      <c r="E56" s="11">
        <f>SUM(E11:E55)</f>
        <v>0</v>
      </c>
      <c r="F56" s="11">
        <f>SUM(F11:F55)</f>
        <v>129291825.07999998</v>
      </c>
      <c r="G56" s="11">
        <f>SUM(G11:G55)</f>
        <v>2285239470.86</v>
      </c>
    </row>
    <row r="57" spans="3:7" ht="12.75">
      <c r="C57" s="14"/>
      <c r="D57" s="14"/>
      <c r="E57" s="14"/>
      <c r="F57" s="14"/>
      <c r="G57" s="14"/>
    </row>
    <row r="58" spans="1:7" ht="12.75">
      <c r="A58" s="13" t="s">
        <v>100</v>
      </c>
      <c r="C58" s="14"/>
      <c r="D58" s="14"/>
      <c r="E58" s="14"/>
      <c r="F58" s="14"/>
      <c r="G58" s="14"/>
    </row>
    <row r="59" spans="1:3" ht="12.75">
      <c r="A59" s="13" t="s">
        <v>119</v>
      </c>
      <c r="C59" s="14"/>
    </row>
    <row r="60" ht="12.75">
      <c r="A60" s="13" t="s">
        <v>120</v>
      </c>
    </row>
    <row r="61" ht="12.75">
      <c r="A61" s="13" t="s">
        <v>122</v>
      </c>
    </row>
    <row r="62" ht="12.75">
      <c r="A62" s="13" t="s">
        <v>121</v>
      </c>
    </row>
    <row r="64" ht="12.75">
      <c r="A64" s="13" t="s">
        <v>139</v>
      </c>
    </row>
  </sheetData>
  <mergeCells count="5">
    <mergeCell ref="G9:G10"/>
    <mergeCell ref="A56:B56"/>
    <mergeCell ref="A9:A10"/>
    <mergeCell ref="B9:B10"/>
    <mergeCell ref="C9:F9"/>
  </mergeCells>
  <conditionalFormatting sqref="D58:G5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9" r:id="rId1"/>
  <ignoredErrors>
    <ignoredError sqref="A55 A11:A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workbookViewId="0" topLeftCell="A1">
      <selection activeCell="D18" sqref="D18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8" width="11.421875" style="2" customWidth="1"/>
    <col min="9" max="9" width="12.140625" style="2" customWidth="1"/>
    <col min="10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19" t="s">
        <v>138</v>
      </c>
    </row>
    <row r="6" ht="15.75">
      <c r="A6" s="19" t="s">
        <v>103</v>
      </c>
    </row>
    <row r="7" ht="12.75">
      <c r="A7" s="1" t="s">
        <v>3</v>
      </c>
    </row>
    <row r="8" spans="1:9" ht="12.75">
      <c r="A8" s="1"/>
      <c r="I8" s="5" t="s">
        <v>4</v>
      </c>
    </row>
    <row r="9" spans="1:9" s="1" customFormat="1" ht="12.75">
      <c r="A9" s="20" t="s">
        <v>5</v>
      </c>
      <c r="B9" s="25" t="s">
        <v>6</v>
      </c>
      <c r="C9" s="26" t="s">
        <v>104</v>
      </c>
      <c r="D9" s="27"/>
      <c r="E9" s="27"/>
      <c r="F9" s="27"/>
      <c r="G9" s="27"/>
      <c r="H9" s="27"/>
      <c r="I9" s="20" t="s">
        <v>136</v>
      </c>
    </row>
    <row r="10" spans="1:9" s="1" customFormat="1" ht="12.75">
      <c r="A10" s="24"/>
      <c r="B10" s="21"/>
      <c r="C10" s="16" t="s">
        <v>105</v>
      </c>
      <c r="D10" s="16" t="s">
        <v>106</v>
      </c>
      <c r="E10" s="16" t="s">
        <v>107</v>
      </c>
      <c r="F10" s="16" t="s">
        <v>108</v>
      </c>
      <c r="G10" s="16" t="s">
        <v>109</v>
      </c>
      <c r="H10" s="16" t="s">
        <v>110</v>
      </c>
      <c r="I10" s="21"/>
    </row>
    <row r="11" spans="1:9" s="10" customFormat="1" ht="15" customHeight="1">
      <c r="A11" s="7" t="s">
        <v>11</v>
      </c>
      <c r="B11" s="8" t="s">
        <v>12</v>
      </c>
      <c r="C11" s="9">
        <v>145039716.6399999</v>
      </c>
      <c r="D11" s="9">
        <v>29926571.999999996</v>
      </c>
      <c r="E11" s="9">
        <v>272941004.5199999</v>
      </c>
      <c r="F11" s="9">
        <v>41726020.14</v>
      </c>
      <c r="G11" s="9">
        <v>45743001.65</v>
      </c>
      <c r="H11" s="9">
        <v>19517177.689999998</v>
      </c>
      <c r="I11" s="9">
        <f>SUM(C11:H11)</f>
        <v>554893492.6399999</v>
      </c>
    </row>
    <row r="12" spans="1:9" s="10" customFormat="1" ht="15" customHeight="1">
      <c r="A12" s="7" t="s">
        <v>13</v>
      </c>
      <c r="B12" s="8" t="s">
        <v>14</v>
      </c>
      <c r="C12" s="9">
        <v>14517280.919999996</v>
      </c>
      <c r="D12" s="9">
        <v>957302.76</v>
      </c>
      <c r="E12" s="9">
        <v>3668101.48</v>
      </c>
      <c r="F12" s="9">
        <v>2337.57</v>
      </c>
      <c r="G12" s="9">
        <v>275940</v>
      </c>
      <c r="H12" s="9">
        <v>1251159.75</v>
      </c>
      <c r="I12" s="9">
        <f aca="true" t="shared" si="0" ref="I12:I55">SUM(C12:H12)</f>
        <v>20672122.479999997</v>
      </c>
    </row>
    <row r="13" spans="1:9" s="10" customFormat="1" ht="15" customHeight="1">
      <c r="A13" s="7" t="s">
        <v>15</v>
      </c>
      <c r="B13" s="8" t="s">
        <v>16</v>
      </c>
      <c r="C13" s="9">
        <v>14021774.169999998</v>
      </c>
      <c r="D13" s="9">
        <v>1781544.2</v>
      </c>
      <c r="E13" s="9">
        <v>5238027.36</v>
      </c>
      <c r="F13" s="9">
        <v>1234.12</v>
      </c>
      <c r="G13" s="9">
        <v>1050700</v>
      </c>
      <c r="H13" s="9">
        <v>4210245.94</v>
      </c>
      <c r="I13" s="9">
        <f t="shared" si="0"/>
        <v>26303525.79</v>
      </c>
    </row>
    <row r="14" spans="1:9" s="10" customFormat="1" ht="15" customHeight="1">
      <c r="A14" s="7" t="s">
        <v>17</v>
      </c>
      <c r="B14" s="8" t="s">
        <v>18</v>
      </c>
      <c r="C14" s="9">
        <v>4559009.17</v>
      </c>
      <c r="D14" s="9">
        <v>418979.64</v>
      </c>
      <c r="E14" s="9">
        <v>3871165.79</v>
      </c>
      <c r="F14" s="9">
        <v>1231.82</v>
      </c>
      <c r="G14" s="9">
        <v>2034238.57</v>
      </c>
      <c r="H14" s="9">
        <v>373296.04</v>
      </c>
      <c r="I14" s="9">
        <f t="shared" si="0"/>
        <v>11257921.03</v>
      </c>
    </row>
    <row r="15" spans="1:9" s="10" customFormat="1" ht="15" customHeight="1">
      <c r="A15" s="7" t="s">
        <v>19</v>
      </c>
      <c r="B15" s="8" t="s">
        <v>20</v>
      </c>
      <c r="C15" s="9">
        <v>8799018.41</v>
      </c>
      <c r="D15" s="9">
        <v>1118840.56</v>
      </c>
      <c r="E15" s="9">
        <v>5115920.32</v>
      </c>
      <c r="F15" s="9">
        <v>1502.91</v>
      </c>
      <c r="G15" s="9">
        <v>1413206.21</v>
      </c>
      <c r="H15" s="9">
        <v>1005983.83</v>
      </c>
      <c r="I15" s="9">
        <f t="shared" si="0"/>
        <v>17454472.24</v>
      </c>
    </row>
    <row r="16" spans="1:9" s="10" customFormat="1" ht="15" customHeight="1">
      <c r="A16" s="7" t="s">
        <v>21</v>
      </c>
      <c r="B16" s="8" t="s">
        <v>22</v>
      </c>
      <c r="C16" s="9">
        <v>53065966.54000003</v>
      </c>
      <c r="D16" s="9">
        <v>15483325.92</v>
      </c>
      <c r="E16" s="9">
        <v>27435941.45</v>
      </c>
      <c r="F16" s="9">
        <v>9311.54</v>
      </c>
      <c r="G16" s="9">
        <v>694846.62</v>
      </c>
      <c r="H16" s="9">
        <v>14475916.209999999</v>
      </c>
      <c r="I16" s="9">
        <f t="shared" si="0"/>
        <v>111165308.28000003</v>
      </c>
    </row>
    <row r="17" spans="1:9" s="10" customFormat="1" ht="15" customHeight="1">
      <c r="A17" s="7" t="s">
        <v>23</v>
      </c>
      <c r="B17" s="8" t="s">
        <v>24</v>
      </c>
      <c r="C17" s="9">
        <v>42165514.09999999</v>
      </c>
      <c r="D17" s="9">
        <v>7577952.6000000015</v>
      </c>
      <c r="E17" s="9">
        <v>15106466.699999997</v>
      </c>
      <c r="F17" s="9">
        <v>5583.08</v>
      </c>
      <c r="G17" s="9">
        <v>3147517.8</v>
      </c>
      <c r="H17" s="9">
        <v>4013617.03</v>
      </c>
      <c r="I17" s="9">
        <f t="shared" si="0"/>
        <v>72016651.30999999</v>
      </c>
    </row>
    <row r="18" spans="1:9" s="10" customFormat="1" ht="15" customHeight="1">
      <c r="A18" s="7" t="s">
        <v>25</v>
      </c>
      <c r="B18" s="8" t="s">
        <v>26</v>
      </c>
      <c r="C18" s="9">
        <v>25956256.839999996</v>
      </c>
      <c r="D18" s="9">
        <v>607357.7</v>
      </c>
      <c r="E18" s="9">
        <v>7482662.910000001</v>
      </c>
      <c r="F18" s="9">
        <v>3689.48</v>
      </c>
      <c r="G18" s="9">
        <v>0</v>
      </c>
      <c r="H18" s="9">
        <v>1940763.45</v>
      </c>
      <c r="I18" s="9">
        <f t="shared" si="0"/>
        <v>35990730.379999995</v>
      </c>
    </row>
    <row r="19" spans="1:9" s="10" customFormat="1" ht="15" customHeight="1">
      <c r="A19" s="7" t="s">
        <v>27</v>
      </c>
      <c r="B19" s="8" t="s">
        <v>28</v>
      </c>
      <c r="C19" s="9">
        <v>39968368.989999995</v>
      </c>
      <c r="D19" s="9">
        <v>17355462.37</v>
      </c>
      <c r="E19" s="9">
        <v>15480654.580000004</v>
      </c>
      <c r="F19" s="9">
        <v>6589.64</v>
      </c>
      <c r="G19" s="9">
        <v>0</v>
      </c>
      <c r="H19" s="9">
        <v>2168802</v>
      </c>
      <c r="I19" s="9">
        <f t="shared" si="0"/>
        <v>74979877.58</v>
      </c>
    </row>
    <row r="20" spans="1:9" s="10" customFormat="1" ht="15" customHeight="1">
      <c r="A20" s="7" t="s">
        <v>29</v>
      </c>
      <c r="B20" s="8" t="s">
        <v>30</v>
      </c>
      <c r="C20" s="9">
        <v>6640130.2299999995</v>
      </c>
      <c r="D20" s="9">
        <v>22972.16</v>
      </c>
      <c r="E20" s="9">
        <v>6805483.660000006</v>
      </c>
      <c r="F20" s="9">
        <v>1258.16</v>
      </c>
      <c r="G20" s="9">
        <v>310972.4</v>
      </c>
      <c r="H20" s="9">
        <v>2073077.09</v>
      </c>
      <c r="I20" s="9">
        <f t="shared" si="0"/>
        <v>15853893.700000005</v>
      </c>
    </row>
    <row r="21" spans="1:9" s="10" customFormat="1" ht="15" customHeight="1">
      <c r="A21" s="7" t="s">
        <v>31</v>
      </c>
      <c r="B21" s="8" t="s">
        <v>32</v>
      </c>
      <c r="C21" s="9">
        <v>31799841.089999992</v>
      </c>
      <c r="D21" s="9">
        <v>2188078.64</v>
      </c>
      <c r="E21" s="9">
        <v>12308458.820000002</v>
      </c>
      <c r="F21" s="9">
        <v>2349.6</v>
      </c>
      <c r="G21" s="9">
        <v>633358.03</v>
      </c>
      <c r="H21" s="9">
        <v>869719.2</v>
      </c>
      <c r="I21" s="9">
        <f t="shared" si="0"/>
        <v>47801805.379999995</v>
      </c>
    </row>
    <row r="22" spans="1:9" s="10" customFormat="1" ht="15" customHeight="1">
      <c r="A22" s="7" t="s">
        <v>33</v>
      </c>
      <c r="B22" s="8" t="s">
        <v>34</v>
      </c>
      <c r="C22" s="9">
        <v>38412579.6</v>
      </c>
      <c r="D22" s="9">
        <v>6942419.04</v>
      </c>
      <c r="E22" s="9">
        <v>13028277.1</v>
      </c>
      <c r="F22" s="9">
        <v>5354.89</v>
      </c>
      <c r="G22" s="9">
        <v>217155.25</v>
      </c>
      <c r="H22" s="9">
        <v>2417659</v>
      </c>
      <c r="I22" s="9">
        <f t="shared" si="0"/>
        <v>61023444.88</v>
      </c>
    </row>
    <row r="23" spans="1:9" s="10" customFormat="1" ht="15" customHeight="1">
      <c r="A23" s="7" t="s">
        <v>35</v>
      </c>
      <c r="B23" s="8" t="s">
        <v>36</v>
      </c>
      <c r="C23" s="9">
        <v>13517727.4</v>
      </c>
      <c r="D23" s="9">
        <v>1904326.73</v>
      </c>
      <c r="E23" s="9">
        <v>3829480.01</v>
      </c>
      <c r="F23" s="9">
        <v>1852.96</v>
      </c>
      <c r="G23" s="9">
        <v>51300</v>
      </c>
      <c r="H23" s="9">
        <v>417981.67</v>
      </c>
      <c r="I23" s="9">
        <f t="shared" si="0"/>
        <v>19722668.770000003</v>
      </c>
    </row>
    <row r="24" spans="1:9" s="10" customFormat="1" ht="15" customHeight="1">
      <c r="A24" s="7" t="s">
        <v>37</v>
      </c>
      <c r="B24" s="8" t="s">
        <v>38</v>
      </c>
      <c r="C24" s="9">
        <v>1691575.16</v>
      </c>
      <c r="D24" s="9">
        <v>64266.16</v>
      </c>
      <c r="E24" s="9">
        <v>380730.41</v>
      </c>
      <c r="F24" s="9">
        <v>122.96</v>
      </c>
      <c r="G24" s="9">
        <v>0</v>
      </c>
      <c r="H24" s="9">
        <v>0</v>
      </c>
      <c r="I24" s="9">
        <f t="shared" si="0"/>
        <v>2136694.69</v>
      </c>
    </row>
    <row r="25" spans="1:9" s="10" customFormat="1" ht="15" customHeight="1">
      <c r="A25" s="7" t="s">
        <v>39</v>
      </c>
      <c r="B25" s="8" t="s">
        <v>40</v>
      </c>
      <c r="C25" s="9">
        <v>3380734.49</v>
      </c>
      <c r="D25" s="9">
        <v>517590.94</v>
      </c>
      <c r="E25" s="9">
        <v>1078033.1</v>
      </c>
      <c r="F25" s="9">
        <v>111.69</v>
      </c>
      <c r="G25" s="9">
        <v>0</v>
      </c>
      <c r="H25" s="9">
        <v>0</v>
      </c>
      <c r="I25" s="9">
        <f t="shared" si="0"/>
        <v>4976470.220000001</v>
      </c>
    </row>
    <row r="26" spans="1:9" s="10" customFormat="1" ht="15" customHeight="1">
      <c r="A26" s="7" t="s">
        <v>41</v>
      </c>
      <c r="B26" s="8" t="s">
        <v>42</v>
      </c>
      <c r="C26" s="9">
        <v>26355116.290000018</v>
      </c>
      <c r="D26" s="9">
        <v>4162670.89</v>
      </c>
      <c r="E26" s="9">
        <v>11429530.730000008</v>
      </c>
      <c r="F26" s="9">
        <v>2702.86</v>
      </c>
      <c r="G26" s="9">
        <v>0</v>
      </c>
      <c r="H26" s="9">
        <v>1245284.61</v>
      </c>
      <c r="I26" s="9">
        <f t="shared" si="0"/>
        <v>43195305.380000025</v>
      </c>
    </row>
    <row r="27" spans="1:9" s="10" customFormat="1" ht="15" customHeight="1">
      <c r="A27" s="7" t="s">
        <v>43</v>
      </c>
      <c r="B27" s="8" t="s">
        <v>44</v>
      </c>
      <c r="C27" s="9">
        <v>39110616.19</v>
      </c>
      <c r="D27" s="9">
        <v>7912653.76</v>
      </c>
      <c r="E27" s="9">
        <v>16260031.850000005</v>
      </c>
      <c r="F27" s="9">
        <v>6879.23</v>
      </c>
      <c r="G27" s="9">
        <v>0</v>
      </c>
      <c r="H27" s="9">
        <v>869515.99</v>
      </c>
      <c r="I27" s="9">
        <f t="shared" si="0"/>
        <v>64159697.019999996</v>
      </c>
    </row>
    <row r="28" spans="1:9" s="10" customFormat="1" ht="15" customHeight="1">
      <c r="A28" s="7" t="s">
        <v>45</v>
      </c>
      <c r="B28" s="8" t="s">
        <v>46</v>
      </c>
      <c r="C28" s="9">
        <v>4374741.98</v>
      </c>
      <c r="D28" s="9">
        <v>9028729.370000001</v>
      </c>
      <c r="E28" s="9">
        <v>3041482.57</v>
      </c>
      <c r="F28" s="9">
        <v>2192.07</v>
      </c>
      <c r="G28" s="9">
        <v>861781.12</v>
      </c>
      <c r="H28" s="9">
        <v>773533.46</v>
      </c>
      <c r="I28" s="9">
        <f t="shared" si="0"/>
        <v>18082460.570000004</v>
      </c>
    </row>
    <row r="29" spans="1:9" s="10" customFormat="1" ht="15" customHeight="1">
      <c r="A29" s="7" t="s">
        <v>47</v>
      </c>
      <c r="B29" s="8" t="s">
        <v>48</v>
      </c>
      <c r="C29" s="9">
        <v>1348460</v>
      </c>
      <c r="D29" s="9">
        <v>5362.32</v>
      </c>
      <c r="E29" s="9">
        <v>1056975.6</v>
      </c>
      <c r="F29" s="9">
        <v>418.48</v>
      </c>
      <c r="G29" s="9">
        <v>0</v>
      </c>
      <c r="H29" s="9">
        <v>0</v>
      </c>
      <c r="I29" s="9">
        <f t="shared" si="0"/>
        <v>2411216.4</v>
      </c>
    </row>
    <row r="30" spans="1:9" s="10" customFormat="1" ht="15" customHeight="1">
      <c r="A30" s="7" t="s">
        <v>49</v>
      </c>
      <c r="B30" s="8" t="s">
        <v>50</v>
      </c>
      <c r="C30" s="9">
        <v>1523826.33</v>
      </c>
      <c r="D30" s="9">
        <v>98402.68</v>
      </c>
      <c r="E30" s="9">
        <v>554708.49</v>
      </c>
      <c r="F30" s="9">
        <v>0</v>
      </c>
      <c r="G30" s="9">
        <v>0</v>
      </c>
      <c r="H30" s="9">
        <v>26135</v>
      </c>
      <c r="I30" s="9">
        <f t="shared" si="0"/>
        <v>2203072.5</v>
      </c>
    </row>
    <row r="31" spans="1:9" s="10" customFormat="1" ht="15" customHeight="1">
      <c r="A31" s="7" t="s">
        <v>51</v>
      </c>
      <c r="B31" s="8" t="s">
        <v>52</v>
      </c>
      <c r="C31" s="9">
        <v>38548280.410000026</v>
      </c>
      <c r="D31" s="9">
        <v>3479493.47</v>
      </c>
      <c r="E31" s="9">
        <v>9916090.449999997</v>
      </c>
      <c r="F31" s="9">
        <v>8474.98</v>
      </c>
      <c r="G31" s="9">
        <v>0</v>
      </c>
      <c r="H31" s="9">
        <v>5999137.5600000005</v>
      </c>
      <c r="I31" s="9">
        <f t="shared" si="0"/>
        <v>57951476.87000002</v>
      </c>
    </row>
    <row r="32" spans="1:9" s="10" customFormat="1" ht="15" customHeight="1">
      <c r="A32" s="7" t="s">
        <v>53</v>
      </c>
      <c r="B32" s="8" t="s">
        <v>54</v>
      </c>
      <c r="C32" s="9">
        <v>6378244.160000001</v>
      </c>
      <c r="D32" s="9">
        <v>1353507.56</v>
      </c>
      <c r="E32" s="9">
        <v>5208392.57</v>
      </c>
      <c r="F32" s="9">
        <v>465.36</v>
      </c>
      <c r="G32" s="9">
        <v>763133</v>
      </c>
      <c r="H32" s="9">
        <v>605063.74</v>
      </c>
      <c r="I32" s="9">
        <f t="shared" si="0"/>
        <v>14308806.39</v>
      </c>
    </row>
    <row r="33" spans="1:9" s="10" customFormat="1" ht="15" customHeight="1">
      <c r="A33" s="7" t="s">
        <v>55</v>
      </c>
      <c r="B33" s="8" t="s">
        <v>56</v>
      </c>
      <c r="C33" s="9">
        <v>49349536.19</v>
      </c>
      <c r="D33" s="9">
        <v>14512494.78</v>
      </c>
      <c r="E33" s="9">
        <v>20480992.649999995</v>
      </c>
      <c r="F33" s="9">
        <v>10558.31</v>
      </c>
      <c r="G33" s="9">
        <v>450205.08</v>
      </c>
      <c r="H33" s="9">
        <v>4357033.17</v>
      </c>
      <c r="I33" s="9">
        <f t="shared" si="0"/>
        <v>89160820.17999999</v>
      </c>
    </row>
    <row r="34" spans="1:9" s="10" customFormat="1" ht="15" customHeight="1">
      <c r="A34" s="7" t="s">
        <v>57</v>
      </c>
      <c r="B34" s="8" t="s">
        <v>58</v>
      </c>
      <c r="C34" s="9">
        <v>43690164.76999998</v>
      </c>
      <c r="D34" s="9">
        <v>10880429.18</v>
      </c>
      <c r="E34" s="9">
        <v>11225561.94</v>
      </c>
      <c r="F34" s="9">
        <v>7866.58</v>
      </c>
      <c r="G34" s="9">
        <v>561341.5</v>
      </c>
      <c r="H34" s="9">
        <v>6999999.93</v>
      </c>
      <c r="I34" s="9">
        <f t="shared" si="0"/>
        <v>73365363.89999998</v>
      </c>
    </row>
    <row r="35" spans="1:9" s="10" customFormat="1" ht="15" customHeight="1">
      <c r="A35" s="7" t="s">
        <v>59</v>
      </c>
      <c r="B35" s="8" t="s">
        <v>60</v>
      </c>
      <c r="C35" s="9">
        <v>26578899.289999995</v>
      </c>
      <c r="D35" s="9">
        <v>12001514.940000001</v>
      </c>
      <c r="E35" s="9">
        <v>10623344.940000001</v>
      </c>
      <c r="F35" s="9">
        <v>6932.62</v>
      </c>
      <c r="G35" s="9">
        <v>0</v>
      </c>
      <c r="H35" s="9">
        <v>2484333.3</v>
      </c>
      <c r="I35" s="9">
        <f t="shared" si="0"/>
        <v>51695025.089999996</v>
      </c>
    </row>
    <row r="36" spans="1:9" s="10" customFormat="1" ht="15" customHeight="1">
      <c r="A36" s="7" t="s">
        <v>61</v>
      </c>
      <c r="B36" s="8" t="s">
        <v>62</v>
      </c>
      <c r="C36" s="9">
        <v>15840846.299999997</v>
      </c>
      <c r="D36" s="9">
        <v>2271216.01</v>
      </c>
      <c r="E36" s="9">
        <v>3460520.77</v>
      </c>
      <c r="F36" s="9">
        <v>1755.54</v>
      </c>
      <c r="G36" s="9">
        <v>5091600</v>
      </c>
      <c r="H36" s="9">
        <v>1651553.8</v>
      </c>
      <c r="I36" s="9">
        <f t="shared" si="0"/>
        <v>28317492.419999994</v>
      </c>
    </row>
    <row r="37" spans="1:9" s="10" customFormat="1" ht="15" customHeight="1">
      <c r="A37" s="7" t="s">
        <v>63</v>
      </c>
      <c r="B37" s="8" t="s">
        <v>64</v>
      </c>
      <c r="C37" s="9">
        <v>10741884.049999997</v>
      </c>
      <c r="D37" s="9">
        <v>143036.8</v>
      </c>
      <c r="E37" s="9">
        <v>7500977.2700000005</v>
      </c>
      <c r="F37" s="9">
        <v>527.98</v>
      </c>
      <c r="G37" s="9">
        <v>48500</v>
      </c>
      <c r="H37" s="9">
        <v>3167866.24</v>
      </c>
      <c r="I37" s="9">
        <f t="shared" si="0"/>
        <v>21602792.339999996</v>
      </c>
    </row>
    <row r="38" spans="1:9" s="10" customFormat="1" ht="15" customHeight="1">
      <c r="A38" s="7" t="s">
        <v>65</v>
      </c>
      <c r="B38" s="8" t="s">
        <v>66</v>
      </c>
      <c r="C38" s="9">
        <v>22601915.240000006</v>
      </c>
      <c r="D38" s="9">
        <v>3760394.8</v>
      </c>
      <c r="E38" s="9">
        <v>7804737.689999998</v>
      </c>
      <c r="F38" s="9">
        <v>4237.45</v>
      </c>
      <c r="G38" s="9">
        <v>0</v>
      </c>
      <c r="H38" s="9">
        <v>465666.59</v>
      </c>
      <c r="I38" s="9">
        <f t="shared" si="0"/>
        <v>34636951.77000001</v>
      </c>
    </row>
    <row r="39" spans="1:9" s="10" customFormat="1" ht="15" customHeight="1">
      <c r="A39" s="7" t="s">
        <v>67</v>
      </c>
      <c r="B39" s="8" t="s">
        <v>68</v>
      </c>
      <c r="C39" s="9">
        <v>26578381.980000004</v>
      </c>
      <c r="D39" s="9">
        <v>6388570.06</v>
      </c>
      <c r="E39" s="9">
        <v>10593484.590000005</v>
      </c>
      <c r="F39" s="9">
        <v>39599.44</v>
      </c>
      <c r="G39" s="9">
        <v>0</v>
      </c>
      <c r="H39" s="9">
        <v>5054699.48</v>
      </c>
      <c r="I39" s="9">
        <f t="shared" si="0"/>
        <v>48654735.55000001</v>
      </c>
    </row>
    <row r="40" spans="1:9" s="10" customFormat="1" ht="15" customHeight="1">
      <c r="A40" s="7" t="s">
        <v>69</v>
      </c>
      <c r="B40" s="8" t="s">
        <v>70</v>
      </c>
      <c r="C40" s="9">
        <v>9791906.689999998</v>
      </c>
      <c r="D40" s="9">
        <v>652256.75</v>
      </c>
      <c r="E40" s="9">
        <v>9507001.970000004</v>
      </c>
      <c r="F40" s="9">
        <v>1310.41</v>
      </c>
      <c r="G40" s="9">
        <v>882461.71</v>
      </c>
      <c r="H40" s="9">
        <v>749905</v>
      </c>
      <c r="I40" s="9">
        <f t="shared" si="0"/>
        <v>21584842.530000005</v>
      </c>
    </row>
    <row r="41" spans="1:9" s="10" customFormat="1" ht="15" customHeight="1">
      <c r="A41" s="7" t="s">
        <v>71</v>
      </c>
      <c r="B41" s="8" t="s">
        <v>72</v>
      </c>
      <c r="C41" s="9">
        <v>1772035.21</v>
      </c>
      <c r="D41" s="9">
        <v>80142.98</v>
      </c>
      <c r="E41" s="9">
        <v>977170</v>
      </c>
      <c r="F41" s="9">
        <v>0</v>
      </c>
      <c r="G41" s="9">
        <v>0</v>
      </c>
      <c r="H41" s="9">
        <v>0</v>
      </c>
      <c r="I41" s="9">
        <f t="shared" si="0"/>
        <v>2829348.19</v>
      </c>
    </row>
    <row r="42" spans="1:9" s="10" customFormat="1" ht="15" customHeight="1">
      <c r="A42" s="7" t="s">
        <v>73</v>
      </c>
      <c r="B42" s="8" t="s">
        <v>74</v>
      </c>
      <c r="C42" s="9">
        <v>1154153.41</v>
      </c>
      <c r="D42" s="9">
        <v>55138.44</v>
      </c>
      <c r="E42" s="9">
        <v>1618252.12</v>
      </c>
      <c r="F42" s="9">
        <v>0</v>
      </c>
      <c r="G42" s="9">
        <v>0</v>
      </c>
      <c r="H42" s="9">
        <v>83920</v>
      </c>
      <c r="I42" s="9">
        <f t="shared" si="0"/>
        <v>2911463.9699999997</v>
      </c>
    </row>
    <row r="43" spans="1:9" s="10" customFormat="1" ht="15" customHeight="1">
      <c r="A43" s="7" t="s">
        <v>75</v>
      </c>
      <c r="B43" s="8" t="s">
        <v>76</v>
      </c>
      <c r="C43" s="9">
        <v>794346.58</v>
      </c>
      <c r="D43" s="9">
        <v>0</v>
      </c>
      <c r="E43" s="9">
        <v>507532.59</v>
      </c>
      <c r="F43" s="9">
        <v>0</v>
      </c>
      <c r="G43" s="9">
        <v>0</v>
      </c>
      <c r="H43" s="9">
        <v>0</v>
      </c>
      <c r="I43" s="9">
        <f t="shared" si="0"/>
        <v>1301879.17</v>
      </c>
    </row>
    <row r="44" spans="1:9" s="10" customFormat="1" ht="15" customHeight="1">
      <c r="A44" s="7" t="s">
        <v>77</v>
      </c>
      <c r="B44" s="8" t="s">
        <v>78</v>
      </c>
      <c r="C44" s="9">
        <v>1282582.59</v>
      </c>
      <c r="D44" s="9">
        <v>52404.14</v>
      </c>
      <c r="E44" s="9">
        <v>766796</v>
      </c>
      <c r="F44" s="9">
        <v>435.8</v>
      </c>
      <c r="G44" s="9">
        <v>0</v>
      </c>
      <c r="H44" s="9">
        <v>0</v>
      </c>
      <c r="I44" s="9">
        <f t="shared" si="0"/>
        <v>2102218.53</v>
      </c>
    </row>
    <row r="45" spans="1:9" s="10" customFormat="1" ht="15" customHeight="1">
      <c r="A45" s="7" t="s">
        <v>79</v>
      </c>
      <c r="B45" s="8" t="s">
        <v>80</v>
      </c>
      <c r="C45" s="9">
        <v>6154671.990000002</v>
      </c>
      <c r="D45" s="9">
        <v>0</v>
      </c>
      <c r="E45" s="9">
        <v>1934586.68</v>
      </c>
      <c r="F45" s="9">
        <v>568</v>
      </c>
      <c r="G45" s="9">
        <v>226766.31</v>
      </c>
      <c r="H45" s="9">
        <v>480702.39</v>
      </c>
      <c r="I45" s="9">
        <f t="shared" si="0"/>
        <v>8797295.370000001</v>
      </c>
    </row>
    <row r="46" spans="1:9" s="10" customFormat="1" ht="15" customHeight="1">
      <c r="A46" s="7" t="s">
        <v>81</v>
      </c>
      <c r="B46" s="8" t="s">
        <v>82</v>
      </c>
      <c r="C46" s="9">
        <v>15998403.769999994</v>
      </c>
      <c r="D46" s="9">
        <v>747406.12</v>
      </c>
      <c r="E46" s="9">
        <v>3487715.79</v>
      </c>
      <c r="F46" s="9">
        <v>1848.5</v>
      </c>
      <c r="G46" s="9">
        <v>738242.42</v>
      </c>
      <c r="H46" s="9">
        <v>608915.57</v>
      </c>
      <c r="I46" s="9">
        <f t="shared" si="0"/>
        <v>21582532.169999994</v>
      </c>
    </row>
    <row r="47" spans="1:9" s="10" customFormat="1" ht="15" customHeight="1">
      <c r="A47" s="7" t="s">
        <v>83</v>
      </c>
      <c r="B47" s="8" t="s">
        <v>84</v>
      </c>
      <c r="C47" s="9">
        <v>20441694.65</v>
      </c>
      <c r="D47" s="9">
        <v>1318239.32</v>
      </c>
      <c r="E47" s="9">
        <v>5070065.9</v>
      </c>
      <c r="F47" s="9">
        <v>2495.31</v>
      </c>
      <c r="G47" s="9">
        <v>200000</v>
      </c>
      <c r="H47" s="9">
        <v>1077664.89</v>
      </c>
      <c r="I47" s="9">
        <f t="shared" si="0"/>
        <v>28110160.069999997</v>
      </c>
    </row>
    <row r="48" spans="1:9" s="10" customFormat="1" ht="15" customHeight="1">
      <c r="A48" s="7" t="s">
        <v>85</v>
      </c>
      <c r="B48" s="8" t="s">
        <v>86</v>
      </c>
      <c r="C48" s="9">
        <v>22940935.910000004</v>
      </c>
      <c r="D48" s="9">
        <v>903661.38</v>
      </c>
      <c r="E48" s="9">
        <v>8130899.599999999</v>
      </c>
      <c r="F48" s="9">
        <v>2666.9</v>
      </c>
      <c r="G48" s="9">
        <v>2197146.92</v>
      </c>
      <c r="H48" s="9">
        <v>117983</v>
      </c>
      <c r="I48" s="9">
        <f t="shared" si="0"/>
        <v>34293293.71</v>
      </c>
    </row>
    <row r="49" spans="1:9" s="10" customFormat="1" ht="15" customHeight="1">
      <c r="A49" s="7" t="s">
        <v>87</v>
      </c>
      <c r="B49" s="8" t="s">
        <v>88</v>
      </c>
      <c r="C49" s="9">
        <v>17304904.180000003</v>
      </c>
      <c r="D49" s="9">
        <v>102716.38</v>
      </c>
      <c r="E49" s="9">
        <v>2228731.15</v>
      </c>
      <c r="F49" s="9">
        <v>1718.1</v>
      </c>
      <c r="G49" s="9">
        <v>0</v>
      </c>
      <c r="H49" s="9">
        <v>199895.37</v>
      </c>
      <c r="I49" s="9">
        <f t="shared" si="0"/>
        <v>19837965.180000003</v>
      </c>
    </row>
    <row r="50" spans="1:9" s="10" customFormat="1" ht="15" customHeight="1">
      <c r="A50" s="7" t="s">
        <v>89</v>
      </c>
      <c r="B50" s="8" t="s">
        <v>90</v>
      </c>
      <c r="C50" s="9">
        <v>22885535.90999999</v>
      </c>
      <c r="D50" s="9">
        <v>92072.28</v>
      </c>
      <c r="E50" s="9">
        <v>5621544.1</v>
      </c>
      <c r="F50" s="9">
        <v>93168.41</v>
      </c>
      <c r="G50" s="9">
        <v>0</v>
      </c>
      <c r="H50" s="9">
        <v>299433.7</v>
      </c>
      <c r="I50" s="9">
        <f t="shared" si="0"/>
        <v>28991754.39999999</v>
      </c>
    </row>
    <row r="51" spans="1:9" s="10" customFormat="1" ht="15" customHeight="1">
      <c r="A51" s="7" t="s">
        <v>91</v>
      </c>
      <c r="B51" s="8" t="s">
        <v>92</v>
      </c>
      <c r="C51" s="9">
        <v>22667725.669999987</v>
      </c>
      <c r="D51" s="9">
        <v>95588.65</v>
      </c>
      <c r="E51" s="9">
        <v>2266183.92</v>
      </c>
      <c r="F51" s="9">
        <v>2338.13</v>
      </c>
      <c r="G51" s="9">
        <v>0</v>
      </c>
      <c r="H51" s="9">
        <v>60946.53</v>
      </c>
      <c r="I51" s="9">
        <f t="shared" si="0"/>
        <v>25092782.899999987</v>
      </c>
    </row>
    <row r="52" spans="1:9" s="10" customFormat="1" ht="15" customHeight="1">
      <c r="A52" s="7" t="s">
        <v>93</v>
      </c>
      <c r="B52" s="8" t="s">
        <v>94</v>
      </c>
      <c r="C52" s="9">
        <v>6914993.830000001</v>
      </c>
      <c r="D52" s="9">
        <v>71741.44</v>
      </c>
      <c r="E52" s="9">
        <v>5229974.78</v>
      </c>
      <c r="F52" s="9">
        <v>669.34</v>
      </c>
      <c r="G52" s="9">
        <v>0</v>
      </c>
      <c r="H52" s="9">
        <v>1152211.28</v>
      </c>
      <c r="I52" s="9">
        <f t="shared" si="0"/>
        <v>13369590.67</v>
      </c>
    </row>
    <row r="53" spans="1:9" s="10" customFormat="1" ht="15" customHeight="1">
      <c r="A53" s="7" t="s">
        <v>95</v>
      </c>
      <c r="B53" s="8" t="s">
        <v>96</v>
      </c>
      <c r="C53" s="9">
        <v>7233735.329999999</v>
      </c>
      <c r="D53" s="9">
        <v>0</v>
      </c>
      <c r="E53" s="9">
        <v>8505615.229999997</v>
      </c>
      <c r="F53" s="9">
        <v>1201.93</v>
      </c>
      <c r="G53" s="9">
        <v>0</v>
      </c>
      <c r="H53" s="9">
        <v>877591.81</v>
      </c>
      <c r="I53" s="9">
        <f t="shared" si="0"/>
        <v>16618144.299999995</v>
      </c>
    </row>
    <row r="54" spans="1:9" s="10" customFormat="1" ht="15" customHeight="1">
      <c r="A54" s="18" t="s">
        <v>128</v>
      </c>
      <c r="B54" s="8" t="s">
        <v>129</v>
      </c>
      <c r="C54" s="9">
        <v>36537786.53000001</v>
      </c>
      <c r="D54" s="9">
        <v>5167320.85</v>
      </c>
      <c r="E54" s="9">
        <v>6977959.760000001</v>
      </c>
      <c r="F54" s="9">
        <v>2456.21</v>
      </c>
      <c r="G54" s="9">
        <v>0</v>
      </c>
      <c r="H54" s="8">
        <v>793891</v>
      </c>
      <c r="I54" s="9">
        <f t="shared" si="0"/>
        <v>49479414.35000001</v>
      </c>
    </row>
    <row r="55" spans="1:9" s="10" customFormat="1" ht="15" customHeight="1">
      <c r="A55" s="7" t="s">
        <v>97</v>
      </c>
      <c r="B55" s="8" t="s">
        <v>137</v>
      </c>
      <c r="C55" s="9">
        <v>0</v>
      </c>
      <c r="D55" s="9">
        <v>0</v>
      </c>
      <c r="E55" s="9">
        <v>396275.37</v>
      </c>
      <c r="F55" s="9">
        <v>0</v>
      </c>
      <c r="G55" s="9">
        <v>0</v>
      </c>
      <c r="H55" s="9">
        <v>0</v>
      </c>
      <c r="I55" s="9">
        <f t="shared" si="0"/>
        <v>396275.37</v>
      </c>
    </row>
    <row r="56" spans="1:9" s="10" customFormat="1" ht="15" customHeight="1">
      <c r="A56" s="22" t="s">
        <v>99</v>
      </c>
      <c r="B56" s="23"/>
      <c r="C56" s="11">
        <f>SUM(C11:C55)</f>
        <v>950431819.1799998</v>
      </c>
      <c r="D56" s="11">
        <f aca="true" t="shared" si="1" ref="D56:I56">SUM(D11:D55)</f>
        <v>172204156.76999998</v>
      </c>
      <c r="E56" s="11">
        <f t="shared" si="1"/>
        <v>576153545.28</v>
      </c>
      <c r="F56" s="11">
        <f t="shared" si="1"/>
        <v>41972038.49999997</v>
      </c>
      <c r="G56" s="11">
        <f t="shared" si="1"/>
        <v>67593414.58999999</v>
      </c>
      <c r="H56" s="11">
        <f t="shared" si="1"/>
        <v>94938282.31000002</v>
      </c>
      <c r="I56" s="11">
        <f t="shared" si="1"/>
        <v>1903293256.6300004</v>
      </c>
    </row>
    <row r="58" ht="12.75">
      <c r="A58" s="13" t="s">
        <v>100</v>
      </c>
    </row>
    <row r="59" ht="12.75">
      <c r="A59" s="15" t="s">
        <v>111</v>
      </c>
    </row>
    <row r="60" ht="12.75">
      <c r="A60" s="15" t="s">
        <v>112</v>
      </c>
    </row>
    <row r="61" ht="12.75">
      <c r="A61" s="15" t="s">
        <v>113</v>
      </c>
    </row>
    <row r="62" ht="12.75">
      <c r="A62" s="15" t="s">
        <v>114</v>
      </c>
    </row>
    <row r="63" ht="12.75">
      <c r="A63" s="15" t="s">
        <v>115</v>
      </c>
    </row>
    <row r="64" ht="12.75">
      <c r="A64" s="15" t="s">
        <v>116</v>
      </c>
    </row>
    <row r="66" ht="12.75">
      <c r="A66" s="13" t="s">
        <v>139</v>
      </c>
    </row>
    <row r="67" ht="12.75">
      <c r="A67" s="15"/>
    </row>
  </sheetData>
  <mergeCells count="5">
    <mergeCell ref="I9:I10"/>
    <mergeCell ref="A56:B56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C10:H10 A55 A11:A5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tabSelected="1" workbookViewId="0" topLeftCell="A1">
      <selection activeCell="D18" sqref="D18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19" t="s">
        <v>138</v>
      </c>
    </row>
    <row r="6" ht="15.75">
      <c r="A6" s="19" t="s">
        <v>117</v>
      </c>
    </row>
    <row r="7" ht="12.75">
      <c r="A7" s="1" t="s">
        <v>3</v>
      </c>
    </row>
    <row r="8" spans="1:9" ht="12.75">
      <c r="A8" s="1"/>
      <c r="I8" s="5" t="s">
        <v>4</v>
      </c>
    </row>
    <row r="9" spans="1:9" s="1" customFormat="1" ht="12.75">
      <c r="A9" s="20" t="s">
        <v>5</v>
      </c>
      <c r="B9" s="25" t="s">
        <v>6</v>
      </c>
      <c r="C9" s="26" t="s">
        <v>104</v>
      </c>
      <c r="D9" s="27"/>
      <c r="E9" s="27"/>
      <c r="F9" s="27"/>
      <c r="G9" s="27"/>
      <c r="H9" s="27"/>
      <c r="I9" s="20" t="s">
        <v>136</v>
      </c>
    </row>
    <row r="10" spans="1:17" s="1" customFormat="1" ht="12.75">
      <c r="A10" s="24"/>
      <c r="B10" s="21"/>
      <c r="C10" s="16" t="s">
        <v>105</v>
      </c>
      <c r="D10" s="16" t="s">
        <v>106</v>
      </c>
      <c r="E10" s="16" t="s">
        <v>107</v>
      </c>
      <c r="F10" s="16" t="s">
        <v>108</v>
      </c>
      <c r="G10" s="16" t="s">
        <v>109</v>
      </c>
      <c r="H10" s="16" t="s">
        <v>110</v>
      </c>
      <c r="I10" s="21"/>
      <c r="L10" s="5"/>
      <c r="M10" s="5"/>
      <c r="N10" s="5"/>
      <c r="O10" s="5"/>
      <c r="P10" s="5"/>
      <c r="Q10" s="5"/>
    </row>
    <row r="11" spans="1:17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15822768.16</v>
      </c>
      <c r="F11" s="9">
        <v>137885</v>
      </c>
      <c r="G11" s="9">
        <v>0</v>
      </c>
      <c r="H11" s="9">
        <v>370530.34</v>
      </c>
      <c r="I11" s="9">
        <f aca="true" t="shared" si="0" ref="I11:I55">SUM(C11:H11)</f>
        <v>16331183.5</v>
      </c>
      <c r="L11" s="17"/>
      <c r="M11" s="17"/>
      <c r="N11" s="17"/>
      <c r="O11" s="17"/>
      <c r="Q11" s="17"/>
    </row>
    <row r="12" spans="1:17" s="10" customFormat="1" ht="15" customHeight="1">
      <c r="A12" s="7" t="s">
        <v>13</v>
      </c>
      <c r="B12" s="8" t="s">
        <v>14</v>
      </c>
      <c r="C12" s="9">
        <v>92204</v>
      </c>
      <c r="D12" s="9">
        <v>0</v>
      </c>
      <c r="E12" s="9">
        <v>1475594.6</v>
      </c>
      <c r="F12" s="9">
        <v>0</v>
      </c>
      <c r="G12" s="9">
        <v>0</v>
      </c>
      <c r="H12" s="9">
        <v>0</v>
      </c>
      <c r="I12" s="9">
        <f t="shared" si="0"/>
        <v>1567798.6</v>
      </c>
      <c r="L12" s="17"/>
      <c r="M12" s="17"/>
      <c r="N12" s="17"/>
      <c r="O12" s="17"/>
      <c r="Q12" s="17"/>
    </row>
    <row r="13" spans="1:17" s="10" customFormat="1" ht="15" customHeight="1">
      <c r="A13" s="7" t="s">
        <v>15</v>
      </c>
      <c r="B13" s="8" t="s">
        <v>16</v>
      </c>
      <c r="C13" s="9">
        <v>1249945.99</v>
      </c>
      <c r="D13" s="9">
        <v>0</v>
      </c>
      <c r="E13" s="9">
        <v>4900863.64</v>
      </c>
      <c r="F13" s="9">
        <v>11890.08</v>
      </c>
      <c r="G13" s="9">
        <v>0</v>
      </c>
      <c r="H13" s="9">
        <v>1115649.58</v>
      </c>
      <c r="I13" s="9">
        <f t="shared" si="0"/>
        <v>7278349.29</v>
      </c>
      <c r="L13" s="17"/>
      <c r="M13" s="17"/>
      <c r="N13" s="17"/>
      <c r="Q13" s="17"/>
    </row>
    <row r="14" spans="1:17" s="10" customFormat="1" ht="15" customHeight="1">
      <c r="A14" s="7" t="s">
        <v>17</v>
      </c>
      <c r="B14" s="8" t="s">
        <v>18</v>
      </c>
      <c r="C14" s="9">
        <v>1792665.2</v>
      </c>
      <c r="D14" s="9">
        <v>0</v>
      </c>
      <c r="E14" s="9">
        <v>11593463.62</v>
      </c>
      <c r="F14" s="9">
        <v>0</v>
      </c>
      <c r="G14" s="9">
        <v>144659.42</v>
      </c>
      <c r="H14" s="9">
        <v>615</v>
      </c>
      <c r="I14" s="9">
        <f t="shared" si="0"/>
        <v>13531403.239999998</v>
      </c>
      <c r="L14" s="17"/>
      <c r="M14" s="17"/>
      <c r="N14" s="17"/>
      <c r="P14" s="17"/>
      <c r="Q14" s="17"/>
    </row>
    <row r="15" spans="1:17" s="10" customFormat="1" ht="15" customHeight="1">
      <c r="A15" s="7" t="s">
        <v>19</v>
      </c>
      <c r="B15" s="8" t="s">
        <v>20</v>
      </c>
      <c r="C15" s="9">
        <v>1367418</v>
      </c>
      <c r="D15" s="9">
        <v>0</v>
      </c>
      <c r="E15" s="9">
        <v>348665.67</v>
      </c>
      <c r="F15" s="9">
        <v>0</v>
      </c>
      <c r="G15" s="9">
        <v>0</v>
      </c>
      <c r="H15" s="9">
        <v>4139</v>
      </c>
      <c r="I15" s="9">
        <f t="shared" si="0"/>
        <v>1720222.67</v>
      </c>
      <c r="L15" s="17"/>
      <c r="M15" s="17"/>
      <c r="N15" s="17"/>
      <c r="Q15" s="17"/>
    </row>
    <row r="16" spans="1:17" s="10" customFormat="1" ht="15" customHeight="1">
      <c r="A16" s="7" t="s">
        <v>21</v>
      </c>
      <c r="B16" s="8" t="s">
        <v>22</v>
      </c>
      <c r="C16" s="9">
        <v>6035411.16</v>
      </c>
      <c r="D16" s="9">
        <v>0</v>
      </c>
      <c r="E16" s="9">
        <v>11968635.039999994</v>
      </c>
      <c r="F16" s="9">
        <v>34932.5</v>
      </c>
      <c r="G16" s="9">
        <v>0</v>
      </c>
      <c r="H16" s="9">
        <v>83079.35</v>
      </c>
      <c r="I16" s="9">
        <f t="shared" si="0"/>
        <v>18122058.049999997</v>
      </c>
      <c r="L16" s="17"/>
      <c r="M16" s="17"/>
      <c r="N16" s="17"/>
      <c r="O16" s="17"/>
      <c r="Q16" s="17"/>
    </row>
    <row r="17" spans="1:17" s="10" customFormat="1" ht="15" customHeight="1">
      <c r="A17" s="7" t="s">
        <v>23</v>
      </c>
      <c r="B17" s="8" t="s">
        <v>24</v>
      </c>
      <c r="C17" s="9">
        <v>2807434.27</v>
      </c>
      <c r="D17" s="9">
        <v>0</v>
      </c>
      <c r="E17" s="9">
        <v>6762036.25</v>
      </c>
      <c r="F17" s="9">
        <v>40000</v>
      </c>
      <c r="G17" s="9">
        <v>0</v>
      </c>
      <c r="H17" s="9">
        <v>1204947.33</v>
      </c>
      <c r="I17" s="9">
        <f t="shared" si="0"/>
        <v>10814417.85</v>
      </c>
      <c r="L17" s="17"/>
      <c r="M17" s="17"/>
      <c r="N17" s="17"/>
      <c r="Q17" s="17"/>
    </row>
    <row r="18" spans="1:17" s="10" customFormat="1" ht="15" customHeight="1">
      <c r="A18" s="7" t="s">
        <v>25</v>
      </c>
      <c r="B18" s="8" t="s">
        <v>26</v>
      </c>
      <c r="C18" s="9">
        <v>4122470.52</v>
      </c>
      <c r="D18" s="9">
        <v>0</v>
      </c>
      <c r="E18" s="9">
        <v>3690442.14</v>
      </c>
      <c r="F18" s="9">
        <v>0</v>
      </c>
      <c r="G18" s="9">
        <v>0</v>
      </c>
      <c r="H18" s="9">
        <v>0</v>
      </c>
      <c r="I18" s="9">
        <f t="shared" si="0"/>
        <v>7812912.66</v>
      </c>
      <c r="L18" s="17"/>
      <c r="M18" s="17"/>
      <c r="N18" s="17"/>
      <c r="O18" s="17"/>
      <c r="Q18" s="17"/>
    </row>
    <row r="19" spans="1:17" s="10" customFormat="1" ht="15" customHeight="1">
      <c r="A19" s="7" t="s">
        <v>27</v>
      </c>
      <c r="B19" s="8" t="s">
        <v>28</v>
      </c>
      <c r="C19" s="9">
        <v>5760824.16</v>
      </c>
      <c r="D19" s="9">
        <v>0</v>
      </c>
      <c r="E19" s="9">
        <v>3973651.7</v>
      </c>
      <c r="F19" s="9">
        <v>121101</v>
      </c>
      <c r="G19" s="9">
        <v>0</v>
      </c>
      <c r="H19" s="9">
        <v>0</v>
      </c>
      <c r="I19" s="9">
        <f t="shared" si="0"/>
        <v>9855576.86</v>
      </c>
      <c r="L19" s="17"/>
      <c r="M19" s="17"/>
      <c r="N19" s="17"/>
      <c r="Q19" s="17"/>
    </row>
    <row r="20" spans="1:17" s="10" customFormat="1" ht="15" customHeight="1">
      <c r="A20" s="7" t="s">
        <v>29</v>
      </c>
      <c r="B20" s="8" t="s">
        <v>30</v>
      </c>
      <c r="C20" s="9">
        <v>2476084.39</v>
      </c>
      <c r="D20" s="9">
        <v>0</v>
      </c>
      <c r="E20" s="9">
        <v>3440299.59</v>
      </c>
      <c r="F20" s="9">
        <v>0</v>
      </c>
      <c r="G20" s="9">
        <v>0</v>
      </c>
      <c r="H20" s="9">
        <v>110967.08</v>
      </c>
      <c r="I20" s="9">
        <f t="shared" si="0"/>
        <v>6027351.0600000005</v>
      </c>
      <c r="L20" s="17"/>
      <c r="M20" s="17"/>
      <c r="N20" s="17"/>
      <c r="Q20" s="17"/>
    </row>
    <row r="21" spans="1:17" s="10" customFormat="1" ht="15" customHeight="1">
      <c r="A21" s="7" t="s">
        <v>31</v>
      </c>
      <c r="B21" s="8" t="s">
        <v>32</v>
      </c>
      <c r="C21" s="9">
        <v>51385</v>
      </c>
      <c r="D21" s="9">
        <v>0</v>
      </c>
      <c r="E21" s="9">
        <v>6732594.539999999</v>
      </c>
      <c r="F21" s="9">
        <v>0</v>
      </c>
      <c r="G21" s="9">
        <v>0</v>
      </c>
      <c r="H21" s="9">
        <v>20400.52</v>
      </c>
      <c r="I21" s="9">
        <f t="shared" si="0"/>
        <v>6804380.059999999</v>
      </c>
      <c r="L21" s="17"/>
      <c r="M21" s="17"/>
      <c r="N21" s="17"/>
      <c r="Q21" s="17"/>
    </row>
    <row r="22" spans="1:17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11184291.790000001</v>
      </c>
      <c r="F22" s="9">
        <v>0</v>
      </c>
      <c r="G22" s="9">
        <v>0</v>
      </c>
      <c r="H22" s="9">
        <v>462270.5</v>
      </c>
      <c r="I22" s="9">
        <f t="shared" si="0"/>
        <v>11646562.290000001</v>
      </c>
      <c r="L22" s="17"/>
      <c r="M22" s="17"/>
      <c r="N22" s="17"/>
      <c r="Q22" s="17"/>
    </row>
    <row r="23" spans="1:17" s="10" customFormat="1" ht="15" customHeight="1">
      <c r="A23" s="7" t="s">
        <v>35</v>
      </c>
      <c r="B23" s="8" t="s">
        <v>36</v>
      </c>
      <c r="C23" s="9">
        <v>713053.3</v>
      </c>
      <c r="D23" s="9">
        <v>0</v>
      </c>
      <c r="E23" s="9">
        <v>2800448.92</v>
      </c>
      <c r="F23" s="9">
        <v>0</v>
      </c>
      <c r="G23" s="9">
        <v>0</v>
      </c>
      <c r="H23" s="9">
        <v>48347.7</v>
      </c>
      <c r="I23" s="9">
        <f t="shared" si="0"/>
        <v>3561849.92</v>
      </c>
      <c r="L23" s="17"/>
      <c r="M23" s="17"/>
      <c r="N23" s="17"/>
      <c r="Q23" s="17"/>
    </row>
    <row r="24" spans="1:14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237886.41</v>
      </c>
      <c r="F24" s="9">
        <v>0</v>
      </c>
      <c r="G24" s="9">
        <v>0</v>
      </c>
      <c r="H24" s="9">
        <v>0</v>
      </c>
      <c r="I24" s="9">
        <f t="shared" si="0"/>
        <v>237886.41</v>
      </c>
      <c r="N24" s="17"/>
    </row>
    <row r="25" spans="1:17" s="10" customFormat="1" ht="15" customHeight="1">
      <c r="A25" s="7" t="s">
        <v>39</v>
      </c>
      <c r="B25" s="8" t="s">
        <v>40</v>
      </c>
      <c r="C25" s="9">
        <v>67635</v>
      </c>
      <c r="D25" s="9">
        <v>0</v>
      </c>
      <c r="E25" s="9">
        <v>547321.08</v>
      </c>
      <c r="F25" s="9">
        <v>3332</v>
      </c>
      <c r="G25" s="9">
        <v>0</v>
      </c>
      <c r="H25" s="9">
        <v>0</v>
      </c>
      <c r="I25" s="9">
        <f t="shared" si="0"/>
        <v>618288.08</v>
      </c>
      <c r="L25" s="17"/>
      <c r="M25" s="17"/>
      <c r="N25" s="17"/>
      <c r="Q25" s="17"/>
    </row>
    <row r="26" spans="1:17" s="10" customFormat="1" ht="15" customHeight="1">
      <c r="A26" s="7" t="s">
        <v>41</v>
      </c>
      <c r="B26" s="8" t="s">
        <v>42</v>
      </c>
      <c r="C26" s="9">
        <v>3004129</v>
      </c>
      <c r="D26" s="9">
        <v>0</v>
      </c>
      <c r="E26" s="9">
        <v>3031875.87</v>
      </c>
      <c r="F26" s="9">
        <v>0</v>
      </c>
      <c r="G26" s="9">
        <v>0</v>
      </c>
      <c r="H26" s="9">
        <v>6310.56</v>
      </c>
      <c r="I26" s="9">
        <f t="shared" si="0"/>
        <v>6042315.43</v>
      </c>
      <c r="L26" s="17"/>
      <c r="M26" s="17"/>
      <c r="N26" s="17"/>
      <c r="Q26" s="17"/>
    </row>
    <row r="27" spans="1:17" s="10" customFormat="1" ht="15" customHeight="1">
      <c r="A27" s="7" t="s">
        <v>43</v>
      </c>
      <c r="B27" s="8" t="s">
        <v>44</v>
      </c>
      <c r="C27" s="9">
        <v>2585537.01</v>
      </c>
      <c r="D27" s="9">
        <v>0</v>
      </c>
      <c r="E27" s="9">
        <v>9433276.080000008</v>
      </c>
      <c r="F27" s="9">
        <v>0</v>
      </c>
      <c r="G27" s="9">
        <v>0</v>
      </c>
      <c r="H27" s="9">
        <v>459463.31</v>
      </c>
      <c r="I27" s="9">
        <f t="shared" si="0"/>
        <v>12478276.400000008</v>
      </c>
      <c r="L27" s="17"/>
      <c r="M27" s="17"/>
      <c r="N27" s="17"/>
      <c r="Q27" s="17"/>
    </row>
    <row r="28" spans="1:17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2908367.34</v>
      </c>
      <c r="F28" s="9">
        <v>0</v>
      </c>
      <c r="G28" s="9">
        <v>0</v>
      </c>
      <c r="H28" s="9">
        <v>123498.66</v>
      </c>
      <c r="I28" s="9">
        <f t="shared" si="0"/>
        <v>3031866</v>
      </c>
      <c r="N28" s="17"/>
      <c r="Q28" s="17"/>
    </row>
    <row r="29" spans="1:17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1600</v>
      </c>
      <c r="F29" s="9">
        <v>0</v>
      </c>
      <c r="G29" s="9">
        <v>0</v>
      </c>
      <c r="H29" s="9">
        <v>0</v>
      </c>
      <c r="I29" s="9">
        <f t="shared" si="0"/>
        <v>1600</v>
      </c>
      <c r="N29" s="17"/>
      <c r="Q29" s="17"/>
    </row>
    <row r="30" spans="1:17" s="10" customFormat="1" ht="15" customHeight="1">
      <c r="A30" s="7" t="s">
        <v>49</v>
      </c>
      <c r="B30" s="8" t="s">
        <v>50</v>
      </c>
      <c r="C30" s="9">
        <v>10000</v>
      </c>
      <c r="D30" s="9">
        <v>0</v>
      </c>
      <c r="E30" s="9">
        <v>219054.98</v>
      </c>
      <c r="F30" s="9">
        <v>0</v>
      </c>
      <c r="G30" s="9">
        <v>0</v>
      </c>
      <c r="H30" s="9">
        <v>0</v>
      </c>
      <c r="I30" s="9">
        <f t="shared" si="0"/>
        <v>229054.98</v>
      </c>
      <c r="L30" s="17"/>
      <c r="M30" s="17"/>
      <c r="N30" s="17"/>
      <c r="O30" s="17"/>
      <c r="Q30" s="17"/>
    </row>
    <row r="31" spans="1:17" s="10" customFormat="1" ht="15" customHeight="1">
      <c r="A31" s="7" t="s">
        <v>51</v>
      </c>
      <c r="B31" s="8" t="s">
        <v>52</v>
      </c>
      <c r="C31" s="9">
        <v>5754264.4</v>
      </c>
      <c r="D31" s="9">
        <v>0</v>
      </c>
      <c r="E31" s="9">
        <v>3246733.33</v>
      </c>
      <c r="F31" s="9">
        <v>0</v>
      </c>
      <c r="G31" s="9">
        <v>0</v>
      </c>
      <c r="H31" s="9">
        <v>0</v>
      </c>
      <c r="I31" s="9">
        <f t="shared" si="0"/>
        <v>9000997.73</v>
      </c>
      <c r="L31" s="17"/>
      <c r="M31" s="17"/>
      <c r="N31" s="17"/>
      <c r="P31" s="17"/>
      <c r="Q31" s="17"/>
    </row>
    <row r="32" spans="1:17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5926901.919999999</v>
      </c>
      <c r="F32" s="9">
        <v>0</v>
      </c>
      <c r="G32" s="9">
        <v>0</v>
      </c>
      <c r="H32" s="9">
        <v>0</v>
      </c>
      <c r="I32" s="9">
        <f t="shared" si="0"/>
        <v>5926901.919999999</v>
      </c>
      <c r="L32" s="17"/>
      <c r="M32" s="17"/>
      <c r="N32" s="17"/>
      <c r="Q32" s="17"/>
    </row>
    <row r="33" spans="1:17" s="10" customFormat="1" ht="15" customHeight="1">
      <c r="A33" s="7" t="s">
        <v>55</v>
      </c>
      <c r="B33" s="8" t="s">
        <v>56</v>
      </c>
      <c r="C33" s="9">
        <v>14497043.64</v>
      </c>
      <c r="D33" s="9">
        <v>0</v>
      </c>
      <c r="E33" s="9">
        <v>13698067.459999993</v>
      </c>
      <c r="F33" s="9">
        <v>21866</v>
      </c>
      <c r="G33" s="9">
        <v>209373.77</v>
      </c>
      <c r="H33" s="9">
        <v>42868.9</v>
      </c>
      <c r="I33" s="9">
        <f t="shared" si="0"/>
        <v>28469219.769999992</v>
      </c>
      <c r="L33" s="17"/>
      <c r="M33" s="17"/>
      <c r="N33" s="17"/>
      <c r="Q33" s="17"/>
    </row>
    <row r="34" spans="1:14" s="10" customFormat="1" ht="15" customHeight="1">
      <c r="A34" s="7" t="s">
        <v>57</v>
      </c>
      <c r="B34" s="8" t="s">
        <v>58</v>
      </c>
      <c r="C34" s="9">
        <v>5295467.99</v>
      </c>
      <c r="D34" s="9">
        <v>0</v>
      </c>
      <c r="E34" s="9">
        <v>8786413.060000004</v>
      </c>
      <c r="F34" s="9">
        <v>0</v>
      </c>
      <c r="G34" s="9">
        <v>91953.4</v>
      </c>
      <c r="H34" s="9">
        <v>2869610.56</v>
      </c>
      <c r="I34" s="9">
        <f t="shared" si="0"/>
        <v>17043445.010000005</v>
      </c>
      <c r="L34" s="17"/>
      <c r="M34" s="17"/>
      <c r="N34" s="17"/>
    </row>
    <row r="35" spans="1:17" s="10" customFormat="1" ht="15" customHeight="1">
      <c r="A35" s="7" t="s">
        <v>59</v>
      </c>
      <c r="B35" s="8" t="s">
        <v>60</v>
      </c>
      <c r="C35" s="9">
        <v>2897427.8</v>
      </c>
      <c r="D35" s="9">
        <v>0</v>
      </c>
      <c r="E35" s="9">
        <v>3765162.63</v>
      </c>
      <c r="F35" s="9">
        <v>0</v>
      </c>
      <c r="G35" s="9">
        <v>0</v>
      </c>
      <c r="H35" s="9">
        <v>172975.67</v>
      </c>
      <c r="I35" s="9">
        <f t="shared" si="0"/>
        <v>6835566.1</v>
      </c>
      <c r="L35" s="17"/>
      <c r="M35" s="17"/>
      <c r="N35" s="17"/>
      <c r="Q35" s="17"/>
    </row>
    <row r="36" spans="1:17" s="10" customFormat="1" ht="15" customHeight="1">
      <c r="A36" s="7" t="s">
        <v>61</v>
      </c>
      <c r="B36" s="8" t="s">
        <v>62</v>
      </c>
      <c r="C36" s="9">
        <v>1968691.62</v>
      </c>
      <c r="D36" s="9">
        <v>0</v>
      </c>
      <c r="E36" s="9">
        <v>4493812.32</v>
      </c>
      <c r="F36" s="9">
        <v>0</v>
      </c>
      <c r="G36" s="9">
        <v>0</v>
      </c>
      <c r="H36" s="9">
        <v>107054.48</v>
      </c>
      <c r="I36" s="9">
        <f t="shared" si="0"/>
        <v>6569558.420000001</v>
      </c>
      <c r="L36" s="17"/>
      <c r="M36" s="17"/>
      <c r="N36" s="17"/>
      <c r="Q36" s="17"/>
    </row>
    <row r="37" spans="1:17" s="10" customFormat="1" ht="15" customHeight="1">
      <c r="A37" s="7" t="s">
        <v>63</v>
      </c>
      <c r="B37" s="8" t="s">
        <v>64</v>
      </c>
      <c r="C37" s="9">
        <v>796054.66</v>
      </c>
      <c r="D37" s="9">
        <v>0</v>
      </c>
      <c r="E37" s="9">
        <v>1692937</v>
      </c>
      <c r="F37" s="9">
        <v>0</v>
      </c>
      <c r="G37" s="9">
        <v>0</v>
      </c>
      <c r="H37" s="9">
        <v>0</v>
      </c>
      <c r="I37" s="9">
        <f t="shared" si="0"/>
        <v>2488991.66</v>
      </c>
      <c r="L37" s="17"/>
      <c r="M37" s="17"/>
      <c r="N37" s="17"/>
      <c r="Q37" s="17"/>
    </row>
    <row r="38" spans="1:17" s="10" customFormat="1" ht="15" customHeight="1">
      <c r="A38" s="7" t="s">
        <v>65</v>
      </c>
      <c r="B38" s="8" t="s">
        <v>66</v>
      </c>
      <c r="C38" s="9">
        <v>555835</v>
      </c>
      <c r="D38" s="9">
        <v>0</v>
      </c>
      <c r="E38" s="9">
        <v>2497610.78</v>
      </c>
      <c r="F38" s="9">
        <v>0</v>
      </c>
      <c r="G38" s="9">
        <v>0</v>
      </c>
      <c r="H38" s="9">
        <v>9412</v>
      </c>
      <c r="I38" s="9">
        <f t="shared" si="0"/>
        <v>3062857.78</v>
      </c>
      <c r="L38" s="17"/>
      <c r="M38" s="17"/>
      <c r="N38" s="17"/>
      <c r="Q38" s="17"/>
    </row>
    <row r="39" spans="1:17" s="10" customFormat="1" ht="15" customHeight="1">
      <c r="A39" s="7" t="s">
        <v>67</v>
      </c>
      <c r="B39" s="8" t="s">
        <v>68</v>
      </c>
      <c r="C39" s="9">
        <v>3138402.82</v>
      </c>
      <c r="D39" s="9">
        <v>0</v>
      </c>
      <c r="E39" s="9">
        <v>2833406.35</v>
      </c>
      <c r="F39" s="9">
        <v>0</v>
      </c>
      <c r="G39" s="9">
        <v>0</v>
      </c>
      <c r="H39" s="9">
        <v>0</v>
      </c>
      <c r="I39" s="9">
        <f t="shared" si="0"/>
        <v>5971809.17</v>
      </c>
      <c r="L39" s="17"/>
      <c r="M39" s="17"/>
      <c r="N39" s="17"/>
      <c r="P39" s="17"/>
      <c r="Q39" s="17"/>
    </row>
    <row r="40" spans="1:17" s="10" customFormat="1" ht="15" customHeight="1">
      <c r="A40" s="7" t="s">
        <v>69</v>
      </c>
      <c r="B40" s="8" t="s">
        <v>70</v>
      </c>
      <c r="C40" s="9">
        <v>1126539.38</v>
      </c>
      <c r="D40" s="9">
        <v>0</v>
      </c>
      <c r="E40" s="9">
        <v>2154163.03</v>
      </c>
      <c r="F40" s="9">
        <v>0</v>
      </c>
      <c r="G40" s="9">
        <v>0</v>
      </c>
      <c r="H40" s="9">
        <v>118907</v>
      </c>
      <c r="I40" s="9">
        <f t="shared" si="0"/>
        <v>3399609.4099999997</v>
      </c>
      <c r="L40" s="17"/>
      <c r="M40" s="17"/>
      <c r="N40" s="17"/>
      <c r="O40" s="17"/>
      <c r="Q40" s="17"/>
    </row>
    <row r="41" spans="1:17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308626.64</v>
      </c>
      <c r="F41" s="9">
        <v>0</v>
      </c>
      <c r="G41" s="9">
        <v>0</v>
      </c>
      <c r="H41" s="9">
        <v>0</v>
      </c>
      <c r="I41" s="9">
        <f t="shared" si="0"/>
        <v>308626.64</v>
      </c>
      <c r="L41" s="17"/>
      <c r="M41" s="17"/>
      <c r="N41" s="17"/>
      <c r="Q41" s="17"/>
    </row>
    <row r="42" spans="1:17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235565.79</v>
      </c>
      <c r="F42" s="9">
        <v>0</v>
      </c>
      <c r="G42" s="9">
        <v>0</v>
      </c>
      <c r="H42" s="9">
        <v>8060</v>
      </c>
      <c r="I42" s="9">
        <f t="shared" si="0"/>
        <v>243625.79</v>
      </c>
      <c r="N42" s="17"/>
      <c r="Q42" s="17"/>
    </row>
    <row r="43" spans="1:17" s="10" customFormat="1" ht="15" customHeight="1">
      <c r="A43" s="7" t="s">
        <v>75</v>
      </c>
      <c r="B43" s="8" t="s">
        <v>76</v>
      </c>
      <c r="C43" s="9">
        <v>0</v>
      </c>
      <c r="D43" s="9">
        <v>0</v>
      </c>
      <c r="E43" s="9">
        <v>28505</v>
      </c>
      <c r="F43" s="9">
        <v>0</v>
      </c>
      <c r="G43" s="9">
        <v>0</v>
      </c>
      <c r="H43" s="9">
        <v>0</v>
      </c>
      <c r="I43" s="9">
        <f t="shared" si="0"/>
        <v>28505</v>
      </c>
      <c r="L43" s="17"/>
      <c r="M43" s="17"/>
      <c r="N43" s="17"/>
      <c r="Q43" s="17"/>
    </row>
    <row r="44" spans="1:17" s="10" customFormat="1" ht="15" customHeight="1">
      <c r="A44" s="7" t="s">
        <v>77</v>
      </c>
      <c r="B44" s="8" t="s">
        <v>78</v>
      </c>
      <c r="C44" s="9">
        <v>0</v>
      </c>
      <c r="D44" s="9">
        <v>0</v>
      </c>
      <c r="E44" s="9">
        <v>351482.31</v>
      </c>
      <c r="F44" s="9">
        <v>0</v>
      </c>
      <c r="G44" s="9">
        <v>0</v>
      </c>
      <c r="H44" s="9">
        <v>2140</v>
      </c>
      <c r="I44" s="9">
        <f t="shared" si="0"/>
        <v>353622.31</v>
      </c>
      <c r="L44" s="17"/>
      <c r="M44" s="17"/>
      <c r="N44" s="17"/>
      <c r="Q44" s="17"/>
    </row>
    <row r="45" spans="1:17" s="10" customFormat="1" ht="15" customHeight="1">
      <c r="A45" s="7" t="s">
        <v>79</v>
      </c>
      <c r="B45" s="8" t="s">
        <v>80</v>
      </c>
      <c r="C45" s="9">
        <v>331829</v>
      </c>
      <c r="D45" s="9">
        <v>0</v>
      </c>
      <c r="E45" s="9">
        <v>1997147.61</v>
      </c>
      <c r="F45" s="9">
        <v>0</v>
      </c>
      <c r="G45" s="9">
        <v>0</v>
      </c>
      <c r="H45" s="9">
        <v>0</v>
      </c>
      <c r="I45" s="9">
        <f t="shared" si="0"/>
        <v>2328976.6100000003</v>
      </c>
      <c r="L45" s="17"/>
      <c r="M45" s="17"/>
      <c r="N45" s="17"/>
      <c r="Q45" s="17"/>
    </row>
    <row r="46" spans="1:14" s="10" customFormat="1" ht="15" customHeight="1">
      <c r="A46" s="7" t="s">
        <v>81</v>
      </c>
      <c r="B46" s="8" t="s">
        <v>82</v>
      </c>
      <c r="C46" s="9">
        <v>0</v>
      </c>
      <c r="D46" s="9">
        <v>0</v>
      </c>
      <c r="E46" s="9">
        <v>1919665.81</v>
      </c>
      <c r="F46" s="9">
        <v>0</v>
      </c>
      <c r="G46" s="9">
        <v>0</v>
      </c>
      <c r="H46" s="9">
        <v>0</v>
      </c>
      <c r="I46" s="9">
        <f t="shared" si="0"/>
        <v>1919665.81</v>
      </c>
      <c r="L46" s="17"/>
      <c r="M46" s="17"/>
      <c r="N46" s="17"/>
    </row>
    <row r="47" spans="1:17" s="10" customFormat="1" ht="15" customHeight="1">
      <c r="A47" s="7" t="s">
        <v>83</v>
      </c>
      <c r="B47" s="8" t="s">
        <v>84</v>
      </c>
      <c r="C47" s="9">
        <v>431500</v>
      </c>
      <c r="D47" s="9">
        <v>0</v>
      </c>
      <c r="E47" s="9">
        <v>1756570.7</v>
      </c>
      <c r="F47" s="9">
        <v>0</v>
      </c>
      <c r="G47" s="9">
        <v>0</v>
      </c>
      <c r="H47" s="9">
        <v>0</v>
      </c>
      <c r="I47" s="9">
        <f t="shared" si="0"/>
        <v>2188070.7</v>
      </c>
      <c r="L47" s="17"/>
      <c r="M47" s="17"/>
      <c r="N47" s="17"/>
      <c r="Q47" s="17"/>
    </row>
    <row r="48" spans="1:17" s="10" customFormat="1" ht="15" customHeight="1">
      <c r="A48" s="7" t="s">
        <v>85</v>
      </c>
      <c r="B48" s="8" t="s">
        <v>86</v>
      </c>
      <c r="C48" s="9">
        <v>849100</v>
      </c>
      <c r="D48" s="9">
        <v>0</v>
      </c>
      <c r="E48" s="9">
        <v>1425573.33</v>
      </c>
      <c r="F48" s="9">
        <v>0</v>
      </c>
      <c r="G48" s="9">
        <v>0</v>
      </c>
      <c r="H48" s="9">
        <v>33915</v>
      </c>
      <c r="I48" s="9">
        <f t="shared" si="0"/>
        <v>2308588.33</v>
      </c>
      <c r="L48" s="17"/>
      <c r="M48" s="17"/>
      <c r="N48" s="17"/>
      <c r="Q48" s="17"/>
    </row>
    <row r="49" spans="1:14" s="10" customFormat="1" ht="15" customHeight="1">
      <c r="A49" s="7" t="s">
        <v>87</v>
      </c>
      <c r="B49" s="8" t="s">
        <v>88</v>
      </c>
      <c r="C49" s="9">
        <v>866503.85</v>
      </c>
      <c r="D49" s="9">
        <v>0</v>
      </c>
      <c r="E49" s="9">
        <v>1368093.39</v>
      </c>
      <c r="F49" s="9">
        <v>0</v>
      </c>
      <c r="G49" s="9">
        <v>0</v>
      </c>
      <c r="H49" s="9">
        <v>40326.18</v>
      </c>
      <c r="I49" s="9">
        <f t="shared" si="0"/>
        <v>2274923.42</v>
      </c>
      <c r="L49" s="17"/>
      <c r="M49" s="17"/>
      <c r="N49" s="17"/>
    </row>
    <row r="50" spans="1:17" s="10" customFormat="1" ht="15" customHeight="1">
      <c r="A50" s="7" t="s">
        <v>89</v>
      </c>
      <c r="B50" s="8" t="s">
        <v>90</v>
      </c>
      <c r="C50" s="9">
        <v>1273681</v>
      </c>
      <c r="D50" s="9">
        <v>0</v>
      </c>
      <c r="E50" s="9">
        <v>1016754.68</v>
      </c>
      <c r="F50" s="9">
        <v>135168.55</v>
      </c>
      <c r="G50" s="9">
        <v>0</v>
      </c>
      <c r="H50" s="9">
        <v>62338.46</v>
      </c>
      <c r="I50" s="9">
        <f t="shared" si="0"/>
        <v>2487942.69</v>
      </c>
      <c r="L50" s="17"/>
      <c r="M50" s="17"/>
      <c r="N50" s="17"/>
      <c r="O50" s="17"/>
      <c r="Q50" s="17"/>
    </row>
    <row r="51" spans="1:17" s="10" customFormat="1" ht="15" customHeight="1">
      <c r="A51" s="7" t="s">
        <v>91</v>
      </c>
      <c r="B51" s="8" t="s">
        <v>92</v>
      </c>
      <c r="C51" s="9">
        <v>810536.74</v>
      </c>
      <c r="D51" s="9">
        <v>0</v>
      </c>
      <c r="E51" s="9">
        <v>756972.86</v>
      </c>
      <c r="F51" s="9">
        <v>0</v>
      </c>
      <c r="G51" s="9">
        <v>0</v>
      </c>
      <c r="H51" s="9">
        <v>23760.23</v>
      </c>
      <c r="I51" s="9">
        <f t="shared" si="0"/>
        <v>1591269.83</v>
      </c>
      <c r="L51" s="17"/>
      <c r="M51" s="17"/>
      <c r="N51" s="17"/>
      <c r="Q51" s="17"/>
    </row>
    <row r="52" spans="1:17" s="10" customFormat="1" ht="15" customHeight="1">
      <c r="A52" s="7" t="s">
        <v>93</v>
      </c>
      <c r="B52" s="8" t="s">
        <v>94</v>
      </c>
      <c r="C52" s="9">
        <v>0</v>
      </c>
      <c r="D52" s="9">
        <v>0</v>
      </c>
      <c r="E52" s="9">
        <v>2408948.57</v>
      </c>
      <c r="F52" s="9">
        <v>0</v>
      </c>
      <c r="G52" s="9">
        <v>0</v>
      </c>
      <c r="H52" s="9">
        <v>55983.4</v>
      </c>
      <c r="I52" s="9">
        <f t="shared" si="0"/>
        <v>2464931.9699999997</v>
      </c>
      <c r="N52" s="17"/>
      <c r="Q52" s="17"/>
    </row>
    <row r="53" spans="1:17" s="10" customFormat="1" ht="15" customHeight="1">
      <c r="A53" s="7" t="s">
        <v>95</v>
      </c>
      <c r="B53" s="8" t="s">
        <v>96</v>
      </c>
      <c r="C53" s="9">
        <v>0</v>
      </c>
      <c r="D53" s="9">
        <v>0</v>
      </c>
      <c r="E53" s="9">
        <v>2646360.55</v>
      </c>
      <c r="F53" s="9">
        <v>0</v>
      </c>
      <c r="G53" s="9">
        <v>0</v>
      </c>
      <c r="H53" s="9">
        <v>81711.68</v>
      </c>
      <c r="I53" s="9">
        <f t="shared" si="0"/>
        <v>2728072.23</v>
      </c>
      <c r="L53" s="17"/>
      <c r="M53" s="17"/>
      <c r="N53" s="17"/>
      <c r="Q53" s="17"/>
    </row>
    <row r="54" spans="1:9" s="10" customFormat="1" ht="15" customHeight="1">
      <c r="A54" s="18" t="s">
        <v>128</v>
      </c>
      <c r="B54" s="8" t="s">
        <v>129</v>
      </c>
      <c r="C54" s="9">
        <v>1965702.05</v>
      </c>
      <c r="D54" s="9">
        <v>0</v>
      </c>
      <c r="E54" s="9">
        <v>2798858.33</v>
      </c>
      <c r="F54" s="9">
        <v>0</v>
      </c>
      <c r="G54" s="9">
        <v>0</v>
      </c>
      <c r="H54" s="8">
        <v>180697.12</v>
      </c>
      <c r="I54" s="9">
        <f t="shared" si="0"/>
        <v>4945257.5</v>
      </c>
    </row>
    <row r="55" spans="1:16" s="10" customFormat="1" ht="15" customHeight="1">
      <c r="A55" s="7" t="s">
        <v>97</v>
      </c>
      <c r="B55" s="8" t="s">
        <v>137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t="shared" si="0"/>
        <v>0</v>
      </c>
      <c r="P55" s="17"/>
    </row>
    <row r="56" spans="1:9" s="10" customFormat="1" ht="15" customHeight="1">
      <c r="A56" s="22" t="s">
        <v>99</v>
      </c>
      <c r="B56" s="23"/>
      <c r="C56" s="11">
        <f aca="true" t="shared" si="1" ref="C56:I56">SUM(C11:C55)</f>
        <v>74694776.94999997</v>
      </c>
      <c r="D56" s="11">
        <f t="shared" si="1"/>
        <v>0</v>
      </c>
      <c r="E56" s="11">
        <f t="shared" si="1"/>
        <v>169187470.87000003</v>
      </c>
      <c r="F56" s="11">
        <f t="shared" si="1"/>
        <v>506175.12999999995</v>
      </c>
      <c r="G56" s="11">
        <f t="shared" si="1"/>
        <v>445986.58999999997</v>
      </c>
      <c r="H56" s="11">
        <f t="shared" si="1"/>
        <v>7819979.610000001</v>
      </c>
      <c r="I56" s="11">
        <f t="shared" si="1"/>
        <v>252654389.14999992</v>
      </c>
    </row>
    <row r="58" ht="12.75">
      <c r="A58" s="13" t="s">
        <v>100</v>
      </c>
    </row>
    <row r="59" ht="12.75">
      <c r="A59" s="15" t="s">
        <v>111</v>
      </c>
    </row>
    <row r="60" ht="12.75">
      <c r="A60" s="15" t="s">
        <v>112</v>
      </c>
    </row>
    <row r="61" ht="12.75">
      <c r="A61" s="15" t="s">
        <v>113</v>
      </c>
    </row>
    <row r="62" ht="12.75">
      <c r="A62" s="15" t="s">
        <v>114</v>
      </c>
    </row>
    <row r="63" ht="12.75">
      <c r="A63" s="15" t="s">
        <v>115</v>
      </c>
    </row>
    <row r="64" ht="12.75">
      <c r="A64" s="15" t="s">
        <v>116</v>
      </c>
    </row>
    <row r="66" ht="12.75">
      <c r="A66" s="13" t="s">
        <v>139</v>
      </c>
    </row>
    <row r="67" ht="12.75">
      <c r="A67" s="15"/>
    </row>
  </sheetData>
  <mergeCells count="5">
    <mergeCell ref="I9:I10"/>
    <mergeCell ref="A56:B56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C10:H10 A55 A11:A5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workbookViewId="0" topLeftCell="A1">
      <selection activeCell="D18" sqref="D18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19" t="s">
        <v>138</v>
      </c>
    </row>
    <row r="6" ht="15.75">
      <c r="A6" s="19" t="s">
        <v>118</v>
      </c>
    </row>
    <row r="7" ht="12.75">
      <c r="A7" s="1" t="s">
        <v>3</v>
      </c>
    </row>
    <row r="8" spans="1:9" ht="12.75">
      <c r="A8" s="1"/>
      <c r="I8" s="5" t="s">
        <v>4</v>
      </c>
    </row>
    <row r="9" spans="1:9" s="1" customFormat="1" ht="12.75">
      <c r="A9" s="20" t="s">
        <v>5</v>
      </c>
      <c r="B9" s="25" t="s">
        <v>6</v>
      </c>
      <c r="C9" s="26" t="s">
        <v>104</v>
      </c>
      <c r="D9" s="27"/>
      <c r="E9" s="27"/>
      <c r="F9" s="27"/>
      <c r="G9" s="27"/>
      <c r="H9" s="27"/>
      <c r="I9" s="20" t="s">
        <v>136</v>
      </c>
    </row>
    <row r="10" spans="1:15" s="1" customFormat="1" ht="12.75">
      <c r="A10" s="24"/>
      <c r="B10" s="21"/>
      <c r="C10" s="16" t="s">
        <v>105</v>
      </c>
      <c r="D10" s="16" t="s">
        <v>106</v>
      </c>
      <c r="E10" s="16" t="s">
        <v>107</v>
      </c>
      <c r="F10" s="16" t="s">
        <v>108</v>
      </c>
      <c r="G10" s="16" t="s">
        <v>109</v>
      </c>
      <c r="H10" s="16" t="s">
        <v>110</v>
      </c>
      <c r="I10" s="21"/>
      <c r="L10" s="5"/>
      <c r="M10" s="5"/>
      <c r="N10" s="5"/>
      <c r="O10" s="5"/>
    </row>
    <row r="11" spans="1:9" s="10" customFormat="1" ht="15" customHeight="1">
      <c r="A11" s="7" t="s">
        <v>11</v>
      </c>
      <c r="B11" s="8" t="s">
        <v>12</v>
      </c>
      <c r="C11" s="9">
        <v>6357481.529999999</v>
      </c>
      <c r="D11" s="9">
        <v>0</v>
      </c>
      <c r="E11" s="9">
        <v>9784490.859999998</v>
      </c>
      <c r="F11" s="9">
        <v>0</v>
      </c>
      <c r="G11" s="9">
        <v>929139.29</v>
      </c>
      <c r="H11" s="9">
        <v>15219232.54</v>
      </c>
      <c r="I11" s="9">
        <f aca="true" t="shared" si="0" ref="I11:I55">SUM(C11:H11)</f>
        <v>32290344.219999995</v>
      </c>
    </row>
    <row r="12" spans="1:9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424269.53</v>
      </c>
      <c r="F13" s="9">
        <v>0</v>
      </c>
      <c r="G13" s="9">
        <v>0</v>
      </c>
      <c r="H13" s="9">
        <v>131602</v>
      </c>
      <c r="I13" s="9">
        <f t="shared" si="0"/>
        <v>555871.53</v>
      </c>
    </row>
    <row r="14" spans="1:9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90335</v>
      </c>
      <c r="F14" s="9">
        <v>0</v>
      </c>
      <c r="G14" s="9">
        <v>0</v>
      </c>
      <c r="H14" s="9">
        <v>0</v>
      </c>
      <c r="I14" s="9">
        <f t="shared" si="0"/>
        <v>90335</v>
      </c>
    </row>
    <row r="15" spans="1:9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58996</v>
      </c>
      <c r="F15" s="9">
        <v>0</v>
      </c>
      <c r="G15" s="9">
        <v>0</v>
      </c>
      <c r="H15" s="9">
        <v>0</v>
      </c>
      <c r="I15" s="9">
        <f t="shared" si="0"/>
        <v>58996</v>
      </c>
    </row>
    <row r="16" spans="1:9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7421125.13</v>
      </c>
      <c r="F16" s="9">
        <v>0</v>
      </c>
      <c r="G16" s="9">
        <v>0</v>
      </c>
      <c r="H16" s="9">
        <v>1319660.72</v>
      </c>
      <c r="I16" s="9">
        <f t="shared" si="0"/>
        <v>8740785.85</v>
      </c>
    </row>
    <row r="17" spans="1:9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4591646.07</v>
      </c>
      <c r="F17" s="9">
        <v>0</v>
      </c>
      <c r="G17" s="9">
        <v>228900</v>
      </c>
      <c r="H17" s="9">
        <v>3500</v>
      </c>
      <c r="I17" s="9">
        <f t="shared" si="0"/>
        <v>4824046.07</v>
      </c>
    </row>
    <row r="18" spans="1:9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3243450.76</v>
      </c>
      <c r="F18" s="9">
        <v>105157.99</v>
      </c>
      <c r="G18" s="9">
        <v>0</v>
      </c>
      <c r="H18" s="9">
        <v>1233259.5</v>
      </c>
      <c r="I18" s="9">
        <f t="shared" si="0"/>
        <v>4581868.25</v>
      </c>
    </row>
    <row r="19" spans="1:9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5322829.32</v>
      </c>
      <c r="F19" s="9">
        <v>0</v>
      </c>
      <c r="G19" s="9">
        <v>0</v>
      </c>
      <c r="H19" s="9">
        <v>4914488.77</v>
      </c>
      <c r="I19" s="9">
        <f t="shared" si="0"/>
        <v>10237318.09</v>
      </c>
    </row>
    <row r="20" spans="1:9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385635.59</v>
      </c>
      <c r="F20" s="9">
        <v>0</v>
      </c>
      <c r="G20" s="9">
        <v>0</v>
      </c>
      <c r="H20" s="9">
        <v>608605</v>
      </c>
      <c r="I20" s="9">
        <f t="shared" si="0"/>
        <v>994240.5900000001</v>
      </c>
    </row>
    <row r="21" spans="1:9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4141740.62</v>
      </c>
      <c r="F21" s="9">
        <v>0</v>
      </c>
      <c r="G21" s="9">
        <v>0</v>
      </c>
      <c r="H21" s="9">
        <v>132516</v>
      </c>
      <c r="I21" s="9">
        <f t="shared" si="0"/>
        <v>4274256.62</v>
      </c>
    </row>
    <row r="22" spans="1:9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8739619.82</v>
      </c>
      <c r="F22" s="9">
        <v>0</v>
      </c>
      <c r="G22" s="9">
        <v>0</v>
      </c>
      <c r="H22" s="9">
        <v>65874</v>
      </c>
      <c r="I22" s="9">
        <f t="shared" si="0"/>
        <v>8805493.82</v>
      </c>
    </row>
    <row r="23" spans="1:9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9327.1</v>
      </c>
      <c r="F23" s="9">
        <v>0</v>
      </c>
      <c r="G23" s="9">
        <v>0</v>
      </c>
      <c r="H23" s="9">
        <v>0</v>
      </c>
      <c r="I23" s="9">
        <f t="shared" si="0"/>
        <v>9327.1</v>
      </c>
    </row>
    <row r="24" spans="1:9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63387.83</v>
      </c>
      <c r="F24" s="9">
        <v>11537</v>
      </c>
      <c r="G24" s="9">
        <v>0</v>
      </c>
      <c r="H24" s="9">
        <v>0</v>
      </c>
      <c r="I24" s="9">
        <f t="shared" si="0"/>
        <v>74924.83</v>
      </c>
    </row>
    <row r="25" spans="1:9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210763.83</v>
      </c>
      <c r="F25" s="9">
        <v>0</v>
      </c>
      <c r="G25" s="9">
        <v>0</v>
      </c>
      <c r="H25" s="9">
        <v>12005</v>
      </c>
      <c r="I25" s="9">
        <f t="shared" si="0"/>
        <v>222768.83</v>
      </c>
    </row>
    <row r="26" spans="1:9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2306371.1</v>
      </c>
      <c r="F26" s="9">
        <v>0</v>
      </c>
      <c r="G26" s="9">
        <v>0</v>
      </c>
      <c r="H26" s="9">
        <v>112498.39</v>
      </c>
      <c r="I26" s="9">
        <f t="shared" si="0"/>
        <v>2418869.49</v>
      </c>
    </row>
    <row r="27" spans="1:9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13330909.860000001</v>
      </c>
      <c r="F27" s="9">
        <v>0</v>
      </c>
      <c r="G27" s="9">
        <v>0</v>
      </c>
      <c r="H27" s="9">
        <v>104386.31</v>
      </c>
      <c r="I27" s="9">
        <f t="shared" si="0"/>
        <v>13435296.170000002</v>
      </c>
    </row>
    <row r="28" spans="1:9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1621760.81</v>
      </c>
      <c r="F28" s="9">
        <v>0</v>
      </c>
      <c r="G28" s="9">
        <v>0</v>
      </c>
      <c r="H28" s="9">
        <v>49948.26</v>
      </c>
      <c r="I28" s="9">
        <f t="shared" si="0"/>
        <v>1671709.07</v>
      </c>
    </row>
    <row r="29" spans="1:9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125053.9</v>
      </c>
      <c r="F29" s="9">
        <v>0</v>
      </c>
      <c r="G29" s="9">
        <v>0</v>
      </c>
      <c r="H29" s="9">
        <v>4660</v>
      </c>
      <c r="I29" s="9">
        <f t="shared" si="0"/>
        <v>129713.9</v>
      </c>
    </row>
    <row r="30" spans="1:9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</row>
    <row r="31" spans="1:9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6080871.399999999</v>
      </c>
      <c r="F31" s="9">
        <v>0</v>
      </c>
      <c r="G31" s="9">
        <v>0</v>
      </c>
      <c r="H31" s="9">
        <v>44954.14</v>
      </c>
      <c r="I31" s="9">
        <f t="shared" si="0"/>
        <v>6125825.539999999</v>
      </c>
    </row>
    <row r="32" spans="1:9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1036218.57</v>
      </c>
      <c r="F32" s="9">
        <v>21082.7</v>
      </c>
      <c r="G32" s="9">
        <v>0</v>
      </c>
      <c r="H32" s="9">
        <v>53590</v>
      </c>
      <c r="I32" s="9">
        <f t="shared" si="0"/>
        <v>1110891.27</v>
      </c>
    </row>
    <row r="33" spans="1:9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2022689.93</v>
      </c>
      <c r="F33" s="9">
        <v>0</v>
      </c>
      <c r="G33" s="9">
        <v>0</v>
      </c>
      <c r="H33" s="9">
        <v>0</v>
      </c>
      <c r="I33" s="9">
        <f t="shared" si="0"/>
        <v>2022689.93</v>
      </c>
    </row>
    <row r="34" spans="1:9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4325313.05</v>
      </c>
      <c r="F34" s="9">
        <v>0</v>
      </c>
      <c r="G34" s="9">
        <v>0</v>
      </c>
      <c r="H34" s="9">
        <v>696412.8</v>
      </c>
      <c r="I34" s="9">
        <f t="shared" si="0"/>
        <v>5021725.85</v>
      </c>
    </row>
    <row r="35" spans="1:9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908414.08</v>
      </c>
      <c r="F35" s="9">
        <v>0</v>
      </c>
      <c r="G35" s="9">
        <v>0</v>
      </c>
      <c r="H35" s="9">
        <v>0</v>
      </c>
      <c r="I35" s="9">
        <f t="shared" si="0"/>
        <v>908414.08</v>
      </c>
    </row>
    <row r="36" spans="1:9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461928.11</v>
      </c>
      <c r="F36" s="9">
        <v>0</v>
      </c>
      <c r="G36" s="9">
        <v>0</v>
      </c>
      <c r="H36" s="9">
        <v>0</v>
      </c>
      <c r="I36" s="9">
        <f t="shared" si="0"/>
        <v>461928.11</v>
      </c>
    </row>
    <row r="37" spans="1:9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1128570.73</v>
      </c>
      <c r="F37" s="9">
        <v>0</v>
      </c>
      <c r="G37" s="9">
        <v>0</v>
      </c>
      <c r="H37" s="9">
        <v>0</v>
      </c>
      <c r="I37" s="9">
        <f t="shared" si="0"/>
        <v>1128570.73</v>
      </c>
    </row>
    <row r="38" spans="1:9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5243036.69</v>
      </c>
      <c r="F39" s="9">
        <v>0</v>
      </c>
      <c r="G39" s="9">
        <v>0</v>
      </c>
      <c r="H39" s="9">
        <v>0</v>
      </c>
      <c r="I39" s="9">
        <f t="shared" si="0"/>
        <v>5243036.69</v>
      </c>
    </row>
    <row r="40" spans="1:9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1578822.65</v>
      </c>
      <c r="F40" s="9">
        <v>0</v>
      </c>
      <c r="G40" s="9">
        <v>0</v>
      </c>
      <c r="H40" s="9">
        <v>117309.8</v>
      </c>
      <c r="I40" s="9">
        <f t="shared" si="0"/>
        <v>1696132.45</v>
      </c>
    </row>
    <row r="41" spans="1:9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137695.58</v>
      </c>
      <c r="F41" s="9">
        <v>0</v>
      </c>
      <c r="G41" s="9">
        <v>0</v>
      </c>
      <c r="H41" s="9">
        <v>6543</v>
      </c>
      <c r="I41" s="9">
        <f t="shared" si="0"/>
        <v>144238.58</v>
      </c>
    </row>
    <row r="42" spans="1:9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0</v>
      </c>
    </row>
    <row r="43" spans="1:9" s="10" customFormat="1" ht="15" customHeight="1">
      <c r="A43" s="7" t="s">
        <v>75</v>
      </c>
      <c r="B43" s="8" t="s">
        <v>76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</row>
    <row r="44" spans="1:9" s="10" customFormat="1" ht="15" customHeight="1">
      <c r="A44" s="7" t="s">
        <v>77</v>
      </c>
      <c r="B44" s="8" t="s">
        <v>78</v>
      </c>
      <c r="C44" s="9">
        <v>0</v>
      </c>
      <c r="D44" s="9">
        <v>0</v>
      </c>
      <c r="E44" s="9">
        <v>31988.05</v>
      </c>
      <c r="F44" s="9">
        <v>0</v>
      </c>
      <c r="G44" s="9">
        <v>0</v>
      </c>
      <c r="H44" s="9">
        <v>0</v>
      </c>
      <c r="I44" s="9">
        <f t="shared" si="0"/>
        <v>31988.05</v>
      </c>
    </row>
    <row r="45" spans="1:9" s="10" customFormat="1" ht="15" customHeight="1">
      <c r="A45" s="7" t="s">
        <v>79</v>
      </c>
      <c r="B45" s="8" t="s">
        <v>80</v>
      </c>
      <c r="C45" s="9">
        <v>0</v>
      </c>
      <c r="D45" s="9">
        <v>0</v>
      </c>
      <c r="E45" s="9">
        <v>367006.38</v>
      </c>
      <c r="F45" s="9">
        <v>0</v>
      </c>
      <c r="G45" s="9">
        <v>0</v>
      </c>
      <c r="H45" s="9">
        <v>3420</v>
      </c>
      <c r="I45" s="9">
        <f t="shared" si="0"/>
        <v>370426.38</v>
      </c>
    </row>
    <row r="46" spans="1:9" s="10" customFormat="1" ht="15" customHeight="1">
      <c r="A46" s="7" t="s">
        <v>81</v>
      </c>
      <c r="B46" s="8" t="s">
        <v>82</v>
      </c>
      <c r="C46" s="9">
        <v>0</v>
      </c>
      <c r="D46" s="9">
        <v>0</v>
      </c>
      <c r="E46" s="9">
        <v>1223789.2</v>
      </c>
      <c r="F46" s="9">
        <v>0</v>
      </c>
      <c r="G46" s="9">
        <v>0</v>
      </c>
      <c r="H46" s="9">
        <v>0</v>
      </c>
      <c r="I46" s="9">
        <f t="shared" si="0"/>
        <v>1223789.2</v>
      </c>
    </row>
    <row r="47" spans="1:9" s="10" customFormat="1" ht="15" customHeight="1">
      <c r="A47" s="7" t="s">
        <v>83</v>
      </c>
      <c r="B47" s="8" t="s">
        <v>84</v>
      </c>
      <c r="C47" s="9">
        <v>0</v>
      </c>
      <c r="D47" s="9">
        <v>0</v>
      </c>
      <c r="E47" s="9">
        <v>1185328.9</v>
      </c>
      <c r="F47" s="9">
        <v>186120</v>
      </c>
      <c r="G47" s="9">
        <v>0</v>
      </c>
      <c r="H47" s="9">
        <v>384159.36</v>
      </c>
      <c r="I47" s="9">
        <f t="shared" si="0"/>
        <v>1755608.2599999998</v>
      </c>
    </row>
    <row r="48" spans="1:9" s="10" customFormat="1" ht="15" customHeight="1">
      <c r="A48" s="7" t="s">
        <v>85</v>
      </c>
      <c r="B48" s="8" t="s">
        <v>86</v>
      </c>
      <c r="C48" s="9">
        <v>0</v>
      </c>
      <c r="D48" s="9">
        <v>0</v>
      </c>
      <c r="E48" s="9">
        <v>1776263.34</v>
      </c>
      <c r="F48" s="9">
        <v>0</v>
      </c>
      <c r="G48" s="9">
        <v>0</v>
      </c>
      <c r="H48" s="9">
        <v>110008</v>
      </c>
      <c r="I48" s="9">
        <f t="shared" si="0"/>
        <v>1886271.34</v>
      </c>
    </row>
    <row r="49" spans="1:9" s="10" customFormat="1" ht="15" customHeight="1">
      <c r="A49" s="7" t="s">
        <v>87</v>
      </c>
      <c r="B49" s="8" t="s">
        <v>88</v>
      </c>
      <c r="C49" s="9">
        <v>0</v>
      </c>
      <c r="D49" s="9">
        <v>0</v>
      </c>
      <c r="E49" s="9">
        <v>1075758.08</v>
      </c>
      <c r="F49" s="9">
        <v>0</v>
      </c>
      <c r="G49" s="9">
        <v>0</v>
      </c>
      <c r="H49" s="9">
        <v>50345.78</v>
      </c>
      <c r="I49" s="9">
        <f t="shared" si="0"/>
        <v>1126103.86</v>
      </c>
    </row>
    <row r="50" spans="1:9" s="10" customFormat="1" ht="15" customHeight="1">
      <c r="A50" s="7" t="s">
        <v>89</v>
      </c>
      <c r="B50" s="8" t="s">
        <v>90</v>
      </c>
      <c r="C50" s="9">
        <v>0</v>
      </c>
      <c r="D50" s="9">
        <v>0</v>
      </c>
      <c r="E50" s="9">
        <v>1551273.7</v>
      </c>
      <c r="F50" s="9">
        <v>0</v>
      </c>
      <c r="G50" s="9">
        <v>0</v>
      </c>
      <c r="H50" s="9">
        <v>98370.6</v>
      </c>
      <c r="I50" s="9">
        <f t="shared" si="0"/>
        <v>1649644.3</v>
      </c>
    </row>
    <row r="51" spans="1:9" s="10" customFormat="1" ht="15" customHeight="1">
      <c r="A51" s="7" t="s">
        <v>91</v>
      </c>
      <c r="B51" s="8" t="s">
        <v>92</v>
      </c>
      <c r="C51" s="9">
        <v>0</v>
      </c>
      <c r="D51" s="9">
        <v>0</v>
      </c>
      <c r="E51" s="9">
        <v>1206614.45</v>
      </c>
      <c r="F51" s="9">
        <v>0</v>
      </c>
      <c r="G51" s="9">
        <v>0</v>
      </c>
      <c r="H51" s="9">
        <v>283149.6</v>
      </c>
      <c r="I51" s="9">
        <f t="shared" si="0"/>
        <v>1489764.0499999998</v>
      </c>
    </row>
    <row r="52" spans="1:9" s="10" customFormat="1" ht="15" customHeight="1">
      <c r="A52" s="7" t="s">
        <v>93</v>
      </c>
      <c r="B52" s="8" t="s">
        <v>94</v>
      </c>
      <c r="C52" s="9">
        <v>0</v>
      </c>
      <c r="D52" s="9">
        <v>0</v>
      </c>
      <c r="E52" s="9">
        <v>1415185.27</v>
      </c>
      <c r="F52" s="9">
        <v>0</v>
      </c>
      <c r="G52" s="9">
        <v>0</v>
      </c>
      <c r="H52" s="9">
        <v>0</v>
      </c>
      <c r="I52" s="9">
        <f t="shared" si="0"/>
        <v>1415185.27</v>
      </c>
    </row>
    <row r="53" spans="1:9" s="10" customFormat="1" ht="15" customHeight="1">
      <c r="A53" s="7" t="s">
        <v>95</v>
      </c>
      <c r="B53" s="8" t="s">
        <v>96</v>
      </c>
      <c r="C53" s="9">
        <v>0</v>
      </c>
      <c r="D53" s="9">
        <v>0</v>
      </c>
      <c r="E53" s="9">
        <v>497677.38</v>
      </c>
      <c r="F53" s="9">
        <v>0</v>
      </c>
      <c r="G53" s="9">
        <v>0</v>
      </c>
      <c r="H53" s="9">
        <v>0</v>
      </c>
      <c r="I53" s="9">
        <f t="shared" si="0"/>
        <v>497677.38</v>
      </c>
    </row>
    <row r="54" spans="1:9" s="10" customFormat="1" ht="15" customHeight="1">
      <c r="A54" s="18" t="s">
        <v>128</v>
      </c>
      <c r="B54" s="8" t="s">
        <v>129</v>
      </c>
      <c r="C54" s="9">
        <v>0</v>
      </c>
      <c r="D54" s="9">
        <v>0</v>
      </c>
      <c r="E54" s="9">
        <v>426143.96</v>
      </c>
      <c r="F54" s="9">
        <v>37365.26</v>
      </c>
      <c r="G54" s="9">
        <v>0</v>
      </c>
      <c r="H54" s="8">
        <v>102239.11</v>
      </c>
      <c r="I54" s="9">
        <f t="shared" si="0"/>
        <v>565748.3300000001</v>
      </c>
    </row>
    <row r="55" spans="1:9" s="10" customFormat="1" ht="15" customHeight="1">
      <c r="A55" s="7" t="s">
        <v>97</v>
      </c>
      <c r="B55" s="8" t="s">
        <v>137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t="shared" si="0"/>
        <v>0</v>
      </c>
    </row>
    <row r="56" spans="1:9" s="10" customFormat="1" ht="15" customHeight="1">
      <c r="A56" s="22" t="s">
        <v>99</v>
      </c>
      <c r="B56" s="23"/>
      <c r="C56" s="11">
        <f aca="true" t="shared" si="1" ref="C56:I56">SUM(C11:C55)</f>
        <v>6357481.529999999</v>
      </c>
      <c r="D56" s="11">
        <f t="shared" si="1"/>
        <v>0</v>
      </c>
      <c r="E56" s="11">
        <f>SUM(E11:E55)</f>
        <v>95552302.63</v>
      </c>
      <c r="F56" s="11">
        <f t="shared" si="1"/>
        <v>361262.95</v>
      </c>
      <c r="G56" s="11">
        <f t="shared" si="1"/>
        <v>1158039.29</v>
      </c>
      <c r="H56" s="11">
        <f t="shared" si="1"/>
        <v>25862738.680000003</v>
      </c>
      <c r="I56" s="11">
        <f t="shared" si="1"/>
        <v>129291825.07999995</v>
      </c>
    </row>
    <row r="58" ht="12.75">
      <c r="A58" s="13" t="s">
        <v>100</v>
      </c>
    </row>
    <row r="59" ht="12.75">
      <c r="A59" s="15" t="s">
        <v>111</v>
      </c>
    </row>
    <row r="60" ht="12.75">
      <c r="A60" s="15" t="s">
        <v>112</v>
      </c>
    </row>
    <row r="61" ht="12.75">
      <c r="A61" s="15" t="s">
        <v>113</v>
      </c>
    </row>
    <row r="62" ht="12.75">
      <c r="A62" s="15" t="s">
        <v>114</v>
      </c>
    </row>
    <row r="63" ht="12.75">
      <c r="A63" s="15" t="s">
        <v>115</v>
      </c>
    </row>
    <row r="64" ht="12.75">
      <c r="A64" s="15" t="s">
        <v>116</v>
      </c>
    </row>
    <row r="66" spans="1:2" ht="12.75">
      <c r="A66" s="13" t="s">
        <v>139</v>
      </c>
      <c r="B66" s="13"/>
    </row>
    <row r="67" ht="12.75">
      <c r="A67" s="15"/>
    </row>
  </sheetData>
  <mergeCells count="5">
    <mergeCell ref="I9:I10"/>
    <mergeCell ref="A56:B56"/>
    <mergeCell ref="A9:A10"/>
    <mergeCell ref="B9:B10"/>
    <mergeCell ref="C9:H9"/>
  </mergeCells>
  <printOptions/>
  <pageMargins left="0.41" right="0.34" top="0.63" bottom="1" header="0" footer="0"/>
  <pageSetup fitToHeight="1" fitToWidth="1" horizontalDpi="600" verticalDpi="600" orientation="portrait" paperSize="9" scale="65" r:id="rId1"/>
  <ignoredErrors>
    <ignoredError sqref="C10:H10 A55 A11:A5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workbookViewId="0" topLeftCell="A1">
      <selection activeCell="D18" sqref="D18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19" t="s">
        <v>138</v>
      </c>
    </row>
    <row r="6" ht="15.75">
      <c r="A6" s="19" t="s">
        <v>123</v>
      </c>
    </row>
    <row r="7" ht="12.75">
      <c r="A7" s="1" t="s">
        <v>3</v>
      </c>
    </row>
    <row r="8" spans="1:9" ht="12.75">
      <c r="A8" s="1"/>
      <c r="I8" s="5" t="s">
        <v>4</v>
      </c>
    </row>
    <row r="9" spans="1:9" s="1" customFormat="1" ht="12.75">
      <c r="A9" s="20" t="s">
        <v>5</v>
      </c>
      <c r="B9" s="25" t="s">
        <v>6</v>
      </c>
      <c r="C9" s="26" t="s">
        <v>104</v>
      </c>
      <c r="D9" s="27"/>
      <c r="E9" s="27"/>
      <c r="F9" s="27"/>
      <c r="G9" s="27"/>
      <c r="H9" s="27"/>
      <c r="I9" s="20" t="s">
        <v>136</v>
      </c>
    </row>
    <row r="10" spans="1:9" s="1" customFormat="1" ht="12.75">
      <c r="A10" s="24"/>
      <c r="B10" s="21"/>
      <c r="C10" s="16" t="s">
        <v>105</v>
      </c>
      <c r="D10" s="16" t="s">
        <v>106</v>
      </c>
      <c r="E10" s="16" t="s">
        <v>107</v>
      </c>
      <c r="F10" s="16" t="s">
        <v>108</v>
      </c>
      <c r="G10" s="16" t="s">
        <v>109</v>
      </c>
      <c r="H10" s="16" t="s">
        <v>110</v>
      </c>
      <c r="I10" s="21"/>
    </row>
    <row r="11" spans="1:9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aca="true" t="shared" si="0" ref="I11:I55">SUM(C11:H11)</f>
        <v>0</v>
      </c>
    </row>
    <row r="12" spans="1:9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</row>
    <row r="14" spans="1:9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1:9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0</v>
      </c>
    </row>
    <row r="18" spans="1:9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</row>
    <row r="19" spans="1:9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</row>
    <row r="20" spans="1:9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</row>
    <row r="22" spans="1:9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</row>
    <row r="23" spans="1:9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</row>
    <row r="25" spans="1:9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</row>
    <row r="26" spans="1:9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</row>
    <row r="27" spans="1:9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</row>
    <row r="28" spans="1:9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</row>
    <row r="29" spans="1:9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</row>
    <row r="30" spans="1:9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</row>
    <row r="31" spans="1:9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</row>
    <row r="33" spans="1:9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</row>
    <row r="34" spans="1:9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</row>
    <row r="35" spans="1:9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0"/>
        <v>0</v>
      </c>
    </row>
    <row r="36" spans="1:9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0"/>
        <v>0</v>
      </c>
    </row>
    <row r="37" spans="1:9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0"/>
        <v>0</v>
      </c>
    </row>
    <row r="38" spans="1:9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0</v>
      </c>
    </row>
    <row r="40" spans="1:9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0"/>
        <v>0</v>
      </c>
    </row>
    <row r="41" spans="1:9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0</v>
      </c>
    </row>
    <row r="42" spans="1:9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0</v>
      </c>
    </row>
    <row r="43" spans="1:9" s="10" customFormat="1" ht="15" customHeight="1">
      <c r="A43" s="7" t="s">
        <v>75</v>
      </c>
      <c r="B43" s="8" t="s">
        <v>76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</row>
    <row r="44" spans="1:9" s="10" customFormat="1" ht="15" customHeight="1">
      <c r="A44" s="7" t="s">
        <v>77</v>
      </c>
      <c r="B44" s="8" t="s">
        <v>78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 t="shared" si="0"/>
        <v>0</v>
      </c>
    </row>
    <row r="45" spans="1:9" s="10" customFormat="1" ht="15" customHeight="1">
      <c r="A45" s="7" t="s">
        <v>79</v>
      </c>
      <c r="B45" s="8" t="s">
        <v>80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s="10" customFormat="1" ht="15" customHeight="1">
      <c r="A46" s="7" t="s">
        <v>81</v>
      </c>
      <c r="B46" s="8" t="s">
        <v>82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t="shared" si="0"/>
        <v>0</v>
      </c>
    </row>
    <row r="47" spans="1:9" s="10" customFormat="1" ht="15" customHeight="1">
      <c r="A47" s="7" t="s">
        <v>83</v>
      </c>
      <c r="B47" s="8" t="s">
        <v>84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0"/>
        <v>0</v>
      </c>
    </row>
    <row r="48" spans="1:9" s="10" customFormat="1" ht="15" customHeight="1">
      <c r="A48" s="7" t="s">
        <v>85</v>
      </c>
      <c r="B48" s="8" t="s">
        <v>86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0"/>
        <v>0</v>
      </c>
    </row>
    <row r="49" spans="1:9" s="10" customFormat="1" ht="15" customHeight="1">
      <c r="A49" s="7" t="s">
        <v>87</v>
      </c>
      <c r="B49" s="8" t="s">
        <v>88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0</v>
      </c>
    </row>
    <row r="50" spans="1:9" s="10" customFormat="1" ht="15" customHeight="1">
      <c r="A50" s="7" t="s">
        <v>89</v>
      </c>
      <c r="B50" s="8" t="s">
        <v>90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0"/>
        <v>0</v>
      </c>
    </row>
    <row r="51" spans="1:9" s="10" customFormat="1" ht="15" customHeight="1">
      <c r="A51" s="7" t="s">
        <v>91</v>
      </c>
      <c r="B51" s="8" t="s">
        <v>92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0"/>
        <v>0</v>
      </c>
    </row>
    <row r="52" spans="1:9" s="10" customFormat="1" ht="15" customHeight="1">
      <c r="A52" s="7" t="s">
        <v>93</v>
      </c>
      <c r="B52" s="8" t="s">
        <v>94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 t="shared" si="0"/>
        <v>0</v>
      </c>
    </row>
    <row r="53" spans="1:9" s="10" customFormat="1" ht="15" customHeight="1">
      <c r="A53" s="7" t="s">
        <v>95</v>
      </c>
      <c r="B53" s="8" t="s">
        <v>96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f t="shared" si="0"/>
        <v>0</v>
      </c>
    </row>
    <row r="54" spans="1:9" s="10" customFormat="1" ht="15" customHeight="1">
      <c r="A54" s="18" t="s">
        <v>128</v>
      </c>
      <c r="B54" s="8" t="s">
        <v>129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f t="shared" si="0"/>
        <v>0</v>
      </c>
    </row>
    <row r="55" spans="1:9" s="10" customFormat="1" ht="15" customHeight="1">
      <c r="A55" s="7" t="s">
        <v>97</v>
      </c>
      <c r="B55" s="8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t="shared" si="0"/>
        <v>0</v>
      </c>
    </row>
    <row r="56" spans="1:9" s="10" customFormat="1" ht="15" customHeight="1">
      <c r="A56" s="22" t="s">
        <v>99</v>
      </c>
      <c r="B56" s="23"/>
      <c r="C56" s="11">
        <f aca="true" t="shared" si="1" ref="C56:I56">SUM(C11:C55)</f>
        <v>0</v>
      </c>
      <c r="D56" s="11">
        <f t="shared" si="1"/>
        <v>0</v>
      </c>
      <c r="E56" s="11">
        <f t="shared" si="1"/>
        <v>0</v>
      </c>
      <c r="F56" s="11">
        <f t="shared" si="1"/>
        <v>0</v>
      </c>
      <c r="G56" s="11">
        <f t="shared" si="1"/>
        <v>0</v>
      </c>
      <c r="H56" s="11">
        <f t="shared" si="1"/>
        <v>0</v>
      </c>
      <c r="I56" s="11">
        <f t="shared" si="1"/>
        <v>0</v>
      </c>
    </row>
    <row r="58" ht="12.75">
      <c r="A58" s="13" t="s">
        <v>100</v>
      </c>
    </row>
    <row r="59" ht="12.75">
      <c r="A59" s="15" t="s">
        <v>111</v>
      </c>
    </row>
    <row r="60" ht="12.75">
      <c r="A60" s="15" t="s">
        <v>112</v>
      </c>
    </row>
    <row r="61" ht="12.75">
      <c r="A61" s="15" t="s">
        <v>113</v>
      </c>
    </row>
    <row r="62" ht="12.75">
      <c r="A62" s="15" t="s">
        <v>114</v>
      </c>
    </row>
    <row r="63" ht="12.75">
      <c r="A63" s="15" t="s">
        <v>115</v>
      </c>
    </row>
    <row r="64" ht="12.75">
      <c r="A64" s="15" t="s">
        <v>116</v>
      </c>
    </row>
    <row r="66" ht="12.75">
      <c r="A66" s="13" t="s">
        <v>139</v>
      </c>
    </row>
    <row r="67" ht="12.75">
      <c r="A67" s="15"/>
    </row>
  </sheetData>
  <mergeCells count="5">
    <mergeCell ref="I9:I10"/>
    <mergeCell ref="A56:B56"/>
    <mergeCell ref="A9:A10"/>
    <mergeCell ref="B9:B10"/>
    <mergeCell ref="C9:H9"/>
  </mergeCells>
  <printOptions/>
  <pageMargins left="0.37" right="0.38" top="0.69" bottom="1" header="0" footer="0"/>
  <pageSetup fitToHeight="1" fitToWidth="1" horizontalDpi="600" verticalDpi="600" orientation="portrait" paperSize="9" scale="65" r:id="rId1"/>
  <ignoredErrors>
    <ignoredError sqref="C10:H10 A55 A11:A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2009-01-13T15:51:17Z</cp:lastPrinted>
  <dcterms:created xsi:type="dcterms:W3CDTF">2006-10-30T16:22:15Z</dcterms:created>
  <dcterms:modified xsi:type="dcterms:W3CDTF">2009-01-13T15:51:20Z</dcterms:modified>
  <cp:category/>
  <cp:version/>
  <cp:contentType/>
  <cp:contentStatus/>
</cp:coreProperties>
</file>