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firstSheet="1" activeTab="1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r:id="rId7"/>
  </sheets>
  <definedNames/>
  <calcPr fullCalcOnLoad="1"/>
</workbook>
</file>

<file path=xl/sharedStrings.xml><?xml version="1.0" encoding="utf-8"?>
<sst xmlns="http://schemas.openxmlformats.org/spreadsheetml/2006/main" count="621" uniqueCount="114">
  <si>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</si>
  <si>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</si>
  <si>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</si>
  <si>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</si>
  <si>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</si>
  <si>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</si>
  <si>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</si>
  <si>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</si>
  <si>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</si>
  <si>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</si>
  <si>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</si>
  <si>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</si>
  <si>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</si>
  <si>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</si>
  <si>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</si>
  <si>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</si>
  <si>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</si>
  <si>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</si>
  <si>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</si>
  <si>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</si>
  <si>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</si>
  <si>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</si>
  <si>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</si>
  <si>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</si>
  <si>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</si>
  <si>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</si>
  <si>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</si>
  <si>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</si>
  <si>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</si>
  <si>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</si>
  <si>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</si>
  <si>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</si>
  <si>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</si>
  <si>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</si>
  <si>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</si>
  <si>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</si>
  <si>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</si>
  <si>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</si>
  <si>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</si>
  <si>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</si>
  <si>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</si>
  <si>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</si>
  <si>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</si>
  <si>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</si>
  <si>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</si>
  <si>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</si>
  <si>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</si>
  <si>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</si>
  <si>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</si>
  <si>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</si>
  <si>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</si>
  <si>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</si>
  <si>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</si>
  <si>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</si>
  <si>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</si>
  <si>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</si>
  <si>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</si>
  <si>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</si>
  <si>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</si>
  <si>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</si>
  <si>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</si>
  <si>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</si>
  <si>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</si>
  <si>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</si>
  <si>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</si>
  <si>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</si>
  <si>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</si>
  <si>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</si>
  <si>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</si>
  <si>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</si>
  <si>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</si>
  <si>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</si>
  <si>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</si>
  <si>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</si>
  <si>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</si>
  <si>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</si>
  <si>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</si>
  <si>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</si>
  <si>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</si>
  <si>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</si>
  <si>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</si>
  <si>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</si>
  <si>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</si>
  <si>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</si>
  <si>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</si>
  <si>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</si>
  <si>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</si>
  <si>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</si>
  <si>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</si>
  <si>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</si>
  <si>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</si>
  <si>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</si>
  <si>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</si>
  <si>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</si>
  <si>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</si>
  <si>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</si>
  <si>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</si>
  <si>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</si>
  <si>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</si>
  <si>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</si>
  <si>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</si>
  <si>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</si>
  <si>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</si>
  <si>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</si>
  <si>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</si>
  <si>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</si>
  <si>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</si>
  <si>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</si>
  <si>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</si>
  <si>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PRESUPUESTAL A JUNIO 2010</t>
  </si>
  <si>
    <t>Fuente: SIAF - MPP, 07 de Junio del 2010</t>
  </si>
  <si>
    <t>FUENTE DE FINANCIAMIENTO CANON, SOBRE CANON, REGALIAS SEGÚN GRUPO GENERICO DE GASTO</t>
  </si>
  <si>
    <t>Fuente: SIAF - MPP, 09 de Agosto del 2010</t>
  </si>
  <si>
    <t>EJECUCION PRESUPUESTAL AL MES DE AGOSTO 2010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</si>
</sst>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115" zoomScaleNormal="115" zoomScalePageLayoutView="0" workbookViewId="0" topLeftCell="A1">
      <selection activeCell="C11" sqref="C11:H45"/>
    </sheetView>
  </sheetViews>
  <sheetFormatPr defaultColWidth="11.421875" defaultRowHeight="12.75"/>
  <cols>
    <col min="1" max="1" width="11.421875" style="12" customWidth="1"/>
    <col min="2" max="2" width="67.57421875" style="2" bestFit="1" customWidth="1"/>
    <col min="3" max="8" width="11.7109375" style="2" customWidth="1"/>
    <col min="9" max="14" width="11.7109375" style="2" hidden="1" customWidth="1"/>
    <col min="15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93</v>
      </c>
    </row>
    <row r="7" ht="12.75">
      <c r="A7" s="4" t="s">
        <v>3</v>
      </c>
    </row>
    <row r="8" spans="1:15" ht="12.75">
      <c r="A8" s="4"/>
      <c r="O8" s="5" t="s">
        <v>4</v>
      </c>
    </row>
    <row r="9" spans="1:15" s="1" customFormat="1" ht="12.75">
      <c r="A9" s="19" t="s">
        <v>5</v>
      </c>
      <c r="B9" s="24" t="s">
        <v>6</v>
      </c>
      <c r="C9" s="25" t="s">
        <v>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9" t="s">
        <v>102</v>
      </c>
    </row>
    <row r="10" spans="1:15" s="1" customFormat="1" ht="15.75" customHeight="1">
      <c r="A10" s="23"/>
      <c r="B10" s="20"/>
      <c r="C10" s="6" t="s">
        <v>8</v>
      </c>
      <c r="D10" s="6" t="s">
        <v>9</v>
      </c>
      <c r="E10" s="6" t="s">
        <v>10</v>
      </c>
      <c r="F10" s="6" t="s">
        <v>90</v>
      </c>
      <c r="G10" s="6" t="s">
        <v>91</v>
      </c>
      <c r="H10" s="6" t="s">
        <v>92</v>
      </c>
      <c r="I10" s="6" t="s">
        <v>96</v>
      </c>
      <c r="J10" s="6" t="s">
        <v>97</v>
      </c>
      <c r="K10" s="6" t="s">
        <v>98</v>
      </c>
      <c r="L10" s="6" t="s">
        <v>99</v>
      </c>
      <c r="M10" s="6" t="s">
        <v>100</v>
      </c>
      <c r="N10" s="6" t="s">
        <v>101</v>
      </c>
      <c r="O10" s="20"/>
    </row>
    <row r="11" spans="1:15" s="10" customFormat="1" ht="15" customHeight="1">
      <c r="A11" s="7" t="s">
        <v>11</v>
      </c>
      <c r="B11" s="8" t="s">
        <v>12</v>
      </c>
      <c r="C11" s="9">
        <v>113646029.62000002</v>
      </c>
      <c r="D11" s="9">
        <v>581119614.7900002</v>
      </c>
      <c r="E11" s="9">
        <v>234634087.68999994</v>
      </c>
      <c r="F11" s="9">
        <v>485675142.10000014</v>
      </c>
      <c r="G11" s="9">
        <v>391390772.13000035</v>
      </c>
      <c r="H11" s="9">
        <v>257189706.4300001</v>
      </c>
      <c r="I11" s="9"/>
      <c r="J11" s="9"/>
      <c r="K11" s="9"/>
      <c r="L11" s="9"/>
      <c r="M11" s="9"/>
      <c r="N11" s="9"/>
      <c r="O11" s="9">
        <f>SUM(C11:N11)</f>
        <v>2063655352.7600007</v>
      </c>
    </row>
    <row r="12" spans="1:15" s="10" customFormat="1" ht="15" customHeight="1">
      <c r="A12" s="7" t="s">
        <v>13</v>
      </c>
      <c r="B12" s="8" t="s">
        <v>14</v>
      </c>
      <c r="C12" s="10">
        <v>5902606.47</v>
      </c>
      <c r="D12" s="9">
        <v>6098899.060000001</v>
      </c>
      <c r="E12" s="9">
        <v>6328363.780000003</v>
      </c>
      <c r="F12" s="9">
        <v>6559943.739999998</v>
      </c>
      <c r="G12" s="9">
        <v>6225004.3199999975</v>
      </c>
      <c r="H12" s="9">
        <v>6046834.450000001</v>
      </c>
      <c r="I12" s="9"/>
      <c r="J12" s="9"/>
      <c r="K12" s="9"/>
      <c r="L12" s="9"/>
      <c r="M12" s="9"/>
      <c r="N12" s="9"/>
      <c r="O12" s="9">
        <f aca="true" t="shared" si="0" ref="O12:O45">SUM(C12:N12)</f>
        <v>37161651.82</v>
      </c>
    </row>
    <row r="13" spans="1:15" s="10" customFormat="1" ht="15" customHeight="1">
      <c r="A13" s="7" t="s">
        <v>15</v>
      </c>
      <c r="B13" s="8" t="s">
        <v>16</v>
      </c>
      <c r="C13" s="9">
        <v>8146385.969999998</v>
      </c>
      <c r="D13" s="9">
        <v>9124151.059999999</v>
      </c>
      <c r="E13" s="9">
        <v>10139212.109999998</v>
      </c>
      <c r="F13" s="9">
        <v>9390994.870000005</v>
      </c>
      <c r="G13" s="9">
        <v>9246148.370000001</v>
      </c>
      <c r="H13" s="9">
        <v>8185147.529999999</v>
      </c>
      <c r="I13" s="9"/>
      <c r="J13" s="9"/>
      <c r="K13" s="9"/>
      <c r="L13" s="9"/>
      <c r="M13" s="9"/>
      <c r="N13" s="9"/>
      <c r="O13" s="9">
        <f t="shared" si="0"/>
        <v>54232039.91</v>
      </c>
    </row>
    <row r="14" spans="1:15" s="10" customFormat="1" ht="15" customHeight="1">
      <c r="A14" s="7" t="s">
        <v>17</v>
      </c>
      <c r="B14" s="8" t="s">
        <v>18</v>
      </c>
      <c r="C14" s="9">
        <v>5783971.389999997</v>
      </c>
      <c r="D14" s="9">
        <v>6920880.36</v>
      </c>
      <c r="E14" s="9">
        <v>11778062.290000003</v>
      </c>
      <c r="F14" s="9">
        <v>11107379.44</v>
      </c>
      <c r="G14" s="9">
        <v>10017315.960000006</v>
      </c>
      <c r="H14" s="9">
        <v>7904624.64</v>
      </c>
      <c r="I14" s="9"/>
      <c r="J14" s="9"/>
      <c r="K14" s="9"/>
      <c r="L14" s="9"/>
      <c r="M14" s="9"/>
      <c r="N14" s="9"/>
      <c r="O14" s="9">
        <f t="shared" si="0"/>
        <v>53512234.080000006</v>
      </c>
    </row>
    <row r="15" spans="1:15" s="10" customFormat="1" ht="15" customHeight="1">
      <c r="A15" s="7" t="s">
        <v>19</v>
      </c>
      <c r="B15" s="8" t="s">
        <v>20</v>
      </c>
      <c r="C15" s="9">
        <v>7331090.499999998</v>
      </c>
      <c r="D15" s="9">
        <v>6166506.649999997</v>
      </c>
      <c r="E15" s="9">
        <v>5974485.849999999</v>
      </c>
      <c r="F15" s="9">
        <v>7142728.679999999</v>
      </c>
      <c r="G15" s="9">
        <v>9249260.33</v>
      </c>
      <c r="H15" s="9">
        <v>7045884.179999998</v>
      </c>
      <c r="I15" s="9"/>
      <c r="J15" s="9"/>
      <c r="K15" s="9"/>
      <c r="L15" s="9"/>
      <c r="M15" s="9"/>
      <c r="N15" s="9"/>
      <c r="O15" s="9">
        <f t="shared" si="0"/>
        <v>42909956.18999999</v>
      </c>
    </row>
    <row r="16" spans="1:15" s="10" customFormat="1" ht="15" customHeight="1">
      <c r="A16" s="7" t="s">
        <v>21</v>
      </c>
      <c r="B16" s="8" t="s">
        <v>22</v>
      </c>
      <c r="C16" s="9">
        <v>43978597.509999976</v>
      </c>
      <c r="D16" s="9">
        <v>40655638.28000001</v>
      </c>
      <c r="E16" s="9">
        <v>43287037.14000002</v>
      </c>
      <c r="F16" s="9">
        <v>38216045.19</v>
      </c>
      <c r="G16" s="9">
        <v>36875601.53999996</v>
      </c>
      <c r="H16" s="9">
        <v>39649948.190000035</v>
      </c>
      <c r="I16" s="9"/>
      <c r="J16" s="9"/>
      <c r="K16" s="9"/>
      <c r="L16" s="9"/>
      <c r="M16" s="9"/>
      <c r="N16" s="9"/>
      <c r="O16" s="9">
        <f t="shared" si="0"/>
        <v>242662867.85</v>
      </c>
    </row>
    <row r="17" spans="1:15" s="10" customFormat="1" ht="15" customHeight="1">
      <c r="A17" s="7" t="s">
        <v>23</v>
      </c>
      <c r="B17" s="8" t="s">
        <v>24</v>
      </c>
      <c r="C17" s="9">
        <v>27576428.089999992</v>
      </c>
      <c r="D17" s="9">
        <v>28872718.860000007</v>
      </c>
      <c r="E17" s="9">
        <v>30216296.220000006</v>
      </c>
      <c r="F17" s="9">
        <v>31023577.67000001</v>
      </c>
      <c r="G17" s="9">
        <v>31429455.300000004</v>
      </c>
      <c r="H17" s="9">
        <v>25273302.01999999</v>
      </c>
      <c r="I17" s="9"/>
      <c r="J17" s="9"/>
      <c r="K17" s="9"/>
      <c r="L17" s="9"/>
      <c r="M17" s="9"/>
      <c r="N17" s="9"/>
      <c r="O17" s="9">
        <f t="shared" si="0"/>
        <v>174391778.16000003</v>
      </c>
    </row>
    <row r="18" spans="1:15" s="10" customFormat="1" ht="15" customHeight="1">
      <c r="A18" s="7" t="s">
        <v>25</v>
      </c>
      <c r="B18" s="8" t="s">
        <v>26</v>
      </c>
      <c r="C18" s="9">
        <v>17669821.579999994</v>
      </c>
      <c r="D18" s="9">
        <v>20296081.849999994</v>
      </c>
      <c r="E18" s="9">
        <v>22995096.46000002</v>
      </c>
      <c r="F18" s="9">
        <v>21382493.320000004</v>
      </c>
      <c r="G18" s="9">
        <v>21086692.420000017</v>
      </c>
      <c r="H18" s="9">
        <v>20730553.659999985</v>
      </c>
      <c r="I18" s="9"/>
      <c r="J18" s="9"/>
      <c r="K18" s="9"/>
      <c r="L18" s="9"/>
      <c r="M18" s="9"/>
      <c r="N18" s="9"/>
      <c r="O18" s="9">
        <f t="shared" si="0"/>
        <v>124160739.29000002</v>
      </c>
    </row>
    <row r="19" spans="1:15" s="10" customFormat="1" ht="15" customHeight="1">
      <c r="A19" s="7" t="s">
        <v>27</v>
      </c>
      <c r="B19" s="8" t="s">
        <v>28</v>
      </c>
      <c r="C19" s="9">
        <v>22141833.93</v>
      </c>
      <c r="D19" s="9">
        <v>25952153.720000003</v>
      </c>
      <c r="E19" s="9">
        <v>36926603.540000014</v>
      </c>
      <c r="F19" s="9">
        <v>31805362.899999995</v>
      </c>
      <c r="G19" s="9">
        <v>24727088.710000012</v>
      </c>
      <c r="H19" s="9">
        <v>26573479.58999999</v>
      </c>
      <c r="I19" s="9"/>
      <c r="J19" s="9"/>
      <c r="K19" s="9"/>
      <c r="L19" s="9"/>
      <c r="M19" s="9"/>
      <c r="N19" s="9"/>
      <c r="O19" s="9">
        <f t="shared" si="0"/>
        <v>168126522.39000005</v>
      </c>
    </row>
    <row r="20" spans="1:15" s="10" customFormat="1" ht="15" customHeight="1">
      <c r="A20" s="7" t="s">
        <v>29</v>
      </c>
      <c r="B20" s="8" t="s">
        <v>30</v>
      </c>
      <c r="C20" s="9">
        <v>6481180.529999999</v>
      </c>
      <c r="D20" s="9">
        <v>9238122.580000002</v>
      </c>
      <c r="E20" s="9">
        <v>7653448.409999999</v>
      </c>
      <c r="F20" s="9">
        <v>8229771.980000001</v>
      </c>
      <c r="G20" s="9">
        <v>8164871.3999999985</v>
      </c>
      <c r="H20" s="9">
        <v>7871203.0299999975</v>
      </c>
      <c r="I20" s="9"/>
      <c r="J20" s="9"/>
      <c r="K20" s="9"/>
      <c r="L20" s="9"/>
      <c r="M20" s="9"/>
      <c r="N20" s="9"/>
      <c r="O20" s="9">
        <f t="shared" si="0"/>
        <v>47638597.92999999</v>
      </c>
    </row>
    <row r="21" spans="1:15" s="10" customFormat="1" ht="15" customHeight="1">
      <c r="A21" s="7" t="s">
        <v>31</v>
      </c>
      <c r="B21" s="8" t="s">
        <v>32</v>
      </c>
      <c r="C21" s="9">
        <v>16450165.439999994</v>
      </c>
      <c r="D21" s="9">
        <v>16125423.699999997</v>
      </c>
      <c r="E21" s="9">
        <v>15962227.240000004</v>
      </c>
      <c r="F21" s="9">
        <v>14837729.88</v>
      </c>
      <c r="G21" s="9">
        <v>15064329.930000009</v>
      </c>
      <c r="H21" s="9">
        <v>15518296.51</v>
      </c>
      <c r="I21" s="9"/>
      <c r="J21" s="9"/>
      <c r="K21" s="9"/>
      <c r="L21" s="9"/>
      <c r="M21" s="9"/>
      <c r="N21" s="9"/>
      <c r="O21" s="9">
        <f t="shared" si="0"/>
        <v>93958172.70000002</v>
      </c>
    </row>
    <row r="22" spans="1:15" s="10" customFormat="1" ht="15" customHeight="1">
      <c r="A22" s="7" t="s">
        <v>33</v>
      </c>
      <c r="B22" s="8" t="s">
        <v>34</v>
      </c>
      <c r="C22" s="9">
        <v>22927260.779999997</v>
      </c>
      <c r="D22" s="9">
        <v>30116893.640000004</v>
      </c>
      <c r="E22" s="9">
        <v>34362423.04999998</v>
      </c>
      <c r="F22" s="9">
        <v>38613871.239999995</v>
      </c>
      <c r="G22" s="9">
        <v>29892554.53999999</v>
      </c>
      <c r="H22" s="9">
        <v>25500902.56999998</v>
      </c>
      <c r="I22" s="9"/>
      <c r="J22" s="9"/>
      <c r="K22" s="9"/>
      <c r="L22" s="9"/>
      <c r="M22" s="9"/>
      <c r="N22" s="9"/>
      <c r="O22" s="9">
        <f t="shared" si="0"/>
        <v>181413905.81999996</v>
      </c>
    </row>
    <row r="23" spans="1:15" s="10" customFormat="1" ht="15" customHeight="1">
      <c r="A23" s="7" t="s">
        <v>35</v>
      </c>
      <c r="B23" s="8" t="s">
        <v>36</v>
      </c>
      <c r="C23" s="9">
        <v>6212859.679999999</v>
      </c>
      <c r="D23" s="9">
        <v>6375460.749999999</v>
      </c>
      <c r="E23" s="9">
        <v>11583336.480000002</v>
      </c>
      <c r="F23" s="9">
        <v>12700112.950000001</v>
      </c>
      <c r="G23" s="9">
        <v>13869472.580000002</v>
      </c>
      <c r="H23" s="9">
        <v>9002991.209999999</v>
      </c>
      <c r="I23" s="9"/>
      <c r="J23" s="9"/>
      <c r="K23" s="9"/>
      <c r="L23" s="9"/>
      <c r="M23" s="9"/>
      <c r="N23" s="9"/>
      <c r="O23" s="9">
        <f t="shared" si="0"/>
        <v>59744233.65</v>
      </c>
    </row>
    <row r="24" spans="1:15" s="10" customFormat="1" ht="15" customHeight="1">
      <c r="A24" s="7" t="s">
        <v>37</v>
      </c>
      <c r="B24" s="8" t="s">
        <v>38</v>
      </c>
      <c r="C24" s="9">
        <v>19297223.66</v>
      </c>
      <c r="D24" s="9">
        <v>24922230.90999999</v>
      </c>
      <c r="E24" s="9">
        <v>23509157.31</v>
      </c>
      <c r="F24" s="9">
        <v>25138397.470000014</v>
      </c>
      <c r="G24" s="9">
        <v>26072268.229999993</v>
      </c>
      <c r="H24" s="9">
        <v>23361936.700000003</v>
      </c>
      <c r="I24" s="9"/>
      <c r="J24" s="9"/>
      <c r="K24" s="9"/>
      <c r="L24" s="9"/>
      <c r="M24" s="9"/>
      <c r="N24" s="9"/>
      <c r="O24" s="9">
        <f t="shared" si="0"/>
        <v>142301214.28</v>
      </c>
    </row>
    <row r="25" spans="1:15" s="10" customFormat="1" ht="15" customHeight="1">
      <c r="A25" s="7" t="s">
        <v>39</v>
      </c>
      <c r="B25" s="8" t="s">
        <v>40</v>
      </c>
      <c r="C25" s="9">
        <v>4413744.569999999</v>
      </c>
      <c r="D25" s="9">
        <v>6751372.369999998</v>
      </c>
      <c r="E25" s="9">
        <v>7272622.04</v>
      </c>
      <c r="F25" s="9">
        <v>6793316.670000003</v>
      </c>
      <c r="G25" s="9">
        <v>8337434.660000002</v>
      </c>
      <c r="H25" s="9">
        <v>6820381.789999999</v>
      </c>
      <c r="I25" s="9"/>
      <c r="J25" s="9"/>
      <c r="K25" s="9"/>
      <c r="L25" s="9"/>
      <c r="M25" s="9"/>
      <c r="N25" s="9"/>
      <c r="O25" s="9">
        <f t="shared" si="0"/>
        <v>40388872.1</v>
      </c>
    </row>
    <row r="26" spans="1:15" s="10" customFormat="1" ht="15" customHeight="1">
      <c r="A26" s="7" t="s">
        <v>41</v>
      </c>
      <c r="B26" s="8" t="s">
        <v>42</v>
      </c>
      <c r="C26" s="9">
        <v>33762324.86</v>
      </c>
      <c r="D26" s="9">
        <v>48262069.86999999</v>
      </c>
      <c r="E26" s="9">
        <v>44504965.02000005</v>
      </c>
      <c r="F26" s="9">
        <v>40431509.540000014</v>
      </c>
      <c r="G26" s="9">
        <v>44748774.31999999</v>
      </c>
      <c r="H26" s="9">
        <v>43281570.11999999</v>
      </c>
      <c r="I26" s="9"/>
      <c r="J26" s="9"/>
      <c r="K26" s="9"/>
      <c r="L26" s="9"/>
      <c r="M26" s="9"/>
      <c r="N26" s="9"/>
      <c r="O26" s="9">
        <f t="shared" si="0"/>
        <v>254991213.73000002</v>
      </c>
    </row>
    <row r="27" spans="1:15" s="10" customFormat="1" ht="15" customHeight="1">
      <c r="A27" s="7" t="s">
        <v>43</v>
      </c>
      <c r="B27" s="8" t="s">
        <v>44</v>
      </c>
      <c r="C27" s="9">
        <v>32696044.389999993</v>
      </c>
      <c r="D27" s="9">
        <v>32285231.09999999</v>
      </c>
      <c r="E27" s="9">
        <v>41478963.940000005</v>
      </c>
      <c r="F27" s="9">
        <v>36186144.92000001</v>
      </c>
      <c r="G27" s="9">
        <v>30332074.760000013</v>
      </c>
      <c r="H27" s="9">
        <v>35467354.13000001</v>
      </c>
      <c r="I27" s="9"/>
      <c r="J27" s="9"/>
      <c r="K27" s="9"/>
      <c r="L27" s="9"/>
      <c r="M27" s="9"/>
      <c r="N27" s="9"/>
      <c r="O27" s="9">
        <f t="shared" si="0"/>
        <v>208445813.24</v>
      </c>
    </row>
    <row r="28" spans="1:15" s="10" customFormat="1" ht="15" customHeight="1">
      <c r="A28" s="7" t="s">
        <v>45</v>
      </c>
      <c r="B28" s="8" t="s">
        <v>46</v>
      </c>
      <c r="C28" s="9">
        <v>14254663.45000001</v>
      </c>
      <c r="D28" s="9">
        <v>21184457.790000003</v>
      </c>
      <c r="E28" s="9">
        <v>19635141.15</v>
      </c>
      <c r="F28" s="9">
        <v>18249483.539999988</v>
      </c>
      <c r="G28" s="9">
        <v>18976081.870000005</v>
      </c>
      <c r="H28" s="9">
        <v>20303582.01</v>
      </c>
      <c r="I28" s="9"/>
      <c r="J28" s="9"/>
      <c r="K28" s="9"/>
      <c r="L28" s="9"/>
      <c r="M28" s="9"/>
      <c r="N28" s="9"/>
      <c r="O28" s="9">
        <f t="shared" si="0"/>
        <v>112603409.81</v>
      </c>
    </row>
    <row r="29" spans="1:15" s="10" customFormat="1" ht="15" customHeight="1">
      <c r="A29" s="7" t="s">
        <v>47</v>
      </c>
      <c r="B29" s="8" t="s">
        <v>48</v>
      </c>
      <c r="C29" s="9">
        <v>9390151.999999998</v>
      </c>
      <c r="D29" s="9">
        <v>10797264.340000002</v>
      </c>
      <c r="E29" s="9">
        <v>11575011.509999996</v>
      </c>
      <c r="F29" s="9">
        <v>13011966.539999997</v>
      </c>
      <c r="G29" s="9">
        <v>12003378.579999993</v>
      </c>
      <c r="H29" s="9">
        <v>11542075.170000007</v>
      </c>
      <c r="I29" s="9"/>
      <c r="J29" s="9"/>
      <c r="K29" s="9"/>
      <c r="L29" s="9"/>
      <c r="M29" s="9"/>
      <c r="N29" s="9"/>
      <c r="O29" s="9">
        <f t="shared" si="0"/>
        <v>68319848.13999999</v>
      </c>
    </row>
    <row r="30" spans="1:15" s="10" customFormat="1" ht="15" customHeight="1">
      <c r="A30" s="7" t="s">
        <v>49</v>
      </c>
      <c r="B30" s="8" t="s">
        <v>50</v>
      </c>
      <c r="C30" s="9">
        <v>6611943.819999998</v>
      </c>
      <c r="D30" s="9">
        <v>8214980.709999996</v>
      </c>
      <c r="E30" s="9">
        <v>8867161.570000004</v>
      </c>
      <c r="F30" s="9">
        <v>8347513.32</v>
      </c>
      <c r="G30" s="9">
        <v>7519211.800000003</v>
      </c>
      <c r="H30" s="9">
        <v>8465950.599999994</v>
      </c>
      <c r="I30" s="9"/>
      <c r="J30" s="9"/>
      <c r="K30" s="9"/>
      <c r="L30" s="9"/>
      <c r="M30" s="9"/>
      <c r="N30" s="9"/>
      <c r="O30" s="9">
        <f t="shared" si="0"/>
        <v>48026761.81999999</v>
      </c>
    </row>
    <row r="31" spans="1:15" s="10" customFormat="1" ht="15" customHeight="1">
      <c r="A31" s="7" t="s">
        <v>51</v>
      </c>
      <c r="B31" s="8" t="s">
        <v>52</v>
      </c>
      <c r="C31" s="9">
        <v>11838890.149999993</v>
      </c>
      <c r="D31" s="9">
        <v>12345086.45</v>
      </c>
      <c r="E31" s="9">
        <v>10394173.399999999</v>
      </c>
      <c r="F31" s="9">
        <v>11085178.230000006</v>
      </c>
      <c r="G31" s="9">
        <v>10177597.52999999</v>
      </c>
      <c r="H31" s="9">
        <v>10347135.270000003</v>
      </c>
      <c r="I31" s="9"/>
      <c r="J31" s="9"/>
      <c r="K31" s="9"/>
      <c r="L31" s="9"/>
      <c r="M31" s="9"/>
      <c r="N31" s="9"/>
      <c r="O31" s="9">
        <f t="shared" si="0"/>
        <v>66188061.029999994</v>
      </c>
    </row>
    <row r="32" spans="1:15" s="10" customFormat="1" ht="15" customHeight="1">
      <c r="A32" s="7" t="s">
        <v>53</v>
      </c>
      <c r="B32" s="8" t="s">
        <v>54</v>
      </c>
      <c r="C32" s="9">
        <v>18967280.140000008</v>
      </c>
      <c r="D32" s="9">
        <v>18750075.22</v>
      </c>
      <c r="E32" s="9">
        <v>19440094.440000013</v>
      </c>
      <c r="F32" s="9">
        <v>21801647.569999993</v>
      </c>
      <c r="G32" s="9">
        <v>19458757.98999999</v>
      </c>
      <c r="H32" s="9">
        <v>17542056.60000001</v>
      </c>
      <c r="I32" s="9"/>
      <c r="J32" s="9"/>
      <c r="K32" s="9"/>
      <c r="L32" s="9"/>
      <c r="M32" s="9"/>
      <c r="N32" s="9"/>
      <c r="O32" s="9">
        <f t="shared" si="0"/>
        <v>115959911.96000001</v>
      </c>
    </row>
    <row r="33" spans="1:15" s="10" customFormat="1" ht="15" customHeight="1">
      <c r="A33" s="7" t="s">
        <v>55</v>
      </c>
      <c r="B33" s="8" t="s">
        <v>56</v>
      </c>
      <c r="C33" s="9">
        <v>7160210.050000002</v>
      </c>
      <c r="D33" s="9">
        <v>9854045.89</v>
      </c>
      <c r="E33" s="9">
        <v>11060170.809999999</v>
      </c>
      <c r="F33" s="9">
        <v>10116487.750000002</v>
      </c>
      <c r="G33" s="9">
        <v>9586527.500000004</v>
      </c>
      <c r="H33" s="9">
        <v>8972497.399999999</v>
      </c>
      <c r="I33" s="9"/>
      <c r="J33" s="9"/>
      <c r="K33" s="9"/>
      <c r="L33" s="9"/>
      <c r="M33" s="9"/>
      <c r="N33" s="9"/>
      <c r="O33" s="9">
        <f t="shared" si="0"/>
        <v>56749939.4</v>
      </c>
    </row>
    <row r="34" spans="1:15" s="10" customFormat="1" ht="15" customHeight="1">
      <c r="A34" s="7" t="s">
        <v>57</v>
      </c>
      <c r="B34" s="8" t="s">
        <v>58</v>
      </c>
      <c r="C34" s="9">
        <v>3207485.71</v>
      </c>
      <c r="D34" s="9">
        <v>4259414.840000003</v>
      </c>
      <c r="E34" s="9">
        <v>6899485.900000001</v>
      </c>
      <c r="F34" s="9">
        <v>3990238.22</v>
      </c>
      <c r="G34" s="9">
        <v>4775259.780000003</v>
      </c>
      <c r="H34" s="9">
        <v>6276797.9899999965</v>
      </c>
      <c r="I34" s="9"/>
      <c r="J34" s="9"/>
      <c r="K34" s="9"/>
      <c r="L34" s="9"/>
      <c r="M34" s="9"/>
      <c r="N34" s="9"/>
      <c r="O34" s="9">
        <f t="shared" si="0"/>
        <v>29408682.439999998</v>
      </c>
    </row>
    <row r="35" spans="1:15" s="10" customFormat="1" ht="15" customHeight="1">
      <c r="A35" s="7" t="s">
        <v>59</v>
      </c>
      <c r="B35" s="8" t="s">
        <v>60</v>
      </c>
      <c r="C35" s="9">
        <v>7056109.809999998</v>
      </c>
      <c r="D35" s="9">
        <v>10600471.349999992</v>
      </c>
      <c r="E35" s="9">
        <v>10560955.41</v>
      </c>
      <c r="F35" s="9">
        <v>9580371.979999995</v>
      </c>
      <c r="G35" s="9">
        <v>11008470.820000008</v>
      </c>
      <c r="H35" s="9">
        <v>10171828.190000005</v>
      </c>
      <c r="I35" s="9"/>
      <c r="J35" s="9"/>
      <c r="K35" s="9"/>
      <c r="L35" s="9"/>
      <c r="M35" s="9"/>
      <c r="N35" s="9"/>
      <c r="O35" s="9">
        <f t="shared" si="0"/>
        <v>58978207.559999995</v>
      </c>
    </row>
    <row r="36" spans="1:15" s="10" customFormat="1" ht="15" customHeight="1">
      <c r="A36" s="7" t="s">
        <v>61</v>
      </c>
      <c r="B36" s="8" t="s">
        <v>62</v>
      </c>
      <c r="C36" s="9">
        <v>10097980.070000002</v>
      </c>
      <c r="D36" s="9">
        <v>9619063.85</v>
      </c>
      <c r="E36" s="9">
        <v>10988258.09000001</v>
      </c>
      <c r="F36" s="9">
        <v>10508272.690000005</v>
      </c>
      <c r="G36" s="9">
        <v>9539444.34</v>
      </c>
      <c r="H36" s="9">
        <v>10643038.110000001</v>
      </c>
      <c r="I36" s="9"/>
      <c r="J36" s="9"/>
      <c r="K36" s="9"/>
      <c r="L36" s="9"/>
      <c r="M36" s="9"/>
      <c r="N36" s="9"/>
      <c r="O36" s="9">
        <f t="shared" si="0"/>
        <v>61396057.15000002</v>
      </c>
    </row>
    <row r="37" spans="1:15" s="10" customFormat="1" ht="15" customHeight="1">
      <c r="A37" s="7" t="s">
        <v>63</v>
      </c>
      <c r="B37" s="8" t="s">
        <v>64</v>
      </c>
      <c r="C37" s="9">
        <v>11918824.660000006</v>
      </c>
      <c r="D37" s="9">
        <v>14068223.080000004</v>
      </c>
      <c r="E37" s="9">
        <v>12345442.66</v>
      </c>
      <c r="F37" s="9">
        <v>11757005.259999998</v>
      </c>
      <c r="G37" s="9">
        <v>11598396.650000004</v>
      </c>
      <c r="H37" s="9">
        <v>13118713.299999995</v>
      </c>
      <c r="I37" s="9"/>
      <c r="J37" s="9"/>
      <c r="K37" s="9"/>
      <c r="L37" s="9"/>
      <c r="M37" s="9"/>
      <c r="N37" s="9"/>
      <c r="O37" s="9">
        <f t="shared" si="0"/>
        <v>74806605.61</v>
      </c>
    </row>
    <row r="38" spans="1:15" s="10" customFormat="1" ht="15" customHeight="1">
      <c r="A38" s="7" t="s">
        <v>65</v>
      </c>
      <c r="B38" s="8" t="s">
        <v>66</v>
      </c>
      <c r="C38" s="9">
        <v>7866704.21</v>
      </c>
      <c r="D38" s="9">
        <v>8115727.77</v>
      </c>
      <c r="E38" s="9">
        <v>7599530.77</v>
      </c>
      <c r="F38" s="9">
        <v>8040558.860000002</v>
      </c>
      <c r="G38" s="9">
        <v>8330828.099999997</v>
      </c>
      <c r="H38" s="9">
        <v>8171727.920000001</v>
      </c>
      <c r="I38" s="9"/>
      <c r="J38" s="9"/>
      <c r="K38" s="9"/>
      <c r="L38" s="9"/>
      <c r="M38" s="9"/>
      <c r="N38" s="9"/>
      <c r="O38" s="9">
        <f t="shared" si="0"/>
        <v>48125077.63</v>
      </c>
    </row>
    <row r="39" spans="1:15" s="10" customFormat="1" ht="15" customHeight="1">
      <c r="A39" s="7" t="s">
        <v>67</v>
      </c>
      <c r="B39" s="8" t="s">
        <v>68</v>
      </c>
      <c r="C39" s="9">
        <v>9419489.249999998</v>
      </c>
      <c r="D39" s="9">
        <v>13323381.580000002</v>
      </c>
      <c r="E39" s="9">
        <v>15814664.840000002</v>
      </c>
      <c r="F39" s="9">
        <v>12624305.900000002</v>
      </c>
      <c r="G39" s="9">
        <v>11942110.840000002</v>
      </c>
      <c r="H39" s="9">
        <v>10117511.709999997</v>
      </c>
      <c r="I39" s="9"/>
      <c r="J39" s="9"/>
      <c r="K39" s="9"/>
      <c r="L39" s="9"/>
      <c r="M39" s="9"/>
      <c r="N39" s="9"/>
      <c r="O39" s="9">
        <f t="shared" si="0"/>
        <v>73241464.12</v>
      </c>
    </row>
    <row r="40" spans="1:15" s="10" customFormat="1" ht="15" customHeight="1">
      <c r="A40" s="7" t="s">
        <v>69</v>
      </c>
      <c r="B40" s="8" t="s">
        <v>70</v>
      </c>
      <c r="C40" s="9">
        <v>9860021.469999997</v>
      </c>
      <c r="D40" s="9">
        <v>9948910.830000002</v>
      </c>
      <c r="E40" s="9">
        <v>11136256.359999988</v>
      </c>
      <c r="F40" s="9">
        <v>11892985.890000002</v>
      </c>
      <c r="G40" s="9">
        <v>11556929.659999996</v>
      </c>
      <c r="H40" s="9">
        <v>11007958.829999993</v>
      </c>
      <c r="I40" s="9"/>
      <c r="J40" s="9"/>
      <c r="K40" s="9"/>
      <c r="L40" s="9"/>
      <c r="M40" s="9"/>
      <c r="N40" s="9"/>
      <c r="O40" s="9">
        <f t="shared" si="0"/>
        <v>65403063.03999998</v>
      </c>
    </row>
    <row r="41" spans="1:15" s="10" customFormat="1" ht="15" customHeight="1">
      <c r="A41" s="7" t="s">
        <v>71</v>
      </c>
      <c r="B41" s="8" t="s">
        <v>72</v>
      </c>
      <c r="C41" s="9">
        <v>5975948.410000002</v>
      </c>
      <c r="D41" s="9">
        <v>8203332.649999997</v>
      </c>
      <c r="E41" s="9">
        <v>7699683.900000003</v>
      </c>
      <c r="F41" s="9">
        <v>10070021.270000001</v>
      </c>
      <c r="G41" s="9">
        <v>8166432.51</v>
      </c>
      <c r="H41" s="9">
        <v>8636140.740000004</v>
      </c>
      <c r="I41" s="9"/>
      <c r="J41" s="9"/>
      <c r="K41" s="9"/>
      <c r="L41" s="9"/>
      <c r="M41" s="9"/>
      <c r="N41" s="9"/>
      <c r="O41" s="9">
        <f t="shared" si="0"/>
        <v>48751559.480000004</v>
      </c>
    </row>
    <row r="42" spans="1:15" s="10" customFormat="1" ht="15" customHeight="1">
      <c r="A42" s="7" t="s">
        <v>73</v>
      </c>
      <c r="B42" s="8" t="s">
        <v>74</v>
      </c>
      <c r="C42" s="9">
        <v>7833165.069999995</v>
      </c>
      <c r="D42" s="9">
        <v>9823185.889999999</v>
      </c>
      <c r="E42" s="9">
        <v>11260700.929999992</v>
      </c>
      <c r="F42" s="9">
        <v>11513071.240000004</v>
      </c>
      <c r="G42" s="9">
        <v>11176391.819999993</v>
      </c>
      <c r="H42" s="9">
        <v>10009992.509999996</v>
      </c>
      <c r="I42" s="9"/>
      <c r="J42" s="9"/>
      <c r="K42" s="9"/>
      <c r="L42" s="9"/>
      <c r="M42" s="9"/>
      <c r="N42" s="9"/>
      <c r="O42" s="9">
        <f t="shared" si="0"/>
        <v>61616507.45999998</v>
      </c>
    </row>
    <row r="43" spans="1:15" s="10" customFormat="1" ht="15" customHeight="1">
      <c r="A43" s="18" t="s">
        <v>94</v>
      </c>
      <c r="B43" s="8" t="s">
        <v>95</v>
      </c>
      <c r="C43" s="9">
        <v>17597643.279999994</v>
      </c>
      <c r="D43" s="9">
        <v>18570873.029999997</v>
      </c>
      <c r="E43" s="9">
        <v>17485486.849999994</v>
      </c>
      <c r="F43" s="9">
        <v>17399507.909999996</v>
      </c>
      <c r="G43" s="9">
        <v>19782200.450000007</v>
      </c>
      <c r="H43" s="9">
        <v>19078117.040000018</v>
      </c>
      <c r="I43" s="9"/>
      <c r="J43" s="9"/>
      <c r="K43" s="9"/>
      <c r="L43" s="9"/>
      <c r="M43" s="9"/>
      <c r="N43" s="9"/>
      <c r="O43" s="9">
        <f t="shared" si="0"/>
        <v>109913828.56</v>
      </c>
    </row>
    <row r="44" spans="1:15" s="10" customFormat="1" ht="15" customHeight="1">
      <c r="A44" s="7" t="s">
        <v>75</v>
      </c>
      <c r="B44" s="8" t="s">
        <v>76</v>
      </c>
      <c r="C44" s="9">
        <v>2747151.6999999993</v>
      </c>
      <c r="D44" s="9">
        <v>4093687.94</v>
      </c>
      <c r="E44" s="9">
        <v>6370445.5600000005</v>
      </c>
      <c r="F44" s="9">
        <v>3760114.2899999986</v>
      </c>
      <c r="G44" s="9">
        <v>6969528.380000001</v>
      </c>
      <c r="H44" s="9">
        <v>3414822.549999999</v>
      </c>
      <c r="I44" s="9"/>
      <c r="J44" s="9"/>
      <c r="K44" s="9"/>
      <c r="L44" s="9"/>
      <c r="M44" s="9"/>
      <c r="N44" s="9"/>
      <c r="O44" s="9">
        <f>SUM(C44:N44)</f>
        <v>27355750.419999994</v>
      </c>
    </row>
    <row r="45" spans="1:15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/>
      <c r="J45" s="9"/>
      <c r="K45" s="9"/>
      <c r="L45" s="9"/>
      <c r="M45" s="9"/>
      <c r="N45" s="9"/>
      <c r="O45" s="9">
        <f t="shared" si="0"/>
        <v>0</v>
      </c>
    </row>
    <row r="46" spans="1:15" s="10" customFormat="1" ht="18" customHeight="1">
      <c r="A46" s="21" t="s">
        <v>77</v>
      </c>
      <c r="B46" s="22"/>
      <c r="C46" s="11">
        <f aca="true" t="shared" si="1" ref="C46:O46">SUM(C11:C45)</f>
        <v>556221232.2199999</v>
      </c>
      <c r="D46" s="11">
        <f t="shared" si="1"/>
        <v>1091055632.7600005</v>
      </c>
      <c r="E46" s="11">
        <f t="shared" si="1"/>
        <v>787739052.7200001</v>
      </c>
      <c r="F46" s="11">
        <f t="shared" si="1"/>
        <v>1018983253.0200002</v>
      </c>
      <c r="G46" s="11">
        <f t="shared" si="1"/>
        <v>909296668.1200002</v>
      </c>
      <c r="H46" s="11">
        <f t="shared" si="1"/>
        <v>753244062.6899999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si="1"/>
        <v>5116539901.53</v>
      </c>
    </row>
    <row r="47" ht="3" customHeight="1"/>
    <row r="48" spans="1:14" ht="12.75">
      <c r="A48" s="13" t="s">
        <v>110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5" ht="12.75">
      <c r="A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4" ht="12.75">
      <c r="A50" s="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ht="12.75">
      <c r="A51" s="2"/>
    </row>
    <row r="52" ht="12.75">
      <c r="A52" s="2"/>
    </row>
    <row r="53" ht="12.75">
      <c r="A53" s="2"/>
    </row>
    <row r="54" ht="12.75">
      <c r="A54" s="15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PageLayoutView="0" workbookViewId="0" topLeftCell="A1">
      <selection activeCell="H46" sqref="H4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79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80</v>
      </c>
      <c r="D9" s="26"/>
      <c r="E9" s="26"/>
      <c r="F9" s="26"/>
      <c r="G9" s="27"/>
      <c r="H9" s="19" t="s">
        <v>102</v>
      </c>
    </row>
    <row r="10" spans="1:8" s="1" customFormat="1" ht="12.75">
      <c r="A10" s="23"/>
      <c r="B10" s="20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604697673</v>
      </c>
      <c r="D11" s="9">
        <v>21644877</v>
      </c>
      <c r="E11" s="9">
        <v>0</v>
      </c>
      <c r="F11" s="9">
        <v>20698592</v>
      </c>
      <c r="G11" s="9">
        <v>13524958</v>
      </c>
      <c r="H11" s="9">
        <f>SUM(C11:G11)</f>
        <v>660566100</v>
      </c>
    </row>
    <row r="12" spans="1:8" s="10" customFormat="1" ht="15" customHeight="1">
      <c r="A12" s="7" t="s">
        <v>13</v>
      </c>
      <c r="B12" s="8" t="s">
        <v>14</v>
      </c>
      <c r="C12" s="9">
        <v>11486195</v>
      </c>
      <c r="D12" s="9">
        <v>476506</v>
      </c>
      <c r="E12" s="9">
        <v>0</v>
      </c>
      <c r="F12" s="9">
        <v>0</v>
      </c>
      <c r="G12" s="9">
        <v>0</v>
      </c>
      <c r="H12" s="9">
        <f aca="true" t="shared" si="0" ref="H12:H45">SUM(C12:G12)</f>
        <v>11962701</v>
      </c>
    </row>
    <row r="13" spans="1:8" s="10" customFormat="1" ht="15" customHeight="1">
      <c r="A13" s="7" t="s">
        <v>15</v>
      </c>
      <c r="B13" s="8" t="s">
        <v>16</v>
      </c>
      <c r="C13" s="9">
        <v>13167812</v>
      </c>
      <c r="D13" s="9">
        <v>3897564</v>
      </c>
      <c r="E13" s="9">
        <v>0</v>
      </c>
      <c r="F13" s="9">
        <v>307358</v>
      </c>
      <c r="G13" s="9">
        <v>0</v>
      </c>
      <c r="H13" s="9">
        <f t="shared" si="0"/>
        <v>17372734</v>
      </c>
    </row>
    <row r="14" spans="1:8" s="10" customFormat="1" ht="15" customHeight="1">
      <c r="A14" s="7" t="s">
        <v>17</v>
      </c>
      <c r="B14" s="8" t="s">
        <v>18</v>
      </c>
      <c r="C14" s="9">
        <v>5325840</v>
      </c>
      <c r="D14" s="9">
        <v>11708678</v>
      </c>
      <c r="E14" s="9">
        <v>0</v>
      </c>
      <c r="F14" s="9">
        <v>76507</v>
      </c>
      <c r="G14" s="9">
        <v>0</v>
      </c>
      <c r="H14" s="9">
        <f t="shared" si="0"/>
        <v>17111025</v>
      </c>
    </row>
    <row r="15" spans="1:8" s="10" customFormat="1" ht="15" customHeight="1">
      <c r="A15" s="7" t="s">
        <v>19</v>
      </c>
      <c r="B15" s="8" t="s">
        <v>20</v>
      </c>
      <c r="C15" s="9">
        <v>11642856</v>
      </c>
      <c r="D15" s="9">
        <v>1864556</v>
      </c>
      <c r="E15" s="9">
        <v>0</v>
      </c>
      <c r="F15" s="9">
        <v>0</v>
      </c>
      <c r="G15" s="9">
        <v>0</v>
      </c>
      <c r="H15" s="9">
        <f t="shared" si="0"/>
        <v>13507412</v>
      </c>
    </row>
    <row r="16" spans="1:8" s="10" customFormat="1" ht="15" customHeight="1">
      <c r="A16" s="7" t="s">
        <v>21</v>
      </c>
      <c r="B16" s="8" t="s">
        <v>22</v>
      </c>
      <c r="C16" s="9">
        <v>61260890</v>
      </c>
      <c r="D16" s="9">
        <v>10623041</v>
      </c>
      <c r="E16" s="9">
        <v>0</v>
      </c>
      <c r="F16" s="9">
        <v>4363310</v>
      </c>
      <c r="G16" s="9">
        <v>0</v>
      </c>
      <c r="H16" s="9">
        <f t="shared" si="0"/>
        <v>76247241</v>
      </c>
    </row>
    <row r="17" spans="1:8" s="10" customFormat="1" ht="15" customHeight="1">
      <c r="A17" s="7" t="s">
        <v>23</v>
      </c>
      <c r="B17" s="8" t="s">
        <v>24</v>
      </c>
      <c r="C17" s="9">
        <v>43734142</v>
      </c>
      <c r="D17" s="9">
        <v>8757454</v>
      </c>
      <c r="E17" s="9">
        <v>0</v>
      </c>
      <c r="F17" s="9">
        <v>2628724</v>
      </c>
      <c r="G17" s="9">
        <v>0</v>
      </c>
      <c r="H17" s="9">
        <f t="shared" si="0"/>
        <v>55120320</v>
      </c>
    </row>
    <row r="18" spans="1:8" s="10" customFormat="1" ht="15" customHeight="1">
      <c r="A18" s="7" t="s">
        <v>25</v>
      </c>
      <c r="B18" s="8" t="s">
        <v>26</v>
      </c>
      <c r="C18" s="9">
        <v>37277455</v>
      </c>
      <c r="D18" s="9">
        <v>4375729</v>
      </c>
      <c r="E18" s="9">
        <v>0</v>
      </c>
      <c r="F18" s="9">
        <v>1593387</v>
      </c>
      <c r="G18" s="9">
        <v>0</v>
      </c>
      <c r="H18" s="9">
        <f t="shared" si="0"/>
        <v>43246571</v>
      </c>
    </row>
    <row r="19" spans="1:8" s="10" customFormat="1" ht="15" customHeight="1">
      <c r="A19" s="7" t="s">
        <v>27</v>
      </c>
      <c r="B19" s="8" t="s">
        <v>28</v>
      </c>
      <c r="C19" s="9">
        <v>40573218</v>
      </c>
      <c r="D19" s="9">
        <v>7905086</v>
      </c>
      <c r="E19" s="9">
        <v>0</v>
      </c>
      <c r="F19" s="9">
        <v>4028400</v>
      </c>
      <c r="G19" s="9">
        <v>0</v>
      </c>
      <c r="H19" s="9">
        <f t="shared" si="0"/>
        <v>52506704</v>
      </c>
    </row>
    <row r="20" spans="1:8" s="10" customFormat="1" ht="15" customHeight="1">
      <c r="A20" s="7" t="s">
        <v>29</v>
      </c>
      <c r="B20" s="8" t="s">
        <v>30</v>
      </c>
      <c r="C20" s="9">
        <v>12265820</v>
      </c>
      <c r="D20" s="9">
        <v>3351145</v>
      </c>
      <c r="E20" s="9">
        <v>0</v>
      </c>
      <c r="F20" s="9">
        <v>0</v>
      </c>
      <c r="G20" s="9">
        <v>0</v>
      </c>
      <c r="H20" s="9">
        <f t="shared" si="0"/>
        <v>15616965</v>
      </c>
    </row>
    <row r="21" spans="1:8" s="10" customFormat="1" ht="15" customHeight="1">
      <c r="A21" s="7" t="s">
        <v>31</v>
      </c>
      <c r="B21" s="8" t="s">
        <v>32</v>
      </c>
      <c r="C21" s="9">
        <v>24456291</v>
      </c>
      <c r="D21" s="9">
        <v>3319581</v>
      </c>
      <c r="E21" s="9">
        <v>0</v>
      </c>
      <c r="F21" s="9">
        <v>1373624</v>
      </c>
      <c r="G21" s="9">
        <v>0</v>
      </c>
      <c r="H21" s="9">
        <f t="shared" si="0"/>
        <v>29149496</v>
      </c>
    </row>
    <row r="22" spans="1:8" s="10" customFormat="1" ht="15" customHeight="1">
      <c r="A22" s="7" t="s">
        <v>33</v>
      </c>
      <c r="B22" s="8" t="s">
        <v>34</v>
      </c>
      <c r="C22" s="9">
        <v>43491346</v>
      </c>
      <c r="D22" s="9">
        <v>7566571</v>
      </c>
      <c r="E22" s="9">
        <v>0</v>
      </c>
      <c r="F22" s="9">
        <v>5763406</v>
      </c>
      <c r="G22" s="9">
        <v>0</v>
      </c>
      <c r="H22" s="9">
        <f t="shared" si="0"/>
        <v>56821323</v>
      </c>
    </row>
    <row r="23" spans="1:8" s="10" customFormat="1" ht="15" customHeight="1">
      <c r="A23" s="7" t="s">
        <v>35</v>
      </c>
      <c r="B23" s="8" t="s">
        <v>36</v>
      </c>
      <c r="C23" s="9">
        <v>16590075</v>
      </c>
      <c r="D23" s="9">
        <v>1423499</v>
      </c>
      <c r="E23" s="9">
        <v>0</v>
      </c>
      <c r="F23" s="9">
        <v>1424657</v>
      </c>
      <c r="G23" s="9">
        <v>0</v>
      </c>
      <c r="H23" s="9">
        <f t="shared" si="0"/>
        <v>19438231</v>
      </c>
    </row>
    <row r="24" spans="1:8" s="10" customFormat="1" ht="15" customHeight="1">
      <c r="A24" s="7" t="s">
        <v>37</v>
      </c>
      <c r="B24" s="8" t="s">
        <v>38</v>
      </c>
      <c r="C24" s="9">
        <v>39776997</v>
      </c>
      <c r="D24" s="9">
        <v>4966903</v>
      </c>
      <c r="E24" s="9">
        <v>0</v>
      </c>
      <c r="F24" s="9">
        <v>3764815</v>
      </c>
      <c r="G24" s="9">
        <v>0</v>
      </c>
      <c r="H24" s="9">
        <f t="shared" si="0"/>
        <v>48508715</v>
      </c>
    </row>
    <row r="25" spans="1:8" s="10" customFormat="1" ht="15" customHeight="1">
      <c r="A25" s="7" t="s">
        <v>39</v>
      </c>
      <c r="B25" s="8" t="s">
        <v>40</v>
      </c>
      <c r="C25" s="9">
        <v>9426209</v>
      </c>
      <c r="D25" s="9">
        <v>2056438</v>
      </c>
      <c r="E25" s="9">
        <v>0</v>
      </c>
      <c r="F25" s="9">
        <v>883790</v>
      </c>
      <c r="G25" s="9">
        <v>0</v>
      </c>
      <c r="H25" s="9">
        <f t="shared" si="0"/>
        <v>12366437</v>
      </c>
    </row>
    <row r="26" spans="1:8" s="10" customFormat="1" ht="15" customHeight="1">
      <c r="A26" s="7" t="s">
        <v>41</v>
      </c>
      <c r="B26" s="8" t="s">
        <v>42</v>
      </c>
      <c r="C26" s="9">
        <v>58375754</v>
      </c>
      <c r="D26" s="9">
        <v>18911501</v>
      </c>
      <c r="E26" s="9">
        <v>0</v>
      </c>
      <c r="F26" s="9">
        <v>538464</v>
      </c>
      <c r="G26" s="9">
        <v>0</v>
      </c>
      <c r="H26" s="9">
        <f t="shared" si="0"/>
        <v>77825719</v>
      </c>
    </row>
    <row r="27" spans="1:8" s="10" customFormat="1" ht="15" customHeight="1">
      <c r="A27" s="7" t="s">
        <v>43</v>
      </c>
      <c r="B27" s="8" t="s">
        <v>44</v>
      </c>
      <c r="C27" s="9">
        <v>51074576</v>
      </c>
      <c r="D27" s="9">
        <v>10275377</v>
      </c>
      <c r="E27" s="9">
        <v>0</v>
      </c>
      <c r="F27" s="9">
        <v>3673585</v>
      </c>
      <c r="G27" s="9">
        <v>0</v>
      </c>
      <c r="H27" s="9">
        <f t="shared" si="0"/>
        <v>65023538</v>
      </c>
    </row>
    <row r="28" spans="1:8" s="10" customFormat="1" ht="15" customHeight="1">
      <c r="A28" s="7" t="s">
        <v>45</v>
      </c>
      <c r="B28" s="8" t="s">
        <v>46</v>
      </c>
      <c r="C28" s="9">
        <v>29261630</v>
      </c>
      <c r="D28" s="9">
        <v>4548601</v>
      </c>
      <c r="E28" s="9">
        <v>0</v>
      </c>
      <c r="F28" s="9">
        <v>592295</v>
      </c>
      <c r="G28" s="9">
        <v>0</v>
      </c>
      <c r="H28" s="9">
        <f t="shared" si="0"/>
        <v>34402526</v>
      </c>
    </row>
    <row r="29" spans="1:8" s="10" customFormat="1" ht="15" customHeight="1">
      <c r="A29" s="7" t="s">
        <v>47</v>
      </c>
      <c r="B29" s="8" t="s">
        <v>48</v>
      </c>
      <c r="C29" s="9">
        <v>16144157</v>
      </c>
      <c r="D29" s="9">
        <v>4919373</v>
      </c>
      <c r="E29" s="9">
        <v>0</v>
      </c>
      <c r="F29" s="9">
        <v>128144</v>
      </c>
      <c r="G29" s="9">
        <v>0</v>
      </c>
      <c r="H29" s="9">
        <f t="shared" si="0"/>
        <v>21191674</v>
      </c>
    </row>
    <row r="30" spans="1:8" s="10" customFormat="1" ht="15" customHeight="1">
      <c r="A30" s="7" t="s">
        <v>49</v>
      </c>
      <c r="B30" s="8" t="s">
        <v>50</v>
      </c>
      <c r="C30" s="9">
        <v>13550983</v>
      </c>
      <c r="D30" s="9">
        <v>1213582</v>
      </c>
      <c r="E30" s="9">
        <v>0</v>
      </c>
      <c r="F30" s="9">
        <v>148896</v>
      </c>
      <c r="G30" s="9">
        <v>0</v>
      </c>
      <c r="H30" s="9">
        <f t="shared" si="0"/>
        <v>14913461</v>
      </c>
    </row>
    <row r="31" spans="1:8" s="10" customFormat="1" ht="15" customHeight="1">
      <c r="A31" s="7" t="s">
        <v>51</v>
      </c>
      <c r="B31" s="8" t="s">
        <v>52</v>
      </c>
      <c r="C31" s="9">
        <v>19518073</v>
      </c>
      <c r="D31" s="9">
        <v>798873</v>
      </c>
      <c r="E31" s="9">
        <v>0</v>
      </c>
      <c r="F31" s="9">
        <v>0</v>
      </c>
      <c r="G31" s="9">
        <v>0</v>
      </c>
      <c r="H31" s="9">
        <f t="shared" si="0"/>
        <v>20316946</v>
      </c>
    </row>
    <row r="32" spans="1:8" s="10" customFormat="1" ht="15" customHeight="1">
      <c r="A32" s="7" t="s">
        <v>53</v>
      </c>
      <c r="B32" s="8" t="s">
        <v>54</v>
      </c>
      <c r="C32" s="9">
        <v>31072698</v>
      </c>
      <c r="D32" s="9">
        <v>2858712</v>
      </c>
      <c r="E32" s="9">
        <v>0</v>
      </c>
      <c r="F32" s="9">
        <v>2175288</v>
      </c>
      <c r="G32" s="9">
        <v>0</v>
      </c>
      <c r="H32" s="9">
        <f t="shared" si="0"/>
        <v>36106698</v>
      </c>
    </row>
    <row r="33" spans="1:8" s="10" customFormat="1" ht="15" customHeight="1">
      <c r="A33" s="7" t="s">
        <v>55</v>
      </c>
      <c r="B33" s="8" t="s">
        <v>56</v>
      </c>
      <c r="C33" s="9">
        <v>15252845</v>
      </c>
      <c r="D33" s="9">
        <v>1798644</v>
      </c>
      <c r="E33" s="9">
        <v>0</v>
      </c>
      <c r="F33" s="9">
        <v>770409</v>
      </c>
      <c r="G33" s="9">
        <v>0</v>
      </c>
      <c r="H33" s="9">
        <f t="shared" si="0"/>
        <v>17821898</v>
      </c>
    </row>
    <row r="34" spans="1:8" s="10" customFormat="1" ht="15" customHeight="1">
      <c r="A34" s="7" t="s">
        <v>57</v>
      </c>
      <c r="B34" s="8" t="s">
        <v>58</v>
      </c>
      <c r="C34" s="9">
        <v>7809946</v>
      </c>
      <c r="D34" s="9">
        <v>1472605</v>
      </c>
      <c r="E34" s="9">
        <v>0</v>
      </c>
      <c r="F34" s="9">
        <v>303682</v>
      </c>
      <c r="G34" s="9">
        <v>0</v>
      </c>
      <c r="H34" s="9">
        <f t="shared" si="0"/>
        <v>9586233</v>
      </c>
    </row>
    <row r="35" spans="1:8" s="10" customFormat="1" ht="15" customHeight="1">
      <c r="A35" s="7" t="s">
        <v>59</v>
      </c>
      <c r="B35" s="8" t="s">
        <v>60</v>
      </c>
      <c r="C35" s="9">
        <v>17235453</v>
      </c>
      <c r="D35" s="9">
        <v>1207424</v>
      </c>
      <c r="E35" s="9">
        <v>0</v>
      </c>
      <c r="F35" s="9">
        <v>420656</v>
      </c>
      <c r="G35" s="9">
        <v>0</v>
      </c>
      <c r="H35" s="9">
        <f t="shared" si="0"/>
        <v>18863533</v>
      </c>
    </row>
    <row r="36" spans="1:8" s="10" customFormat="1" ht="15" customHeight="1">
      <c r="A36" s="7" t="s">
        <v>61</v>
      </c>
      <c r="B36" s="8" t="s">
        <v>62</v>
      </c>
      <c r="C36" s="9">
        <v>17903651</v>
      </c>
      <c r="D36" s="9">
        <v>1208505</v>
      </c>
      <c r="E36" s="9">
        <v>0</v>
      </c>
      <c r="F36" s="9">
        <v>411035</v>
      </c>
      <c r="G36" s="9">
        <v>0</v>
      </c>
      <c r="H36" s="9">
        <f t="shared" si="0"/>
        <v>19523191</v>
      </c>
    </row>
    <row r="37" spans="1:8" s="10" customFormat="1" ht="15" customHeight="1">
      <c r="A37" s="7" t="s">
        <v>63</v>
      </c>
      <c r="B37" s="8" t="s">
        <v>64</v>
      </c>
      <c r="C37" s="9">
        <v>20730203</v>
      </c>
      <c r="D37" s="9">
        <v>1660501</v>
      </c>
      <c r="E37" s="9">
        <v>0</v>
      </c>
      <c r="F37" s="9">
        <v>450616</v>
      </c>
      <c r="G37" s="9">
        <v>0</v>
      </c>
      <c r="H37" s="9">
        <f t="shared" si="0"/>
        <v>22841320</v>
      </c>
    </row>
    <row r="38" spans="1:8" s="10" customFormat="1" ht="15" customHeight="1">
      <c r="A38" s="7" t="s">
        <v>65</v>
      </c>
      <c r="B38" s="8" t="s">
        <v>66</v>
      </c>
      <c r="C38" s="9">
        <v>13236420</v>
      </c>
      <c r="D38" s="9">
        <v>1085703</v>
      </c>
      <c r="E38" s="9">
        <v>0</v>
      </c>
      <c r="F38" s="9">
        <v>395681</v>
      </c>
      <c r="G38" s="9">
        <v>0</v>
      </c>
      <c r="H38" s="9">
        <f t="shared" si="0"/>
        <v>14717804</v>
      </c>
    </row>
    <row r="39" spans="1:8" s="10" customFormat="1" ht="15" customHeight="1">
      <c r="A39" s="7" t="s">
        <v>67</v>
      </c>
      <c r="B39" s="8" t="s">
        <v>68</v>
      </c>
      <c r="C39" s="9">
        <v>20546881</v>
      </c>
      <c r="D39" s="9">
        <v>1405754</v>
      </c>
      <c r="E39" s="9">
        <v>0</v>
      </c>
      <c r="F39" s="9">
        <v>364597</v>
      </c>
      <c r="G39" s="9">
        <v>0</v>
      </c>
      <c r="H39" s="9">
        <f t="shared" si="0"/>
        <v>22317232</v>
      </c>
    </row>
    <row r="40" spans="1:8" s="10" customFormat="1" ht="15" customHeight="1">
      <c r="A40" s="7" t="s">
        <v>69</v>
      </c>
      <c r="B40" s="8" t="s">
        <v>70</v>
      </c>
      <c r="C40" s="9">
        <v>18694178</v>
      </c>
      <c r="D40" s="9">
        <v>1674959</v>
      </c>
      <c r="E40" s="9">
        <v>0</v>
      </c>
      <c r="F40" s="9">
        <v>511261</v>
      </c>
      <c r="G40" s="9">
        <v>0</v>
      </c>
      <c r="H40" s="9">
        <f t="shared" si="0"/>
        <v>20880398</v>
      </c>
    </row>
    <row r="41" spans="1:8" s="10" customFormat="1" ht="15" customHeight="1">
      <c r="A41" s="7" t="s">
        <v>71</v>
      </c>
      <c r="B41" s="8" t="s">
        <v>72</v>
      </c>
      <c r="C41" s="9">
        <v>12566576</v>
      </c>
      <c r="D41" s="9">
        <v>1952601</v>
      </c>
      <c r="E41" s="9">
        <v>0</v>
      </c>
      <c r="F41" s="9">
        <v>742889</v>
      </c>
      <c r="G41" s="9">
        <v>0</v>
      </c>
      <c r="H41" s="9">
        <f t="shared" si="0"/>
        <v>15262066</v>
      </c>
    </row>
    <row r="42" spans="1:8" s="10" customFormat="1" ht="15" customHeight="1">
      <c r="A42" s="7" t="s">
        <v>73</v>
      </c>
      <c r="B42" s="8" t="s">
        <v>74</v>
      </c>
      <c r="C42" s="9">
        <v>14713640</v>
      </c>
      <c r="D42" s="9">
        <v>2835868</v>
      </c>
      <c r="E42" s="9">
        <v>0</v>
      </c>
      <c r="F42" s="9">
        <v>353594</v>
      </c>
      <c r="G42" s="9">
        <v>0</v>
      </c>
      <c r="H42" s="9">
        <f t="shared" si="0"/>
        <v>17903102</v>
      </c>
    </row>
    <row r="43" spans="1:8" s="10" customFormat="1" ht="15" customHeight="1">
      <c r="A43" s="18" t="s">
        <v>94</v>
      </c>
      <c r="B43" s="8" t="s">
        <v>95</v>
      </c>
      <c r="C43" s="9">
        <v>31783784</v>
      </c>
      <c r="D43" s="9">
        <v>2098613</v>
      </c>
      <c r="E43" s="9">
        <v>0</v>
      </c>
      <c r="F43" s="9">
        <v>362936</v>
      </c>
      <c r="G43" s="9">
        <v>0</v>
      </c>
      <c r="H43" s="9">
        <f t="shared" si="0"/>
        <v>34245333</v>
      </c>
    </row>
    <row r="44" spans="1:8" s="10" customFormat="1" ht="15" customHeight="1">
      <c r="A44" s="7" t="s">
        <v>75</v>
      </c>
      <c r="B44" s="8" t="s">
        <v>76</v>
      </c>
      <c r="C44" s="9">
        <v>12907570</v>
      </c>
      <c r="D44" s="9">
        <v>24047</v>
      </c>
      <c r="E44" s="9">
        <v>723700</v>
      </c>
      <c r="F44" s="9">
        <v>726536</v>
      </c>
      <c r="G44" s="9">
        <v>0</v>
      </c>
      <c r="H44" s="9">
        <f>SUM(C44:G44)</f>
        <v>14381853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9.5" customHeight="1">
      <c r="A46" s="21" t="s">
        <v>77</v>
      </c>
      <c r="B46" s="22"/>
      <c r="C46" s="11">
        <f aca="true" t="shared" si="1" ref="C46:H46">SUM(C11:C45)</f>
        <v>1397551837</v>
      </c>
      <c r="D46" s="11">
        <f t="shared" si="1"/>
        <v>155888871</v>
      </c>
      <c r="E46" s="11">
        <f t="shared" si="1"/>
        <v>723700</v>
      </c>
      <c r="F46" s="11">
        <f t="shared" si="1"/>
        <v>59977134</v>
      </c>
      <c r="G46" s="11">
        <f t="shared" si="1"/>
        <v>13524958</v>
      </c>
      <c r="H46" s="11">
        <f t="shared" si="1"/>
        <v>1627666500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78</v>
      </c>
      <c r="C48" s="14"/>
      <c r="D48" s="14"/>
      <c r="E48" s="14"/>
      <c r="F48" s="14"/>
      <c r="G48" s="14"/>
      <c r="H48" s="14"/>
    </row>
    <row r="49" spans="1:3" ht="12.75">
      <c r="A49" s="13" t="s">
        <v>85</v>
      </c>
      <c r="C49" s="14"/>
    </row>
    <row r="50" ht="12.75">
      <c r="A50" s="13" t="s">
        <v>86</v>
      </c>
    </row>
    <row r="51" ht="12.75">
      <c r="A51" s="13" t="s">
        <v>88</v>
      </c>
    </row>
    <row r="52" ht="12.75">
      <c r="A52" s="13" t="s">
        <v>87</v>
      </c>
    </row>
    <row r="53" ht="12.75">
      <c r="A53" s="15"/>
    </row>
    <row r="55" ht="12.75">
      <c r="A55" s="13" t="s">
        <v>112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25">
      <selection activeCell="A5" sqref="A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8" width="12.140625" style="2" customWidth="1"/>
    <col min="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81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8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87879623</v>
      </c>
      <c r="D11" s="9">
        <v>52975560</v>
      </c>
      <c r="E11" s="9">
        <v>267309470</v>
      </c>
      <c r="F11" s="9">
        <v>53056765</v>
      </c>
      <c r="G11" s="9">
        <v>143476256</v>
      </c>
      <c r="H11" s="9">
        <f>SUM(C11:G11)</f>
        <v>604697674</v>
      </c>
    </row>
    <row r="12" spans="1:8" s="10" customFormat="1" ht="15" customHeight="1">
      <c r="A12" s="7" t="s">
        <v>13</v>
      </c>
      <c r="B12" s="8" t="s">
        <v>14</v>
      </c>
      <c r="C12" s="9">
        <v>8859453</v>
      </c>
      <c r="D12" s="9">
        <v>580423</v>
      </c>
      <c r="E12" s="9">
        <v>2046319</v>
      </c>
      <c r="F12" s="9">
        <v>0</v>
      </c>
      <c r="G12" s="9">
        <v>0</v>
      </c>
      <c r="H12" s="9">
        <f aca="true" t="shared" si="0" ref="H12:H45">SUM(C12:G12)</f>
        <v>11486195</v>
      </c>
    </row>
    <row r="13" spans="1:8" s="10" customFormat="1" ht="15" customHeight="1">
      <c r="A13" s="7" t="s">
        <v>15</v>
      </c>
      <c r="B13" s="8" t="s">
        <v>16</v>
      </c>
      <c r="C13" s="9">
        <v>8352404</v>
      </c>
      <c r="D13" s="9">
        <v>1036180</v>
      </c>
      <c r="E13" s="9">
        <v>3647312</v>
      </c>
      <c r="F13" s="9">
        <v>0</v>
      </c>
      <c r="G13" s="9">
        <v>131915</v>
      </c>
      <c r="H13" s="9">
        <f t="shared" si="0"/>
        <v>13167811</v>
      </c>
    </row>
    <row r="14" spans="1:8" s="10" customFormat="1" ht="15" customHeight="1">
      <c r="A14" s="7" t="s">
        <v>17</v>
      </c>
      <c r="B14" s="8" t="s">
        <v>18</v>
      </c>
      <c r="C14" s="9">
        <v>2727311</v>
      </c>
      <c r="D14" s="9">
        <v>257577</v>
      </c>
      <c r="E14" s="9">
        <v>2051550</v>
      </c>
      <c r="F14" s="9">
        <v>59948</v>
      </c>
      <c r="G14" s="9">
        <v>229453</v>
      </c>
      <c r="H14" s="9">
        <f t="shared" si="0"/>
        <v>5325839</v>
      </c>
    </row>
    <row r="15" spans="1:8" s="10" customFormat="1" ht="15" customHeight="1">
      <c r="A15" s="7" t="s">
        <v>19</v>
      </c>
      <c r="B15" s="8" t="s">
        <v>20</v>
      </c>
      <c r="C15" s="9">
        <v>5252625</v>
      </c>
      <c r="D15" s="9">
        <v>684563</v>
      </c>
      <c r="E15" s="9">
        <v>3937963</v>
      </c>
      <c r="F15" s="9">
        <v>0</v>
      </c>
      <c r="G15" s="9">
        <v>1767705</v>
      </c>
      <c r="H15" s="9">
        <f t="shared" si="0"/>
        <v>11642856</v>
      </c>
    </row>
    <row r="16" spans="1:8" s="10" customFormat="1" ht="15" customHeight="1">
      <c r="A16" s="7" t="s">
        <v>21</v>
      </c>
      <c r="B16" s="8" t="s">
        <v>22</v>
      </c>
      <c r="C16" s="9">
        <v>32231133</v>
      </c>
      <c r="D16" s="9">
        <v>7746436</v>
      </c>
      <c r="E16" s="9">
        <v>20708140</v>
      </c>
      <c r="F16" s="9">
        <v>150274</v>
      </c>
      <c r="G16" s="9">
        <v>424907</v>
      </c>
      <c r="H16" s="9">
        <f t="shared" si="0"/>
        <v>61260890</v>
      </c>
    </row>
    <row r="17" spans="1:8" s="10" customFormat="1" ht="15" customHeight="1">
      <c r="A17" s="7" t="s">
        <v>23</v>
      </c>
      <c r="B17" s="8" t="s">
        <v>24</v>
      </c>
      <c r="C17" s="9">
        <v>25766879</v>
      </c>
      <c r="D17" s="9">
        <v>4694403</v>
      </c>
      <c r="E17" s="9">
        <v>12453652</v>
      </c>
      <c r="F17" s="9">
        <v>114348</v>
      </c>
      <c r="G17" s="9">
        <v>704859</v>
      </c>
      <c r="H17" s="9">
        <f t="shared" si="0"/>
        <v>43734141</v>
      </c>
    </row>
    <row r="18" spans="1:8" s="10" customFormat="1" ht="15" customHeight="1">
      <c r="A18" s="7" t="s">
        <v>25</v>
      </c>
      <c r="B18" s="8" t="s">
        <v>26</v>
      </c>
      <c r="C18" s="9">
        <v>19849000</v>
      </c>
      <c r="D18" s="9">
        <v>1314106</v>
      </c>
      <c r="E18" s="9">
        <v>14453980</v>
      </c>
      <c r="F18" s="9">
        <v>32049</v>
      </c>
      <c r="G18" s="9">
        <v>1628319</v>
      </c>
      <c r="H18" s="9">
        <f t="shared" si="0"/>
        <v>37277454</v>
      </c>
    </row>
    <row r="19" spans="1:8" s="10" customFormat="1" ht="15" customHeight="1">
      <c r="A19" s="7" t="s">
        <v>27</v>
      </c>
      <c r="B19" s="8" t="s">
        <v>28</v>
      </c>
      <c r="C19" s="9">
        <v>23971170</v>
      </c>
      <c r="D19" s="9">
        <v>4346956</v>
      </c>
      <c r="E19" s="9">
        <v>11868788</v>
      </c>
      <c r="F19" s="9">
        <v>0</v>
      </c>
      <c r="G19" s="9">
        <v>386304</v>
      </c>
      <c r="H19" s="9">
        <f t="shared" si="0"/>
        <v>40573218</v>
      </c>
    </row>
    <row r="20" spans="1:8" s="10" customFormat="1" ht="15" customHeight="1">
      <c r="A20" s="7" t="s">
        <v>29</v>
      </c>
      <c r="B20" s="8" t="s">
        <v>30</v>
      </c>
      <c r="C20" s="9">
        <v>7822692</v>
      </c>
      <c r="D20" s="9">
        <v>1168989</v>
      </c>
      <c r="E20" s="9">
        <v>2807789</v>
      </c>
      <c r="F20" s="9">
        <v>43843</v>
      </c>
      <c r="G20" s="9">
        <v>422508</v>
      </c>
      <c r="H20" s="9">
        <f t="shared" si="0"/>
        <v>12265821</v>
      </c>
    </row>
    <row r="21" spans="1:8" s="10" customFormat="1" ht="15" customHeight="1">
      <c r="A21" s="7" t="s">
        <v>31</v>
      </c>
      <c r="B21" s="8" t="s">
        <v>32</v>
      </c>
      <c r="C21" s="9">
        <v>15647228</v>
      </c>
      <c r="D21" s="9">
        <v>2499400</v>
      </c>
      <c r="E21" s="9">
        <v>6309663</v>
      </c>
      <c r="F21" s="9">
        <v>0</v>
      </c>
      <c r="G21" s="9">
        <v>0</v>
      </c>
      <c r="H21" s="9">
        <f t="shared" si="0"/>
        <v>24456291</v>
      </c>
    </row>
    <row r="22" spans="1:8" s="10" customFormat="1" ht="15" customHeight="1">
      <c r="A22" s="7" t="s">
        <v>33</v>
      </c>
      <c r="B22" s="8" t="s">
        <v>34</v>
      </c>
      <c r="C22" s="9">
        <v>23451362</v>
      </c>
      <c r="D22" s="9">
        <v>4911240</v>
      </c>
      <c r="E22" s="9">
        <v>14090089</v>
      </c>
      <c r="F22" s="9">
        <v>350000</v>
      </c>
      <c r="G22" s="9">
        <v>688655</v>
      </c>
      <c r="H22" s="9">
        <f t="shared" si="0"/>
        <v>43491346</v>
      </c>
    </row>
    <row r="23" spans="1:8" s="10" customFormat="1" ht="15" customHeight="1">
      <c r="A23" s="7" t="s">
        <v>35</v>
      </c>
      <c r="B23" s="8" t="s">
        <v>36</v>
      </c>
      <c r="C23" s="9">
        <v>2577449</v>
      </c>
      <c r="D23" s="9">
        <v>5189762</v>
      </c>
      <c r="E23" s="9">
        <v>2830181</v>
      </c>
      <c r="F23" s="9">
        <v>112656</v>
      </c>
      <c r="G23" s="9">
        <v>5880027</v>
      </c>
      <c r="H23" s="9">
        <f t="shared" si="0"/>
        <v>16590075</v>
      </c>
    </row>
    <row r="24" spans="1:8" s="10" customFormat="1" ht="15" customHeight="1">
      <c r="A24" s="7" t="s">
        <v>37</v>
      </c>
      <c r="B24" s="8" t="s">
        <v>38</v>
      </c>
      <c r="C24" s="9">
        <v>23493896</v>
      </c>
      <c r="D24" s="9">
        <v>2132536</v>
      </c>
      <c r="E24" s="9">
        <v>8629394</v>
      </c>
      <c r="F24" s="9">
        <v>118349</v>
      </c>
      <c r="G24" s="9">
        <v>5402822</v>
      </c>
      <c r="H24" s="9">
        <f t="shared" si="0"/>
        <v>39776997</v>
      </c>
    </row>
    <row r="25" spans="1:8" s="10" customFormat="1" ht="15" customHeight="1">
      <c r="A25" s="7" t="s">
        <v>39</v>
      </c>
      <c r="B25" s="8" t="s">
        <v>40</v>
      </c>
      <c r="C25" s="9">
        <v>4070252</v>
      </c>
      <c r="D25" s="9">
        <v>1472872</v>
      </c>
      <c r="E25" s="9">
        <v>3606309</v>
      </c>
      <c r="F25" s="9">
        <v>276777</v>
      </c>
      <c r="G25" s="9">
        <v>0</v>
      </c>
      <c r="H25" s="9">
        <f t="shared" si="0"/>
        <v>9426210</v>
      </c>
    </row>
    <row r="26" spans="1:8" s="10" customFormat="1" ht="15" customHeight="1">
      <c r="A26" s="7" t="s">
        <v>41</v>
      </c>
      <c r="B26" s="8" t="s">
        <v>42</v>
      </c>
      <c r="C26" s="9">
        <v>32192131</v>
      </c>
      <c r="D26" s="9">
        <v>8939778</v>
      </c>
      <c r="E26" s="9">
        <v>13007499</v>
      </c>
      <c r="F26" s="9">
        <v>97676</v>
      </c>
      <c r="G26" s="9">
        <v>4138669</v>
      </c>
      <c r="H26" s="9">
        <f t="shared" si="0"/>
        <v>58375753</v>
      </c>
    </row>
    <row r="27" spans="1:8" s="10" customFormat="1" ht="15" customHeight="1">
      <c r="A27" s="7" t="s">
        <v>43</v>
      </c>
      <c r="B27" s="8" t="s">
        <v>44</v>
      </c>
      <c r="C27" s="9">
        <v>29510693</v>
      </c>
      <c r="D27" s="9">
        <v>7300141</v>
      </c>
      <c r="E27" s="9">
        <v>12091993</v>
      </c>
      <c r="F27" s="9">
        <v>51615</v>
      </c>
      <c r="G27" s="9">
        <v>2120134</v>
      </c>
      <c r="H27" s="9">
        <f t="shared" si="0"/>
        <v>51074576</v>
      </c>
    </row>
    <row r="28" spans="1:8" s="10" customFormat="1" ht="15" customHeight="1">
      <c r="A28" s="7" t="s">
        <v>45</v>
      </c>
      <c r="B28" s="8" t="s">
        <v>46</v>
      </c>
      <c r="C28" s="9">
        <v>15664791</v>
      </c>
      <c r="D28" s="9">
        <v>7324413</v>
      </c>
      <c r="E28" s="9">
        <v>6128311</v>
      </c>
      <c r="F28" s="9">
        <v>144115</v>
      </c>
      <c r="G28" s="9">
        <v>0</v>
      </c>
      <c r="H28" s="9">
        <f t="shared" si="0"/>
        <v>29261630</v>
      </c>
    </row>
    <row r="29" spans="1:8" s="10" customFormat="1" ht="15" customHeight="1">
      <c r="A29" s="7" t="s">
        <v>47</v>
      </c>
      <c r="B29" s="8" t="s">
        <v>48</v>
      </c>
      <c r="C29" s="9">
        <v>9091235</v>
      </c>
      <c r="D29" s="9">
        <v>1413005</v>
      </c>
      <c r="E29" s="9">
        <v>4673536</v>
      </c>
      <c r="F29" s="9">
        <v>30585</v>
      </c>
      <c r="G29" s="9">
        <v>935796</v>
      </c>
      <c r="H29" s="9">
        <f t="shared" si="0"/>
        <v>16144157</v>
      </c>
    </row>
    <row r="30" spans="1:8" s="10" customFormat="1" ht="15" customHeight="1">
      <c r="A30" s="7" t="s">
        <v>49</v>
      </c>
      <c r="B30" s="8" t="s">
        <v>50</v>
      </c>
      <c r="C30" s="9">
        <v>6501984</v>
      </c>
      <c r="D30" s="9">
        <v>80963</v>
      </c>
      <c r="E30" s="9">
        <v>6895298</v>
      </c>
      <c r="F30" s="9">
        <v>26582</v>
      </c>
      <c r="G30" s="9">
        <v>46157</v>
      </c>
      <c r="H30" s="9">
        <f t="shared" si="0"/>
        <v>13550984</v>
      </c>
    </row>
    <row r="31" spans="1:8" s="10" customFormat="1" ht="15" customHeight="1">
      <c r="A31" s="7" t="s">
        <v>51</v>
      </c>
      <c r="B31" s="8" t="s">
        <v>52</v>
      </c>
      <c r="C31" s="9">
        <v>13323846</v>
      </c>
      <c r="D31" s="9">
        <v>2354491</v>
      </c>
      <c r="E31" s="9">
        <v>3797310</v>
      </c>
      <c r="F31" s="9">
        <v>21770</v>
      </c>
      <c r="G31" s="9">
        <v>20655</v>
      </c>
      <c r="H31" s="9">
        <f t="shared" si="0"/>
        <v>19518072</v>
      </c>
    </row>
    <row r="32" spans="1:8" s="10" customFormat="1" ht="15" customHeight="1">
      <c r="A32" s="7" t="s">
        <v>53</v>
      </c>
      <c r="B32" s="8" t="s">
        <v>54</v>
      </c>
      <c r="C32" s="9">
        <v>15927027</v>
      </c>
      <c r="D32" s="9">
        <v>3843973</v>
      </c>
      <c r="E32" s="9">
        <v>9653342</v>
      </c>
      <c r="F32" s="9">
        <v>474217</v>
      </c>
      <c r="G32" s="9">
        <v>1174138</v>
      </c>
      <c r="H32" s="9">
        <f t="shared" si="0"/>
        <v>31072697</v>
      </c>
    </row>
    <row r="33" spans="1:8" s="10" customFormat="1" ht="15" customHeight="1">
      <c r="A33" s="7" t="s">
        <v>55</v>
      </c>
      <c r="B33" s="8" t="s">
        <v>56</v>
      </c>
      <c r="C33" s="9">
        <v>6628269</v>
      </c>
      <c r="D33" s="9">
        <v>390785</v>
      </c>
      <c r="E33" s="9">
        <v>8051426</v>
      </c>
      <c r="F33" s="9">
        <v>0</v>
      </c>
      <c r="G33" s="9">
        <v>182364</v>
      </c>
      <c r="H33" s="9">
        <f t="shared" si="0"/>
        <v>15252844</v>
      </c>
    </row>
    <row r="34" spans="1:8" s="10" customFormat="1" ht="15" customHeight="1">
      <c r="A34" s="7" t="s">
        <v>57</v>
      </c>
      <c r="B34" s="8" t="s">
        <v>58</v>
      </c>
      <c r="C34" s="9">
        <v>3685620</v>
      </c>
      <c r="D34" s="9">
        <v>500</v>
      </c>
      <c r="E34" s="9">
        <v>3131472</v>
      </c>
      <c r="F34" s="9">
        <v>0</v>
      </c>
      <c r="G34" s="9">
        <v>992354</v>
      </c>
      <c r="H34" s="9">
        <f t="shared" si="0"/>
        <v>7809946</v>
      </c>
    </row>
    <row r="35" spans="1:8" s="10" customFormat="1" ht="15" customHeight="1">
      <c r="A35" s="7" t="s">
        <v>59</v>
      </c>
      <c r="B35" s="8" t="s">
        <v>60</v>
      </c>
      <c r="C35" s="9">
        <v>9679503</v>
      </c>
      <c r="D35" s="9">
        <v>455569</v>
      </c>
      <c r="E35" s="9">
        <v>6502959</v>
      </c>
      <c r="F35" s="9">
        <v>48876</v>
      </c>
      <c r="G35" s="9">
        <v>548546</v>
      </c>
      <c r="H35" s="9">
        <f t="shared" si="0"/>
        <v>17235453</v>
      </c>
    </row>
    <row r="36" spans="1:8" s="10" customFormat="1" ht="15" customHeight="1">
      <c r="A36" s="7" t="s">
        <v>61</v>
      </c>
      <c r="B36" s="8" t="s">
        <v>62</v>
      </c>
      <c r="C36" s="9">
        <v>12288885</v>
      </c>
      <c r="D36" s="9">
        <v>795738</v>
      </c>
      <c r="E36" s="9">
        <v>4819028</v>
      </c>
      <c r="F36" s="9">
        <v>0</v>
      </c>
      <c r="G36" s="9">
        <v>0</v>
      </c>
      <c r="H36" s="9">
        <f t="shared" si="0"/>
        <v>17903651</v>
      </c>
    </row>
    <row r="37" spans="1:8" s="10" customFormat="1" ht="15" customHeight="1">
      <c r="A37" s="7" t="s">
        <v>63</v>
      </c>
      <c r="B37" s="8" t="s">
        <v>64</v>
      </c>
      <c r="C37" s="9">
        <v>13595480</v>
      </c>
      <c r="D37" s="9">
        <v>485395</v>
      </c>
      <c r="E37" s="9">
        <v>6626366</v>
      </c>
      <c r="F37" s="9">
        <v>0</v>
      </c>
      <c r="G37" s="9">
        <v>22962</v>
      </c>
      <c r="H37" s="9">
        <f t="shared" si="0"/>
        <v>20730203</v>
      </c>
    </row>
    <row r="38" spans="1:8" s="10" customFormat="1" ht="15" customHeight="1">
      <c r="A38" s="7" t="s">
        <v>65</v>
      </c>
      <c r="B38" s="8" t="s">
        <v>66</v>
      </c>
      <c r="C38" s="9">
        <v>10232853</v>
      </c>
      <c r="D38" s="9">
        <v>84426</v>
      </c>
      <c r="E38" s="9">
        <v>2876078</v>
      </c>
      <c r="F38" s="9">
        <v>27286</v>
      </c>
      <c r="G38" s="9">
        <v>15777</v>
      </c>
      <c r="H38" s="9">
        <f t="shared" si="0"/>
        <v>13236420</v>
      </c>
    </row>
    <row r="39" spans="1:8" s="10" customFormat="1" ht="15" customHeight="1">
      <c r="A39" s="7" t="s">
        <v>67</v>
      </c>
      <c r="B39" s="8" t="s">
        <v>68</v>
      </c>
      <c r="C39" s="9">
        <v>14026997</v>
      </c>
      <c r="D39" s="9">
        <v>50123</v>
      </c>
      <c r="E39" s="9">
        <v>5844160</v>
      </c>
      <c r="F39" s="9">
        <v>0</v>
      </c>
      <c r="G39" s="9">
        <v>625600</v>
      </c>
      <c r="H39" s="9">
        <f t="shared" si="0"/>
        <v>20546880</v>
      </c>
    </row>
    <row r="40" spans="1:8" s="10" customFormat="1" ht="15" customHeight="1">
      <c r="A40" s="7" t="s">
        <v>69</v>
      </c>
      <c r="B40" s="8" t="s">
        <v>70</v>
      </c>
      <c r="C40" s="9">
        <v>13590647</v>
      </c>
      <c r="D40" s="9">
        <v>59106</v>
      </c>
      <c r="E40" s="9">
        <v>5026431</v>
      </c>
      <c r="F40" s="9">
        <v>0</v>
      </c>
      <c r="G40" s="9">
        <v>17995</v>
      </c>
      <c r="H40" s="9">
        <f t="shared" si="0"/>
        <v>18694179</v>
      </c>
    </row>
    <row r="41" spans="1:8" s="10" customFormat="1" ht="15" customHeight="1">
      <c r="A41" s="7" t="s">
        <v>71</v>
      </c>
      <c r="B41" s="8" t="s">
        <v>72</v>
      </c>
      <c r="C41" s="9">
        <v>4328757</v>
      </c>
      <c r="D41" s="9">
        <v>45204</v>
      </c>
      <c r="E41" s="9">
        <v>7520210</v>
      </c>
      <c r="F41" s="9">
        <v>0</v>
      </c>
      <c r="G41" s="9">
        <v>672405</v>
      </c>
      <c r="H41" s="9">
        <f t="shared" si="0"/>
        <v>12566576</v>
      </c>
    </row>
    <row r="42" spans="1:8" s="10" customFormat="1" ht="15" customHeight="1">
      <c r="A42" s="7" t="s">
        <v>73</v>
      </c>
      <c r="B42" s="8" t="s">
        <v>74</v>
      </c>
      <c r="C42" s="9">
        <v>4293880</v>
      </c>
      <c r="D42" s="9">
        <v>0</v>
      </c>
      <c r="E42" s="9">
        <v>10232597</v>
      </c>
      <c r="F42" s="9">
        <v>7014</v>
      </c>
      <c r="G42" s="9">
        <v>180149</v>
      </c>
      <c r="H42" s="9">
        <f t="shared" si="0"/>
        <v>14713640</v>
      </c>
    </row>
    <row r="43" spans="1:8" s="10" customFormat="1" ht="15" customHeight="1">
      <c r="A43" s="18" t="s">
        <v>94</v>
      </c>
      <c r="B43" s="8" t="s">
        <v>95</v>
      </c>
      <c r="C43" s="9">
        <v>23977267</v>
      </c>
      <c r="D43" s="9">
        <v>3156644</v>
      </c>
      <c r="E43" s="9">
        <v>4445908</v>
      </c>
      <c r="F43" s="9">
        <v>203965</v>
      </c>
      <c r="G43" s="8">
        <v>0</v>
      </c>
      <c r="H43" s="9">
        <f t="shared" si="0"/>
        <v>31783784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12907570</v>
      </c>
      <c r="H44" s="9">
        <f>SUM(C44:G44)</f>
        <v>12907570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530492342</v>
      </c>
      <c r="D46" s="11">
        <f t="shared" si="1"/>
        <v>127791257</v>
      </c>
      <c r="E46" s="11">
        <f t="shared" si="1"/>
        <v>498074523</v>
      </c>
      <c r="F46" s="11">
        <f t="shared" si="1"/>
        <v>55448710</v>
      </c>
      <c r="G46" s="11">
        <f t="shared" si="1"/>
        <v>185745001</v>
      </c>
      <c r="H46" s="11">
        <f t="shared" si="1"/>
        <v>1397551833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A5" sqref="A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16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11</v>
      </c>
      <c r="B11" s="8" t="s">
        <v>12</v>
      </c>
      <c r="C11" s="9">
        <v>0</v>
      </c>
      <c r="D11" s="9">
        <v>629160</v>
      </c>
      <c r="E11" s="9">
        <v>15115867</v>
      </c>
      <c r="F11" s="9">
        <v>899723</v>
      </c>
      <c r="G11" s="9">
        <v>5000127</v>
      </c>
      <c r="H11" s="9">
        <f aca="true" t="shared" si="0" ref="H11:H45">SUM(C11:G11)</f>
        <v>21644877</v>
      </c>
      <c r="K11" s="17"/>
      <c r="L11" s="17"/>
      <c r="M11" s="17"/>
      <c r="N11" s="17"/>
      <c r="P11" s="17"/>
    </row>
    <row r="12" spans="1:16" s="10" customFormat="1" ht="15" customHeight="1">
      <c r="A12" s="7" t="s">
        <v>13</v>
      </c>
      <c r="B12" s="8" t="s">
        <v>14</v>
      </c>
      <c r="C12" s="9">
        <v>48120</v>
      </c>
      <c r="D12" s="9">
        <v>9937</v>
      </c>
      <c r="E12" s="9">
        <v>418449</v>
      </c>
      <c r="F12" s="9">
        <v>0</v>
      </c>
      <c r="G12" s="9">
        <v>0</v>
      </c>
      <c r="H12" s="9">
        <f t="shared" si="0"/>
        <v>476506</v>
      </c>
      <c r="K12" s="17"/>
      <c r="L12" s="17"/>
      <c r="M12" s="17"/>
      <c r="N12" s="17"/>
      <c r="P12" s="17"/>
    </row>
    <row r="13" spans="1:16" s="10" customFormat="1" ht="15" customHeight="1">
      <c r="A13" s="7" t="s">
        <v>15</v>
      </c>
      <c r="B13" s="8" t="s">
        <v>16</v>
      </c>
      <c r="C13" s="9">
        <v>659763</v>
      </c>
      <c r="D13" s="9">
        <v>0</v>
      </c>
      <c r="E13" s="9">
        <v>3062274</v>
      </c>
      <c r="F13" s="9">
        <v>6934</v>
      </c>
      <c r="G13" s="9">
        <v>168593</v>
      </c>
      <c r="H13" s="9">
        <f t="shared" si="0"/>
        <v>3897564</v>
      </c>
      <c r="K13" s="17"/>
      <c r="L13" s="17"/>
      <c r="M13" s="17"/>
      <c r="P13" s="17"/>
    </row>
    <row r="14" spans="1:16" s="10" customFormat="1" ht="15" customHeight="1">
      <c r="A14" s="7" t="s">
        <v>17</v>
      </c>
      <c r="B14" s="8" t="s">
        <v>18</v>
      </c>
      <c r="C14" s="9">
        <v>1086007</v>
      </c>
      <c r="D14" s="9">
        <v>0</v>
      </c>
      <c r="E14" s="9">
        <v>7607465</v>
      </c>
      <c r="F14" s="9">
        <v>0</v>
      </c>
      <c r="G14" s="9">
        <v>3015205</v>
      </c>
      <c r="H14" s="9">
        <f t="shared" si="0"/>
        <v>11708677</v>
      </c>
      <c r="K14" s="17"/>
      <c r="L14" s="17"/>
      <c r="M14" s="17"/>
      <c r="O14" s="17"/>
      <c r="P14" s="17"/>
    </row>
    <row r="15" spans="1:16" s="10" customFormat="1" ht="15" customHeight="1">
      <c r="A15" s="7" t="s">
        <v>19</v>
      </c>
      <c r="B15" s="8" t="s">
        <v>20</v>
      </c>
      <c r="C15" s="9">
        <v>935269</v>
      </c>
      <c r="D15" s="9">
        <v>0</v>
      </c>
      <c r="E15" s="9">
        <v>860072</v>
      </c>
      <c r="F15" s="9">
        <v>0</v>
      </c>
      <c r="G15" s="9">
        <v>69215</v>
      </c>
      <c r="H15" s="9">
        <f t="shared" si="0"/>
        <v>1864556</v>
      </c>
      <c r="K15" s="17"/>
      <c r="L15" s="17"/>
      <c r="M15" s="17"/>
      <c r="P15" s="17"/>
    </row>
    <row r="16" spans="1:16" s="10" customFormat="1" ht="15" customHeight="1">
      <c r="A16" s="7" t="s">
        <v>21</v>
      </c>
      <c r="B16" s="8" t="s">
        <v>22</v>
      </c>
      <c r="C16" s="9">
        <v>1884836</v>
      </c>
      <c r="D16" s="9">
        <v>0</v>
      </c>
      <c r="E16" s="9">
        <v>7690803</v>
      </c>
      <c r="F16" s="9">
        <v>25890</v>
      </c>
      <c r="G16" s="9">
        <v>1021512</v>
      </c>
      <c r="H16" s="9">
        <f t="shared" si="0"/>
        <v>10623041</v>
      </c>
      <c r="K16" s="17"/>
      <c r="L16" s="17"/>
      <c r="M16" s="17"/>
      <c r="N16" s="17"/>
      <c r="P16" s="17"/>
    </row>
    <row r="17" spans="1:16" s="10" customFormat="1" ht="15" customHeight="1">
      <c r="A17" s="7" t="s">
        <v>23</v>
      </c>
      <c r="B17" s="8" t="s">
        <v>24</v>
      </c>
      <c r="C17" s="9">
        <v>1717982</v>
      </c>
      <c r="D17" s="9">
        <v>0</v>
      </c>
      <c r="E17" s="9">
        <v>7001672</v>
      </c>
      <c r="F17" s="9">
        <v>0</v>
      </c>
      <c r="G17" s="9">
        <v>37800</v>
      </c>
      <c r="H17" s="9">
        <f t="shared" si="0"/>
        <v>8757454</v>
      </c>
      <c r="K17" s="17"/>
      <c r="L17" s="17"/>
      <c r="M17" s="17"/>
      <c r="P17" s="17"/>
    </row>
    <row r="18" spans="1:16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4363707</v>
      </c>
      <c r="F18" s="9">
        <v>0</v>
      </c>
      <c r="G18" s="9">
        <v>12023</v>
      </c>
      <c r="H18" s="9">
        <f t="shared" si="0"/>
        <v>4375730</v>
      </c>
      <c r="K18" s="17"/>
      <c r="L18" s="17"/>
      <c r="M18" s="17"/>
      <c r="P18" s="17"/>
    </row>
    <row r="19" spans="1:16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7851260</v>
      </c>
      <c r="F19" s="9">
        <v>0</v>
      </c>
      <c r="G19" s="9">
        <v>53826</v>
      </c>
      <c r="H19" s="9">
        <f t="shared" si="0"/>
        <v>7905086</v>
      </c>
      <c r="K19" s="17"/>
      <c r="L19" s="17"/>
      <c r="M19" s="17"/>
      <c r="P19" s="17"/>
    </row>
    <row r="20" spans="1:16" s="10" customFormat="1" ht="15" customHeight="1">
      <c r="A20" s="7" t="s">
        <v>29</v>
      </c>
      <c r="B20" s="8" t="s">
        <v>30</v>
      </c>
      <c r="C20" s="9">
        <v>474119</v>
      </c>
      <c r="D20" s="9">
        <v>0</v>
      </c>
      <c r="E20" s="9">
        <v>2877026</v>
      </c>
      <c r="F20" s="9">
        <v>0</v>
      </c>
      <c r="G20" s="9">
        <v>0</v>
      </c>
      <c r="H20" s="9">
        <f t="shared" si="0"/>
        <v>3351145</v>
      </c>
      <c r="K20" s="17"/>
      <c r="L20" s="17"/>
      <c r="M20" s="17"/>
      <c r="P20" s="17"/>
    </row>
    <row r="21" spans="1:16" s="10" customFormat="1" ht="15" customHeight="1">
      <c r="A21" s="7" t="s">
        <v>31</v>
      </c>
      <c r="B21" s="8" t="s">
        <v>32</v>
      </c>
      <c r="C21" s="9">
        <v>1825378</v>
      </c>
      <c r="D21" s="9">
        <v>0</v>
      </c>
      <c r="E21" s="9">
        <v>1494203</v>
      </c>
      <c r="F21" s="9">
        <v>0</v>
      </c>
      <c r="G21" s="9">
        <v>0</v>
      </c>
      <c r="H21" s="9">
        <f t="shared" si="0"/>
        <v>3319581</v>
      </c>
      <c r="K21" s="17"/>
      <c r="L21" s="17"/>
      <c r="M21" s="17"/>
      <c r="P21" s="17"/>
    </row>
    <row r="22" spans="1:16" s="10" customFormat="1" ht="15" customHeight="1">
      <c r="A22" s="7" t="s">
        <v>33</v>
      </c>
      <c r="B22" s="8" t="s">
        <v>34</v>
      </c>
      <c r="C22" s="9">
        <v>895890</v>
      </c>
      <c r="D22" s="9">
        <v>0</v>
      </c>
      <c r="E22" s="9">
        <v>6659540</v>
      </c>
      <c r="F22" s="9">
        <v>0</v>
      </c>
      <c r="G22" s="9">
        <v>11141</v>
      </c>
      <c r="H22" s="9">
        <f t="shared" si="0"/>
        <v>7566571</v>
      </c>
      <c r="K22" s="17"/>
      <c r="L22" s="17"/>
      <c r="M22" s="17"/>
      <c r="P22" s="17"/>
    </row>
    <row r="23" spans="1:16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1423499</v>
      </c>
      <c r="F23" s="9">
        <v>0</v>
      </c>
      <c r="G23" s="9">
        <v>0</v>
      </c>
      <c r="H23" s="9">
        <f t="shared" si="0"/>
        <v>1423499</v>
      </c>
      <c r="M23" s="17"/>
      <c r="P23" s="17"/>
    </row>
    <row r="24" spans="1:16" s="10" customFormat="1" ht="15" customHeight="1">
      <c r="A24" s="7" t="s">
        <v>37</v>
      </c>
      <c r="B24" s="8" t="s">
        <v>38</v>
      </c>
      <c r="C24" s="9">
        <v>2939443</v>
      </c>
      <c r="D24" s="9">
        <v>0</v>
      </c>
      <c r="E24" s="9">
        <v>2027460</v>
      </c>
      <c r="F24" s="9">
        <v>0</v>
      </c>
      <c r="G24" s="9">
        <v>0</v>
      </c>
      <c r="H24" s="9">
        <f t="shared" si="0"/>
        <v>4966903</v>
      </c>
      <c r="K24" s="17"/>
      <c r="L24" s="17"/>
      <c r="M24" s="17"/>
      <c r="O24" s="17"/>
      <c r="P24" s="17"/>
    </row>
    <row r="25" spans="1:16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1960631</v>
      </c>
      <c r="F25" s="9">
        <v>3266</v>
      </c>
      <c r="G25" s="9">
        <v>92541</v>
      </c>
      <c r="H25" s="9">
        <f t="shared" si="0"/>
        <v>2056438</v>
      </c>
      <c r="K25" s="17"/>
      <c r="L25" s="17"/>
      <c r="M25" s="17"/>
      <c r="P25" s="17"/>
    </row>
    <row r="26" spans="1:16" s="10" customFormat="1" ht="15" customHeight="1">
      <c r="A26" s="7" t="s">
        <v>41</v>
      </c>
      <c r="B26" s="8" t="s">
        <v>42</v>
      </c>
      <c r="C26" s="9">
        <v>6246097</v>
      </c>
      <c r="D26" s="9">
        <v>0</v>
      </c>
      <c r="E26" s="9">
        <v>12494462</v>
      </c>
      <c r="F26" s="9">
        <v>0</v>
      </c>
      <c r="G26" s="9">
        <v>170942</v>
      </c>
      <c r="H26" s="9">
        <f t="shared" si="0"/>
        <v>18911501</v>
      </c>
      <c r="K26" s="17"/>
      <c r="L26" s="17"/>
      <c r="M26" s="17"/>
      <c r="P26" s="17"/>
    </row>
    <row r="27" spans="1:13" s="10" customFormat="1" ht="15" customHeight="1">
      <c r="A27" s="7" t="s">
        <v>43</v>
      </c>
      <c r="B27" s="8" t="s">
        <v>44</v>
      </c>
      <c r="C27" s="9">
        <v>3780224</v>
      </c>
      <c r="D27" s="9">
        <v>0</v>
      </c>
      <c r="E27" s="9">
        <v>5262591</v>
      </c>
      <c r="F27" s="9">
        <v>0</v>
      </c>
      <c r="G27" s="9">
        <v>1232561</v>
      </c>
      <c r="H27" s="9">
        <f t="shared" si="0"/>
        <v>10275376</v>
      </c>
      <c r="K27" s="17"/>
      <c r="L27" s="17"/>
      <c r="M27" s="17"/>
    </row>
    <row r="28" spans="1:16" s="10" customFormat="1" ht="15" customHeight="1">
      <c r="A28" s="7" t="s">
        <v>45</v>
      </c>
      <c r="B28" s="8" t="s">
        <v>46</v>
      </c>
      <c r="C28" s="9">
        <v>1386312</v>
      </c>
      <c r="D28" s="9">
        <v>0</v>
      </c>
      <c r="E28" s="9">
        <v>3082828</v>
      </c>
      <c r="F28" s="9">
        <v>0</v>
      </c>
      <c r="G28" s="9">
        <v>79460</v>
      </c>
      <c r="H28" s="9">
        <f t="shared" si="0"/>
        <v>4548600</v>
      </c>
      <c r="K28" s="17"/>
      <c r="L28" s="17"/>
      <c r="M28" s="17"/>
      <c r="P28" s="17"/>
    </row>
    <row r="29" spans="1:16" s="10" customFormat="1" ht="15" customHeight="1">
      <c r="A29" s="7" t="s">
        <v>47</v>
      </c>
      <c r="B29" s="8" t="s">
        <v>48</v>
      </c>
      <c r="C29" s="9">
        <v>1141359</v>
      </c>
      <c r="D29" s="9">
        <v>0</v>
      </c>
      <c r="E29" s="9">
        <v>3520656</v>
      </c>
      <c r="F29" s="9">
        <v>365</v>
      </c>
      <c r="G29" s="9">
        <v>256993</v>
      </c>
      <c r="H29" s="9">
        <f t="shared" si="0"/>
        <v>4919373</v>
      </c>
      <c r="K29" s="17"/>
      <c r="L29" s="17"/>
      <c r="M29" s="17"/>
      <c r="P29" s="17"/>
    </row>
    <row r="30" spans="1:16" s="10" customFormat="1" ht="15" customHeight="1">
      <c r="A30" s="7" t="s">
        <v>49</v>
      </c>
      <c r="B30" s="8" t="s">
        <v>50</v>
      </c>
      <c r="C30" s="9">
        <v>408900</v>
      </c>
      <c r="D30" s="9">
        <v>0</v>
      </c>
      <c r="E30" s="9">
        <v>804682</v>
      </c>
      <c r="F30" s="9">
        <v>0</v>
      </c>
      <c r="G30" s="9">
        <v>0</v>
      </c>
      <c r="H30" s="9">
        <f t="shared" si="0"/>
        <v>1213582</v>
      </c>
      <c r="K30" s="17"/>
      <c r="L30" s="17"/>
      <c r="M30" s="17"/>
      <c r="P30" s="17"/>
    </row>
    <row r="31" spans="1:16" s="10" customFormat="1" ht="15" customHeight="1">
      <c r="A31" s="7" t="s">
        <v>51</v>
      </c>
      <c r="B31" s="8" t="s">
        <v>52</v>
      </c>
      <c r="C31" s="9">
        <v>267680</v>
      </c>
      <c r="D31" s="9">
        <v>0</v>
      </c>
      <c r="E31" s="9">
        <v>531193</v>
      </c>
      <c r="F31" s="9">
        <v>0</v>
      </c>
      <c r="G31" s="9">
        <v>0</v>
      </c>
      <c r="H31" s="9">
        <f t="shared" si="0"/>
        <v>798873</v>
      </c>
      <c r="K31" s="17"/>
      <c r="L31" s="17"/>
      <c r="M31" s="17"/>
      <c r="P31" s="17"/>
    </row>
    <row r="32" spans="1:16" s="10" customFormat="1" ht="15" customHeight="1">
      <c r="A32" s="7" t="s">
        <v>53</v>
      </c>
      <c r="B32" s="8" t="s">
        <v>54</v>
      </c>
      <c r="C32" s="9">
        <v>1531923</v>
      </c>
      <c r="D32" s="9">
        <v>0</v>
      </c>
      <c r="E32" s="9">
        <v>1305443</v>
      </c>
      <c r="F32" s="9">
        <v>0</v>
      </c>
      <c r="G32" s="9">
        <v>21346</v>
      </c>
      <c r="H32" s="9">
        <f t="shared" si="0"/>
        <v>2858712</v>
      </c>
      <c r="K32" s="17"/>
      <c r="L32" s="17"/>
      <c r="M32" s="17"/>
      <c r="O32" s="17"/>
      <c r="P32" s="17"/>
    </row>
    <row r="33" spans="1:16" s="10" customFormat="1" ht="15" customHeight="1">
      <c r="A33" s="7" t="s">
        <v>55</v>
      </c>
      <c r="B33" s="8" t="s">
        <v>56</v>
      </c>
      <c r="C33" s="9">
        <v>508400</v>
      </c>
      <c r="D33" s="9">
        <v>0</v>
      </c>
      <c r="E33" s="9">
        <v>1290244</v>
      </c>
      <c r="F33" s="9">
        <v>0</v>
      </c>
      <c r="G33" s="9">
        <v>0</v>
      </c>
      <c r="H33" s="9">
        <f t="shared" si="0"/>
        <v>1798644</v>
      </c>
      <c r="K33" s="17"/>
      <c r="L33" s="17"/>
      <c r="M33" s="17"/>
      <c r="N33" s="17"/>
      <c r="P33" s="17"/>
    </row>
    <row r="34" spans="1:16" s="10" customFormat="1" ht="15" customHeight="1">
      <c r="A34" s="7" t="s">
        <v>57</v>
      </c>
      <c r="B34" s="8" t="s">
        <v>58</v>
      </c>
      <c r="C34" s="9">
        <v>141950</v>
      </c>
      <c r="D34" s="9">
        <v>0</v>
      </c>
      <c r="E34" s="9">
        <v>1330655</v>
      </c>
      <c r="F34" s="9">
        <v>0</v>
      </c>
      <c r="G34" s="9">
        <v>0</v>
      </c>
      <c r="H34" s="9">
        <f t="shared" si="0"/>
        <v>1472605</v>
      </c>
      <c r="K34" s="17"/>
      <c r="L34" s="17"/>
      <c r="M34" s="17"/>
      <c r="P34" s="17"/>
    </row>
    <row r="35" spans="1:13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1139594</v>
      </c>
      <c r="F35" s="9">
        <v>67830</v>
      </c>
      <c r="G35" s="9">
        <v>0</v>
      </c>
      <c r="H35" s="9">
        <f t="shared" si="0"/>
        <v>1207424</v>
      </c>
      <c r="K35" s="17"/>
      <c r="L35" s="17"/>
      <c r="M35" s="17"/>
    </row>
    <row r="36" spans="1:16" s="10" customFormat="1" ht="15" customHeight="1">
      <c r="A36" s="7" t="s">
        <v>61</v>
      </c>
      <c r="B36" s="8" t="s">
        <v>62</v>
      </c>
      <c r="C36" s="9">
        <v>127000</v>
      </c>
      <c r="D36" s="9">
        <v>0</v>
      </c>
      <c r="E36" s="9">
        <v>1081505</v>
      </c>
      <c r="F36" s="9">
        <v>0</v>
      </c>
      <c r="G36" s="9">
        <v>0</v>
      </c>
      <c r="H36" s="9">
        <f t="shared" si="0"/>
        <v>1208505</v>
      </c>
      <c r="K36" s="17"/>
      <c r="L36" s="17"/>
      <c r="M36" s="17"/>
      <c r="P36" s="17"/>
    </row>
    <row r="37" spans="1:16" s="10" customFormat="1" ht="15" customHeight="1">
      <c r="A37" s="7" t="s">
        <v>63</v>
      </c>
      <c r="B37" s="8" t="s">
        <v>64</v>
      </c>
      <c r="C37" s="9">
        <v>763178</v>
      </c>
      <c r="D37" s="9">
        <v>0</v>
      </c>
      <c r="E37" s="9">
        <v>805411</v>
      </c>
      <c r="F37" s="9">
        <v>91912</v>
      </c>
      <c r="G37" s="9">
        <v>0</v>
      </c>
      <c r="H37" s="9">
        <f t="shared" si="0"/>
        <v>1660501</v>
      </c>
      <c r="K37" s="17"/>
      <c r="L37" s="17"/>
      <c r="M37" s="17"/>
      <c r="P37" s="17"/>
    </row>
    <row r="38" spans="1:13" s="10" customFormat="1" ht="15" customHeight="1">
      <c r="A38" s="7" t="s">
        <v>65</v>
      </c>
      <c r="B38" s="8" t="s">
        <v>66</v>
      </c>
      <c r="C38" s="9">
        <v>590250</v>
      </c>
      <c r="D38" s="9">
        <v>0</v>
      </c>
      <c r="E38" s="9">
        <v>493178</v>
      </c>
      <c r="F38" s="9">
        <v>0</v>
      </c>
      <c r="G38" s="9">
        <v>2275</v>
      </c>
      <c r="H38" s="9">
        <f t="shared" si="0"/>
        <v>1085703</v>
      </c>
      <c r="K38" s="17"/>
      <c r="L38" s="17"/>
      <c r="M38" s="17"/>
    </row>
    <row r="39" spans="1:16" s="10" customFormat="1" ht="15" customHeight="1">
      <c r="A39" s="7" t="s">
        <v>67</v>
      </c>
      <c r="B39" s="8" t="s">
        <v>68</v>
      </c>
      <c r="C39" s="9">
        <v>614807</v>
      </c>
      <c r="D39" s="9">
        <v>0</v>
      </c>
      <c r="E39" s="9">
        <v>790947</v>
      </c>
      <c r="F39" s="9">
        <v>0</v>
      </c>
      <c r="G39" s="9">
        <v>0</v>
      </c>
      <c r="H39" s="9">
        <f t="shared" si="0"/>
        <v>1405754</v>
      </c>
      <c r="K39" s="17"/>
      <c r="L39" s="17"/>
      <c r="M39" s="17"/>
      <c r="N39" s="17"/>
      <c r="P39" s="17"/>
    </row>
    <row r="40" spans="1:16" s="10" customFormat="1" ht="15" customHeight="1">
      <c r="A40" s="7" t="s">
        <v>69</v>
      </c>
      <c r="B40" s="8" t="s">
        <v>70</v>
      </c>
      <c r="C40" s="9">
        <v>323700</v>
      </c>
      <c r="D40" s="9">
        <v>0</v>
      </c>
      <c r="E40" s="9">
        <v>1250505</v>
      </c>
      <c r="F40" s="9">
        <v>0</v>
      </c>
      <c r="G40" s="9">
        <v>100754</v>
      </c>
      <c r="H40" s="9">
        <f t="shared" si="0"/>
        <v>1674959</v>
      </c>
      <c r="K40" s="17"/>
      <c r="L40" s="17"/>
      <c r="M40" s="17"/>
      <c r="P40" s="17"/>
    </row>
    <row r="41" spans="1:16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1952601</v>
      </c>
      <c r="F41" s="9">
        <v>0</v>
      </c>
      <c r="G41" s="9">
        <v>0</v>
      </c>
      <c r="H41" s="9">
        <f t="shared" si="0"/>
        <v>1952601</v>
      </c>
      <c r="M41" s="17"/>
      <c r="P41" s="17"/>
    </row>
    <row r="42" spans="1:16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2781870</v>
      </c>
      <c r="F42" s="9">
        <v>0</v>
      </c>
      <c r="G42" s="9">
        <v>53998</v>
      </c>
      <c r="H42" s="9">
        <f t="shared" si="0"/>
        <v>2835868</v>
      </c>
      <c r="K42" s="17"/>
      <c r="L42" s="17"/>
      <c r="M42" s="17"/>
      <c r="P42" s="17"/>
    </row>
    <row r="43" spans="1:8" s="10" customFormat="1" ht="15" customHeight="1">
      <c r="A43" s="18" t="s">
        <v>94</v>
      </c>
      <c r="B43" s="8" t="s">
        <v>95</v>
      </c>
      <c r="C43" s="9">
        <v>604560</v>
      </c>
      <c r="D43" s="9">
        <v>0</v>
      </c>
      <c r="E43" s="9">
        <v>1458990</v>
      </c>
      <c r="F43" s="9">
        <v>0</v>
      </c>
      <c r="G43" s="8">
        <v>35063</v>
      </c>
      <c r="H43" s="9">
        <f t="shared" si="0"/>
        <v>2098613</v>
      </c>
    </row>
    <row r="44" spans="1:15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24047</v>
      </c>
      <c r="F44" s="9">
        <v>0</v>
      </c>
      <c r="G44" s="9">
        <v>0</v>
      </c>
      <c r="H44" s="9">
        <f>SUM(C44:G44)</f>
        <v>24047</v>
      </c>
      <c r="O44" s="17"/>
    </row>
    <row r="45" spans="1:15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  <c r="O45" s="17"/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30903147</v>
      </c>
      <c r="D46" s="11">
        <f t="shared" si="1"/>
        <v>639097</v>
      </c>
      <c r="E46" s="11">
        <f t="shared" si="1"/>
        <v>111815330</v>
      </c>
      <c r="F46" s="11">
        <f t="shared" si="1"/>
        <v>1095920</v>
      </c>
      <c r="G46" s="11">
        <f t="shared" si="1"/>
        <v>11435375</v>
      </c>
      <c r="H46" s="11">
        <f t="shared" si="1"/>
        <v>155888869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9">
      <selection activeCell="A5" sqref="A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84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14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  <c r="K10" s="5"/>
      <c r="L10" s="5"/>
      <c r="M10" s="5"/>
      <c r="N10" s="5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298022</v>
      </c>
      <c r="F11" s="9">
        <v>0</v>
      </c>
      <c r="G11" s="9">
        <v>20400571</v>
      </c>
      <c r="H11" s="9">
        <f aca="true" t="shared" si="0" ref="H11:H45">SUM(C11:G11)</f>
        <v>20698593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301362</v>
      </c>
      <c r="F13" s="9">
        <v>0</v>
      </c>
      <c r="G13" s="9">
        <v>5996</v>
      </c>
      <c r="H13" s="9">
        <f t="shared" si="0"/>
        <v>307358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76507</v>
      </c>
      <c r="F14" s="9">
        <v>0</v>
      </c>
      <c r="G14" s="9">
        <v>0</v>
      </c>
      <c r="H14" s="9">
        <f t="shared" si="0"/>
        <v>76507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4363310</v>
      </c>
      <c r="F16" s="9">
        <v>0</v>
      </c>
      <c r="G16" s="9">
        <v>0</v>
      </c>
      <c r="H16" s="9">
        <f t="shared" si="0"/>
        <v>4363310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2628724</v>
      </c>
      <c r="F17" s="9">
        <v>0</v>
      </c>
      <c r="G17" s="9">
        <v>0</v>
      </c>
      <c r="H17" s="9">
        <f t="shared" si="0"/>
        <v>2628724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1558397</v>
      </c>
      <c r="F18" s="9">
        <v>0</v>
      </c>
      <c r="G18" s="9">
        <v>34990</v>
      </c>
      <c r="H18" s="9">
        <f t="shared" si="0"/>
        <v>1593387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4028400</v>
      </c>
      <c r="F19" s="9">
        <v>0</v>
      </c>
      <c r="G19" s="9">
        <v>0</v>
      </c>
      <c r="H19" s="9">
        <f t="shared" si="0"/>
        <v>4028400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1373624</v>
      </c>
      <c r="F21" s="9">
        <v>0</v>
      </c>
      <c r="G21" s="9">
        <v>0</v>
      </c>
      <c r="H21" s="9">
        <f t="shared" si="0"/>
        <v>1373624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5598407</v>
      </c>
      <c r="F22" s="9">
        <v>0</v>
      </c>
      <c r="G22" s="9">
        <v>164999</v>
      </c>
      <c r="H22" s="9">
        <f t="shared" si="0"/>
        <v>5763406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1424657</v>
      </c>
      <c r="F23" s="9">
        <v>0</v>
      </c>
      <c r="G23" s="9">
        <v>0</v>
      </c>
      <c r="H23" s="9">
        <f t="shared" si="0"/>
        <v>1424657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3745557</v>
      </c>
      <c r="F24" s="9">
        <v>0</v>
      </c>
      <c r="G24" s="9">
        <v>19257</v>
      </c>
      <c r="H24" s="9">
        <f t="shared" si="0"/>
        <v>3764814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883790</v>
      </c>
      <c r="F25" s="9">
        <v>0</v>
      </c>
      <c r="G25" s="9">
        <v>0</v>
      </c>
      <c r="H25" s="9">
        <f t="shared" si="0"/>
        <v>883790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520414</v>
      </c>
      <c r="F26" s="9">
        <v>0</v>
      </c>
      <c r="G26" s="9">
        <v>18050</v>
      </c>
      <c r="H26" s="9">
        <f t="shared" si="0"/>
        <v>538464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3289885</v>
      </c>
      <c r="F27" s="9">
        <v>0</v>
      </c>
      <c r="G27" s="9">
        <v>383700</v>
      </c>
      <c r="H27" s="9">
        <f t="shared" si="0"/>
        <v>3673585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536295</v>
      </c>
      <c r="F28" s="9">
        <v>0</v>
      </c>
      <c r="G28" s="9">
        <v>56000</v>
      </c>
      <c r="H28" s="9">
        <f t="shared" si="0"/>
        <v>592295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128144</v>
      </c>
      <c r="F29" s="9">
        <v>0</v>
      </c>
      <c r="G29" s="9">
        <v>0</v>
      </c>
      <c r="H29" s="9">
        <f t="shared" si="0"/>
        <v>128144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128979</v>
      </c>
      <c r="F30" s="9">
        <v>0</v>
      </c>
      <c r="G30" s="9">
        <v>19917</v>
      </c>
      <c r="H30" s="9">
        <f t="shared" si="0"/>
        <v>148896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2175288</v>
      </c>
      <c r="F32" s="9">
        <v>0</v>
      </c>
      <c r="G32" s="9">
        <v>0</v>
      </c>
      <c r="H32" s="9">
        <f t="shared" si="0"/>
        <v>2175288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740815</v>
      </c>
      <c r="F33" s="9">
        <v>0</v>
      </c>
      <c r="G33" s="9">
        <v>29594</v>
      </c>
      <c r="H33" s="9">
        <f t="shared" si="0"/>
        <v>770409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293467</v>
      </c>
      <c r="F34" s="9">
        <v>0</v>
      </c>
      <c r="G34" s="9">
        <v>10215</v>
      </c>
      <c r="H34" s="9">
        <f t="shared" si="0"/>
        <v>303682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420656</v>
      </c>
      <c r="F35" s="9">
        <v>0</v>
      </c>
      <c r="G35" s="9">
        <v>0</v>
      </c>
      <c r="H35" s="9">
        <f t="shared" si="0"/>
        <v>420656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351673</v>
      </c>
      <c r="F36" s="9">
        <v>59000</v>
      </c>
      <c r="G36" s="9">
        <v>362</v>
      </c>
      <c r="H36" s="9">
        <f t="shared" si="0"/>
        <v>411035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444791</v>
      </c>
      <c r="F37" s="9">
        <v>0</v>
      </c>
      <c r="G37" s="9">
        <v>5825</v>
      </c>
      <c r="H37" s="9">
        <f t="shared" si="0"/>
        <v>450616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395681</v>
      </c>
      <c r="F38" s="9">
        <v>0</v>
      </c>
      <c r="G38" s="9">
        <v>0</v>
      </c>
      <c r="H38" s="9">
        <f t="shared" si="0"/>
        <v>395681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339863</v>
      </c>
      <c r="F39" s="9">
        <v>0</v>
      </c>
      <c r="G39" s="9">
        <v>24734</v>
      </c>
      <c r="H39" s="9">
        <f t="shared" si="0"/>
        <v>364597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448397</v>
      </c>
      <c r="F40" s="9">
        <v>62864</v>
      </c>
      <c r="G40" s="9">
        <v>0</v>
      </c>
      <c r="H40" s="9">
        <f t="shared" si="0"/>
        <v>511261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742889</v>
      </c>
      <c r="F41" s="9">
        <v>0</v>
      </c>
      <c r="G41" s="9">
        <v>0</v>
      </c>
      <c r="H41" s="9">
        <f t="shared" si="0"/>
        <v>742889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353594</v>
      </c>
      <c r="F42" s="9">
        <v>0</v>
      </c>
      <c r="G42" s="9">
        <v>0</v>
      </c>
      <c r="H42" s="9">
        <f t="shared" si="0"/>
        <v>353594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340242</v>
      </c>
      <c r="F43" s="9">
        <v>4020</v>
      </c>
      <c r="G43" s="8">
        <v>18674</v>
      </c>
      <c r="H43" s="9">
        <f t="shared" si="0"/>
        <v>362936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689296</v>
      </c>
      <c r="F44" s="9">
        <v>0</v>
      </c>
      <c r="G44" s="9">
        <v>37239</v>
      </c>
      <c r="H44" s="9">
        <f>SUM(C44:G44)</f>
        <v>726535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0</v>
      </c>
      <c r="D46" s="11">
        <f t="shared" si="1"/>
        <v>0</v>
      </c>
      <c r="E46" s="11">
        <f>SUM(E11:E45)</f>
        <v>38621126</v>
      </c>
      <c r="F46" s="11">
        <f t="shared" si="1"/>
        <v>125884</v>
      </c>
      <c r="G46" s="11">
        <f t="shared" si="1"/>
        <v>21230123</v>
      </c>
      <c r="H46" s="11">
        <f t="shared" si="1"/>
        <v>59977133</v>
      </c>
    </row>
    <row r="48" ht="12.75">
      <c r="A48" s="13" t="s">
        <v>78</v>
      </c>
    </row>
    <row r="49" spans="1:8" ht="12.75">
      <c r="A49" s="15" t="s">
        <v>103</v>
      </c>
      <c r="H49" s="14"/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spans="1:2" ht="12.75">
      <c r="A56" s="13" t="s">
        <v>112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5" sqref="A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89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8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723700</v>
      </c>
      <c r="H44" s="9">
        <f>SUM(C44:G44)</f>
        <v>723700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1" t="s">
        <v>77</v>
      </c>
      <c r="B46" s="2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723700</v>
      </c>
      <c r="H46" s="11">
        <f t="shared" si="1"/>
        <v>723700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5" sqref="A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111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8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13524958</v>
      </c>
      <c r="H11" s="9">
        <f aca="true" t="shared" si="0" ref="H11:H45">SUM(C11:G11)</f>
        <v>13524958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1" t="s">
        <v>77</v>
      </c>
      <c r="B46" s="2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13524958</v>
      </c>
      <c r="H46" s="11">
        <f t="shared" si="1"/>
        <v>13524958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2010-04-28T22:06:11Z</cp:lastPrinted>
  <dcterms:created xsi:type="dcterms:W3CDTF">2006-10-30T16:22:15Z</dcterms:created>
  <dcterms:modified xsi:type="dcterms:W3CDTF">2010-08-09T22:23:00Z</dcterms:modified>
  <cp:category/>
  <cp:version/>
  <cp:contentType/>
  <cp:contentStatus/>
</cp:coreProperties>
</file>