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<sst xmlns="http://schemas.openxmlformats.org/spreadsheetml/2006/main" count="533" uniqueCount="111">
  <si>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</si>
  <si>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</si>
  <si>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</si>
  <si>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</si>
  <si>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</si>
  <si>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</si>
  <si>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</si>
  <si>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</si>
  <si>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</si>
  <si>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</si>
  <si>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</si>
  <si>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</si>
  <si>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</si>
  <si>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</si>
  <si>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</si>
  <si>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</si>
  <si>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</si>
  <si>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</si>
  <si>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</si>
  <si>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</si>
  <si>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</si>
  <si>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</si>
  <si>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</si>
  <si>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</si>
  <si>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</si>
  <si>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</si>
  <si>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</si>
  <si>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</si>
  <si>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</si>
  <si>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</si>
  <si>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</si>
  <si>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</si>
  <si>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</si>
  <si>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</si>
  <si>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</si>
  <si>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</si>
  <si>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</si>
  <si>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</si>
  <si>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</si>
  <si>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</si>
  <si>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</si>
  <si>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</si>
  <si>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</si>
  <si>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</si>
  <si>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</si>
  <si>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</si>
  <si>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</si>
  <si>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</si>
  <si>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</si>
  <si>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</si>
  <si>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</si>
  <si>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</si>
  <si>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</si>
  <si>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</si>
  <si>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</si>
  <si>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</si>
  <si>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</si>
  <si>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</si>
  <si>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</si>
  <si>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</si>
  <si>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</si>
  <si>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</si>
  <si>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</si>
  <si>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</si>
  <si>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</si>
  <si>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</si>
  <si>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</si>
  <si>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</si>
  <si>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</si>
  <si>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</si>
  <si>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</si>
  <si>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</si>
  <si>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</si>
  <si>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</si>
  <si>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</si>
  <si>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</si>
  <si>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</si>
  <si>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</si>
  <si>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</si>
  <si>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</si>
  <si>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</si>
  <si>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</si>
  <si>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</si>
  <si>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</si>
  <si>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</si>
  <si>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</si>
  <si>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</si>
  <si>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</si>
  <si>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</si>
  <si>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</si>
  <si>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</si>
  <si>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</si>
  <si>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</si>
  <si>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</si>
  <si>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</si>
  <si>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</si>
  <si>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</si>
  <si>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</si>
  <si>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</si>
  <si>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</si>
  <si>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</si>
  <si>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</si>
  <si>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</si>
  <si>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</si>
  <si>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</si>
  <si>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</si>
  <si>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</si>
  <si>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</si>
  <si>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</si>
  <si>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PRESUPUESTAL A MARZO 2011</t>
  </si>
  <si>
    <t>Fuente: SIAF - MPP, 07 de Marzo del 2011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</si>
</sst>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5" width="11.7109375" style="2" customWidth="1"/>
    <col min="6" max="14" width="11.7109375" style="2" hidden="1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93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19" t="s">
        <v>5</v>
      </c>
      <c r="B9" s="24" t="s">
        <v>6</v>
      </c>
      <c r="C9" s="25" t="s">
        <v>7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19" t="s">
        <v>102</v>
      </c>
    </row>
    <row r="10" spans="1:15" s="1" customFormat="1" ht="15.75" customHeight="1">
      <c r="A10" s="23"/>
      <c r="B10" s="20"/>
      <c r="C10" s="6" t="s">
        <v>8</v>
      </c>
      <c r="D10" s="6" t="s">
        <v>9</v>
      </c>
      <c r="E10" s="6" t="s">
        <v>10</v>
      </c>
      <c r="F10" s="6" t="s">
        <v>90</v>
      </c>
      <c r="G10" s="6" t="s">
        <v>91</v>
      </c>
      <c r="H10" s="6" t="s">
        <v>92</v>
      </c>
      <c r="I10" s="6" t="s">
        <v>96</v>
      </c>
      <c r="J10" s="6" t="s">
        <v>97</v>
      </c>
      <c r="K10" s="6" t="s">
        <v>98</v>
      </c>
      <c r="L10" s="6" t="s">
        <v>99</v>
      </c>
      <c r="M10" s="6" t="s">
        <v>100</v>
      </c>
      <c r="N10" s="6" t="s">
        <v>101</v>
      </c>
      <c r="O10" s="20"/>
    </row>
    <row r="11" spans="1:15" s="10" customFormat="1" ht="15" customHeight="1">
      <c r="A11" s="7" t="s">
        <v>11</v>
      </c>
      <c r="B11" s="8" t="s">
        <v>12</v>
      </c>
      <c r="C11" s="9">
        <v>21241721</v>
      </c>
      <c r="D11" s="9">
        <v>27422617</v>
      </c>
      <c r="E11" s="9">
        <v>1089174</v>
      </c>
      <c r="F11" s="9">
        <v>0</v>
      </c>
      <c r="G11" s="9"/>
      <c r="H11" s="9"/>
      <c r="I11" s="9"/>
      <c r="J11" s="9"/>
      <c r="K11" s="9"/>
      <c r="L11" s="9"/>
      <c r="M11" s="9"/>
      <c r="N11" s="9"/>
      <c r="O11" s="9">
        <f>SUM(C11:N11)</f>
        <v>49753512</v>
      </c>
    </row>
    <row r="12" spans="1:15" s="10" customFormat="1" ht="15" customHeight="1">
      <c r="A12" s="7" t="s">
        <v>13</v>
      </c>
      <c r="B12" s="8" t="s">
        <v>14</v>
      </c>
      <c r="C12" s="10">
        <v>1361770</v>
      </c>
      <c r="D12" s="9">
        <v>2032472</v>
      </c>
      <c r="E12" s="9">
        <v>87169</v>
      </c>
      <c r="F12" s="9">
        <v>0</v>
      </c>
      <c r="G12" s="9"/>
      <c r="H12" s="9"/>
      <c r="I12" s="9"/>
      <c r="J12" s="9"/>
      <c r="K12" s="9"/>
      <c r="L12" s="9"/>
      <c r="M12" s="9"/>
      <c r="N12" s="9"/>
      <c r="O12" s="9">
        <f aca="true" t="shared" si="0" ref="O12:O45">SUM(C12:N12)</f>
        <v>3481411</v>
      </c>
    </row>
    <row r="13" spans="1:15" s="10" customFormat="1" ht="15" customHeight="1">
      <c r="A13" s="7" t="s">
        <v>15</v>
      </c>
      <c r="B13" s="8" t="s">
        <v>16</v>
      </c>
      <c r="C13" s="9">
        <v>2153521</v>
      </c>
      <c r="D13" s="9">
        <v>2469421</v>
      </c>
      <c r="E13" s="9">
        <v>112462</v>
      </c>
      <c r="F13" s="9">
        <v>0</v>
      </c>
      <c r="G13" s="9"/>
      <c r="H13" s="9"/>
      <c r="I13" s="9"/>
      <c r="J13" s="9"/>
      <c r="K13" s="9"/>
      <c r="L13" s="9"/>
      <c r="M13" s="9"/>
      <c r="N13" s="9"/>
      <c r="O13" s="9">
        <f t="shared" si="0"/>
        <v>4735404</v>
      </c>
    </row>
    <row r="14" spans="1:15" s="10" customFormat="1" ht="15" customHeight="1">
      <c r="A14" s="7" t="s">
        <v>17</v>
      </c>
      <c r="B14" s="8" t="s">
        <v>18</v>
      </c>
      <c r="C14" s="9">
        <v>9396869</v>
      </c>
      <c r="D14" s="9">
        <v>-5710056</v>
      </c>
      <c r="E14" s="9">
        <v>149564</v>
      </c>
      <c r="F14" s="9">
        <v>0</v>
      </c>
      <c r="G14" s="9"/>
      <c r="H14" s="9"/>
      <c r="I14" s="9"/>
      <c r="J14" s="9"/>
      <c r="K14" s="9"/>
      <c r="L14" s="9"/>
      <c r="M14" s="9"/>
      <c r="N14" s="9"/>
      <c r="O14" s="9">
        <f t="shared" si="0"/>
        <v>3836377</v>
      </c>
    </row>
    <row r="15" spans="1:15" s="10" customFormat="1" ht="15" customHeight="1">
      <c r="A15" s="7" t="s">
        <v>19</v>
      </c>
      <c r="B15" s="8" t="s">
        <v>20</v>
      </c>
      <c r="C15" s="9">
        <v>1822308</v>
      </c>
      <c r="D15" s="9">
        <v>1794257</v>
      </c>
      <c r="E15" s="9">
        <v>139354</v>
      </c>
      <c r="F15" s="9">
        <v>0</v>
      </c>
      <c r="G15" s="9"/>
      <c r="H15" s="9"/>
      <c r="I15" s="9"/>
      <c r="J15" s="9"/>
      <c r="K15" s="9"/>
      <c r="L15" s="9"/>
      <c r="M15" s="9"/>
      <c r="N15" s="9"/>
      <c r="O15" s="9">
        <f t="shared" si="0"/>
        <v>3755919</v>
      </c>
    </row>
    <row r="16" spans="1:15" s="10" customFormat="1" ht="15" customHeight="1">
      <c r="A16" s="7" t="s">
        <v>21</v>
      </c>
      <c r="B16" s="8" t="s">
        <v>22</v>
      </c>
      <c r="C16" s="9">
        <v>9357362</v>
      </c>
      <c r="D16" s="9">
        <v>10299506</v>
      </c>
      <c r="E16" s="9">
        <v>377380</v>
      </c>
      <c r="F16" s="9">
        <v>0</v>
      </c>
      <c r="G16" s="9"/>
      <c r="H16" s="9"/>
      <c r="I16" s="9"/>
      <c r="J16" s="9"/>
      <c r="K16" s="9"/>
      <c r="L16" s="9"/>
      <c r="M16" s="9"/>
      <c r="N16" s="9"/>
      <c r="O16" s="9">
        <f t="shared" si="0"/>
        <v>20034248</v>
      </c>
    </row>
    <row r="17" spans="1:15" s="10" customFormat="1" ht="15" customHeight="1">
      <c r="A17" s="7" t="s">
        <v>23</v>
      </c>
      <c r="B17" s="8" t="s">
        <v>24</v>
      </c>
      <c r="C17" s="9">
        <v>6756656</v>
      </c>
      <c r="D17" s="9">
        <v>7433574</v>
      </c>
      <c r="E17" s="9">
        <v>258436</v>
      </c>
      <c r="F17" s="9">
        <v>0</v>
      </c>
      <c r="G17" s="9"/>
      <c r="H17" s="9"/>
      <c r="I17" s="9"/>
      <c r="J17" s="9"/>
      <c r="K17" s="9"/>
      <c r="L17" s="9"/>
      <c r="M17" s="9"/>
      <c r="N17" s="9"/>
      <c r="O17" s="9">
        <f t="shared" si="0"/>
        <v>14448666</v>
      </c>
    </row>
    <row r="18" spans="1:15" s="10" customFormat="1" ht="15" customHeight="1">
      <c r="A18" s="7" t="s">
        <v>25</v>
      </c>
      <c r="B18" s="8" t="s">
        <v>26</v>
      </c>
      <c r="C18" s="9">
        <v>5225329</v>
      </c>
      <c r="D18" s="9">
        <v>5161513</v>
      </c>
      <c r="E18" s="9">
        <v>306381</v>
      </c>
      <c r="F18" s="9">
        <v>0</v>
      </c>
      <c r="G18" s="9"/>
      <c r="H18" s="9"/>
      <c r="I18" s="9"/>
      <c r="J18" s="9"/>
      <c r="K18" s="9"/>
      <c r="L18" s="9"/>
      <c r="M18" s="9"/>
      <c r="N18" s="9"/>
      <c r="O18" s="9">
        <f t="shared" si="0"/>
        <v>10693223</v>
      </c>
    </row>
    <row r="19" spans="1:15" s="10" customFormat="1" ht="15" customHeight="1">
      <c r="A19" s="7" t="s">
        <v>27</v>
      </c>
      <c r="B19" s="8" t="s">
        <v>28</v>
      </c>
      <c r="C19" s="9">
        <v>5189369</v>
      </c>
      <c r="D19" s="9">
        <v>7888592</v>
      </c>
      <c r="E19" s="9">
        <v>298601</v>
      </c>
      <c r="F19" s="9">
        <v>0</v>
      </c>
      <c r="G19" s="9"/>
      <c r="H19" s="9"/>
      <c r="I19" s="9"/>
      <c r="J19" s="9"/>
      <c r="K19" s="9"/>
      <c r="L19" s="9"/>
      <c r="M19" s="9"/>
      <c r="N19" s="9"/>
      <c r="O19" s="9">
        <f t="shared" si="0"/>
        <v>13376562</v>
      </c>
    </row>
    <row r="20" spans="1:15" s="10" customFormat="1" ht="15" customHeight="1">
      <c r="A20" s="7" t="s">
        <v>29</v>
      </c>
      <c r="B20" s="8" t="s">
        <v>30</v>
      </c>
      <c r="C20" s="9">
        <v>1587866</v>
      </c>
      <c r="D20" s="9">
        <v>2278576</v>
      </c>
      <c r="E20" s="9">
        <v>58254</v>
      </c>
      <c r="F20" s="9">
        <v>0</v>
      </c>
      <c r="G20" s="9"/>
      <c r="H20" s="9"/>
      <c r="I20" s="9"/>
      <c r="J20" s="9"/>
      <c r="K20" s="9"/>
      <c r="L20" s="9"/>
      <c r="M20" s="9"/>
      <c r="N20" s="9"/>
      <c r="O20" s="9">
        <f t="shared" si="0"/>
        <v>3924696</v>
      </c>
    </row>
    <row r="21" spans="1:15" s="10" customFormat="1" ht="15" customHeight="1">
      <c r="A21" s="7" t="s">
        <v>31</v>
      </c>
      <c r="B21" s="8" t="s">
        <v>32</v>
      </c>
      <c r="C21" s="9">
        <v>34335765</v>
      </c>
      <c r="D21" s="9">
        <v>1149962</v>
      </c>
      <c r="E21" s="9">
        <v>47672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9">
        <f t="shared" si="0"/>
        <v>35533399</v>
      </c>
    </row>
    <row r="22" spans="1:15" s="10" customFormat="1" ht="15" customHeight="1">
      <c r="A22" s="7" t="s">
        <v>33</v>
      </c>
      <c r="B22" s="8" t="s">
        <v>34</v>
      </c>
      <c r="C22" s="9">
        <v>6903754</v>
      </c>
      <c r="D22" s="9">
        <v>6880316</v>
      </c>
      <c r="E22" s="9">
        <v>453406</v>
      </c>
      <c r="F22" s="9">
        <v>0</v>
      </c>
      <c r="G22" s="9"/>
      <c r="H22" s="9"/>
      <c r="I22" s="9"/>
      <c r="J22" s="9"/>
      <c r="K22" s="9"/>
      <c r="L22" s="9"/>
      <c r="M22" s="9"/>
      <c r="N22" s="9"/>
      <c r="O22" s="9">
        <f t="shared" si="0"/>
        <v>14237476</v>
      </c>
    </row>
    <row r="23" spans="1:15" s="10" customFormat="1" ht="15" customHeight="1">
      <c r="A23" s="7" t="s">
        <v>35</v>
      </c>
      <c r="B23" s="8" t="s">
        <v>36</v>
      </c>
      <c r="C23" s="9">
        <v>1821007</v>
      </c>
      <c r="D23" s="9">
        <v>1541123</v>
      </c>
      <c r="E23" s="9">
        <v>0</v>
      </c>
      <c r="F23" s="9">
        <v>0</v>
      </c>
      <c r="G23" s="9"/>
      <c r="H23" s="9"/>
      <c r="I23" s="9"/>
      <c r="J23" s="9"/>
      <c r="K23" s="9"/>
      <c r="L23" s="9"/>
      <c r="M23" s="9"/>
      <c r="N23" s="9"/>
      <c r="O23" s="9">
        <f t="shared" si="0"/>
        <v>3362130</v>
      </c>
    </row>
    <row r="24" spans="1:15" s="10" customFormat="1" ht="15" customHeight="1">
      <c r="A24" s="7" t="s">
        <v>37</v>
      </c>
      <c r="B24" s="8" t="s">
        <v>38</v>
      </c>
      <c r="C24" s="9">
        <v>4993686</v>
      </c>
      <c r="D24" s="9">
        <v>6185267</v>
      </c>
      <c r="E24" s="9">
        <v>1495548</v>
      </c>
      <c r="F24" s="9">
        <v>0</v>
      </c>
      <c r="G24" s="9"/>
      <c r="H24" s="9"/>
      <c r="I24" s="9"/>
      <c r="J24" s="9"/>
      <c r="K24" s="9"/>
      <c r="L24" s="9"/>
      <c r="M24" s="9"/>
      <c r="N24" s="9"/>
      <c r="O24" s="9">
        <f t="shared" si="0"/>
        <v>12674501</v>
      </c>
    </row>
    <row r="25" spans="1:15" s="10" customFormat="1" ht="15" customHeight="1">
      <c r="A25" s="7" t="s">
        <v>39</v>
      </c>
      <c r="B25" s="8" t="s">
        <v>40</v>
      </c>
      <c r="C25" s="9">
        <v>831264</v>
      </c>
      <c r="D25" s="9">
        <v>2396064</v>
      </c>
      <c r="E25" s="9">
        <v>215758</v>
      </c>
      <c r="F25" s="9">
        <v>0</v>
      </c>
      <c r="G25" s="9"/>
      <c r="H25" s="9"/>
      <c r="I25" s="9"/>
      <c r="J25" s="9"/>
      <c r="K25" s="9"/>
      <c r="L25" s="9"/>
      <c r="M25" s="9"/>
      <c r="N25" s="9"/>
      <c r="O25" s="9">
        <f t="shared" si="0"/>
        <v>3443086</v>
      </c>
    </row>
    <row r="26" spans="1:15" s="10" customFormat="1" ht="15" customHeight="1">
      <c r="A26" s="7" t="s">
        <v>41</v>
      </c>
      <c r="B26" s="8" t="s">
        <v>42</v>
      </c>
      <c r="C26" s="9">
        <v>8830565</v>
      </c>
      <c r="D26" s="9">
        <v>13840337</v>
      </c>
      <c r="E26" s="9">
        <v>531390</v>
      </c>
      <c r="F26" s="9">
        <v>0</v>
      </c>
      <c r="G26" s="9"/>
      <c r="H26" s="9"/>
      <c r="I26" s="9"/>
      <c r="J26" s="9"/>
      <c r="K26" s="9"/>
      <c r="L26" s="9"/>
      <c r="M26" s="9"/>
      <c r="N26" s="9"/>
      <c r="O26" s="9">
        <f t="shared" si="0"/>
        <v>23202292</v>
      </c>
    </row>
    <row r="27" spans="1:15" s="10" customFormat="1" ht="15" customHeight="1">
      <c r="A27" s="7" t="s">
        <v>43</v>
      </c>
      <c r="B27" s="8" t="s">
        <v>44</v>
      </c>
      <c r="C27" s="9">
        <v>7763810</v>
      </c>
      <c r="D27" s="9">
        <v>9780126</v>
      </c>
      <c r="E27" s="9">
        <v>717018</v>
      </c>
      <c r="F27" s="9">
        <v>0</v>
      </c>
      <c r="G27" s="9"/>
      <c r="H27" s="9"/>
      <c r="I27" s="9"/>
      <c r="J27" s="9"/>
      <c r="K27" s="9"/>
      <c r="L27" s="9"/>
      <c r="M27" s="9"/>
      <c r="N27" s="9"/>
      <c r="O27" s="9">
        <f t="shared" si="0"/>
        <v>18260954</v>
      </c>
    </row>
    <row r="28" spans="1:15" s="10" customFormat="1" ht="15" customHeight="1">
      <c r="A28" s="7" t="s">
        <v>45</v>
      </c>
      <c r="B28" s="8" t="s">
        <v>46</v>
      </c>
      <c r="C28" s="9">
        <v>39731315</v>
      </c>
      <c r="D28" s="9">
        <v>2242696</v>
      </c>
      <c r="E28" s="9">
        <v>182052</v>
      </c>
      <c r="F28" s="9">
        <v>0</v>
      </c>
      <c r="G28" s="9"/>
      <c r="H28" s="9"/>
      <c r="I28" s="9"/>
      <c r="J28" s="9"/>
      <c r="K28" s="9"/>
      <c r="L28" s="9"/>
      <c r="M28" s="9"/>
      <c r="N28" s="9"/>
      <c r="O28" s="9">
        <f t="shared" si="0"/>
        <v>42156063</v>
      </c>
    </row>
    <row r="29" spans="1:15" s="10" customFormat="1" ht="15" customHeight="1">
      <c r="A29" s="7" t="s">
        <v>47</v>
      </c>
      <c r="B29" s="8" t="s">
        <v>48</v>
      </c>
      <c r="C29" s="9">
        <v>2902629</v>
      </c>
      <c r="D29" s="9">
        <v>3364236</v>
      </c>
      <c r="E29" s="9">
        <v>271516</v>
      </c>
      <c r="F29" s="9">
        <v>0</v>
      </c>
      <c r="G29" s="9"/>
      <c r="H29" s="9"/>
      <c r="I29" s="9"/>
      <c r="J29" s="9"/>
      <c r="K29" s="9"/>
      <c r="L29" s="9"/>
      <c r="M29" s="9"/>
      <c r="N29" s="9"/>
      <c r="O29" s="9">
        <f t="shared" si="0"/>
        <v>6538381</v>
      </c>
    </row>
    <row r="30" spans="1:15" s="10" customFormat="1" ht="15" customHeight="1">
      <c r="A30" s="7" t="s">
        <v>49</v>
      </c>
      <c r="B30" s="8" t="s">
        <v>50</v>
      </c>
      <c r="C30" s="9">
        <v>5169047</v>
      </c>
      <c r="D30" s="9">
        <v>-1316253</v>
      </c>
      <c r="E30" s="9">
        <v>94750</v>
      </c>
      <c r="F30" s="9">
        <v>0</v>
      </c>
      <c r="G30" s="9"/>
      <c r="H30" s="9"/>
      <c r="I30" s="9"/>
      <c r="J30" s="9"/>
      <c r="K30" s="9"/>
      <c r="L30" s="9"/>
      <c r="M30" s="9"/>
      <c r="N30" s="9"/>
      <c r="O30" s="9">
        <f t="shared" si="0"/>
        <v>3947544</v>
      </c>
    </row>
    <row r="31" spans="1:15" s="10" customFormat="1" ht="15" customHeight="1">
      <c r="A31" s="7" t="s">
        <v>51</v>
      </c>
      <c r="B31" s="8" t="s">
        <v>52</v>
      </c>
      <c r="C31" s="9">
        <v>2732838</v>
      </c>
      <c r="D31" s="9">
        <v>3910969</v>
      </c>
      <c r="E31" s="9">
        <v>176625</v>
      </c>
      <c r="F31" s="9">
        <v>0</v>
      </c>
      <c r="G31" s="9"/>
      <c r="H31" s="9"/>
      <c r="I31" s="9"/>
      <c r="J31" s="9"/>
      <c r="K31" s="9"/>
      <c r="L31" s="9"/>
      <c r="M31" s="9"/>
      <c r="N31" s="9"/>
      <c r="O31" s="9">
        <f t="shared" si="0"/>
        <v>6820432</v>
      </c>
    </row>
    <row r="32" spans="1:15" s="10" customFormat="1" ht="15" customHeight="1">
      <c r="A32" s="7" t="s">
        <v>53</v>
      </c>
      <c r="B32" s="8" t="s">
        <v>54</v>
      </c>
      <c r="C32" s="9">
        <v>4571612</v>
      </c>
      <c r="D32" s="9">
        <v>5569785</v>
      </c>
      <c r="E32" s="9">
        <v>109974</v>
      </c>
      <c r="F32" s="9">
        <v>0</v>
      </c>
      <c r="G32" s="9"/>
      <c r="H32" s="9"/>
      <c r="I32" s="9"/>
      <c r="J32" s="9"/>
      <c r="K32" s="9"/>
      <c r="L32" s="9"/>
      <c r="M32" s="9"/>
      <c r="N32" s="9"/>
      <c r="O32" s="9">
        <f t="shared" si="0"/>
        <v>10251371</v>
      </c>
    </row>
    <row r="33" spans="1:15" s="10" customFormat="1" ht="15" customHeight="1">
      <c r="A33" s="7" t="s">
        <v>55</v>
      </c>
      <c r="B33" s="8" t="s">
        <v>56</v>
      </c>
      <c r="C33" s="9">
        <v>2119018</v>
      </c>
      <c r="D33" s="9">
        <v>3258769</v>
      </c>
      <c r="E33" s="9">
        <v>295934</v>
      </c>
      <c r="F33" s="9">
        <v>0</v>
      </c>
      <c r="G33" s="9"/>
      <c r="H33" s="9"/>
      <c r="I33" s="9"/>
      <c r="J33" s="9"/>
      <c r="K33" s="9"/>
      <c r="L33" s="9"/>
      <c r="M33" s="9"/>
      <c r="N33" s="9"/>
      <c r="O33" s="9">
        <f t="shared" si="0"/>
        <v>5673721</v>
      </c>
    </row>
    <row r="34" spans="1:15" s="10" customFormat="1" ht="15" customHeight="1">
      <c r="A34" s="7" t="s">
        <v>57</v>
      </c>
      <c r="B34" s="8" t="s">
        <v>58</v>
      </c>
      <c r="C34" s="9">
        <v>841461</v>
      </c>
      <c r="D34" s="9">
        <v>1200804</v>
      </c>
      <c r="E34" s="9">
        <v>52290</v>
      </c>
      <c r="F34" s="9">
        <v>0</v>
      </c>
      <c r="G34" s="9"/>
      <c r="H34" s="9"/>
      <c r="I34" s="9"/>
      <c r="J34" s="9"/>
      <c r="K34" s="9"/>
      <c r="L34" s="9"/>
      <c r="M34" s="9"/>
      <c r="N34" s="9"/>
      <c r="O34" s="9">
        <f t="shared" si="0"/>
        <v>2094555</v>
      </c>
    </row>
    <row r="35" spans="1:15" s="10" customFormat="1" ht="15" customHeight="1">
      <c r="A35" s="7" t="s">
        <v>59</v>
      </c>
      <c r="B35" s="8" t="s">
        <v>60</v>
      </c>
      <c r="C35" s="9">
        <v>2638683</v>
      </c>
      <c r="D35" s="9">
        <v>2981107</v>
      </c>
      <c r="E35" s="9">
        <v>78869</v>
      </c>
      <c r="F35" s="9">
        <v>0</v>
      </c>
      <c r="G35" s="9"/>
      <c r="H35" s="9"/>
      <c r="I35" s="9"/>
      <c r="J35" s="9"/>
      <c r="K35" s="9"/>
      <c r="L35" s="9"/>
      <c r="M35" s="9"/>
      <c r="N35" s="9"/>
      <c r="O35" s="9">
        <f t="shared" si="0"/>
        <v>5698659</v>
      </c>
    </row>
    <row r="36" spans="1:15" s="10" customFormat="1" ht="15" customHeight="1">
      <c r="A36" s="7" t="s">
        <v>61</v>
      </c>
      <c r="B36" s="8" t="s">
        <v>62</v>
      </c>
      <c r="C36" s="9">
        <v>2764368</v>
      </c>
      <c r="D36" s="9">
        <v>3321113</v>
      </c>
      <c r="E36" s="9">
        <v>45193</v>
      </c>
      <c r="F36" s="9">
        <v>0</v>
      </c>
      <c r="G36" s="9"/>
      <c r="H36" s="9"/>
      <c r="I36" s="9"/>
      <c r="J36" s="9"/>
      <c r="K36" s="9"/>
      <c r="L36" s="9"/>
      <c r="M36" s="9"/>
      <c r="N36" s="9"/>
      <c r="O36" s="9">
        <f t="shared" si="0"/>
        <v>6130674</v>
      </c>
    </row>
    <row r="37" spans="1:15" s="10" customFormat="1" ht="15" customHeight="1">
      <c r="A37" s="7" t="s">
        <v>63</v>
      </c>
      <c r="B37" s="8" t="s">
        <v>64</v>
      </c>
      <c r="C37" s="9">
        <v>2578336</v>
      </c>
      <c r="D37" s="9">
        <v>4693251</v>
      </c>
      <c r="E37" s="9">
        <v>68808</v>
      </c>
      <c r="F37" s="9">
        <v>0</v>
      </c>
      <c r="G37" s="9"/>
      <c r="H37" s="9"/>
      <c r="I37" s="9"/>
      <c r="J37" s="9"/>
      <c r="K37" s="9"/>
      <c r="L37" s="9"/>
      <c r="M37" s="9"/>
      <c r="N37" s="9"/>
      <c r="O37" s="9">
        <f t="shared" si="0"/>
        <v>7340395</v>
      </c>
    </row>
    <row r="38" spans="1:15" s="10" customFormat="1" ht="15" customHeight="1">
      <c r="A38" s="7" t="s">
        <v>65</v>
      </c>
      <c r="B38" s="8" t="s">
        <v>66</v>
      </c>
      <c r="C38" s="9">
        <v>2566115</v>
      </c>
      <c r="D38" s="9">
        <v>2265235</v>
      </c>
      <c r="E38" s="9">
        <v>8128</v>
      </c>
      <c r="F38" s="9">
        <v>0</v>
      </c>
      <c r="G38" s="9"/>
      <c r="H38" s="9"/>
      <c r="I38" s="9"/>
      <c r="J38" s="9"/>
      <c r="K38" s="9"/>
      <c r="L38" s="9"/>
      <c r="M38" s="9"/>
      <c r="N38" s="9"/>
      <c r="O38" s="9">
        <f t="shared" si="0"/>
        <v>4839478</v>
      </c>
    </row>
    <row r="39" spans="1:15" s="10" customFormat="1" ht="15" customHeight="1">
      <c r="A39" s="7" t="s">
        <v>67</v>
      </c>
      <c r="B39" s="8" t="s">
        <v>68</v>
      </c>
      <c r="C39" s="9">
        <v>3207539</v>
      </c>
      <c r="D39" s="9">
        <v>3176380</v>
      </c>
      <c r="E39" s="9">
        <v>132678</v>
      </c>
      <c r="F39" s="9">
        <v>0</v>
      </c>
      <c r="G39" s="9"/>
      <c r="H39" s="9"/>
      <c r="I39" s="9"/>
      <c r="J39" s="9"/>
      <c r="K39" s="9"/>
      <c r="L39" s="9"/>
      <c r="M39" s="9"/>
      <c r="N39" s="9"/>
      <c r="O39" s="9">
        <f t="shared" si="0"/>
        <v>6516597</v>
      </c>
    </row>
    <row r="40" spans="1:15" s="10" customFormat="1" ht="15" customHeight="1">
      <c r="A40" s="7" t="s">
        <v>69</v>
      </c>
      <c r="B40" s="8" t="s">
        <v>70</v>
      </c>
      <c r="C40" s="9">
        <v>2931414</v>
      </c>
      <c r="D40" s="9">
        <v>2933701</v>
      </c>
      <c r="E40" s="9">
        <v>274389</v>
      </c>
      <c r="F40" s="9">
        <v>0</v>
      </c>
      <c r="G40" s="9"/>
      <c r="H40" s="9"/>
      <c r="I40" s="9"/>
      <c r="J40" s="9"/>
      <c r="K40" s="9"/>
      <c r="L40" s="9"/>
      <c r="M40" s="9"/>
      <c r="N40" s="9"/>
      <c r="O40" s="9">
        <f t="shared" si="0"/>
        <v>6139504</v>
      </c>
    </row>
    <row r="41" spans="1:15" s="10" customFormat="1" ht="15" customHeight="1">
      <c r="A41" s="7" t="s">
        <v>71</v>
      </c>
      <c r="B41" s="8" t="s">
        <v>72</v>
      </c>
      <c r="C41" s="9">
        <v>2522977</v>
      </c>
      <c r="D41" s="9">
        <v>2415806</v>
      </c>
      <c r="E41" s="9">
        <v>33036</v>
      </c>
      <c r="F41" s="9">
        <v>0</v>
      </c>
      <c r="G41" s="9"/>
      <c r="H41" s="9"/>
      <c r="I41" s="9"/>
      <c r="J41" s="9"/>
      <c r="K41" s="9"/>
      <c r="L41" s="9"/>
      <c r="M41" s="9"/>
      <c r="N41" s="9"/>
      <c r="O41" s="9">
        <f t="shared" si="0"/>
        <v>4971819</v>
      </c>
    </row>
    <row r="42" spans="1:15" s="10" customFormat="1" ht="15" customHeight="1">
      <c r="A42" s="7" t="s">
        <v>73</v>
      </c>
      <c r="B42" s="8" t="s">
        <v>74</v>
      </c>
      <c r="C42" s="9">
        <v>2329683</v>
      </c>
      <c r="D42" s="9">
        <v>2304632</v>
      </c>
      <c r="E42" s="9">
        <v>32099</v>
      </c>
      <c r="F42" s="9">
        <v>0</v>
      </c>
      <c r="G42" s="9"/>
      <c r="H42" s="9"/>
      <c r="I42" s="9"/>
      <c r="J42" s="9"/>
      <c r="K42" s="9"/>
      <c r="L42" s="9"/>
      <c r="M42" s="9"/>
      <c r="N42" s="9"/>
      <c r="O42" s="9">
        <f t="shared" si="0"/>
        <v>4666414</v>
      </c>
    </row>
    <row r="43" spans="1:15" s="10" customFormat="1" ht="15" customHeight="1">
      <c r="A43" s="18" t="s">
        <v>94</v>
      </c>
      <c r="B43" s="8" t="s">
        <v>95</v>
      </c>
      <c r="C43" s="9">
        <v>9856068</v>
      </c>
      <c r="D43" s="9">
        <v>1548516</v>
      </c>
      <c r="E43" s="9">
        <v>31440</v>
      </c>
      <c r="F43" s="9">
        <v>0</v>
      </c>
      <c r="G43" s="9"/>
      <c r="H43" s="9"/>
      <c r="I43" s="9"/>
      <c r="J43" s="9"/>
      <c r="K43" s="9"/>
      <c r="L43" s="9"/>
      <c r="M43" s="9"/>
      <c r="N43" s="9"/>
      <c r="O43" s="9">
        <f t="shared" si="0"/>
        <v>11436024</v>
      </c>
    </row>
    <row r="44" spans="1:15" s="10" customFormat="1" ht="15" customHeight="1">
      <c r="A44" s="7" t="s">
        <v>75</v>
      </c>
      <c r="B44" s="8" t="s">
        <v>76</v>
      </c>
      <c r="C44" s="9">
        <v>62301729</v>
      </c>
      <c r="D44" s="9">
        <v>8088232</v>
      </c>
      <c r="E44" s="9">
        <v>257747</v>
      </c>
      <c r="F44" s="9">
        <v>0</v>
      </c>
      <c r="G44" s="9"/>
      <c r="H44" s="9"/>
      <c r="I44" s="9"/>
      <c r="J44" s="9"/>
      <c r="K44" s="9"/>
      <c r="L44" s="9"/>
      <c r="M44" s="9"/>
      <c r="N44" s="9"/>
      <c r="O44" s="9">
        <f>SUM(C44:N44)</f>
        <v>70647708</v>
      </c>
    </row>
    <row r="45" spans="1:15" s="10" customFormat="1" ht="15" customHeight="1">
      <c r="A45" s="7">
        <v>124</v>
      </c>
      <c r="B45" s="8" t="s">
        <v>108</v>
      </c>
      <c r="C45" s="9">
        <v>46960</v>
      </c>
      <c r="D45" s="9">
        <v>176975085</v>
      </c>
      <c r="E45" s="9">
        <v>25420</v>
      </c>
      <c r="F45" s="9">
        <v>0</v>
      </c>
      <c r="G45" s="9"/>
      <c r="H45" s="9"/>
      <c r="I45" s="9"/>
      <c r="J45" s="9"/>
      <c r="K45" s="9"/>
      <c r="L45" s="9"/>
      <c r="M45" s="9"/>
      <c r="N45" s="9"/>
      <c r="O45" s="9">
        <f t="shared" si="0"/>
        <v>177047465</v>
      </c>
    </row>
    <row r="46" spans="1:15" s="10" customFormat="1" ht="18" customHeight="1">
      <c r="A46" s="21" t="s">
        <v>77</v>
      </c>
      <c r="B46" s="22"/>
      <c r="C46" s="11">
        <f aca="true" t="shared" si="1" ref="C46:O46">SUM(C11:C45)</f>
        <v>281384414</v>
      </c>
      <c r="D46" s="11">
        <f t="shared" si="1"/>
        <v>331777731</v>
      </c>
      <c r="E46" s="11">
        <f t="shared" si="1"/>
        <v>8508515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621670660</v>
      </c>
    </row>
    <row r="47" ht="3" customHeight="1"/>
    <row r="48" spans="1:14" ht="12.75">
      <c r="A48" s="13" t="s">
        <v>110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5" ht="12.75">
      <c r="A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4" ht="12.75">
      <c r="A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4" width="11.421875" style="2" customWidth="1"/>
    <col min="5" max="5" width="11.421875" style="2" hidden="1" customWidth="1"/>
    <col min="6" max="6" width="11.421875" style="2" customWidth="1"/>
    <col min="7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80</v>
      </c>
      <c r="D9" s="26"/>
      <c r="E9" s="26"/>
      <c r="F9" s="26"/>
      <c r="G9" s="27"/>
      <c r="H9" s="19" t="s">
        <v>102</v>
      </c>
    </row>
    <row r="10" spans="1:8" s="1" customFormat="1" ht="12.75">
      <c r="A10" s="23"/>
      <c r="B10" s="20"/>
      <c r="C10" s="6">
        <v>1</v>
      </c>
      <c r="D10" s="6">
        <v>2</v>
      </c>
      <c r="E10" s="6">
        <v>3</v>
      </c>
      <c r="F10" s="6">
        <v>3</v>
      </c>
      <c r="G10" s="6">
        <v>4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47820431</v>
      </c>
      <c r="D11" s="9">
        <v>1933082</v>
      </c>
      <c r="E11" s="9">
        <v>0</v>
      </c>
      <c r="F11" s="9">
        <v>0</v>
      </c>
      <c r="G11" s="9">
        <v>0</v>
      </c>
      <c r="H11" s="9">
        <f>SUM(C11:G11)</f>
        <v>49753513</v>
      </c>
    </row>
    <row r="12" spans="1:8" s="10" customFormat="1" ht="15" customHeight="1">
      <c r="A12" s="7" t="s">
        <v>13</v>
      </c>
      <c r="B12" s="8" t="s">
        <v>14</v>
      </c>
      <c r="C12" s="9">
        <v>3286987</v>
      </c>
      <c r="D12" s="9">
        <v>194424</v>
      </c>
      <c r="E12" s="9">
        <v>0</v>
      </c>
      <c r="F12" s="9">
        <v>0</v>
      </c>
      <c r="G12" s="9">
        <v>0</v>
      </c>
      <c r="H12" s="9">
        <f aca="true" t="shared" si="0" ref="H12:H45">SUM(C12:G12)</f>
        <v>3481411</v>
      </c>
    </row>
    <row r="13" spans="1:8" s="10" customFormat="1" ht="15" customHeight="1">
      <c r="A13" s="7" t="s">
        <v>15</v>
      </c>
      <c r="B13" s="8" t="s">
        <v>16</v>
      </c>
      <c r="C13" s="9">
        <v>3978082</v>
      </c>
      <c r="D13" s="9">
        <v>749377</v>
      </c>
      <c r="E13" s="9">
        <v>0</v>
      </c>
      <c r="F13" s="9">
        <v>0</v>
      </c>
      <c r="G13" s="9">
        <v>7946</v>
      </c>
      <c r="H13" s="9">
        <f t="shared" si="0"/>
        <v>4735405</v>
      </c>
    </row>
    <row r="14" spans="1:8" s="10" customFormat="1" ht="15" customHeight="1">
      <c r="A14" s="7" t="s">
        <v>17</v>
      </c>
      <c r="B14" s="8" t="s">
        <v>18</v>
      </c>
      <c r="C14" s="9">
        <v>1438617</v>
      </c>
      <c r="D14" s="9">
        <v>2397760</v>
      </c>
      <c r="E14" s="9">
        <v>0</v>
      </c>
      <c r="F14" s="9">
        <v>0</v>
      </c>
      <c r="G14" s="9">
        <v>0</v>
      </c>
      <c r="H14" s="9">
        <f t="shared" si="0"/>
        <v>3836377</v>
      </c>
    </row>
    <row r="15" spans="1:8" s="10" customFormat="1" ht="15" customHeight="1">
      <c r="A15" s="7" t="s">
        <v>19</v>
      </c>
      <c r="B15" s="8" t="s">
        <v>20</v>
      </c>
      <c r="C15" s="9">
        <v>3129386</v>
      </c>
      <c r="D15" s="9">
        <v>626532</v>
      </c>
      <c r="E15" s="9">
        <v>0</v>
      </c>
      <c r="F15" s="9">
        <v>0</v>
      </c>
      <c r="G15" s="9">
        <v>0</v>
      </c>
      <c r="H15" s="9">
        <f t="shared" si="0"/>
        <v>3755918</v>
      </c>
    </row>
    <row r="16" spans="1:8" s="10" customFormat="1" ht="15" customHeight="1">
      <c r="A16" s="7" t="s">
        <v>21</v>
      </c>
      <c r="B16" s="8" t="s">
        <v>22</v>
      </c>
      <c r="C16" s="9">
        <v>17369423</v>
      </c>
      <c r="D16" s="9">
        <v>2659545</v>
      </c>
      <c r="E16" s="9">
        <v>0</v>
      </c>
      <c r="F16" s="9">
        <v>0</v>
      </c>
      <c r="G16" s="9">
        <v>5280</v>
      </c>
      <c r="H16" s="9">
        <f t="shared" si="0"/>
        <v>20034248</v>
      </c>
    </row>
    <row r="17" spans="1:8" s="10" customFormat="1" ht="15" customHeight="1">
      <c r="A17" s="7" t="s">
        <v>23</v>
      </c>
      <c r="B17" s="8" t="s">
        <v>24</v>
      </c>
      <c r="C17" s="9">
        <v>12385420</v>
      </c>
      <c r="D17" s="9">
        <v>2035496</v>
      </c>
      <c r="E17" s="9">
        <v>0</v>
      </c>
      <c r="F17" s="9">
        <v>0</v>
      </c>
      <c r="G17" s="9">
        <v>27750</v>
      </c>
      <c r="H17" s="9">
        <f t="shared" si="0"/>
        <v>14448666</v>
      </c>
    </row>
    <row r="18" spans="1:8" s="10" customFormat="1" ht="15" customHeight="1">
      <c r="A18" s="7" t="s">
        <v>25</v>
      </c>
      <c r="B18" s="8" t="s">
        <v>26</v>
      </c>
      <c r="C18" s="9">
        <v>9900209</v>
      </c>
      <c r="D18" s="9">
        <v>793014</v>
      </c>
      <c r="E18" s="9">
        <v>0</v>
      </c>
      <c r="F18" s="9">
        <v>0</v>
      </c>
      <c r="G18" s="9">
        <v>0</v>
      </c>
      <c r="H18" s="9">
        <f t="shared" si="0"/>
        <v>10693223</v>
      </c>
    </row>
    <row r="19" spans="1:8" s="10" customFormat="1" ht="15" customHeight="1">
      <c r="A19" s="7" t="s">
        <v>27</v>
      </c>
      <c r="B19" s="8" t="s">
        <v>28</v>
      </c>
      <c r="C19" s="9">
        <v>12264245</v>
      </c>
      <c r="D19" s="9">
        <v>1110367</v>
      </c>
      <c r="E19" s="9">
        <v>0</v>
      </c>
      <c r="F19" s="9">
        <v>0</v>
      </c>
      <c r="G19" s="9">
        <v>1950</v>
      </c>
      <c r="H19" s="9">
        <f t="shared" si="0"/>
        <v>13376562</v>
      </c>
    </row>
    <row r="20" spans="1:8" s="10" customFormat="1" ht="15" customHeight="1">
      <c r="A20" s="7" t="s">
        <v>29</v>
      </c>
      <c r="B20" s="8" t="s">
        <v>30</v>
      </c>
      <c r="C20" s="9">
        <v>3462529</v>
      </c>
      <c r="D20" s="9">
        <v>462167</v>
      </c>
      <c r="E20" s="9">
        <v>0</v>
      </c>
      <c r="F20" s="9">
        <v>0</v>
      </c>
      <c r="G20" s="9">
        <v>0</v>
      </c>
      <c r="H20" s="9">
        <f t="shared" si="0"/>
        <v>3924696</v>
      </c>
    </row>
    <row r="21" spans="1:8" s="10" customFormat="1" ht="15" customHeight="1">
      <c r="A21" s="7" t="s">
        <v>31</v>
      </c>
      <c r="B21" s="8" t="s">
        <v>32</v>
      </c>
      <c r="C21" s="9">
        <v>32222673</v>
      </c>
      <c r="D21" s="9">
        <v>3310726</v>
      </c>
      <c r="E21" s="9">
        <v>0</v>
      </c>
      <c r="F21" s="9">
        <v>0</v>
      </c>
      <c r="G21" s="9">
        <v>0</v>
      </c>
      <c r="H21" s="9">
        <f t="shared" si="0"/>
        <v>35533399</v>
      </c>
    </row>
    <row r="22" spans="1:8" s="10" customFormat="1" ht="15" customHeight="1">
      <c r="A22" s="7" t="s">
        <v>33</v>
      </c>
      <c r="B22" s="8" t="s">
        <v>34</v>
      </c>
      <c r="C22" s="9">
        <v>12128555</v>
      </c>
      <c r="D22" s="9">
        <v>2108922</v>
      </c>
      <c r="E22" s="9">
        <v>0</v>
      </c>
      <c r="F22" s="9">
        <v>0</v>
      </c>
      <c r="G22" s="9">
        <v>0</v>
      </c>
      <c r="H22" s="9">
        <f t="shared" si="0"/>
        <v>14237477</v>
      </c>
    </row>
    <row r="23" spans="1:8" s="10" customFormat="1" ht="15" customHeight="1">
      <c r="A23" s="7" t="s">
        <v>35</v>
      </c>
      <c r="B23" s="8" t="s">
        <v>36</v>
      </c>
      <c r="C23" s="9">
        <v>3264510</v>
      </c>
      <c r="D23" s="9">
        <v>97620</v>
      </c>
      <c r="E23" s="9">
        <v>0</v>
      </c>
      <c r="F23" s="9">
        <v>0</v>
      </c>
      <c r="G23" s="9">
        <v>0</v>
      </c>
      <c r="H23" s="9">
        <f t="shared" si="0"/>
        <v>3362130</v>
      </c>
    </row>
    <row r="24" spans="1:8" s="10" customFormat="1" ht="15" customHeight="1">
      <c r="A24" s="7" t="s">
        <v>37</v>
      </c>
      <c r="B24" s="8" t="s">
        <v>38</v>
      </c>
      <c r="C24" s="9">
        <v>11617925</v>
      </c>
      <c r="D24" s="9">
        <v>1056577</v>
      </c>
      <c r="E24" s="9">
        <v>0</v>
      </c>
      <c r="F24" s="9">
        <v>0</v>
      </c>
      <c r="G24" s="9">
        <v>0</v>
      </c>
      <c r="H24" s="9">
        <f t="shared" si="0"/>
        <v>12674502</v>
      </c>
    </row>
    <row r="25" spans="1:8" s="10" customFormat="1" ht="15" customHeight="1">
      <c r="A25" s="7" t="s">
        <v>39</v>
      </c>
      <c r="B25" s="8" t="s">
        <v>40</v>
      </c>
      <c r="C25" s="9">
        <v>2838594</v>
      </c>
      <c r="D25" s="9">
        <v>604492</v>
      </c>
      <c r="E25" s="9">
        <v>0</v>
      </c>
      <c r="F25" s="9">
        <v>0</v>
      </c>
      <c r="G25" s="9">
        <v>0</v>
      </c>
      <c r="H25" s="9">
        <f t="shared" si="0"/>
        <v>3443086</v>
      </c>
    </row>
    <row r="26" spans="1:8" s="10" customFormat="1" ht="15" customHeight="1">
      <c r="A26" s="7" t="s">
        <v>41</v>
      </c>
      <c r="B26" s="8" t="s">
        <v>42</v>
      </c>
      <c r="C26" s="9">
        <v>17667198</v>
      </c>
      <c r="D26" s="9">
        <v>5525222</v>
      </c>
      <c r="E26" s="9">
        <v>0</v>
      </c>
      <c r="F26" s="9">
        <v>0</v>
      </c>
      <c r="G26" s="9">
        <v>9872</v>
      </c>
      <c r="H26" s="9">
        <f t="shared" si="0"/>
        <v>23202292</v>
      </c>
    </row>
    <row r="27" spans="1:8" s="10" customFormat="1" ht="15" customHeight="1">
      <c r="A27" s="7" t="s">
        <v>43</v>
      </c>
      <c r="B27" s="8" t="s">
        <v>44</v>
      </c>
      <c r="C27" s="9">
        <v>15407310</v>
      </c>
      <c r="D27" s="9">
        <v>2853644</v>
      </c>
      <c r="E27" s="9">
        <v>0</v>
      </c>
      <c r="F27" s="9">
        <v>0</v>
      </c>
      <c r="G27" s="9">
        <v>0</v>
      </c>
      <c r="H27" s="9">
        <f t="shared" si="0"/>
        <v>18260954</v>
      </c>
    </row>
    <row r="28" spans="1:8" s="10" customFormat="1" ht="15" customHeight="1">
      <c r="A28" s="7" t="s">
        <v>45</v>
      </c>
      <c r="B28" s="8" t="s">
        <v>46</v>
      </c>
      <c r="C28" s="9">
        <v>39662990</v>
      </c>
      <c r="D28" s="9">
        <v>2488784</v>
      </c>
      <c r="E28" s="9">
        <v>0</v>
      </c>
      <c r="F28" s="9">
        <v>0</v>
      </c>
      <c r="G28" s="9">
        <v>4290</v>
      </c>
      <c r="H28" s="9">
        <f t="shared" si="0"/>
        <v>42156064</v>
      </c>
    </row>
    <row r="29" spans="1:8" s="10" customFormat="1" ht="15" customHeight="1">
      <c r="A29" s="7" t="s">
        <v>47</v>
      </c>
      <c r="B29" s="8" t="s">
        <v>48</v>
      </c>
      <c r="C29" s="9">
        <v>4663402</v>
      </c>
      <c r="D29" s="9">
        <v>1874980</v>
      </c>
      <c r="E29" s="9">
        <v>0</v>
      </c>
      <c r="F29" s="9">
        <v>0</v>
      </c>
      <c r="G29" s="9">
        <v>0</v>
      </c>
      <c r="H29" s="9">
        <f t="shared" si="0"/>
        <v>6538382</v>
      </c>
    </row>
    <row r="30" spans="1:8" s="10" customFormat="1" ht="15" customHeight="1">
      <c r="A30" s="7" t="s">
        <v>49</v>
      </c>
      <c r="B30" s="8" t="s">
        <v>50</v>
      </c>
      <c r="C30" s="9">
        <v>3710546</v>
      </c>
      <c r="D30" s="9">
        <v>236998</v>
      </c>
      <c r="E30" s="9">
        <v>0</v>
      </c>
      <c r="F30" s="9">
        <v>0</v>
      </c>
      <c r="G30" s="9">
        <v>0</v>
      </c>
      <c r="H30" s="9">
        <f t="shared" si="0"/>
        <v>3947544</v>
      </c>
    </row>
    <row r="31" spans="1:8" s="10" customFormat="1" ht="15" customHeight="1">
      <c r="A31" s="7" t="s">
        <v>51</v>
      </c>
      <c r="B31" s="8" t="s">
        <v>52</v>
      </c>
      <c r="C31" s="9">
        <v>6416212</v>
      </c>
      <c r="D31" s="9">
        <v>404220</v>
      </c>
      <c r="E31" s="9">
        <v>0</v>
      </c>
      <c r="F31" s="9">
        <v>0</v>
      </c>
      <c r="G31" s="9">
        <v>0</v>
      </c>
      <c r="H31" s="9">
        <f t="shared" si="0"/>
        <v>6820432</v>
      </c>
    </row>
    <row r="32" spans="1:8" s="10" customFormat="1" ht="15" customHeight="1">
      <c r="A32" s="7" t="s">
        <v>53</v>
      </c>
      <c r="B32" s="8" t="s">
        <v>54</v>
      </c>
      <c r="C32" s="9">
        <v>9311306</v>
      </c>
      <c r="D32" s="9">
        <v>940064</v>
      </c>
      <c r="E32" s="9">
        <v>0</v>
      </c>
      <c r="F32" s="9">
        <v>0</v>
      </c>
      <c r="G32" s="9">
        <v>0</v>
      </c>
      <c r="H32" s="9">
        <f t="shared" si="0"/>
        <v>10251370</v>
      </c>
    </row>
    <row r="33" spans="1:8" s="10" customFormat="1" ht="15" customHeight="1">
      <c r="A33" s="7" t="s">
        <v>55</v>
      </c>
      <c r="B33" s="8" t="s">
        <v>56</v>
      </c>
      <c r="C33" s="9">
        <v>5022505</v>
      </c>
      <c r="D33" s="9">
        <v>651216</v>
      </c>
      <c r="E33" s="9">
        <v>0</v>
      </c>
      <c r="F33" s="9">
        <v>0</v>
      </c>
      <c r="G33" s="9">
        <v>0</v>
      </c>
      <c r="H33" s="9">
        <f t="shared" si="0"/>
        <v>5673721</v>
      </c>
    </row>
    <row r="34" spans="1:8" s="10" customFormat="1" ht="15" customHeight="1">
      <c r="A34" s="7" t="s">
        <v>57</v>
      </c>
      <c r="B34" s="8" t="s">
        <v>58</v>
      </c>
      <c r="C34" s="9">
        <v>1920957</v>
      </c>
      <c r="D34" s="9">
        <v>173598</v>
      </c>
      <c r="E34" s="9">
        <v>0</v>
      </c>
      <c r="F34" s="9">
        <v>0</v>
      </c>
      <c r="G34" s="9">
        <v>0</v>
      </c>
      <c r="H34" s="9">
        <f t="shared" si="0"/>
        <v>2094555</v>
      </c>
    </row>
    <row r="35" spans="1:8" s="10" customFormat="1" ht="15" customHeight="1">
      <c r="A35" s="7" t="s">
        <v>59</v>
      </c>
      <c r="B35" s="8" t="s">
        <v>60</v>
      </c>
      <c r="C35" s="9">
        <v>5372505</v>
      </c>
      <c r="D35" s="9">
        <v>326155</v>
      </c>
      <c r="E35" s="9">
        <v>0</v>
      </c>
      <c r="F35" s="9">
        <v>0</v>
      </c>
      <c r="G35" s="9">
        <v>0</v>
      </c>
      <c r="H35" s="9">
        <f t="shared" si="0"/>
        <v>5698660</v>
      </c>
    </row>
    <row r="36" spans="1:8" s="10" customFormat="1" ht="15" customHeight="1">
      <c r="A36" s="7" t="s">
        <v>61</v>
      </c>
      <c r="B36" s="8" t="s">
        <v>62</v>
      </c>
      <c r="C36" s="9">
        <v>5656484</v>
      </c>
      <c r="D36" s="9">
        <v>474190</v>
      </c>
      <c r="E36" s="9">
        <v>0</v>
      </c>
      <c r="F36" s="9">
        <v>0</v>
      </c>
      <c r="G36" s="9">
        <v>0</v>
      </c>
      <c r="H36" s="9">
        <f t="shared" si="0"/>
        <v>6130674</v>
      </c>
    </row>
    <row r="37" spans="1:8" s="10" customFormat="1" ht="15" customHeight="1">
      <c r="A37" s="7" t="s">
        <v>63</v>
      </c>
      <c r="B37" s="8" t="s">
        <v>64</v>
      </c>
      <c r="C37" s="9">
        <v>6882640</v>
      </c>
      <c r="D37" s="9">
        <v>457755</v>
      </c>
      <c r="E37" s="9">
        <v>0</v>
      </c>
      <c r="F37" s="9">
        <v>0</v>
      </c>
      <c r="G37" s="9">
        <v>0</v>
      </c>
      <c r="H37" s="9">
        <f t="shared" si="0"/>
        <v>7340395</v>
      </c>
    </row>
    <row r="38" spans="1:8" s="10" customFormat="1" ht="15" customHeight="1">
      <c r="A38" s="7" t="s">
        <v>65</v>
      </c>
      <c r="B38" s="8" t="s">
        <v>66</v>
      </c>
      <c r="C38" s="9">
        <v>4631958</v>
      </c>
      <c r="D38" s="9">
        <v>207520</v>
      </c>
      <c r="E38" s="9">
        <v>0</v>
      </c>
      <c r="F38" s="9">
        <v>0</v>
      </c>
      <c r="G38" s="9">
        <v>0</v>
      </c>
      <c r="H38" s="9">
        <f t="shared" si="0"/>
        <v>4839478</v>
      </c>
    </row>
    <row r="39" spans="1:8" s="10" customFormat="1" ht="15" customHeight="1">
      <c r="A39" s="7" t="s">
        <v>67</v>
      </c>
      <c r="B39" s="8" t="s">
        <v>68</v>
      </c>
      <c r="C39" s="9">
        <v>6090595</v>
      </c>
      <c r="D39" s="9">
        <v>426002</v>
      </c>
      <c r="E39" s="9">
        <v>0</v>
      </c>
      <c r="F39" s="9">
        <v>0</v>
      </c>
      <c r="G39" s="9">
        <v>0</v>
      </c>
      <c r="H39" s="9">
        <f t="shared" si="0"/>
        <v>6516597</v>
      </c>
    </row>
    <row r="40" spans="1:8" s="10" customFormat="1" ht="15" customHeight="1">
      <c r="A40" s="7" t="s">
        <v>69</v>
      </c>
      <c r="B40" s="8" t="s">
        <v>70</v>
      </c>
      <c r="C40" s="9">
        <v>5739124</v>
      </c>
      <c r="D40" s="9">
        <v>400380</v>
      </c>
      <c r="E40" s="9">
        <v>0</v>
      </c>
      <c r="F40" s="9">
        <v>0</v>
      </c>
      <c r="G40" s="9">
        <v>0</v>
      </c>
      <c r="H40" s="9">
        <f t="shared" si="0"/>
        <v>6139504</v>
      </c>
    </row>
    <row r="41" spans="1:8" s="10" customFormat="1" ht="15" customHeight="1">
      <c r="A41" s="7" t="s">
        <v>71</v>
      </c>
      <c r="B41" s="8" t="s">
        <v>72</v>
      </c>
      <c r="C41" s="9">
        <v>4124460</v>
      </c>
      <c r="D41" s="9">
        <v>847359</v>
      </c>
      <c r="E41" s="9">
        <v>0</v>
      </c>
      <c r="F41" s="9">
        <v>0</v>
      </c>
      <c r="G41" s="9">
        <v>0</v>
      </c>
      <c r="H41" s="9">
        <f t="shared" si="0"/>
        <v>4971819</v>
      </c>
    </row>
    <row r="42" spans="1:8" s="10" customFormat="1" ht="15" customHeight="1">
      <c r="A42" s="7" t="s">
        <v>73</v>
      </c>
      <c r="B42" s="8" t="s">
        <v>74</v>
      </c>
      <c r="C42" s="9">
        <v>3812425</v>
      </c>
      <c r="D42" s="9">
        <v>853988</v>
      </c>
      <c r="E42" s="9">
        <v>0</v>
      </c>
      <c r="F42" s="9">
        <v>0</v>
      </c>
      <c r="G42" s="9">
        <v>0</v>
      </c>
      <c r="H42" s="9">
        <f t="shared" si="0"/>
        <v>4666413</v>
      </c>
    </row>
    <row r="43" spans="1:8" s="10" customFormat="1" ht="15" customHeight="1">
      <c r="A43" s="18" t="s">
        <v>94</v>
      </c>
      <c r="B43" s="8" t="s">
        <v>95</v>
      </c>
      <c r="C43" s="9">
        <v>11065223</v>
      </c>
      <c r="D43" s="9">
        <v>370797</v>
      </c>
      <c r="E43" s="9">
        <v>0</v>
      </c>
      <c r="F43" s="9">
        <v>0</v>
      </c>
      <c r="G43" s="9">
        <v>0</v>
      </c>
      <c r="H43" s="9">
        <f t="shared" si="0"/>
        <v>11436020</v>
      </c>
    </row>
    <row r="44" spans="1:8" s="10" customFormat="1" ht="15" customHeight="1">
      <c r="A44" s="7" t="s">
        <v>75</v>
      </c>
      <c r="B44" s="8" t="s">
        <v>76</v>
      </c>
      <c r="C44" s="9">
        <v>65186885</v>
      </c>
      <c r="D44" s="9">
        <v>0</v>
      </c>
      <c r="E44" s="9">
        <v>0</v>
      </c>
      <c r="F44" s="9">
        <v>4210614</v>
      </c>
      <c r="G44" s="9">
        <v>1250210</v>
      </c>
      <c r="H44" s="9">
        <f>SUM(C44:G44)</f>
        <v>70647709</v>
      </c>
    </row>
    <row r="45" spans="1:8" s="10" customFormat="1" ht="15" customHeight="1">
      <c r="A45" s="7">
        <v>124</v>
      </c>
      <c r="B45" s="8" t="s">
        <v>108</v>
      </c>
      <c r="C45" s="9">
        <v>177047464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177047464</v>
      </c>
    </row>
    <row r="46" spans="1:8" s="10" customFormat="1" ht="19.5" customHeight="1">
      <c r="A46" s="21" t="s">
        <v>77</v>
      </c>
      <c r="B46" s="22"/>
      <c r="C46" s="11">
        <f aca="true" t="shared" si="1" ref="C46:H46">SUM(C11:C45)</f>
        <v>576499775</v>
      </c>
      <c r="D46" s="11">
        <f t="shared" si="1"/>
        <v>39652973</v>
      </c>
      <c r="E46" s="11">
        <f t="shared" si="1"/>
        <v>0</v>
      </c>
      <c r="F46" s="11">
        <f t="shared" si="1"/>
        <v>4210614</v>
      </c>
      <c r="G46" s="11">
        <f t="shared" si="1"/>
        <v>1307298</v>
      </c>
      <c r="H46" s="11">
        <f>SUM(H11:H45)</f>
        <v>621670660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3" ht="12.75">
      <c r="A49" s="13" t="s">
        <v>85</v>
      </c>
      <c r="C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5"/>
    </row>
    <row r="55" ht="12.75">
      <c r="A55" s="13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26045659</v>
      </c>
      <c r="D11" s="9">
        <v>5193344</v>
      </c>
      <c r="E11" s="9">
        <v>12241871</v>
      </c>
      <c r="F11" s="9">
        <v>4324709</v>
      </c>
      <c r="G11" s="9">
        <v>14848</v>
      </c>
      <c r="H11" s="9">
        <f>SUM(C11:G11)</f>
        <v>47820431</v>
      </c>
    </row>
    <row r="12" spans="1:8" s="10" customFormat="1" ht="15" customHeight="1">
      <c r="A12" s="7" t="s">
        <v>13</v>
      </c>
      <c r="B12" s="8" t="s">
        <v>14</v>
      </c>
      <c r="C12" s="9">
        <v>2612519</v>
      </c>
      <c r="D12" s="9">
        <v>178222</v>
      </c>
      <c r="E12" s="9">
        <v>496246</v>
      </c>
      <c r="F12" s="9">
        <v>0</v>
      </c>
      <c r="G12" s="9">
        <v>0</v>
      </c>
      <c r="H12" s="9">
        <f aca="true" t="shared" si="0" ref="H12:H45">SUM(C12:G12)</f>
        <v>3286987</v>
      </c>
    </row>
    <row r="13" spans="1:8" s="10" customFormat="1" ht="15" customHeight="1">
      <c r="A13" s="7" t="s">
        <v>15</v>
      </c>
      <c r="B13" s="8" t="s">
        <v>16</v>
      </c>
      <c r="C13" s="9">
        <v>2648410</v>
      </c>
      <c r="D13" s="9">
        <v>321387</v>
      </c>
      <c r="E13" s="9">
        <v>1008284</v>
      </c>
      <c r="F13" s="9">
        <v>0</v>
      </c>
      <c r="G13" s="9">
        <v>0</v>
      </c>
      <c r="H13" s="9">
        <f t="shared" si="0"/>
        <v>3978081</v>
      </c>
    </row>
    <row r="14" spans="1:8" s="10" customFormat="1" ht="15" customHeight="1">
      <c r="A14" s="7" t="s">
        <v>17</v>
      </c>
      <c r="B14" s="8" t="s">
        <v>18</v>
      </c>
      <c r="C14" s="9">
        <v>848881</v>
      </c>
      <c r="D14" s="9">
        <v>79385</v>
      </c>
      <c r="E14" s="9">
        <v>506852</v>
      </c>
      <c r="F14" s="9">
        <v>0</v>
      </c>
      <c r="G14" s="9">
        <v>3500</v>
      </c>
      <c r="H14" s="9">
        <f t="shared" si="0"/>
        <v>1438618</v>
      </c>
    </row>
    <row r="15" spans="1:8" s="10" customFormat="1" ht="15" customHeight="1">
      <c r="A15" s="7" t="s">
        <v>19</v>
      </c>
      <c r="B15" s="8" t="s">
        <v>20</v>
      </c>
      <c r="C15" s="9">
        <v>1645268</v>
      </c>
      <c r="D15" s="9">
        <v>209212</v>
      </c>
      <c r="E15" s="9">
        <v>1213307</v>
      </c>
      <c r="F15" s="9">
        <v>15348</v>
      </c>
      <c r="G15" s="9">
        <v>46250</v>
      </c>
      <c r="H15" s="9">
        <f t="shared" si="0"/>
        <v>3129385</v>
      </c>
    </row>
    <row r="16" spans="1:8" s="10" customFormat="1" ht="15" customHeight="1">
      <c r="A16" s="7" t="s">
        <v>21</v>
      </c>
      <c r="B16" s="8" t="s">
        <v>22</v>
      </c>
      <c r="C16" s="9">
        <v>10085563</v>
      </c>
      <c r="D16" s="9">
        <v>2368593</v>
      </c>
      <c r="E16" s="9">
        <v>4915267</v>
      </c>
      <c r="F16" s="9">
        <v>0</v>
      </c>
      <c r="G16" s="9">
        <v>0</v>
      </c>
      <c r="H16" s="9">
        <f t="shared" si="0"/>
        <v>17369423</v>
      </c>
    </row>
    <row r="17" spans="1:8" s="10" customFormat="1" ht="15" customHeight="1">
      <c r="A17" s="7" t="s">
        <v>23</v>
      </c>
      <c r="B17" s="8" t="s">
        <v>24</v>
      </c>
      <c r="C17" s="9">
        <v>7705927</v>
      </c>
      <c r="D17" s="9">
        <v>1458207</v>
      </c>
      <c r="E17" s="9">
        <v>3221286</v>
      </c>
      <c r="F17" s="9">
        <v>0</v>
      </c>
      <c r="G17" s="9">
        <v>0</v>
      </c>
      <c r="H17" s="9">
        <f t="shared" si="0"/>
        <v>12385420</v>
      </c>
    </row>
    <row r="18" spans="1:8" s="10" customFormat="1" ht="15" customHeight="1">
      <c r="A18" s="7" t="s">
        <v>25</v>
      </c>
      <c r="B18" s="8" t="s">
        <v>26</v>
      </c>
      <c r="C18" s="9">
        <v>6240778</v>
      </c>
      <c r="D18" s="9">
        <v>403875</v>
      </c>
      <c r="E18" s="9">
        <v>3255556</v>
      </c>
      <c r="F18" s="9">
        <v>0</v>
      </c>
      <c r="G18" s="9">
        <v>0</v>
      </c>
      <c r="H18" s="9">
        <f t="shared" si="0"/>
        <v>9900209</v>
      </c>
    </row>
    <row r="19" spans="1:8" s="10" customFormat="1" ht="15" customHeight="1">
      <c r="A19" s="7" t="s">
        <v>27</v>
      </c>
      <c r="B19" s="8" t="s">
        <v>28</v>
      </c>
      <c r="C19" s="9">
        <v>6852769</v>
      </c>
      <c r="D19" s="9">
        <v>1335685</v>
      </c>
      <c r="E19" s="9">
        <v>4075790</v>
      </c>
      <c r="F19" s="9">
        <v>0</v>
      </c>
      <c r="G19" s="9">
        <v>0</v>
      </c>
      <c r="H19" s="9">
        <f t="shared" si="0"/>
        <v>12264244</v>
      </c>
    </row>
    <row r="20" spans="1:8" s="10" customFormat="1" ht="15" customHeight="1">
      <c r="A20" s="7" t="s">
        <v>29</v>
      </c>
      <c r="B20" s="8" t="s">
        <v>30</v>
      </c>
      <c r="C20" s="9">
        <v>2480193</v>
      </c>
      <c r="D20" s="9">
        <v>361551</v>
      </c>
      <c r="E20" s="9">
        <v>620785</v>
      </c>
      <c r="F20" s="9">
        <v>0</v>
      </c>
      <c r="G20" s="9">
        <v>0</v>
      </c>
      <c r="H20" s="9">
        <f t="shared" si="0"/>
        <v>3462529</v>
      </c>
    </row>
    <row r="21" spans="1:8" s="10" customFormat="1" ht="15" customHeight="1">
      <c r="A21" s="7" t="s">
        <v>31</v>
      </c>
      <c r="B21" s="8" t="s">
        <v>32</v>
      </c>
      <c r="C21" s="9">
        <v>26289059</v>
      </c>
      <c r="D21" s="9">
        <v>4485091</v>
      </c>
      <c r="E21" s="9">
        <v>1448523</v>
      </c>
      <c r="F21" s="9">
        <v>0</v>
      </c>
      <c r="G21" s="9">
        <v>0</v>
      </c>
      <c r="H21" s="9">
        <f t="shared" si="0"/>
        <v>32222673</v>
      </c>
    </row>
    <row r="22" spans="1:8" s="10" customFormat="1" ht="15" customHeight="1">
      <c r="A22" s="7" t="s">
        <v>33</v>
      </c>
      <c r="B22" s="8" t="s">
        <v>34</v>
      </c>
      <c r="C22" s="9">
        <v>7019776</v>
      </c>
      <c r="D22" s="9">
        <v>1513266</v>
      </c>
      <c r="E22" s="9">
        <v>3585013</v>
      </c>
      <c r="F22" s="9">
        <v>0</v>
      </c>
      <c r="G22" s="9">
        <v>10500</v>
      </c>
      <c r="H22" s="9">
        <f t="shared" si="0"/>
        <v>12128555</v>
      </c>
    </row>
    <row r="23" spans="1:8" s="10" customFormat="1" ht="15" customHeight="1">
      <c r="A23" s="7" t="s">
        <v>35</v>
      </c>
      <c r="B23" s="8" t="s">
        <v>36</v>
      </c>
      <c r="C23" s="9">
        <v>744470</v>
      </c>
      <c r="D23" s="9">
        <v>1576732</v>
      </c>
      <c r="E23" s="9">
        <v>918273</v>
      </c>
      <c r="F23" s="9">
        <v>25035</v>
      </c>
      <c r="G23" s="9">
        <v>0</v>
      </c>
      <c r="H23" s="9">
        <f t="shared" si="0"/>
        <v>3264510</v>
      </c>
    </row>
    <row r="24" spans="1:8" s="10" customFormat="1" ht="15" customHeight="1">
      <c r="A24" s="7" t="s">
        <v>37</v>
      </c>
      <c r="B24" s="8" t="s">
        <v>38</v>
      </c>
      <c r="C24" s="9">
        <v>7506629</v>
      </c>
      <c r="D24" s="9">
        <v>674129</v>
      </c>
      <c r="E24" s="9">
        <v>2231480</v>
      </c>
      <c r="F24" s="9">
        <v>0</v>
      </c>
      <c r="G24" s="9">
        <v>1205686</v>
      </c>
      <c r="H24" s="9">
        <f t="shared" si="0"/>
        <v>11617924</v>
      </c>
    </row>
    <row r="25" spans="1:8" s="10" customFormat="1" ht="15" customHeight="1">
      <c r="A25" s="7" t="s">
        <v>39</v>
      </c>
      <c r="B25" s="8" t="s">
        <v>40</v>
      </c>
      <c r="C25" s="9">
        <v>1253641</v>
      </c>
      <c r="D25" s="9">
        <v>492603</v>
      </c>
      <c r="E25" s="9">
        <v>1026425</v>
      </c>
      <c r="F25" s="9">
        <v>65925</v>
      </c>
      <c r="G25" s="9">
        <v>0</v>
      </c>
      <c r="H25" s="9">
        <f t="shared" si="0"/>
        <v>2838594</v>
      </c>
    </row>
    <row r="26" spans="1:8" s="10" customFormat="1" ht="15" customHeight="1">
      <c r="A26" s="7" t="s">
        <v>41</v>
      </c>
      <c r="B26" s="8" t="s">
        <v>42</v>
      </c>
      <c r="C26" s="9">
        <v>9698350</v>
      </c>
      <c r="D26" s="9">
        <v>2744942</v>
      </c>
      <c r="E26" s="9">
        <v>4589834</v>
      </c>
      <c r="F26" s="9">
        <v>128477</v>
      </c>
      <c r="G26" s="9">
        <v>505596</v>
      </c>
      <c r="H26" s="9">
        <f t="shared" si="0"/>
        <v>17667199</v>
      </c>
    </row>
    <row r="27" spans="1:8" s="10" customFormat="1" ht="15" customHeight="1">
      <c r="A27" s="7" t="s">
        <v>43</v>
      </c>
      <c r="B27" s="8" t="s">
        <v>44</v>
      </c>
      <c r="C27" s="9">
        <v>8934923</v>
      </c>
      <c r="D27" s="9">
        <v>2261349</v>
      </c>
      <c r="E27" s="9">
        <v>3689638</v>
      </c>
      <c r="F27" s="9">
        <v>0</v>
      </c>
      <c r="G27" s="9">
        <v>521400</v>
      </c>
      <c r="H27" s="9">
        <f t="shared" si="0"/>
        <v>15407310</v>
      </c>
    </row>
    <row r="28" spans="1:8" s="10" customFormat="1" ht="15" customHeight="1">
      <c r="A28" s="7" t="s">
        <v>45</v>
      </c>
      <c r="B28" s="8" t="s">
        <v>46</v>
      </c>
      <c r="C28" s="9">
        <v>23254448</v>
      </c>
      <c r="D28" s="9">
        <v>11896826</v>
      </c>
      <c r="E28" s="9">
        <v>4511715</v>
      </c>
      <c r="F28" s="9">
        <v>0</v>
      </c>
      <c r="G28" s="9">
        <v>0</v>
      </c>
      <c r="H28" s="9">
        <f t="shared" si="0"/>
        <v>39662989</v>
      </c>
    </row>
    <row r="29" spans="1:8" s="10" customFormat="1" ht="15" customHeight="1">
      <c r="A29" s="7" t="s">
        <v>47</v>
      </c>
      <c r="B29" s="8" t="s">
        <v>48</v>
      </c>
      <c r="C29" s="9">
        <v>2752105</v>
      </c>
      <c r="D29" s="9">
        <v>454560</v>
      </c>
      <c r="E29" s="9">
        <v>1456737</v>
      </c>
      <c r="F29" s="9">
        <v>0</v>
      </c>
      <c r="G29" s="9">
        <v>0</v>
      </c>
      <c r="H29" s="9">
        <f t="shared" si="0"/>
        <v>4663402</v>
      </c>
    </row>
    <row r="30" spans="1:8" s="10" customFormat="1" ht="15" customHeight="1">
      <c r="A30" s="7" t="s">
        <v>49</v>
      </c>
      <c r="B30" s="8" t="s">
        <v>50</v>
      </c>
      <c r="C30" s="9">
        <v>1999180</v>
      </c>
      <c r="D30" s="9">
        <v>23330</v>
      </c>
      <c r="E30" s="9">
        <v>1688037</v>
      </c>
      <c r="F30" s="9">
        <v>0</v>
      </c>
      <c r="G30" s="9">
        <v>0</v>
      </c>
      <c r="H30" s="9">
        <f t="shared" si="0"/>
        <v>3710547</v>
      </c>
    </row>
    <row r="31" spans="1:8" s="10" customFormat="1" ht="15" customHeight="1">
      <c r="A31" s="7" t="s">
        <v>51</v>
      </c>
      <c r="B31" s="8" t="s">
        <v>52</v>
      </c>
      <c r="C31" s="9">
        <v>4060964</v>
      </c>
      <c r="D31" s="9">
        <v>732247</v>
      </c>
      <c r="E31" s="9">
        <v>1483325</v>
      </c>
      <c r="F31" s="9">
        <v>139676</v>
      </c>
      <c r="G31" s="9">
        <v>0</v>
      </c>
      <c r="H31" s="9">
        <f t="shared" si="0"/>
        <v>6416212</v>
      </c>
    </row>
    <row r="32" spans="1:8" s="10" customFormat="1" ht="15" customHeight="1">
      <c r="A32" s="7" t="s">
        <v>53</v>
      </c>
      <c r="B32" s="8" t="s">
        <v>54</v>
      </c>
      <c r="C32" s="9">
        <v>4819180</v>
      </c>
      <c r="D32" s="9">
        <v>1178930</v>
      </c>
      <c r="E32" s="9">
        <v>3252496</v>
      </c>
      <c r="F32" s="9">
        <v>60699</v>
      </c>
      <c r="G32" s="9">
        <v>0</v>
      </c>
      <c r="H32" s="9">
        <f t="shared" si="0"/>
        <v>9311305</v>
      </c>
    </row>
    <row r="33" spans="1:8" s="10" customFormat="1" ht="15" customHeight="1">
      <c r="A33" s="7" t="s">
        <v>55</v>
      </c>
      <c r="B33" s="8" t="s">
        <v>56</v>
      </c>
      <c r="C33" s="9">
        <v>2123328</v>
      </c>
      <c r="D33" s="9">
        <v>123574</v>
      </c>
      <c r="E33" s="9">
        <v>2775603</v>
      </c>
      <c r="F33" s="9">
        <v>0</v>
      </c>
      <c r="G33" s="9">
        <v>0</v>
      </c>
      <c r="H33" s="9">
        <f t="shared" si="0"/>
        <v>5022505</v>
      </c>
    </row>
    <row r="34" spans="1:8" s="10" customFormat="1" ht="15" customHeight="1">
      <c r="A34" s="7" t="s">
        <v>57</v>
      </c>
      <c r="B34" s="8" t="s">
        <v>58</v>
      </c>
      <c r="C34" s="9">
        <v>1127201</v>
      </c>
      <c r="D34" s="9">
        <v>0</v>
      </c>
      <c r="E34" s="9">
        <v>793756</v>
      </c>
      <c r="F34" s="9">
        <v>0</v>
      </c>
      <c r="G34" s="9">
        <v>0</v>
      </c>
      <c r="H34" s="9">
        <f t="shared" si="0"/>
        <v>1920957</v>
      </c>
    </row>
    <row r="35" spans="1:8" s="10" customFormat="1" ht="15" customHeight="1">
      <c r="A35" s="7" t="s">
        <v>59</v>
      </c>
      <c r="B35" s="8" t="s">
        <v>60</v>
      </c>
      <c r="C35" s="9">
        <v>3057132</v>
      </c>
      <c r="D35" s="9">
        <v>141507</v>
      </c>
      <c r="E35" s="9">
        <v>2173866</v>
      </c>
      <c r="F35" s="9">
        <v>0</v>
      </c>
      <c r="G35" s="9">
        <v>0</v>
      </c>
      <c r="H35" s="9">
        <f t="shared" si="0"/>
        <v>5372505</v>
      </c>
    </row>
    <row r="36" spans="1:8" s="10" customFormat="1" ht="15" customHeight="1">
      <c r="A36" s="7" t="s">
        <v>61</v>
      </c>
      <c r="B36" s="8" t="s">
        <v>62</v>
      </c>
      <c r="C36" s="9">
        <v>3938855</v>
      </c>
      <c r="D36" s="9">
        <v>244363</v>
      </c>
      <c r="E36" s="9">
        <v>1473266</v>
      </c>
      <c r="F36" s="9">
        <v>0</v>
      </c>
      <c r="G36" s="9">
        <v>0</v>
      </c>
      <c r="H36" s="9">
        <f t="shared" si="0"/>
        <v>5656484</v>
      </c>
    </row>
    <row r="37" spans="1:8" s="10" customFormat="1" ht="15" customHeight="1">
      <c r="A37" s="7" t="s">
        <v>63</v>
      </c>
      <c r="B37" s="8" t="s">
        <v>64</v>
      </c>
      <c r="C37" s="9">
        <v>4264134</v>
      </c>
      <c r="D37" s="9">
        <v>152906</v>
      </c>
      <c r="E37" s="9">
        <v>2465600</v>
      </c>
      <c r="F37" s="9">
        <v>0</v>
      </c>
      <c r="G37" s="9">
        <v>0</v>
      </c>
      <c r="H37" s="9">
        <f t="shared" si="0"/>
        <v>6882640</v>
      </c>
    </row>
    <row r="38" spans="1:8" s="10" customFormat="1" ht="15" customHeight="1">
      <c r="A38" s="7" t="s">
        <v>65</v>
      </c>
      <c r="B38" s="8" t="s">
        <v>66</v>
      </c>
      <c r="C38" s="9">
        <v>3216571</v>
      </c>
      <c r="D38" s="9">
        <v>24998</v>
      </c>
      <c r="E38" s="9">
        <v>1390389</v>
      </c>
      <c r="F38" s="9">
        <v>0</v>
      </c>
      <c r="G38" s="9">
        <v>0</v>
      </c>
      <c r="H38" s="9">
        <f t="shared" si="0"/>
        <v>4631958</v>
      </c>
    </row>
    <row r="39" spans="1:8" s="10" customFormat="1" ht="15" customHeight="1">
      <c r="A39" s="7" t="s">
        <v>67</v>
      </c>
      <c r="B39" s="8" t="s">
        <v>68</v>
      </c>
      <c r="C39" s="9">
        <v>4240973</v>
      </c>
      <c r="D39" s="9">
        <v>14021</v>
      </c>
      <c r="E39" s="9">
        <v>1835600</v>
      </c>
      <c r="F39" s="9">
        <v>0</v>
      </c>
      <c r="G39" s="9">
        <v>0</v>
      </c>
      <c r="H39" s="9">
        <f t="shared" si="0"/>
        <v>6090594</v>
      </c>
    </row>
    <row r="40" spans="1:8" s="10" customFormat="1" ht="15" customHeight="1">
      <c r="A40" s="7" t="s">
        <v>69</v>
      </c>
      <c r="B40" s="8" t="s">
        <v>70</v>
      </c>
      <c r="C40" s="9">
        <v>4125322</v>
      </c>
      <c r="D40" s="9">
        <v>13803</v>
      </c>
      <c r="E40" s="9">
        <v>1599999</v>
      </c>
      <c r="F40" s="9">
        <v>0</v>
      </c>
      <c r="G40" s="9">
        <v>0</v>
      </c>
      <c r="H40" s="9">
        <f t="shared" si="0"/>
        <v>5739124</v>
      </c>
    </row>
    <row r="41" spans="1:8" s="10" customFormat="1" ht="15" customHeight="1">
      <c r="A41" s="7" t="s">
        <v>71</v>
      </c>
      <c r="B41" s="8" t="s">
        <v>72</v>
      </c>
      <c r="C41" s="9">
        <v>1285826</v>
      </c>
      <c r="D41" s="9">
        <v>73612</v>
      </c>
      <c r="E41" s="9">
        <v>2765022</v>
      </c>
      <c r="F41" s="9">
        <v>0</v>
      </c>
      <c r="G41" s="9">
        <v>0</v>
      </c>
      <c r="H41" s="9">
        <f t="shared" si="0"/>
        <v>4124460</v>
      </c>
    </row>
    <row r="42" spans="1:8" s="10" customFormat="1" ht="15" customHeight="1">
      <c r="A42" s="7" t="s">
        <v>73</v>
      </c>
      <c r="B42" s="8" t="s">
        <v>74</v>
      </c>
      <c r="C42" s="9">
        <v>1289165</v>
      </c>
      <c r="D42" s="9">
        <v>0</v>
      </c>
      <c r="E42" s="9">
        <v>2523260</v>
      </c>
      <c r="F42" s="9">
        <v>0</v>
      </c>
      <c r="G42" s="9">
        <v>0</v>
      </c>
      <c r="H42" s="9">
        <f t="shared" si="0"/>
        <v>3812425</v>
      </c>
    </row>
    <row r="43" spans="1:8" s="10" customFormat="1" ht="15" customHeight="1">
      <c r="A43" s="18" t="s">
        <v>94</v>
      </c>
      <c r="B43" s="8" t="s">
        <v>95</v>
      </c>
      <c r="C43" s="9">
        <v>7145756</v>
      </c>
      <c r="D43" s="9">
        <v>957844</v>
      </c>
      <c r="E43" s="9">
        <v>2961626</v>
      </c>
      <c r="F43" s="9">
        <v>0</v>
      </c>
      <c r="G43" s="8">
        <v>0</v>
      </c>
      <c r="H43" s="9">
        <f t="shared" si="0"/>
        <v>11065226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65186885</v>
      </c>
      <c r="H44" s="9">
        <f>SUM(C44:G44)</f>
        <v>65186885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177047465</v>
      </c>
      <c r="F45" s="9">
        <v>0</v>
      </c>
      <c r="G45" s="9">
        <v>0</v>
      </c>
      <c r="H45" s="9">
        <f t="shared" si="0"/>
        <v>177047465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201312955</v>
      </c>
      <c r="D46" s="11">
        <f t="shared" si="1"/>
        <v>41690094</v>
      </c>
      <c r="E46" s="11">
        <f t="shared" si="1"/>
        <v>261242192</v>
      </c>
      <c r="F46" s="11">
        <f t="shared" si="1"/>
        <v>4759869</v>
      </c>
      <c r="G46" s="11">
        <f t="shared" si="1"/>
        <v>67494665</v>
      </c>
      <c r="H46" s="11">
        <f t="shared" si="1"/>
        <v>576499775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6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1931082</v>
      </c>
      <c r="F11" s="9">
        <v>2000</v>
      </c>
      <c r="G11" s="9">
        <v>0</v>
      </c>
      <c r="H11" s="9">
        <f aca="true" t="shared" si="0" ref="H11:H45">SUM(C11:G11)</f>
        <v>1933082</v>
      </c>
      <c r="K11" s="17"/>
      <c r="L11" s="17"/>
      <c r="M11" s="17"/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9">
        <v>7200</v>
      </c>
      <c r="D12" s="9">
        <v>9493</v>
      </c>
      <c r="E12" s="9">
        <v>177731</v>
      </c>
      <c r="F12" s="9">
        <v>0</v>
      </c>
      <c r="G12" s="9">
        <v>0</v>
      </c>
      <c r="H12" s="9">
        <f t="shared" si="0"/>
        <v>194424</v>
      </c>
      <c r="K12" s="17"/>
      <c r="L12" s="17"/>
      <c r="M12" s="17"/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749377</v>
      </c>
      <c r="F13" s="9">
        <v>0</v>
      </c>
      <c r="G13" s="9">
        <v>0</v>
      </c>
      <c r="H13" s="9">
        <f t="shared" si="0"/>
        <v>749377</v>
      </c>
      <c r="K13" s="17"/>
      <c r="L13" s="17"/>
      <c r="M13" s="17"/>
      <c r="P13" s="17"/>
    </row>
    <row r="14" spans="1:16" s="10" customFormat="1" ht="15" customHeight="1">
      <c r="A14" s="7" t="s">
        <v>17</v>
      </c>
      <c r="B14" s="8" t="s">
        <v>18</v>
      </c>
      <c r="C14" s="9">
        <v>264599</v>
      </c>
      <c r="D14" s="9">
        <v>0</v>
      </c>
      <c r="E14" s="9">
        <v>2133161</v>
      </c>
      <c r="F14" s="9">
        <v>0</v>
      </c>
      <c r="G14" s="9">
        <v>0</v>
      </c>
      <c r="H14" s="9">
        <f t="shared" si="0"/>
        <v>2397760</v>
      </c>
      <c r="K14" s="17"/>
      <c r="L14" s="17"/>
      <c r="M14" s="17"/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9">
        <v>483670</v>
      </c>
      <c r="D15" s="9">
        <v>0</v>
      </c>
      <c r="E15" s="9">
        <v>142862</v>
      </c>
      <c r="F15" s="9">
        <v>0</v>
      </c>
      <c r="G15" s="9">
        <v>0</v>
      </c>
      <c r="H15" s="9">
        <f t="shared" si="0"/>
        <v>626532</v>
      </c>
      <c r="K15" s="17"/>
      <c r="L15" s="17"/>
      <c r="M15" s="17"/>
      <c r="P15" s="17"/>
    </row>
    <row r="16" spans="1:16" s="10" customFormat="1" ht="15" customHeight="1">
      <c r="A16" s="7" t="s">
        <v>21</v>
      </c>
      <c r="B16" s="8" t="s">
        <v>22</v>
      </c>
      <c r="C16" s="9">
        <v>445388</v>
      </c>
      <c r="D16" s="9">
        <v>0</v>
      </c>
      <c r="E16" s="9">
        <v>2214156</v>
      </c>
      <c r="F16" s="9">
        <v>0</v>
      </c>
      <c r="G16" s="9">
        <v>0</v>
      </c>
      <c r="H16" s="9">
        <f t="shared" si="0"/>
        <v>2659544</v>
      </c>
      <c r="K16" s="17"/>
      <c r="L16" s="17"/>
      <c r="M16" s="17"/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9">
        <v>377015</v>
      </c>
      <c r="D17" s="9">
        <v>0</v>
      </c>
      <c r="E17" s="9">
        <v>1658481</v>
      </c>
      <c r="F17" s="9">
        <v>0</v>
      </c>
      <c r="G17" s="9">
        <v>0</v>
      </c>
      <c r="H17" s="9">
        <f t="shared" si="0"/>
        <v>2035496</v>
      </c>
      <c r="K17" s="17"/>
      <c r="L17" s="17"/>
      <c r="M17" s="17"/>
      <c r="P17" s="17"/>
    </row>
    <row r="18" spans="1:16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793014</v>
      </c>
      <c r="F18" s="9">
        <v>0</v>
      </c>
      <c r="G18" s="9">
        <v>0</v>
      </c>
      <c r="H18" s="9">
        <f t="shared" si="0"/>
        <v>793014</v>
      </c>
      <c r="K18" s="17"/>
      <c r="L18" s="17"/>
      <c r="M18" s="17"/>
      <c r="P18" s="17"/>
    </row>
    <row r="19" spans="1:16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1110367</v>
      </c>
      <c r="F19" s="9">
        <v>0</v>
      </c>
      <c r="G19" s="9">
        <v>0</v>
      </c>
      <c r="H19" s="9">
        <f t="shared" si="0"/>
        <v>1110367</v>
      </c>
      <c r="K19" s="17"/>
      <c r="L19" s="17"/>
      <c r="M19" s="17"/>
      <c r="P19" s="17"/>
    </row>
    <row r="20" spans="1:16" s="10" customFormat="1" ht="15" customHeight="1">
      <c r="A20" s="7" t="s">
        <v>29</v>
      </c>
      <c r="B20" s="8" t="s">
        <v>30</v>
      </c>
      <c r="C20" s="9">
        <v>99440</v>
      </c>
      <c r="D20" s="9">
        <v>0</v>
      </c>
      <c r="E20" s="9">
        <v>362727</v>
      </c>
      <c r="F20" s="9">
        <v>0</v>
      </c>
      <c r="G20" s="9">
        <v>0</v>
      </c>
      <c r="H20" s="9">
        <f t="shared" si="0"/>
        <v>462167</v>
      </c>
      <c r="K20" s="17"/>
      <c r="L20" s="17"/>
      <c r="M20" s="17"/>
      <c r="P20" s="17"/>
    </row>
    <row r="21" spans="1:16" s="10" customFormat="1" ht="15" customHeight="1">
      <c r="A21" s="7" t="s">
        <v>31</v>
      </c>
      <c r="B21" s="8" t="s">
        <v>32</v>
      </c>
      <c r="C21" s="9">
        <v>3099114</v>
      </c>
      <c r="D21" s="9">
        <v>0</v>
      </c>
      <c r="E21" s="9">
        <v>211612</v>
      </c>
      <c r="F21" s="9">
        <v>0</v>
      </c>
      <c r="G21" s="9">
        <v>0</v>
      </c>
      <c r="H21" s="9">
        <f t="shared" si="0"/>
        <v>3310726</v>
      </c>
      <c r="K21" s="17"/>
      <c r="L21" s="17"/>
      <c r="M21" s="17"/>
      <c r="P21" s="17"/>
    </row>
    <row r="22" spans="1:16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2108922</v>
      </c>
      <c r="F22" s="9">
        <v>0</v>
      </c>
      <c r="G22" s="9">
        <v>0</v>
      </c>
      <c r="H22" s="9">
        <f t="shared" si="0"/>
        <v>2108922</v>
      </c>
      <c r="K22" s="17"/>
      <c r="L22" s="17"/>
      <c r="M22" s="17"/>
      <c r="P22" s="17"/>
    </row>
    <row r="23" spans="1:16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97620</v>
      </c>
      <c r="F23" s="9">
        <v>0</v>
      </c>
      <c r="G23" s="9">
        <v>0</v>
      </c>
      <c r="H23" s="9">
        <f t="shared" si="0"/>
        <v>97620</v>
      </c>
      <c r="M23" s="17"/>
      <c r="P23" s="17"/>
    </row>
    <row r="24" spans="1:16" s="10" customFormat="1" ht="15" customHeight="1">
      <c r="A24" s="7" t="s">
        <v>37</v>
      </c>
      <c r="B24" s="8" t="s">
        <v>38</v>
      </c>
      <c r="C24" s="9">
        <v>452149</v>
      </c>
      <c r="D24" s="9">
        <v>0</v>
      </c>
      <c r="E24" s="9">
        <v>604428</v>
      </c>
      <c r="F24" s="9">
        <v>0</v>
      </c>
      <c r="G24" s="9">
        <v>0</v>
      </c>
      <c r="H24" s="9">
        <f t="shared" si="0"/>
        <v>1056577</v>
      </c>
      <c r="K24" s="17"/>
      <c r="L24" s="17"/>
      <c r="M24" s="17"/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604492</v>
      </c>
      <c r="F25" s="9">
        <v>0</v>
      </c>
      <c r="G25" s="9">
        <v>0</v>
      </c>
      <c r="H25" s="9">
        <f t="shared" si="0"/>
        <v>604492</v>
      </c>
      <c r="K25" s="17"/>
      <c r="L25" s="17"/>
      <c r="M25" s="17"/>
      <c r="P25" s="17"/>
    </row>
    <row r="26" spans="1:16" s="10" customFormat="1" ht="15" customHeight="1">
      <c r="A26" s="7" t="s">
        <v>41</v>
      </c>
      <c r="B26" s="8" t="s">
        <v>42</v>
      </c>
      <c r="C26" s="9">
        <v>2299630</v>
      </c>
      <c r="D26" s="9">
        <v>0</v>
      </c>
      <c r="E26" s="9">
        <v>3225592</v>
      </c>
      <c r="F26" s="9">
        <v>0</v>
      </c>
      <c r="G26" s="9">
        <v>0</v>
      </c>
      <c r="H26" s="9">
        <f t="shared" si="0"/>
        <v>5525222</v>
      </c>
      <c r="K26" s="17"/>
      <c r="L26" s="17"/>
      <c r="M26" s="17"/>
      <c r="P26" s="17"/>
    </row>
    <row r="27" spans="1:13" s="10" customFormat="1" ht="15" customHeight="1">
      <c r="A27" s="7" t="s">
        <v>43</v>
      </c>
      <c r="B27" s="8" t="s">
        <v>44</v>
      </c>
      <c r="C27" s="9">
        <v>868408</v>
      </c>
      <c r="D27" s="9">
        <v>0</v>
      </c>
      <c r="E27" s="9">
        <v>1984817</v>
      </c>
      <c r="F27" s="9">
        <v>0</v>
      </c>
      <c r="G27" s="9">
        <v>420</v>
      </c>
      <c r="H27" s="9">
        <f t="shared" si="0"/>
        <v>2853645</v>
      </c>
      <c r="K27" s="17"/>
      <c r="L27" s="17"/>
      <c r="M27" s="17"/>
    </row>
    <row r="28" spans="1:16" s="10" customFormat="1" ht="15" customHeight="1">
      <c r="A28" s="7" t="s">
        <v>45</v>
      </c>
      <c r="B28" s="8" t="s">
        <v>46</v>
      </c>
      <c r="C28" s="9">
        <v>2037830</v>
      </c>
      <c r="D28" s="9">
        <v>0</v>
      </c>
      <c r="E28" s="9">
        <v>448656</v>
      </c>
      <c r="F28" s="9">
        <v>0</v>
      </c>
      <c r="G28" s="9">
        <v>2298</v>
      </c>
      <c r="H28" s="9">
        <f t="shared" si="0"/>
        <v>2488784</v>
      </c>
      <c r="K28" s="17"/>
      <c r="L28" s="17"/>
      <c r="M28" s="17"/>
      <c r="P28" s="17"/>
    </row>
    <row r="29" spans="1:16" s="10" customFormat="1" ht="15" customHeight="1">
      <c r="A29" s="7" t="s">
        <v>47</v>
      </c>
      <c r="B29" s="8" t="s">
        <v>48</v>
      </c>
      <c r="C29" s="9">
        <v>354640</v>
      </c>
      <c r="D29" s="9">
        <v>0</v>
      </c>
      <c r="E29" s="9">
        <v>1480611</v>
      </c>
      <c r="F29" s="9">
        <v>31212</v>
      </c>
      <c r="G29" s="9">
        <v>8517</v>
      </c>
      <c r="H29" s="9">
        <f t="shared" si="0"/>
        <v>1874980</v>
      </c>
      <c r="K29" s="17"/>
      <c r="L29" s="17"/>
      <c r="M29" s="17"/>
      <c r="P29" s="17"/>
    </row>
    <row r="30" spans="1:16" s="10" customFormat="1" ht="15" customHeight="1">
      <c r="A30" s="7" t="s">
        <v>49</v>
      </c>
      <c r="B30" s="8" t="s">
        <v>50</v>
      </c>
      <c r="C30" s="9">
        <v>155570</v>
      </c>
      <c r="D30" s="9">
        <v>0</v>
      </c>
      <c r="E30" s="9">
        <v>81428</v>
      </c>
      <c r="F30" s="9">
        <v>0</v>
      </c>
      <c r="G30" s="9">
        <v>0</v>
      </c>
      <c r="H30" s="9">
        <f t="shared" si="0"/>
        <v>236998</v>
      </c>
      <c r="K30" s="17"/>
      <c r="L30" s="17"/>
      <c r="M30" s="17"/>
      <c r="P30" s="17"/>
    </row>
    <row r="31" spans="1:16" s="10" customFormat="1" ht="15" customHeight="1">
      <c r="A31" s="7" t="s">
        <v>51</v>
      </c>
      <c r="B31" s="8" t="s">
        <v>52</v>
      </c>
      <c r="C31" s="9">
        <v>126820</v>
      </c>
      <c r="D31" s="9">
        <v>0</v>
      </c>
      <c r="E31" s="9">
        <v>277400</v>
      </c>
      <c r="F31" s="9">
        <v>0</v>
      </c>
      <c r="G31" s="9">
        <v>0</v>
      </c>
      <c r="H31" s="9">
        <f t="shared" si="0"/>
        <v>404220</v>
      </c>
      <c r="K31" s="17"/>
      <c r="L31" s="17"/>
      <c r="M31" s="17"/>
      <c r="P31" s="17"/>
    </row>
    <row r="32" spans="1:16" s="10" customFormat="1" ht="15" customHeight="1">
      <c r="A32" s="7" t="s">
        <v>53</v>
      </c>
      <c r="B32" s="8" t="s">
        <v>54</v>
      </c>
      <c r="C32" s="9">
        <v>590239</v>
      </c>
      <c r="D32" s="9">
        <v>0</v>
      </c>
      <c r="E32" s="9">
        <v>349826</v>
      </c>
      <c r="F32" s="9">
        <v>0</v>
      </c>
      <c r="G32" s="9">
        <v>0</v>
      </c>
      <c r="H32" s="9">
        <f t="shared" si="0"/>
        <v>940065</v>
      </c>
      <c r="K32" s="17"/>
      <c r="L32" s="17"/>
      <c r="M32" s="17"/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9">
        <v>209400</v>
      </c>
      <c r="D33" s="9">
        <v>0</v>
      </c>
      <c r="E33" s="9">
        <v>441816</v>
      </c>
      <c r="F33" s="9">
        <v>0</v>
      </c>
      <c r="G33" s="9">
        <v>0</v>
      </c>
      <c r="H33" s="9">
        <f t="shared" si="0"/>
        <v>651216</v>
      </c>
      <c r="K33" s="17"/>
      <c r="L33" s="17"/>
      <c r="M33" s="17"/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173598</v>
      </c>
      <c r="F34" s="9">
        <v>0</v>
      </c>
      <c r="G34" s="9">
        <v>0</v>
      </c>
      <c r="H34" s="9">
        <f t="shared" si="0"/>
        <v>173598</v>
      </c>
      <c r="K34" s="17"/>
      <c r="L34" s="17"/>
      <c r="M34" s="17"/>
      <c r="P34" s="17"/>
    </row>
    <row r="35" spans="1:13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326155</v>
      </c>
      <c r="F35" s="9">
        <v>0</v>
      </c>
      <c r="G35" s="9">
        <v>0</v>
      </c>
      <c r="H35" s="9">
        <f t="shared" si="0"/>
        <v>326155</v>
      </c>
      <c r="K35" s="17"/>
      <c r="L35" s="17"/>
      <c r="M35" s="17"/>
    </row>
    <row r="36" spans="1:16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474190</v>
      </c>
      <c r="F36" s="9">
        <v>0</v>
      </c>
      <c r="G36" s="9">
        <v>0</v>
      </c>
      <c r="H36" s="9">
        <f t="shared" si="0"/>
        <v>474190</v>
      </c>
      <c r="K36" s="17"/>
      <c r="L36" s="17"/>
      <c r="M36" s="17"/>
      <c r="P36" s="17"/>
    </row>
    <row r="37" spans="1:16" s="10" customFormat="1" ht="15" customHeight="1">
      <c r="A37" s="7" t="s">
        <v>63</v>
      </c>
      <c r="B37" s="8" t="s">
        <v>64</v>
      </c>
      <c r="C37" s="9">
        <v>276849</v>
      </c>
      <c r="D37" s="9">
        <v>0</v>
      </c>
      <c r="E37" s="9">
        <v>180905</v>
      </c>
      <c r="F37" s="9">
        <v>0</v>
      </c>
      <c r="G37" s="9">
        <v>0</v>
      </c>
      <c r="H37" s="9">
        <f t="shared" si="0"/>
        <v>457754</v>
      </c>
      <c r="K37" s="17"/>
      <c r="L37" s="17"/>
      <c r="M37" s="17"/>
      <c r="P37" s="17"/>
    </row>
    <row r="38" spans="1:13" s="10" customFormat="1" ht="15" customHeight="1">
      <c r="A38" s="7" t="s">
        <v>65</v>
      </c>
      <c r="B38" s="8" t="s">
        <v>66</v>
      </c>
      <c r="C38" s="9">
        <v>164350</v>
      </c>
      <c r="D38" s="9">
        <v>0</v>
      </c>
      <c r="E38" s="9">
        <v>43170</v>
      </c>
      <c r="F38" s="9">
        <v>0</v>
      </c>
      <c r="G38" s="9">
        <v>0</v>
      </c>
      <c r="H38" s="9">
        <f t="shared" si="0"/>
        <v>207520</v>
      </c>
      <c r="K38" s="17"/>
      <c r="L38" s="17"/>
      <c r="M38" s="17"/>
    </row>
    <row r="39" spans="1:16" s="10" customFormat="1" ht="15" customHeight="1">
      <c r="A39" s="7" t="s">
        <v>67</v>
      </c>
      <c r="B39" s="8" t="s">
        <v>68</v>
      </c>
      <c r="C39" s="9">
        <v>227720</v>
      </c>
      <c r="D39" s="9">
        <v>0</v>
      </c>
      <c r="E39" s="9">
        <v>198282</v>
      </c>
      <c r="F39" s="9">
        <v>0</v>
      </c>
      <c r="G39" s="9">
        <v>0</v>
      </c>
      <c r="H39" s="9">
        <f t="shared" si="0"/>
        <v>426002</v>
      </c>
      <c r="K39" s="17"/>
      <c r="L39" s="17"/>
      <c r="M39" s="17"/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9">
        <v>183750</v>
      </c>
      <c r="D40" s="9">
        <v>0</v>
      </c>
      <c r="E40" s="9">
        <v>216630</v>
      </c>
      <c r="F40" s="9">
        <v>0</v>
      </c>
      <c r="G40" s="9">
        <v>0</v>
      </c>
      <c r="H40" s="9">
        <f t="shared" si="0"/>
        <v>400380</v>
      </c>
      <c r="K40" s="17"/>
      <c r="L40" s="17"/>
      <c r="M40" s="17"/>
      <c r="P40" s="17"/>
    </row>
    <row r="41" spans="1:16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847359</v>
      </c>
      <c r="F41" s="9">
        <v>0</v>
      </c>
      <c r="G41" s="9">
        <v>0</v>
      </c>
      <c r="H41" s="9">
        <f t="shared" si="0"/>
        <v>847359</v>
      </c>
      <c r="M41" s="17"/>
      <c r="P41" s="17"/>
    </row>
    <row r="42" spans="1:16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853988</v>
      </c>
      <c r="F42" s="9">
        <v>0</v>
      </c>
      <c r="G42" s="9">
        <v>0</v>
      </c>
      <c r="H42" s="9">
        <f t="shared" si="0"/>
        <v>853988</v>
      </c>
      <c r="K42" s="17"/>
      <c r="L42" s="17"/>
      <c r="M42" s="17"/>
      <c r="P42" s="17"/>
    </row>
    <row r="43" spans="1:8" s="10" customFormat="1" ht="15" customHeight="1">
      <c r="A43" s="18" t="s">
        <v>94</v>
      </c>
      <c r="B43" s="8" t="s">
        <v>95</v>
      </c>
      <c r="C43" s="9">
        <v>174937</v>
      </c>
      <c r="D43" s="9">
        <v>0</v>
      </c>
      <c r="E43" s="9">
        <v>195860</v>
      </c>
      <c r="F43" s="9">
        <v>0</v>
      </c>
      <c r="G43" s="8">
        <v>0</v>
      </c>
      <c r="H43" s="9">
        <f t="shared" si="0"/>
        <v>370797</v>
      </c>
    </row>
    <row r="44" spans="1:15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  <c r="O44" s="17"/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  <c r="O45" s="17"/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12898718</v>
      </c>
      <c r="D46" s="11">
        <f t="shared" si="1"/>
        <v>9493</v>
      </c>
      <c r="E46" s="11">
        <f t="shared" si="1"/>
        <v>26700315</v>
      </c>
      <c r="F46" s="11">
        <f t="shared" si="1"/>
        <v>33212</v>
      </c>
      <c r="G46" s="11">
        <f t="shared" si="1"/>
        <v>11235</v>
      </c>
      <c r="H46" s="11">
        <f t="shared" si="1"/>
        <v>39652973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14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  <c r="K10" s="5"/>
      <c r="L10" s="5"/>
      <c r="M10" s="5"/>
      <c r="N10" s="5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7946</v>
      </c>
      <c r="F13" s="9">
        <v>0</v>
      </c>
      <c r="G13" s="9">
        <v>0</v>
      </c>
      <c r="H13" s="9">
        <f t="shared" si="0"/>
        <v>7946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5280</v>
      </c>
      <c r="F16" s="9">
        <v>0</v>
      </c>
      <c r="G16" s="9">
        <v>0</v>
      </c>
      <c r="H16" s="9">
        <f t="shared" si="0"/>
        <v>5280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27750</v>
      </c>
      <c r="F17" s="9">
        <v>0</v>
      </c>
      <c r="G17" s="9">
        <v>0</v>
      </c>
      <c r="H17" s="9">
        <f t="shared" si="0"/>
        <v>27750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1950</v>
      </c>
      <c r="F19" s="9">
        <v>0</v>
      </c>
      <c r="G19" s="9">
        <v>0</v>
      </c>
      <c r="H19" s="9">
        <f t="shared" si="0"/>
        <v>1950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9872</v>
      </c>
      <c r="F26" s="9">
        <v>0</v>
      </c>
      <c r="G26" s="9">
        <v>0</v>
      </c>
      <c r="H26" s="9">
        <f t="shared" si="0"/>
        <v>9872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4290</v>
      </c>
      <c r="F28" s="9">
        <v>0</v>
      </c>
      <c r="G28" s="9">
        <v>0</v>
      </c>
      <c r="H28" s="9">
        <f t="shared" si="0"/>
        <v>4290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8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1250210</v>
      </c>
      <c r="F44" s="9">
        <v>0</v>
      </c>
      <c r="G44" s="9">
        <v>0</v>
      </c>
      <c r="H44" s="9">
        <f>SUM(C44:G44)</f>
        <v>1250210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>SUM(E11:E45)</f>
        <v>1307298</v>
      </c>
      <c r="F46" s="11">
        <f t="shared" si="1"/>
        <v>0</v>
      </c>
      <c r="G46" s="11">
        <f t="shared" si="1"/>
        <v>0</v>
      </c>
      <c r="H46" s="11">
        <f t="shared" si="1"/>
        <v>1307298</v>
      </c>
    </row>
    <row r="48" ht="12.75">
      <c r="A48" s="13" t="s">
        <v>78</v>
      </c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19" t="s">
        <v>5</v>
      </c>
      <c r="B9" s="24" t="s">
        <v>6</v>
      </c>
      <c r="C9" s="25" t="s">
        <v>82</v>
      </c>
      <c r="D9" s="26"/>
      <c r="E9" s="26"/>
      <c r="F9" s="26"/>
      <c r="G9" s="26"/>
      <c r="H9" s="19" t="s">
        <v>102</v>
      </c>
    </row>
    <row r="10" spans="1:8" s="1" customFormat="1" ht="12.75">
      <c r="A10" s="23"/>
      <c r="B10" s="20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0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4210614</v>
      </c>
      <c r="H44" s="9">
        <f>SUM(C44:G44)</f>
        <v>4210614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1" t="s">
        <v>77</v>
      </c>
      <c r="B46" s="22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4210614</v>
      </c>
      <c r="H46" s="11">
        <f t="shared" si="1"/>
        <v>4210614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2011-03-07T14:40:55Z</dcterms:modified>
  <cp:category/>
  <cp:version/>
  <cp:contentType/>
  <cp:contentStatus/>
</cp:coreProperties>
</file>