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714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r:id="rId7"/>
  </sheets>
  <definedNames/>
  <calcPr fullCalcOnLoad="1"/>
</workbook>
</file>

<file path=xl/sharedStrings.xml><?xml version="1.0" encoding="utf-8"?>
<sst xmlns="http://schemas.openxmlformats.org/spreadsheetml/2006/main" count="629" uniqueCount="114">
  <si>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</si>
  <si>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</si>
  <si>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</si>
  <si>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</si>
  <si>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</si>
  <si>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</si>
  <si>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</si>
  <si>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</si>
  <si>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</si>
  <si>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</si>
  <si>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</si>
  <si>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</si>
  <si>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</si>
  <si>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</si>
  <si>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</si>
  <si>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</si>
  <si>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</si>
  <si>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</si>
  <si>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</si>
  <si>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</si>
  <si>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</si>
  <si>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</si>
  <si>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</si>
  <si>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</si>
  <si>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</si>
  <si>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</si>
  <si>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</si>
  <si>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</si>
  <si>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</si>
  <si>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</si>
  <si>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</si>
  <si>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</si>
  <si>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</si>
  <si>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</si>
  <si>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</si>
  <si>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</si>
  <si>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</si>
  <si>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</si>
  <si>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</si>
  <si>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</si>
  <si>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</si>
  <si>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</si>
  <si>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</si>
  <si>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</si>
  <si>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</si>
  <si>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</si>
  <si>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</si>
  <si>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</si>
  <si>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</si>
  <si>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</si>
  <si>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</si>
  <si>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</si>
  <si>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</si>
  <si>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</si>
  <si>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</si>
  <si>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</si>
  <si>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</si>
  <si>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</si>
  <si>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</si>
  <si>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</si>
  <si>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</si>
  <si>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</si>
  <si>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</si>
  <si>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</si>
  <si>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</si>
  <si>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</si>
  <si>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</si>
  <si>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</si>
  <si>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</si>
  <si>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</si>
  <si>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</si>
  <si>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</si>
  <si>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</si>
  <si>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</si>
  <si>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</si>
  <si>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</si>
  <si>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</si>
  <si>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</si>
  <si>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</si>
  <si>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</si>
  <si>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</si>
  <si>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</si>
  <si>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</si>
  <si>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</si>
  <si>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</si>
  <si>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</si>
  <si>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</si>
  <si>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</si>
  <si>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</si>
  <si>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</si>
  <si>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</si>
  <si>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</si>
  <si>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</si>
  <si>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</si>
  <si>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</si>
  <si>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</si>
  <si>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</si>
  <si>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</si>
  <si>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</si>
  <si>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</si>
  <si>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</si>
  <si>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</si>
  <si>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</si>
  <si>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</si>
  <si>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</si>
  <si>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</si>
  <si>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</si>
  <si>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2.4 Donaciones y Transferencias</t>
  </si>
  <si>
    <t>FUENTE DE FINANCIAMIENTO RECURSOS DETERMINADOS SEGÚN GRUPO GENERICO DE GASTO</t>
  </si>
  <si>
    <t>EJECUCION  MENSUAL  /*</t>
  </si>
  <si>
    <t>/* Ejecución Presupuestal Devengado</t>
  </si>
  <si>
    <t>Leyenda</t>
  </si>
  <si>
    <t>Fuente: SIAF - MPP, 13 de Agosto del 2012</t>
  </si>
  <si>
    <t>EJECUCION PRESUPUESTAL A JULIO 2012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</si>
</sst>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tabSelected="1" zoomScale="115" zoomScaleNormal="115" zoomScalePageLayoutView="0" workbookViewId="0" topLeftCell="A1">
      <selection activeCell="A6" sqref="A6"/>
    </sheetView>
  </sheetViews>
  <sheetFormatPr defaultColWidth="11.421875" defaultRowHeight="12.75"/>
  <cols>
    <col min="1" max="1" width="11.421875" style="24" customWidth="1"/>
    <col min="2" max="2" width="66.00390625" style="10" customWidth="1"/>
    <col min="3" max="3" width="16.28125" style="17" customWidth="1"/>
    <col min="4" max="7" width="11.7109375" style="17" customWidth="1"/>
    <col min="8" max="8" width="12.8515625" style="17" customWidth="1"/>
    <col min="9" max="9" width="11.7109375" style="17" customWidth="1"/>
    <col min="10" max="14" width="11.7109375" style="17" hidden="1" customWidth="1"/>
    <col min="15" max="16" width="11.421875" style="17" customWidth="1"/>
    <col min="17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113</v>
      </c>
    </row>
    <row r="6" ht="15.75">
      <c r="A6" s="21" t="s">
        <v>91</v>
      </c>
    </row>
    <row r="7" ht="12.75">
      <c r="A7" s="22" t="s">
        <v>3</v>
      </c>
    </row>
    <row r="8" spans="1:15" ht="12.75">
      <c r="A8" s="22"/>
      <c r="O8" s="23" t="s">
        <v>4</v>
      </c>
    </row>
    <row r="9" spans="1:16" s="20" customFormat="1" ht="12.75">
      <c r="A9" s="33" t="s">
        <v>5</v>
      </c>
      <c r="B9" s="35" t="s">
        <v>6</v>
      </c>
      <c r="C9" s="37" t="s">
        <v>109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29" t="s">
        <v>100</v>
      </c>
      <c r="P9" s="28"/>
    </row>
    <row r="10" spans="1:16" s="20" customFormat="1" ht="15.75" customHeight="1">
      <c r="A10" s="34"/>
      <c r="B10" s="36"/>
      <c r="C10" s="19" t="s">
        <v>7</v>
      </c>
      <c r="D10" s="19" t="s">
        <v>8</v>
      </c>
      <c r="E10" s="19" t="s">
        <v>9</v>
      </c>
      <c r="F10" s="19" t="s">
        <v>88</v>
      </c>
      <c r="G10" s="19" t="s">
        <v>89</v>
      </c>
      <c r="H10" s="19" t="s">
        <v>90</v>
      </c>
      <c r="I10" s="19" t="s">
        <v>94</v>
      </c>
      <c r="J10" s="19" t="s">
        <v>95</v>
      </c>
      <c r="K10" s="19" t="s">
        <v>96</v>
      </c>
      <c r="L10" s="19" t="s">
        <v>97</v>
      </c>
      <c r="M10" s="19" t="s">
        <v>98</v>
      </c>
      <c r="N10" s="19" t="s">
        <v>99</v>
      </c>
      <c r="O10" s="30"/>
      <c r="P10" s="28"/>
    </row>
    <row r="11" spans="1:17" ht="15" customHeight="1">
      <c r="A11" s="7" t="s">
        <v>10</v>
      </c>
      <c r="B11" s="8" t="s">
        <v>11</v>
      </c>
      <c r="C11" s="9">
        <v>23825360.93</v>
      </c>
      <c r="D11" s="9">
        <v>23662775.919999998</v>
      </c>
      <c r="E11" s="9">
        <v>49456425.79</v>
      </c>
      <c r="F11" s="9">
        <v>29798512.15999999</v>
      </c>
      <c r="G11" s="9">
        <v>42211340.93999999</v>
      </c>
      <c r="H11" s="9">
        <v>42308286.99000002</v>
      </c>
      <c r="I11" s="9">
        <v>36772426.66999999</v>
      </c>
      <c r="J11" s="9"/>
      <c r="K11" s="9"/>
      <c r="L11" s="9"/>
      <c r="M11" s="9"/>
      <c r="N11" s="9"/>
      <c r="O11" s="9">
        <f>SUM(C11:N11)</f>
        <v>248035129.39999998</v>
      </c>
      <c r="Q11" s="17"/>
    </row>
    <row r="12" spans="1:17" ht="15" customHeight="1">
      <c r="A12" s="7" t="s">
        <v>12</v>
      </c>
      <c r="B12" s="8" t="s">
        <v>13</v>
      </c>
      <c r="C12" s="17">
        <v>1906187.1300000001</v>
      </c>
      <c r="D12" s="9">
        <v>1471200.4000000001</v>
      </c>
      <c r="E12" s="9">
        <v>1973168.6600000001</v>
      </c>
      <c r="F12" s="9">
        <v>1756010.4100000006</v>
      </c>
      <c r="G12" s="9">
        <v>1810002.74</v>
      </c>
      <c r="H12" s="9">
        <v>2131904.4899999998</v>
      </c>
      <c r="I12" s="9">
        <v>2655762.670000001</v>
      </c>
      <c r="J12" s="9"/>
      <c r="K12" s="9"/>
      <c r="L12" s="9"/>
      <c r="M12" s="9"/>
      <c r="N12" s="9"/>
      <c r="O12" s="9">
        <f aca="true" t="shared" si="0" ref="O12:O45">SUM(C12:N12)</f>
        <v>13704236.500000004</v>
      </c>
      <c r="Q12" s="17"/>
    </row>
    <row r="13" spans="1:17" ht="15" customHeight="1">
      <c r="A13" s="7" t="s">
        <v>14</v>
      </c>
      <c r="B13" s="8" t="s">
        <v>15</v>
      </c>
      <c r="C13" s="9">
        <v>2031891.2600000005</v>
      </c>
      <c r="D13" s="9">
        <v>2462524.3200000003</v>
      </c>
      <c r="E13" s="9">
        <v>2657090.0700000017</v>
      </c>
      <c r="F13" s="9">
        <v>2420409.730000001</v>
      </c>
      <c r="G13" s="9">
        <v>2839138.520000002</v>
      </c>
      <c r="H13" s="9">
        <v>2999602.21</v>
      </c>
      <c r="I13" s="9">
        <v>3240843.11</v>
      </c>
      <c r="J13" s="9"/>
      <c r="K13" s="9"/>
      <c r="L13" s="9"/>
      <c r="M13" s="9"/>
      <c r="N13" s="9"/>
      <c r="O13" s="9">
        <f t="shared" si="0"/>
        <v>18651499.220000003</v>
      </c>
      <c r="Q13" s="17"/>
    </row>
    <row r="14" spans="1:17" ht="15" customHeight="1">
      <c r="A14" s="7" t="s">
        <v>16</v>
      </c>
      <c r="B14" s="8" t="s">
        <v>17</v>
      </c>
      <c r="C14" s="9">
        <v>1130644.63</v>
      </c>
      <c r="D14" s="9">
        <v>2146147.4000000004</v>
      </c>
      <c r="E14" s="9">
        <v>3555619.530000002</v>
      </c>
      <c r="F14" s="9">
        <v>2696036.7800000007</v>
      </c>
      <c r="G14" s="9">
        <v>2838220.360000001</v>
      </c>
      <c r="H14" s="9">
        <v>2903343.9700000007</v>
      </c>
      <c r="I14" s="9">
        <v>4106386.1799999992</v>
      </c>
      <c r="J14" s="9"/>
      <c r="K14" s="9"/>
      <c r="L14" s="9"/>
      <c r="M14" s="9"/>
      <c r="N14" s="9"/>
      <c r="O14" s="9">
        <f t="shared" si="0"/>
        <v>19376398.850000005</v>
      </c>
      <c r="Q14" s="17"/>
    </row>
    <row r="15" spans="1:17" ht="15" customHeight="1">
      <c r="A15" s="7" t="s">
        <v>18</v>
      </c>
      <c r="B15" s="8" t="s">
        <v>19</v>
      </c>
      <c r="C15" s="9">
        <v>1870948.9900000007</v>
      </c>
      <c r="D15" s="9">
        <v>2471267.9299999997</v>
      </c>
      <c r="E15" s="9">
        <v>1751122.7700000012</v>
      </c>
      <c r="F15" s="9">
        <v>2670830.710000001</v>
      </c>
      <c r="G15" s="9">
        <v>3037308.7399999993</v>
      </c>
      <c r="H15" s="9">
        <v>1880292.7399999995</v>
      </c>
      <c r="I15" s="9">
        <v>2016319.4100000001</v>
      </c>
      <c r="J15" s="9"/>
      <c r="K15" s="9"/>
      <c r="L15" s="9"/>
      <c r="M15" s="9"/>
      <c r="N15" s="9"/>
      <c r="O15" s="9">
        <f t="shared" si="0"/>
        <v>15698091.290000001</v>
      </c>
      <c r="Q15" s="17"/>
    </row>
    <row r="16" spans="1:17" ht="15" customHeight="1">
      <c r="A16" s="7" t="s">
        <v>20</v>
      </c>
      <c r="B16" s="8" t="s">
        <v>21</v>
      </c>
      <c r="C16" s="9">
        <v>9465132.409999995</v>
      </c>
      <c r="D16" s="9">
        <v>11485992.639999999</v>
      </c>
      <c r="E16" s="9">
        <v>11205221.759999996</v>
      </c>
      <c r="F16" s="9">
        <v>12035199.49999999</v>
      </c>
      <c r="G16" s="9">
        <v>13542568.55999999</v>
      </c>
      <c r="H16" s="9">
        <v>13476982.369999995</v>
      </c>
      <c r="I16" s="9">
        <v>15600250.07999999</v>
      </c>
      <c r="J16" s="9"/>
      <c r="K16" s="9"/>
      <c r="L16" s="9"/>
      <c r="M16" s="9"/>
      <c r="N16" s="9"/>
      <c r="O16" s="9">
        <f t="shared" si="0"/>
        <v>86811347.31999996</v>
      </c>
      <c r="Q16" s="17"/>
    </row>
    <row r="17" spans="1:17" ht="15" customHeight="1">
      <c r="A17" s="7" t="s">
        <v>22</v>
      </c>
      <c r="B17" s="8" t="s">
        <v>23</v>
      </c>
      <c r="C17" s="9">
        <v>6188659.3999999985</v>
      </c>
      <c r="D17" s="9">
        <v>7548460.96</v>
      </c>
      <c r="E17" s="9">
        <v>7502514.42</v>
      </c>
      <c r="F17" s="9">
        <v>9439454.67000001</v>
      </c>
      <c r="G17" s="9">
        <v>7937655.510000001</v>
      </c>
      <c r="H17" s="9">
        <v>7780098.370000002</v>
      </c>
      <c r="I17" s="9">
        <v>9550961.220000003</v>
      </c>
      <c r="J17" s="9"/>
      <c r="K17" s="9"/>
      <c r="L17" s="9"/>
      <c r="M17" s="9"/>
      <c r="N17" s="9"/>
      <c r="O17" s="9">
        <f t="shared" si="0"/>
        <v>55947804.55000001</v>
      </c>
      <c r="Q17" s="17"/>
    </row>
    <row r="18" spans="1:17" ht="15" customHeight="1">
      <c r="A18" s="7" t="s">
        <v>24</v>
      </c>
      <c r="B18" s="8" t="s">
        <v>25</v>
      </c>
      <c r="C18" s="9">
        <v>5930333.390000006</v>
      </c>
      <c r="D18" s="9">
        <v>5937325.230000004</v>
      </c>
      <c r="E18" s="9">
        <v>7819750.930000001</v>
      </c>
      <c r="F18" s="9">
        <v>7824571.520000007</v>
      </c>
      <c r="G18" s="9">
        <v>8308190.849999997</v>
      </c>
      <c r="H18" s="9">
        <v>7730935.540000005</v>
      </c>
      <c r="I18" s="9">
        <v>8755540.32</v>
      </c>
      <c r="J18" s="9"/>
      <c r="K18" s="9"/>
      <c r="L18" s="9"/>
      <c r="M18" s="9"/>
      <c r="N18" s="9"/>
      <c r="O18" s="9">
        <f t="shared" si="0"/>
        <v>52306647.78000002</v>
      </c>
      <c r="Q18" s="17"/>
    </row>
    <row r="19" spans="1:17" ht="15" customHeight="1">
      <c r="A19" s="7" t="s">
        <v>26</v>
      </c>
      <c r="B19" s="8" t="s">
        <v>27</v>
      </c>
      <c r="C19" s="9">
        <v>5607337.87</v>
      </c>
      <c r="D19" s="9">
        <v>7360092.419999996</v>
      </c>
      <c r="E19" s="9">
        <v>10104461.639999999</v>
      </c>
      <c r="F19" s="9">
        <v>8923298.790000003</v>
      </c>
      <c r="G19" s="9">
        <v>9381576.260000004</v>
      </c>
      <c r="H19" s="9">
        <v>10228466.929999998</v>
      </c>
      <c r="I19" s="9">
        <v>9935542.859999998</v>
      </c>
      <c r="J19" s="9"/>
      <c r="K19" s="9"/>
      <c r="L19" s="9"/>
      <c r="M19" s="9"/>
      <c r="N19" s="9"/>
      <c r="O19" s="9">
        <f t="shared" si="0"/>
        <v>61540776.769999996</v>
      </c>
      <c r="Q19" s="17"/>
    </row>
    <row r="20" spans="1:17" ht="15" customHeight="1">
      <c r="A20" s="7" t="s">
        <v>28</v>
      </c>
      <c r="B20" s="8" t="s">
        <v>29</v>
      </c>
      <c r="C20" s="9">
        <v>1729657.6999999997</v>
      </c>
      <c r="D20" s="9">
        <v>2103256.52</v>
      </c>
      <c r="E20" s="9">
        <v>2170009.8799999994</v>
      </c>
      <c r="F20" s="9">
        <v>2155908.5900000003</v>
      </c>
      <c r="G20" s="9">
        <v>2898139.9399999995</v>
      </c>
      <c r="H20" s="9">
        <v>2146071.6600000006</v>
      </c>
      <c r="I20" s="9">
        <v>2646869.28</v>
      </c>
      <c r="J20" s="9"/>
      <c r="K20" s="9"/>
      <c r="L20" s="9"/>
      <c r="M20" s="9"/>
      <c r="N20" s="9"/>
      <c r="O20" s="9">
        <f t="shared" si="0"/>
        <v>15849913.569999998</v>
      </c>
      <c r="Q20" s="17"/>
    </row>
    <row r="21" spans="1:17" ht="15" customHeight="1">
      <c r="A21" s="7" t="s">
        <v>30</v>
      </c>
      <c r="B21" s="8" t="s">
        <v>31</v>
      </c>
      <c r="C21" s="9">
        <v>4190285.209999999</v>
      </c>
      <c r="D21" s="9">
        <v>4450278.979999998</v>
      </c>
      <c r="E21" s="9">
        <v>4588463.87</v>
      </c>
      <c r="F21" s="9">
        <v>4785656.36</v>
      </c>
      <c r="G21" s="9">
        <v>4567995.179999998</v>
      </c>
      <c r="H21" s="9">
        <v>5614898.74</v>
      </c>
      <c r="I21" s="9">
        <v>6085950.089999996</v>
      </c>
      <c r="J21" s="9"/>
      <c r="K21" s="9"/>
      <c r="L21" s="9"/>
      <c r="M21" s="9"/>
      <c r="N21" s="9"/>
      <c r="O21" s="9">
        <f t="shared" si="0"/>
        <v>34283528.42999999</v>
      </c>
      <c r="Q21" s="17"/>
    </row>
    <row r="22" spans="1:17" ht="15" customHeight="1">
      <c r="A22" s="7" t="s">
        <v>32</v>
      </c>
      <c r="B22" s="8" t="s">
        <v>33</v>
      </c>
      <c r="C22" s="9">
        <v>7299764.049999999</v>
      </c>
      <c r="D22" s="9">
        <v>9301964.390000006</v>
      </c>
      <c r="E22" s="9">
        <v>11667164.119999995</v>
      </c>
      <c r="F22" s="9">
        <v>11351191.280000001</v>
      </c>
      <c r="G22" s="9">
        <v>11577768.549999997</v>
      </c>
      <c r="H22" s="9">
        <v>11585698.68</v>
      </c>
      <c r="I22" s="9">
        <v>14436740.810000004</v>
      </c>
      <c r="J22" s="9"/>
      <c r="K22" s="9"/>
      <c r="L22" s="9"/>
      <c r="M22" s="9"/>
      <c r="N22" s="9"/>
      <c r="O22" s="9">
        <f t="shared" si="0"/>
        <v>77220291.88000001</v>
      </c>
      <c r="Q22" s="17"/>
    </row>
    <row r="23" spans="1:17" ht="15" customHeight="1">
      <c r="A23" s="7" t="s">
        <v>34</v>
      </c>
      <c r="B23" s="8" t="s">
        <v>35</v>
      </c>
      <c r="C23" s="9">
        <v>1704581.13</v>
      </c>
      <c r="D23" s="9">
        <v>2033039.0899999999</v>
      </c>
      <c r="E23" s="9">
        <v>2524458.2499999986</v>
      </c>
      <c r="F23" s="9">
        <v>1876307.52</v>
      </c>
      <c r="G23" s="9">
        <v>2301380.1999999993</v>
      </c>
      <c r="H23" s="9">
        <v>2046999.1500000001</v>
      </c>
      <c r="I23" s="9">
        <v>2483203.0400000005</v>
      </c>
      <c r="J23" s="9"/>
      <c r="K23" s="9"/>
      <c r="L23" s="9"/>
      <c r="M23" s="9"/>
      <c r="N23" s="9"/>
      <c r="O23" s="9">
        <f t="shared" si="0"/>
        <v>14969968.379999999</v>
      </c>
      <c r="Q23" s="17"/>
    </row>
    <row r="24" spans="1:17" ht="15" customHeight="1">
      <c r="A24" s="7" t="s">
        <v>36</v>
      </c>
      <c r="B24" s="8" t="s">
        <v>37</v>
      </c>
      <c r="C24" s="9">
        <v>5956519.279999998</v>
      </c>
      <c r="D24" s="9">
        <v>5960825.7</v>
      </c>
      <c r="E24" s="9">
        <v>8249537.559999995</v>
      </c>
      <c r="F24" s="9">
        <v>6708657.000000001</v>
      </c>
      <c r="G24" s="9">
        <v>7485598.970000003</v>
      </c>
      <c r="H24" s="9">
        <v>6911440.6</v>
      </c>
      <c r="I24" s="9">
        <v>8776946.13</v>
      </c>
      <c r="J24" s="9"/>
      <c r="K24" s="9"/>
      <c r="L24" s="9"/>
      <c r="M24" s="9"/>
      <c r="N24" s="9"/>
      <c r="O24" s="9">
        <f t="shared" si="0"/>
        <v>50049525.24</v>
      </c>
      <c r="Q24" s="17"/>
    </row>
    <row r="25" spans="1:17" ht="15" customHeight="1">
      <c r="A25" s="7" t="s">
        <v>38</v>
      </c>
      <c r="B25" s="8" t="s">
        <v>39</v>
      </c>
      <c r="C25" s="9">
        <v>1323597.5400000003</v>
      </c>
      <c r="D25" s="9">
        <v>1601858.0799999996</v>
      </c>
      <c r="E25" s="9">
        <v>3218893.900000001</v>
      </c>
      <c r="F25" s="9">
        <v>2540604.0899999994</v>
      </c>
      <c r="G25" s="9">
        <v>2619529.4499999997</v>
      </c>
      <c r="H25" s="9">
        <v>1830390.5200000005</v>
      </c>
      <c r="I25" s="9">
        <v>2673258.620000001</v>
      </c>
      <c r="J25" s="9"/>
      <c r="K25" s="9"/>
      <c r="L25" s="9"/>
      <c r="M25" s="9"/>
      <c r="N25" s="9"/>
      <c r="O25" s="9">
        <f t="shared" si="0"/>
        <v>15808132.200000003</v>
      </c>
      <c r="Q25" s="17"/>
    </row>
    <row r="26" spans="1:17" ht="15" customHeight="1">
      <c r="A26" s="7" t="s">
        <v>40</v>
      </c>
      <c r="B26" s="8" t="s">
        <v>41</v>
      </c>
      <c r="C26" s="9">
        <v>9097773.629999999</v>
      </c>
      <c r="D26" s="9">
        <v>12514992.699999997</v>
      </c>
      <c r="E26" s="9">
        <v>16416571.799999995</v>
      </c>
      <c r="F26" s="9">
        <v>12034201.55</v>
      </c>
      <c r="G26" s="9">
        <v>11620656.809999987</v>
      </c>
      <c r="H26" s="9">
        <v>13705352.219999997</v>
      </c>
      <c r="I26" s="9">
        <v>13390616.819999998</v>
      </c>
      <c r="J26" s="9"/>
      <c r="K26" s="9"/>
      <c r="L26" s="9"/>
      <c r="M26" s="9"/>
      <c r="N26" s="9"/>
      <c r="O26" s="9">
        <f t="shared" si="0"/>
        <v>88780165.52999997</v>
      </c>
      <c r="Q26" s="17"/>
    </row>
    <row r="27" spans="1:17" ht="15" customHeight="1">
      <c r="A27" s="7" t="s">
        <v>42</v>
      </c>
      <c r="B27" s="8" t="s">
        <v>43</v>
      </c>
      <c r="C27" s="9">
        <v>7778671.92</v>
      </c>
      <c r="D27" s="9">
        <v>9750711.179999994</v>
      </c>
      <c r="E27" s="9">
        <v>9615322.349999996</v>
      </c>
      <c r="F27" s="9">
        <v>10912750.480000002</v>
      </c>
      <c r="G27" s="9">
        <v>10463897.809999995</v>
      </c>
      <c r="H27" s="9">
        <v>12531252.379999995</v>
      </c>
      <c r="I27" s="9">
        <v>12471255.210000003</v>
      </c>
      <c r="J27" s="9"/>
      <c r="K27" s="9"/>
      <c r="L27" s="9"/>
      <c r="M27" s="9"/>
      <c r="N27" s="9"/>
      <c r="O27" s="9">
        <f t="shared" si="0"/>
        <v>73523861.32999998</v>
      </c>
      <c r="Q27" s="17"/>
    </row>
    <row r="28" spans="1:17" ht="15" customHeight="1">
      <c r="A28" s="7" t="s">
        <v>44</v>
      </c>
      <c r="B28" s="8" t="s">
        <v>45</v>
      </c>
      <c r="C28" s="9">
        <v>4869827.07</v>
      </c>
      <c r="D28" s="9">
        <v>5625965.170000001</v>
      </c>
      <c r="E28" s="9">
        <v>5775582.439999998</v>
      </c>
      <c r="F28" s="9">
        <v>5148366.919999998</v>
      </c>
      <c r="G28" s="9">
        <v>6720590.029999996</v>
      </c>
      <c r="H28" s="9">
        <v>5355741.449999999</v>
      </c>
      <c r="I28" s="9">
        <v>6546969.889999999</v>
      </c>
      <c r="J28" s="9"/>
      <c r="K28" s="9"/>
      <c r="L28" s="9"/>
      <c r="M28" s="9"/>
      <c r="N28" s="9"/>
      <c r="O28" s="9">
        <f t="shared" si="0"/>
        <v>40043042.96999999</v>
      </c>
      <c r="Q28" s="17"/>
    </row>
    <row r="29" spans="1:17" ht="15" customHeight="1">
      <c r="A29" s="7" t="s">
        <v>46</v>
      </c>
      <c r="B29" s="8" t="s">
        <v>47</v>
      </c>
      <c r="C29" s="9">
        <v>2404806.9600000004</v>
      </c>
      <c r="D29" s="9">
        <v>3623497.6100000003</v>
      </c>
      <c r="E29" s="9">
        <v>4104399.999999999</v>
      </c>
      <c r="F29" s="9">
        <v>3203123.6799999997</v>
      </c>
      <c r="G29" s="9">
        <v>3666005.0300000007</v>
      </c>
      <c r="H29" s="9">
        <v>3489443.119999999</v>
      </c>
      <c r="I29" s="9">
        <v>3520522.9300000006</v>
      </c>
      <c r="J29" s="9"/>
      <c r="K29" s="9"/>
      <c r="L29" s="9"/>
      <c r="M29" s="9"/>
      <c r="N29" s="9"/>
      <c r="O29" s="9">
        <f t="shared" si="0"/>
        <v>24011799.33</v>
      </c>
      <c r="Q29" s="17"/>
    </row>
    <row r="30" spans="1:17" ht="15" customHeight="1">
      <c r="A30" s="7" t="s">
        <v>48</v>
      </c>
      <c r="B30" s="8" t="s">
        <v>49</v>
      </c>
      <c r="C30" s="9">
        <v>1602499.310000001</v>
      </c>
      <c r="D30" s="9">
        <v>1964275.8100000005</v>
      </c>
      <c r="E30" s="9">
        <v>1979667.0600000008</v>
      </c>
      <c r="F30" s="9">
        <v>2051440.4</v>
      </c>
      <c r="G30" s="9">
        <v>2375080.71</v>
      </c>
      <c r="H30" s="9">
        <v>2121380.0300000007</v>
      </c>
      <c r="I30" s="9">
        <v>2757270.7300000004</v>
      </c>
      <c r="J30" s="9"/>
      <c r="K30" s="9"/>
      <c r="L30" s="9"/>
      <c r="M30" s="9"/>
      <c r="N30" s="9"/>
      <c r="O30" s="9">
        <f t="shared" si="0"/>
        <v>14851614.050000004</v>
      </c>
      <c r="Q30" s="17"/>
    </row>
    <row r="31" spans="1:17" ht="15" customHeight="1">
      <c r="A31" s="7" t="s">
        <v>50</v>
      </c>
      <c r="B31" s="8" t="s">
        <v>51</v>
      </c>
      <c r="C31" s="9">
        <v>3150664.999999998</v>
      </c>
      <c r="D31" s="9">
        <v>3847544.739999999</v>
      </c>
      <c r="E31" s="9">
        <v>3289356.2500000005</v>
      </c>
      <c r="F31" s="9">
        <v>3632359.479999999</v>
      </c>
      <c r="G31" s="9">
        <v>3819120.339999999</v>
      </c>
      <c r="H31" s="9">
        <v>3614402.9200000004</v>
      </c>
      <c r="I31" s="9">
        <v>4070314.47</v>
      </c>
      <c r="J31" s="9"/>
      <c r="K31" s="9"/>
      <c r="L31" s="9"/>
      <c r="M31" s="9"/>
      <c r="N31" s="9"/>
      <c r="O31" s="9">
        <f t="shared" si="0"/>
        <v>25423763.199999996</v>
      </c>
      <c r="Q31" s="17"/>
    </row>
    <row r="32" spans="1:17" ht="15" customHeight="1">
      <c r="A32" s="7" t="s">
        <v>52</v>
      </c>
      <c r="B32" s="8" t="s">
        <v>53</v>
      </c>
      <c r="C32" s="9">
        <v>4444520.299999999</v>
      </c>
      <c r="D32" s="9">
        <v>4930025.170000002</v>
      </c>
      <c r="E32" s="9">
        <v>5499276.100000002</v>
      </c>
      <c r="F32" s="9">
        <v>5662560.81</v>
      </c>
      <c r="G32" s="9">
        <v>7169825.41</v>
      </c>
      <c r="H32" s="9">
        <v>5432711.690000005</v>
      </c>
      <c r="I32" s="9">
        <v>6541494.110000001</v>
      </c>
      <c r="J32" s="9"/>
      <c r="K32" s="9"/>
      <c r="L32" s="9"/>
      <c r="M32" s="9"/>
      <c r="N32" s="9"/>
      <c r="O32" s="9">
        <f t="shared" si="0"/>
        <v>39680413.59000001</v>
      </c>
      <c r="Q32" s="17"/>
    </row>
    <row r="33" spans="1:17" ht="15" customHeight="1">
      <c r="A33" s="7" t="s">
        <v>54</v>
      </c>
      <c r="B33" s="8" t="s">
        <v>55</v>
      </c>
      <c r="C33" s="9">
        <v>2600075.64</v>
      </c>
      <c r="D33" s="9">
        <v>3990385.710000002</v>
      </c>
      <c r="E33" s="9">
        <v>2812988.38</v>
      </c>
      <c r="F33" s="9">
        <v>1881981.62</v>
      </c>
      <c r="G33" s="9">
        <v>3458837.8099999987</v>
      </c>
      <c r="H33" s="9">
        <v>3257610.9299999997</v>
      </c>
      <c r="I33" s="9">
        <v>4027071.610000001</v>
      </c>
      <c r="J33" s="9"/>
      <c r="K33" s="9"/>
      <c r="L33" s="9"/>
      <c r="M33" s="9"/>
      <c r="N33" s="9"/>
      <c r="O33" s="9">
        <f t="shared" si="0"/>
        <v>22028951.7</v>
      </c>
      <c r="Q33" s="17"/>
    </row>
    <row r="34" spans="1:17" ht="15" customHeight="1">
      <c r="A34" s="7" t="s">
        <v>56</v>
      </c>
      <c r="B34" s="8" t="s">
        <v>57</v>
      </c>
      <c r="C34" s="9">
        <v>964895.3300000007</v>
      </c>
      <c r="D34" s="9">
        <v>1084102.9400000006</v>
      </c>
      <c r="E34" s="9">
        <v>1588778.8699999999</v>
      </c>
      <c r="F34" s="9">
        <v>1342380.5000000002</v>
      </c>
      <c r="G34" s="9">
        <v>1569762.5999999992</v>
      </c>
      <c r="H34" s="9">
        <v>3526687.590000002</v>
      </c>
      <c r="I34" s="9">
        <v>915098.5300000001</v>
      </c>
      <c r="J34" s="9"/>
      <c r="K34" s="9"/>
      <c r="L34" s="9"/>
      <c r="M34" s="9"/>
      <c r="N34" s="9"/>
      <c r="O34" s="9">
        <f t="shared" si="0"/>
        <v>10991706.360000001</v>
      </c>
      <c r="Q34" s="17"/>
    </row>
    <row r="35" spans="1:17" ht="15" customHeight="1">
      <c r="A35" s="7" t="s">
        <v>58</v>
      </c>
      <c r="B35" s="8" t="s">
        <v>59</v>
      </c>
      <c r="C35" s="9">
        <v>2866138.240000001</v>
      </c>
      <c r="D35" s="9">
        <v>3816056.219999999</v>
      </c>
      <c r="E35" s="9">
        <v>2948527.1</v>
      </c>
      <c r="F35" s="9">
        <v>3597631.620000001</v>
      </c>
      <c r="G35" s="9">
        <v>3514094.7500000005</v>
      </c>
      <c r="H35" s="9">
        <v>3009063.1000000015</v>
      </c>
      <c r="I35" s="9">
        <v>4206336.8999999985</v>
      </c>
      <c r="J35" s="9"/>
      <c r="K35" s="9"/>
      <c r="L35" s="9"/>
      <c r="M35" s="9"/>
      <c r="N35" s="9"/>
      <c r="O35" s="9">
        <f t="shared" si="0"/>
        <v>23957847.93</v>
      </c>
      <c r="Q35" s="17"/>
    </row>
    <row r="36" spans="1:17" ht="15" customHeight="1">
      <c r="A36" s="7" t="s">
        <v>60</v>
      </c>
      <c r="B36" s="8" t="s">
        <v>61</v>
      </c>
      <c r="C36" s="9">
        <v>3510099.26</v>
      </c>
      <c r="D36" s="9">
        <v>3514737.8099999996</v>
      </c>
      <c r="E36" s="9">
        <v>2962683.489999999</v>
      </c>
      <c r="F36" s="9">
        <v>3205897.5799999987</v>
      </c>
      <c r="G36" s="9">
        <v>3576262.2499999995</v>
      </c>
      <c r="H36" s="9">
        <v>3681347.0300000003</v>
      </c>
      <c r="I36" s="9">
        <v>4533931.540000001</v>
      </c>
      <c r="J36" s="9"/>
      <c r="K36" s="9"/>
      <c r="L36" s="9"/>
      <c r="M36" s="9"/>
      <c r="N36" s="9"/>
      <c r="O36" s="9">
        <f t="shared" si="0"/>
        <v>24984958.96</v>
      </c>
      <c r="Q36" s="17"/>
    </row>
    <row r="37" spans="1:17" ht="15" customHeight="1">
      <c r="A37" s="7" t="s">
        <v>62</v>
      </c>
      <c r="B37" s="8" t="s">
        <v>63</v>
      </c>
      <c r="C37" s="9">
        <v>3485667.7100000004</v>
      </c>
      <c r="D37" s="9">
        <v>4101145.06</v>
      </c>
      <c r="E37" s="9">
        <v>4411844.430000001</v>
      </c>
      <c r="F37" s="9">
        <v>3940522.75</v>
      </c>
      <c r="G37" s="9">
        <v>4392153.709999999</v>
      </c>
      <c r="H37" s="9">
        <v>4534525.4799999995</v>
      </c>
      <c r="I37" s="9">
        <v>4620944.719999999</v>
      </c>
      <c r="J37" s="9"/>
      <c r="K37" s="9"/>
      <c r="L37" s="9"/>
      <c r="M37" s="9"/>
      <c r="N37" s="9"/>
      <c r="O37" s="9">
        <f t="shared" si="0"/>
        <v>29486803.86</v>
      </c>
      <c r="Q37" s="17"/>
    </row>
    <row r="38" spans="1:17" ht="15" customHeight="1">
      <c r="A38" s="7" t="s">
        <v>64</v>
      </c>
      <c r="B38" s="8" t="s">
        <v>65</v>
      </c>
      <c r="C38" s="9">
        <v>2386469.3799999994</v>
      </c>
      <c r="D38" s="9">
        <v>2539295.2800000003</v>
      </c>
      <c r="E38" s="9">
        <v>2616938.8300000005</v>
      </c>
      <c r="F38" s="9">
        <v>2674201.500000001</v>
      </c>
      <c r="G38" s="9">
        <v>2277336.5299999993</v>
      </c>
      <c r="H38" s="9">
        <v>2500536.46</v>
      </c>
      <c r="I38" s="9">
        <v>2998217.010000001</v>
      </c>
      <c r="J38" s="9"/>
      <c r="K38" s="9"/>
      <c r="L38" s="9"/>
      <c r="M38" s="9"/>
      <c r="N38" s="9"/>
      <c r="O38" s="9">
        <f t="shared" si="0"/>
        <v>17992994.990000002</v>
      </c>
      <c r="Q38" s="17"/>
    </row>
    <row r="39" spans="1:17" ht="15" customHeight="1">
      <c r="A39" s="7" t="s">
        <v>66</v>
      </c>
      <c r="B39" s="8" t="s">
        <v>67</v>
      </c>
      <c r="C39" s="9">
        <v>3224332.7799999993</v>
      </c>
      <c r="D39" s="9">
        <v>3574198.4499999993</v>
      </c>
      <c r="E39" s="9">
        <v>3370842.4099999997</v>
      </c>
      <c r="F39" s="9">
        <v>4252039.26</v>
      </c>
      <c r="G39" s="9">
        <v>3768186.309999998</v>
      </c>
      <c r="H39" s="9">
        <v>3369297.0100000002</v>
      </c>
      <c r="I39" s="9">
        <v>5134884.039999999</v>
      </c>
      <c r="J39" s="9"/>
      <c r="K39" s="9"/>
      <c r="L39" s="9"/>
      <c r="M39" s="9"/>
      <c r="N39" s="9"/>
      <c r="O39" s="9">
        <f t="shared" si="0"/>
        <v>26693780.259999998</v>
      </c>
      <c r="Q39" s="17"/>
    </row>
    <row r="40" spans="1:17" ht="15" customHeight="1">
      <c r="A40" s="7" t="s">
        <v>68</v>
      </c>
      <c r="B40" s="8" t="s">
        <v>69</v>
      </c>
      <c r="C40" s="9">
        <v>3133448.5800000005</v>
      </c>
      <c r="D40" s="9">
        <v>3323941.4100000006</v>
      </c>
      <c r="E40" s="9">
        <v>3689103.41</v>
      </c>
      <c r="F40" s="9">
        <v>3100908.8899999983</v>
      </c>
      <c r="G40" s="9">
        <v>3125837.0999999973</v>
      </c>
      <c r="H40" s="9">
        <v>3632153.6300000013</v>
      </c>
      <c r="I40" s="9">
        <v>4406351.2200000025</v>
      </c>
      <c r="J40" s="9"/>
      <c r="K40" s="9"/>
      <c r="L40" s="9"/>
      <c r="M40" s="9"/>
      <c r="N40" s="9"/>
      <c r="O40" s="9">
        <f t="shared" si="0"/>
        <v>24411744.240000002</v>
      </c>
      <c r="Q40" s="17"/>
    </row>
    <row r="41" spans="1:17" ht="15" customHeight="1">
      <c r="A41" s="7" t="s">
        <v>70</v>
      </c>
      <c r="B41" s="8" t="s">
        <v>71</v>
      </c>
      <c r="C41" s="9">
        <v>1766445.909999999</v>
      </c>
      <c r="D41" s="9">
        <v>2873401.339999998</v>
      </c>
      <c r="E41" s="9">
        <v>3189854.9699999983</v>
      </c>
      <c r="F41" s="9">
        <v>3153696.6799999992</v>
      </c>
      <c r="G41" s="9">
        <v>3217060.479999999</v>
      </c>
      <c r="H41" s="9">
        <v>2458172.1000000006</v>
      </c>
      <c r="I41" s="9">
        <v>3489419.630000001</v>
      </c>
      <c r="J41" s="9"/>
      <c r="K41" s="9"/>
      <c r="L41" s="9"/>
      <c r="M41" s="9"/>
      <c r="N41" s="9"/>
      <c r="O41" s="9">
        <f t="shared" si="0"/>
        <v>20148051.109999992</v>
      </c>
      <c r="Q41" s="17"/>
    </row>
    <row r="42" spans="1:17" ht="15" customHeight="1">
      <c r="A42" s="7" t="s">
        <v>72</v>
      </c>
      <c r="B42" s="8" t="s">
        <v>73</v>
      </c>
      <c r="C42" s="9">
        <v>1972380.930000001</v>
      </c>
      <c r="D42" s="9">
        <v>3203685.320000002</v>
      </c>
      <c r="E42" s="9">
        <v>2110261.0000000005</v>
      </c>
      <c r="F42" s="9">
        <v>2955238.280000001</v>
      </c>
      <c r="G42" s="9">
        <v>2638444.7</v>
      </c>
      <c r="H42" s="9">
        <v>2375695.830000001</v>
      </c>
      <c r="I42" s="9">
        <v>3192104.8800000004</v>
      </c>
      <c r="J42" s="9"/>
      <c r="K42" s="9"/>
      <c r="L42" s="9"/>
      <c r="M42" s="9"/>
      <c r="N42" s="9"/>
      <c r="O42" s="9">
        <f t="shared" si="0"/>
        <v>18447810.940000005</v>
      </c>
      <c r="Q42" s="17"/>
    </row>
    <row r="43" spans="1:17" ht="15" customHeight="1">
      <c r="A43" s="18" t="s">
        <v>92</v>
      </c>
      <c r="B43" s="8" t="s">
        <v>93</v>
      </c>
      <c r="C43" s="9">
        <v>5558034.600000002</v>
      </c>
      <c r="D43" s="9">
        <v>5049365.139999998</v>
      </c>
      <c r="E43" s="9">
        <v>5392384.559999999</v>
      </c>
      <c r="F43" s="9">
        <v>4976577.680000001</v>
      </c>
      <c r="G43" s="9">
        <v>5583387.309999997</v>
      </c>
      <c r="H43" s="9">
        <v>6671805.509999998</v>
      </c>
      <c r="I43" s="9">
        <v>7487355.25</v>
      </c>
      <c r="J43" s="9"/>
      <c r="K43" s="9"/>
      <c r="L43" s="9"/>
      <c r="M43" s="9"/>
      <c r="N43" s="9"/>
      <c r="O43" s="9">
        <f t="shared" si="0"/>
        <v>40718910.05</v>
      </c>
      <c r="Q43" s="17"/>
    </row>
    <row r="44" spans="1:17" ht="15" customHeight="1">
      <c r="A44" s="7" t="s">
        <v>74</v>
      </c>
      <c r="B44" s="8" t="s">
        <v>75</v>
      </c>
      <c r="C44" s="9">
        <v>3248766.5700000003</v>
      </c>
      <c r="D44" s="9">
        <v>3587618.9300000025</v>
      </c>
      <c r="E44" s="9">
        <v>4477966.7</v>
      </c>
      <c r="F44" s="9">
        <v>4400992.849999999</v>
      </c>
      <c r="G44" s="9">
        <v>10125517.499999998</v>
      </c>
      <c r="H44" s="9">
        <v>11958294.660000004</v>
      </c>
      <c r="I44" s="9">
        <v>7637668.800000001</v>
      </c>
      <c r="J44" s="9"/>
      <c r="K44" s="9"/>
      <c r="L44" s="9"/>
      <c r="M44" s="9"/>
      <c r="N44" s="9"/>
      <c r="O44" s="9">
        <f>SUM(C44:N44)</f>
        <v>45436826.010000005</v>
      </c>
      <c r="Q44" s="17"/>
    </row>
    <row r="45" spans="1:17" ht="15" customHeight="1">
      <c r="A45" s="7">
        <v>124</v>
      </c>
      <c r="B45" s="8" t="s">
        <v>106</v>
      </c>
      <c r="C45" s="9">
        <v>1605201.75</v>
      </c>
      <c r="D45" s="9">
        <v>66039657.80000002</v>
      </c>
      <c r="E45" s="9">
        <v>82325287.65000004</v>
      </c>
      <c r="F45" s="9">
        <v>5888245.329999999</v>
      </c>
      <c r="G45" s="9">
        <v>59736853.10999999</v>
      </c>
      <c r="H45" s="9">
        <v>14082145.280000003</v>
      </c>
      <c r="I45" s="9">
        <v>2103535.3000000017</v>
      </c>
      <c r="J45" s="9"/>
      <c r="K45" s="9"/>
      <c r="L45" s="9"/>
      <c r="M45" s="9"/>
      <c r="N45" s="9"/>
      <c r="O45" s="9">
        <f t="shared" si="0"/>
        <v>231780926.22000006</v>
      </c>
      <c r="Q45" s="17"/>
    </row>
    <row r="46" spans="1:15" ht="18" customHeight="1">
      <c r="A46" s="31" t="s">
        <v>76</v>
      </c>
      <c r="B46" s="32"/>
      <c r="C46" s="11">
        <f aca="true" t="shared" si="1" ref="C46:O46">SUM(C11:C45)</f>
        <v>149831621.78999996</v>
      </c>
      <c r="D46" s="11">
        <f t="shared" si="1"/>
        <v>238951613.76999998</v>
      </c>
      <c r="E46" s="11">
        <f t="shared" si="1"/>
        <v>297021540.95000005</v>
      </c>
      <c r="F46" s="11">
        <f t="shared" si="1"/>
        <v>194997766.97000003</v>
      </c>
      <c r="G46" s="11">
        <f t="shared" si="1"/>
        <v>276175325.07</v>
      </c>
      <c r="H46" s="11">
        <f t="shared" si="1"/>
        <v>232883031.37999994</v>
      </c>
      <c r="I46" s="11">
        <f t="shared" si="1"/>
        <v>233788364.08</v>
      </c>
      <c r="J46" s="11">
        <f t="shared" si="1"/>
        <v>0</v>
      </c>
      <c r="K46" s="11">
        <f t="shared" si="1"/>
        <v>0</v>
      </c>
      <c r="L46" s="11">
        <f t="shared" si="1"/>
        <v>0</v>
      </c>
      <c r="M46" s="11">
        <f t="shared" si="1"/>
        <v>0</v>
      </c>
      <c r="N46" s="11">
        <f t="shared" si="1"/>
        <v>0</v>
      </c>
      <c r="O46" s="11">
        <f t="shared" si="1"/>
        <v>1623649264.01</v>
      </c>
    </row>
    <row r="47" ht="3" customHeight="1"/>
    <row r="48" ht="12.75">
      <c r="A48" s="25" t="s">
        <v>112</v>
      </c>
    </row>
    <row r="49" ht="12.75">
      <c r="A49" s="10" t="s">
        <v>110</v>
      </c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26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7" width="11.421875" style="2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77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78</v>
      </c>
      <c r="D9" s="41"/>
      <c r="E9" s="41"/>
      <c r="F9" s="41"/>
      <c r="G9" s="42"/>
      <c r="H9" s="33" t="s">
        <v>100</v>
      </c>
    </row>
    <row r="10" spans="1:8" s="1" customFormat="1" ht="12.75">
      <c r="A10" s="34"/>
      <c r="B10" s="36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6"/>
    </row>
    <row r="11" spans="1:8" s="10" customFormat="1" ht="15" customHeight="1">
      <c r="A11" s="7" t="s">
        <v>10</v>
      </c>
      <c r="B11" s="8" t="s">
        <v>11</v>
      </c>
      <c r="C11" s="9">
        <v>237565450.22000015</v>
      </c>
      <c r="D11" s="9">
        <v>10381170.179999994</v>
      </c>
      <c r="E11" s="9"/>
      <c r="F11" s="9">
        <v>65823</v>
      </c>
      <c r="G11" s="9">
        <v>22686</v>
      </c>
      <c r="H11" s="9">
        <f>SUM(C11:G11)</f>
        <v>248035129.40000015</v>
      </c>
    </row>
    <row r="12" spans="1:8" s="10" customFormat="1" ht="15" customHeight="1">
      <c r="A12" s="7" t="s">
        <v>12</v>
      </c>
      <c r="B12" s="8" t="s">
        <v>13</v>
      </c>
      <c r="C12" s="9">
        <v>13094222.09999999</v>
      </c>
      <c r="D12" s="9">
        <v>610014.4</v>
      </c>
      <c r="E12" s="9"/>
      <c r="F12" s="9"/>
      <c r="G12" s="9"/>
      <c r="H12" s="9">
        <f aca="true" t="shared" si="0" ref="H12:H45">SUM(C12:G12)</f>
        <v>13704236.49999999</v>
      </c>
    </row>
    <row r="13" spans="1:8" s="10" customFormat="1" ht="15" customHeight="1">
      <c r="A13" s="7" t="s">
        <v>14</v>
      </c>
      <c r="B13" s="8" t="s">
        <v>15</v>
      </c>
      <c r="C13" s="9">
        <v>14220427.149999997</v>
      </c>
      <c r="D13" s="9">
        <v>3718786.48</v>
      </c>
      <c r="E13" s="9"/>
      <c r="F13" s="9">
        <v>712285.5900000001</v>
      </c>
      <c r="G13" s="9"/>
      <c r="H13" s="9">
        <f t="shared" si="0"/>
        <v>18651499.219999995</v>
      </c>
    </row>
    <row r="14" spans="1:8" s="10" customFormat="1" ht="15" customHeight="1">
      <c r="A14" s="7" t="s">
        <v>16</v>
      </c>
      <c r="B14" s="8" t="s">
        <v>17</v>
      </c>
      <c r="C14" s="9">
        <v>7210229.58</v>
      </c>
      <c r="D14" s="9">
        <v>12159364.269999998</v>
      </c>
      <c r="E14" s="9"/>
      <c r="F14" s="9">
        <v>6805</v>
      </c>
      <c r="G14" s="9"/>
      <c r="H14" s="9">
        <f t="shared" si="0"/>
        <v>19376398.849999998</v>
      </c>
    </row>
    <row r="15" spans="1:8" s="10" customFormat="1" ht="15" customHeight="1">
      <c r="A15" s="7" t="s">
        <v>18</v>
      </c>
      <c r="B15" s="8" t="s">
        <v>19</v>
      </c>
      <c r="C15" s="9">
        <v>13911203.349999996</v>
      </c>
      <c r="D15" s="9">
        <v>1786887.94</v>
      </c>
      <c r="E15" s="9"/>
      <c r="F15" s="9">
        <v>0</v>
      </c>
      <c r="G15" s="9"/>
      <c r="H15" s="9">
        <f t="shared" si="0"/>
        <v>15698091.289999995</v>
      </c>
    </row>
    <row r="16" spans="1:8" s="10" customFormat="1" ht="15" customHeight="1">
      <c r="A16" s="7" t="s">
        <v>20</v>
      </c>
      <c r="B16" s="8" t="s">
        <v>21</v>
      </c>
      <c r="C16" s="9">
        <v>71731957.81000005</v>
      </c>
      <c r="D16" s="9">
        <v>12499850.569999998</v>
      </c>
      <c r="E16" s="9"/>
      <c r="F16" s="9">
        <v>2579538.94</v>
      </c>
      <c r="G16" s="9"/>
      <c r="H16" s="9">
        <f t="shared" si="0"/>
        <v>86811347.32000004</v>
      </c>
    </row>
    <row r="17" spans="1:8" s="10" customFormat="1" ht="15" customHeight="1">
      <c r="A17" s="7" t="s">
        <v>22</v>
      </c>
      <c r="B17" s="8" t="s">
        <v>23</v>
      </c>
      <c r="C17" s="9">
        <v>45497597.419999994</v>
      </c>
      <c r="D17" s="9">
        <v>9365172.729999999</v>
      </c>
      <c r="E17" s="9"/>
      <c r="F17" s="9">
        <v>1085034.4000000001</v>
      </c>
      <c r="G17" s="9"/>
      <c r="H17" s="9">
        <f t="shared" si="0"/>
        <v>55947804.54999999</v>
      </c>
    </row>
    <row r="18" spans="1:8" s="10" customFormat="1" ht="15" customHeight="1">
      <c r="A18" s="7" t="s">
        <v>24</v>
      </c>
      <c r="B18" s="8" t="s">
        <v>25</v>
      </c>
      <c r="C18" s="9">
        <v>48898785.04999999</v>
      </c>
      <c r="D18" s="9">
        <v>2019534.9100000001</v>
      </c>
      <c r="E18" s="9"/>
      <c r="F18" s="9">
        <v>1388327.82</v>
      </c>
      <c r="G18" s="9"/>
      <c r="H18" s="9">
        <f t="shared" si="0"/>
        <v>52306647.779999994</v>
      </c>
    </row>
    <row r="19" spans="1:8" s="10" customFormat="1" ht="15" customHeight="1">
      <c r="A19" s="7" t="s">
        <v>26</v>
      </c>
      <c r="B19" s="8" t="s">
        <v>27</v>
      </c>
      <c r="C19" s="9">
        <v>49106928.88000002</v>
      </c>
      <c r="D19" s="9">
        <v>8969827.150000002</v>
      </c>
      <c r="E19" s="9"/>
      <c r="F19" s="9">
        <v>3464020.74</v>
      </c>
      <c r="G19" s="9"/>
      <c r="H19" s="9">
        <f t="shared" si="0"/>
        <v>61540776.77000002</v>
      </c>
    </row>
    <row r="20" spans="1:8" s="10" customFormat="1" ht="15" customHeight="1">
      <c r="A20" s="7" t="s">
        <v>28</v>
      </c>
      <c r="B20" s="8" t="s">
        <v>29</v>
      </c>
      <c r="C20" s="9">
        <v>13951903.159999996</v>
      </c>
      <c r="D20" s="9">
        <v>1898010.4100000001</v>
      </c>
      <c r="E20" s="9"/>
      <c r="F20" s="9"/>
      <c r="G20" s="9"/>
      <c r="H20" s="9">
        <f t="shared" si="0"/>
        <v>15849913.569999997</v>
      </c>
    </row>
    <row r="21" spans="1:8" s="10" customFormat="1" ht="15" customHeight="1">
      <c r="A21" s="7" t="s">
        <v>30</v>
      </c>
      <c r="B21" s="8" t="s">
        <v>31</v>
      </c>
      <c r="C21" s="9">
        <v>27984752.490000002</v>
      </c>
      <c r="D21" s="9">
        <v>4121441.76</v>
      </c>
      <c r="E21" s="9"/>
      <c r="F21" s="9">
        <v>2177334.18</v>
      </c>
      <c r="G21" s="9"/>
      <c r="H21" s="9">
        <f t="shared" si="0"/>
        <v>34283528.43</v>
      </c>
    </row>
    <row r="22" spans="1:8" s="10" customFormat="1" ht="15" customHeight="1">
      <c r="A22" s="7" t="s">
        <v>32</v>
      </c>
      <c r="B22" s="8" t="s">
        <v>33</v>
      </c>
      <c r="C22" s="9">
        <v>56425731.64999997</v>
      </c>
      <c r="D22" s="9">
        <v>15296994.57</v>
      </c>
      <c r="E22" s="9"/>
      <c r="F22" s="9">
        <v>5497565.660000001</v>
      </c>
      <c r="G22" s="9"/>
      <c r="H22" s="9">
        <f t="shared" si="0"/>
        <v>77220291.87999997</v>
      </c>
    </row>
    <row r="23" spans="1:8" s="10" customFormat="1" ht="15" customHeight="1">
      <c r="A23" s="7" t="s">
        <v>34</v>
      </c>
      <c r="B23" s="8" t="s">
        <v>35</v>
      </c>
      <c r="C23" s="9">
        <v>11979185.789999995</v>
      </c>
      <c r="D23" s="9">
        <v>2760759.0599999996</v>
      </c>
      <c r="E23" s="9"/>
      <c r="F23" s="9">
        <v>230023.53</v>
      </c>
      <c r="G23" s="9"/>
      <c r="H23" s="9">
        <f t="shared" si="0"/>
        <v>14969968.379999993</v>
      </c>
    </row>
    <row r="24" spans="1:8" s="10" customFormat="1" ht="15" customHeight="1">
      <c r="A24" s="7" t="s">
        <v>36</v>
      </c>
      <c r="B24" s="8" t="s">
        <v>37</v>
      </c>
      <c r="C24" s="9">
        <v>41297988.5</v>
      </c>
      <c r="D24" s="9">
        <v>3532026.749999999</v>
      </c>
      <c r="E24" s="9"/>
      <c r="F24" s="9">
        <v>5219509.99</v>
      </c>
      <c r="G24" s="9"/>
      <c r="H24" s="9">
        <f t="shared" si="0"/>
        <v>50049525.24</v>
      </c>
    </row>
    <row r="25" spans="1:8" s="10" customFormat="1" ht="15" customHeight="1">
      <c r="A25" s="7" t="s">
        <v>38</v>
      </c>
      <c r="B25" s="8" t="s">
        <v>39</v>
      </c>
      <c r="C25" s="9">
        <v>10575429.560000002</v>
      </c>
      <c r="D25" s="9">
        <v>3716620.33</v>
      </c>
      <c r="E25" s="9"/>
      <c r="F25" s="9">
        <v>1516082.31</v>
      </c>
      <c r="G25" s="9"/>
      <c r="H25" s="9">
        <f t="shared" si="0"/>
        <v>15808132.200000003</v>
      </c>
    </row>
    <row r="26" spans="1:8" s="10" customFormat="1" ht="15" customHeight="1">
      <c r="A26" s="7" t="s">
        <v>40</v>
      </c>
      <c r="B26" s="8" t="s">
        <v>41</v>
      </c>
      <c r="C26" s="9">
        <v>62484030.169999994</v>
      </c>
      <c r="D26" s="9">
        <v>25380786.73</v>
      </c>
      <c r="E26" s="9"/>
      <c r="F26" s="9">
        <v>915348.63</v>
      </c>
      <c r="G26" s="9"/>
      <c r="H26" s="9">
        <f t="shared" si="0"/>
        <v>88780165.52999999</v>
      </c>
    </row>
    <row r="27" spans="1:8" s="10" customFormat="1" ht="15" customHeight="1">
      <c r="A27" s="7" t="s">
        <v>42</v>
      </c>
      <c r="B27" s="8" t="s">
        <v>43</v>
      </c>
      <c r="C27" s="9">
        <v>57868203.77999999</v>
      </c>
      <c r="D27" s="9">
        <v>12583999.170000004</v>
      </c>
      <c r="E27" s="9"/>
      <c r="F27" s="9">
        <v>3071658.3800000004</v>
      </c>
      <c r="G27" s="9"/>
      <c r="H27" s="9">
        <f t="shared" si="0"/>
        <v>73523861.32999998</v>
      </c>
    </row>
    <row r="28" spans="1:8" s="10" customFormat="1" ht="15" customHeight="1">
      <c r="A28" s="7" t="s">
        <v>44</v>
      </c>
      <c r="B28" s="8" t="s">
        <v>45</v>
      </c>
      <c r="C28" s="9">
        <v>32080000.550000004</v>
      </c>
      <c r="D28" s="9">
        <v>6468862.44</v>
      </c>
      <c r="E28" s="9"/>
      <c r="F28" s="9">
        <v>1494179.9799999997</v>
      </c>
      <c r="G28" s="9"/>
      <c r="H28" s="9">
        <f t="shared" si="0"/>
        <v>40043042.97</v>
      </c>
    </row>
    <row r="29" spans="1:8" s="10" customFormat="1" ht="15" customHeight="1">
      <c r="A29" s="7" t="s">
        <v>46</v>
      </c>
      <c r="B29" s="8" t="s">
        <v>47</v>
      </c>
      <c r="C29" s="9">
        <v>17612753.029999986</v>
      </c>
      <c r="D29" s="9">
        <v>5800773.590000001</v>
      </c>
      <c r="E29" s="9"/>
      <c r="F29" s="9">
        <v>598272.71</v>
      </c>
      <c r="G29" s="9"/>
      <c r="H29" s="9">
        <f t="shared" si="0"/>
        <v>24011799.329999987</v>
      </c>
    </row>
    <row r="30" spans="1:8" s="10" customFormat="1" ht="15" customHeight="1">
      <c r="A30" s="7" t="s">
        <v>48</v>
      </c>
      <c r="B30" s="8" t="s">
        <v>49</v>
      </c>
      <c r="C30" s="9">
        <v>13252018.480000002</v>
      </c>
      <c r="D30" s="9">
        <v>1237081.77</v>
      </c>
      <c r="E30" s="9"/>
      <c r="F30" s="9">
        <v>362513.8</v>
      </c>
      <c r="G30" s="9"/>
      <c r="H30" s="9">
        <f t="shared" si="0"/>
        <v>14851614.050000003</v>
      </c>
    </row>
    <row r="31" spans="1:8" s="10" customFormat="1" ht="15" customHeight="1">
      <c r="A31" s="7" t="s">
        <v>50</v>
      </c>
      <c r="B31" s="8" t="s">
        <v>51</v>
      </c>
      <c r="C31" s="9">
        <v>23763593.340000007</v>
      </c>
      <c r="D31" s="9">
        <v>1647804.2999999998</v>
      </c>
      <c r="E31" s="9"/>
      <c r="F31" s="9">
        <v>12365.560000000001</v>
      </c>
      <c r="G31" s="9"/>
      <c r="H31" s="9">
        <f t="shared" si="0"/>
        <v>25423763.200000007</v>
      </c>
    </row>
    <row r="32" spans="1:8" s="10" customFormat="1" ht="15" customHeight="1">
      <c r="A32" s="7" t="s">
        <v>52</v>
      </c>
      <c r="B32" s="8" t="s">
        <v>53</v>
      </c>
      <c r="C32" s="9">
        <v>34487298.82999998</v>
      </c>
      <c r="D32" s="9">
        <v>3967078.9899999993</v>
      </c>
      <c r="E32" s="9"/>
      <c r="F32" s="9">
        <v>1226035.7699999998</v>
      </c>
      <c r="G32" s="9"/>
      <c r="H32" s="9">
        <f t="shared" si="0"/>
        <v>39680413.58999999</v>
      </c>
    </row>
    <row r="33" spans="1:8" s="10" customFormat="1" ht="15" customHeight="1">
      <c r="A33" s="7" t="s">
        <v>54</v>
      </c>
      <c r="B33" s="8" t="s">
        <v>55</v>
      </c>
      <c r="C33" s="9">
        <v>18810323.69</v>
      </c>
      <c r="D33" s="9">
        <v>2794760.98</v>
      </c>
      <c r="E33" s="9"/>
      <c r="F33" s="9">
        <v>423867.03</v>
      </c>
      <c r="G33" s="9"/>
      <c r="H33" s="9">
        <f t="shared" si="0"/>
        <v>22028951.700000003</v>
      </c>
    </row>
    <row r="34" spans="1:8" s="10" customFormat="1" ht="15" customHeight="1">
      <c r="A34" s="7" t="s">
        <v>56</v>
      </c>
      <c r="B34" s="8" t="s">
        <v>57</v>
      </c>
      <c r="C34" s="9">
        <v>8915923.590000002</v>
      </c>
      <c r="D34" s="9">
        <v>1458422.82</v>
      </c>
      <c r="E34" s="9"/>
      <c r="F34" s="9">
        <v>617359.95</v>
      </c>
      <c r="G34" s="9"/>
      <c r="H34" s="9">
        <f t="shared" si="0"/>
        <v>10991706.360000001</v>
      </c>
    </row>
    <row r="35" spans="1:8" s="10" customFormat="1" ht="15" customHeight="1">
      <c r="A35" s="7" t="s">
        <v>58</v>
      </c>
      <c r="B35" s="8" t="s">
        <v>59</v>
      </c>
      <c r="C35" s="9">
        <v>22383038.190000005</v>
      </c>
      <c r="D35" s="9">
        <v>1231958.7900000005</v>
      </c>
      <c r="E35" s="9"/>
      <c r="F35" s="9">
        <v>342850.95</v>
      </c>
      <c r="G35" s="9"/>
      <c r="H35" s="9">
        <f t="shared" si="0"/>
        <v>23957847.930000003</v>
      </c>
    </row>
    <row r="36" spans="1:8" s="10" customFormat="1" ht="15" customHeight="1">
      <c r="A36" s="7" t="s">
        <v>60</v>
      </c>
      <c r="B36" s="8" t="s">
        <v>61</v>
      </c>
      <c r="C36" s="9">
        <v>22667462.18000001</v>
      </c>
      <c r="D36" s="9">
        <v>1830154.02</v>
      </c>
      <c r="E36" s="9"/>
      <c r="F36" s="9">
        <v>487342.76</v>
      </c>
      <c r="G36" s="9"/>
      <c r="H36" s="9">
        <f t="shared" si="0"/>
        <v>24984958.960000012</v>
      </c>
    </row>
    <row r="37" spans="1:8" s="10" customFormat="1" ht="15" customHeight="1">
      <c r="A37" s="7" t="s">
        <v>62</v>
      </c>
      <c r="B37" s="8" t="s">
        <v>63</v>
      </c>
      <c r="C37" s="9">
        <v>27509829.709999997</v>
      </c>
      <c r="D37" s="9">
        <v>1329592.6699999997</v>
      </c>
      <c r="E37" s="9"/>
      <c r="F37" s="9">
        <v>647381.48</v>
      </c>
      <c r="G37" s="9"/>
      <c r="H37" s="9">
        <f t="shared" si="0"/>
        <v>29486803.859999996</v>
      </c>
    </row>
    <row r="38" spans="1:8" s="10" customFormat="1" ht="15" customHeight="1">
      <c r="A38" s="7" t="s">
        <v>64</v>
      </c>
      <c r="B38" s="8" t="s">
        <v>65</v>
      </c>
      <c r="C38" s="9">
        <v>16544656.74</v>
      </c>
      <c r="D38" s="9">
        <v>1248743.2199999997</v>
      </c>
      <c r="E38" s="9"/>
      <c r="F38" s="9">
        <v>199595.03</v>
      </c>
      <c r="G38" s="9"/>
      <c r="H38" s="9">
        <f t="shared" si="0"/>
        <v>17992994.990000002</v>
      </c>
    </row>
    <row r="39" spans="1:8" s="10" customFormat="1" ht="15" customHeight="1">
      <c r="A39" s="7" t="s">
        <v>66</v>
      </c>
      <c r="B39" s="8" t="s">
        <v>67</v>
      </c>
      <c r="C39" s="9">
        <v>24101974.700000007</v>
      </c>
      <c r="D39" s="9">
        <v>2182730.2800000003</v>
      </c>
      <c r="E39" s="9"/>
      <c r="F39" s="9">
        <v>409075.28</v>
      </c>
      <c r="G39" s="9"/>
      <c r="H39" s="9">
        <f t="shared" si="0"/>
        <v>26693780.26000001</v>
      </c>
    </row>
    <row r="40" spans="1:8" s="10" customFormat="1" ht="15" customHeight="1">
      <c r="A40" s="7" t="s">
        <v>68</v>
      </c>
      <c r="B40" s="8" t="s">
        <v>69</v>
      </c>
      <c r="C40" s="9">
        <v>22893732.32</v>
      </c>
      <c r="D40" s="9">
        <v>1111540.5000000002</v>
      </c>
      <c r="E40" s="9"/>
      <c r="F40" s="9">
        <v>406471.42</v>
      </c>
      <c r="G40" s="9"/>
      <c r="H40" s="9">
        <f t="shared" si="0"/>
        <v>24411744.240000002</v>
      </c>
    </row>
    <row r="41" spans="1:8" s="10" customFormat="1" ht="15" customHeight="1">
      <c r="A41" s="7" t="s">
        <v>70</v>
      </c>
      <c r="B41" s="8" t="s">
        <v>71</v>
      </c>
      <c r="C41" s="9">
        <v>15641994.460000008</v>
      </c>
      <c r="D41" s="9">
        <v>3723013.6300000004</v>
      </c>
      <c r="E41" s="9"/>
      <c r="F41" s="9">
        <v>783043.02</v>
      </c>
      <c r="G41" s="9"/>
      <c r="H41" s="9">
        <f t="shared" si="0"/>
        <v>20148051.110000007</v>
      </c>
    </row>
    <row r="42" spans="1:8" s="10" customFormat="1" ht="15" customHeight="1">
      <c r="A42" s="7" t="s">
        <v>72</v>
      </c>
      <c r="B42" s="8" t="s">
        <v>73</v>
      </c>
      <c r="C42" s="9">
        <v>14642664.40999999</v>
      </c>
      <c r="D42" s="9">
        <v>3261323.8000000003</v>
      </c>
      <c r="E42" s="9"/>
      <c r="F42" s="9">
        <v>543822.73</v>
      </c>
      <c r="G42" s="9"/>
      <c r="H42" s="9">
        <f t="shared" si="0"/>
        <v>18447810.93999999</v>
      </c>
    </row>
    <row r="43" spans="1:8" s="10" customFormat="1" ht="15" customHeight="1">
      <c r="A43" s="18" t="s">
        <v>92</v>
      </c>
      <c r="B43" s="8" t="s">
        <v>93</v>
      </c>
      <c r="C43" s="9">
        <v>38286381.44000001</v>
      </c>
      <c r="D43" s="9">
        <v>2267635.6500000004</v>
      </c>
      <c r="E43" s="9"/>
      <c r="F43" s="9">
        <v>164892.96000000002</v>
      </c>
      <c r="G43" s="9"/>
      <c r="H43" s="9">
        <f t="shared" si="0"/>
        <v>40718910.05000001</v>
      </c>
    </row>
    <row r="44" spans="1:8" s="10" customFormat="1" ht="15" customHeight="1">
      <c r="A44" s="7" t="s">
        <v>74</v>
      </c>
      <c r="B44" s="8" t="s">
        <v>75</v>
      </c>
      <c r="C44" s="9">
        <v>35817860.84</v>
      </c>
      <c r="D44" s="9">
        <v>89932.04000000001</v>
      </c>
      <c r="E44" s="9">
        <v>3769323.44</v>
      </c>
      <c r="F44" s="9">
        <v>5759709.6899999995</v>
      </c>
      <c r="G44" s="9"/>
      <c r="H44" s="9">
        <f>SUM(C44:G44)</f>
        <v>45436826.01</v>
      </c>
    </row>
    <row r="45" spans="1:8" s="10" customFormat="1" ht="15" customHeight="1">
      <c r="A45" s="7">
        <v>124</v>
      </c>
      <c r="B45" s="8" t="s">
        <v>106</v>
      </c>
      <c r="C45" s="9">
        <v>231768009.21000004</v>
      </c>
      <c r="D45" s="9">
        <v>12917.01</v>
      </c>
      <c r="E45" s="9"/>
      <c r="F45" s="9"/>
      <c r="G45" s="9"/>
      <c r="H45" s="9">
        <f t="shared" si="0"/>
        <v>231780926.22000003</v>
      </c>
    </row>
    <row r="46" spans="1:8" s="10" customFormat="1" ht="19.5" customHeight="1">
      <c r="A46" s="31" t="s">
        <v>76</v>
      </c>
      <c r="B46" s="32"/>
      <c r="C46" s="11">
        <f aca="true" t="shared" si="1" ref="C46:H46">SUM(C11:C45)</f>
        <v>1404983542.3700006</v>
      </c>
      <c r="D46" s="11">
        <f t="shared" si="1"/>
        <v>172465573.91000003</v>
      </c>
      <c r="E46" s="11">
        <f t="shared" si="1"/>
        <v>3769323.44</v>
      </c>
      <c r="F46" s="11">
        <f t="shared" si="1"/>
        <v>42408138.29</v>
      </c>
      <c r="G46" s="11">
        <f t="shared" si="1"/>
        <v>22686</v>
      </c>
      <c r="H46" s="11">
        <f t="shared" si="1"/>
        <v>1623649264.0100002</v>
      </c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111</v>
      </c>
      <c r="C48" s="14"/>
      <c r="D48" s="14"/>
      <c r="E48" s="14"/>
      <c r="F48" s="14"/>
      <c r="G48" s="14"/>
      <c r="H48" s="14"/>
    </row>
    <row r="49" spans="1:3" ht="12.75">
      <c r="A49" s="13" t="s">
        <v>83</v>
      </c>
      <c r="C49" s="14"/>
    </row>
    <row r="50" ht="12.75">
      <c r="A50" s="13" t="s">
        <v>84</v>
      </c>
    </row>
    <row r="51" ht="12.75">
      <c r="A51" s="13" t="s">
        <v>86</v>
      </c>
    </row>
    <row r="52" ht="12.75">
      <c r="A52" s="13" t="s">
        <v>85</v>
      </c>
    </row>
    <row r="53" ht="12.75">
      <c r="A53" s="15"/>
    </row>
    <row r="55" ht="12.75">
      <c r="A55" s="25" t="s">
        <v>112</v>
      </c>
    </row>
    <row r="56" ht="12.75">
      <c r="A56" s="10" t="s">
        <v>110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H4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1" max="1" width="11.421875" style="24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113</v>
      </c>
    </row>
    <row r="6" ht="15.75">
      <c r="A6" s="21" t="s">
        <v>79</v>
      </c>
    </row>
    <row r="7" ht="12.75">
      <c r="A7" s="22" t="s">
        <v>3</v>
      </c>
    </row>
    <row r="8" spans="1:9" ht="12.75">
      <c r="A8" s="22"/>
      <c r="I8" s="27" t="s">
        <v>4</v>
      </c>
    </row>
    <row r="9" spans="1:9" s="20" customFormat="1" ht="12.75">
      <c r="A9" s="33" t="s">
        <v>5</v>
      </c>
      <c r="B9" s="35" t="s">
        <v>6</v>
      </c>
      <c r="C9" s="31" t="s">
        <v>80</v>
      </c>
      <c r="D9" s="43"/>
      <c r="E9" s="43"/>
      <c r="F9" s="43"/>
      <c r="G9" s="43"/>
      <c r="H9" s="43"/>
      <c r="I9" s="33" t="s">
        <v>100</v>
      </c>
    </row>
    <row r="10" spans="1:9" s="20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6"/>
    </row>
    <row r="11" spans="1:9" ht="15" customHeight="1">
      <c r="A11" s="7" t="s">
        <v>10</v>
      </c>
      <c r="B11" s="8" t="s">
        <v>11</v>
      </c>
      <c r="C11" s="9">
        <v>106708097.13999996</v>
      </c>
      <c r="D11" s="9">
        <v>19578812.1</v>
      </c>
      <c r="E11" s="9">
        <v>55952787.269999966</v>
      </c>
      <c r="F11" s="9">
        <v>0</v>
      </c>
      <c r="G11" s="9">
        <v>8294517.899999999</v>
      </c>
      <c r="H11" s="9">
        <v>47031235.81</v>
      </c>
      <c r="I11" s="9">
        <f>SUM(C11:H11)</f>
        <v>237565450.21999994</v>
      </c>
    </row>
    <row r="12" spans="1:9" ht="15" customHeight="1">
      <c r="A12" s="7" t="s">
        <v>12</v>
      </c>
      <c r="B12" s="8" t="s">
        <v>13</v>
      </c>
      <c r="C12" s="9">
        <v>9676423.029999994</v>
      </c>
      <c r="D12" s="9">
        <v>679795.12</v>
      </c>
      <c r="E12" s="9">
        <v>2613193.3500000015</v>
      </c>
      <c r="F12" s="9"/>
      <c r="G12" s="9">
        <v>124810.6</v>
      </c>
      <c r="H12" s="9">
        <v>0</v>
      </c>
      <c r="I12" s="9">
        <f aca="true" t="shared" si="0" ref="I12:I45">SUM(C12:H12)</f>
        <v>13094222.099999994</v>
      </c>
    </row>
    <row r="13" spans="1:9" ht="15" customHeight="1">
      <c r="A13" s="7" t="s">
        <v>14</v>
      </c>
      <c r="B13" s="8" t="s">
        <v>15</v>
      </c>
      <c r="C13" s="9">
        <v>9995446.379999999</v>
      </c>
      <c r="D13" s="9">
        <v>1176095.1300000001</v>
      </c>
      <c r="E13" s="9">
        <v>2972981.0200000005</v>
      </c>
      <c r="F13" s="9"/>
      <c r="G13" s="9">
        <v>65904.62</v>
      </c>
      <c r="H13" s="9">
        <v>10000</v>
      </c>
      <c r="I13" s="9">
        <f t="shared" si="0"/>
        <v>14220427.15</v>
      </c>
    </row>
    <row r="14" spans="1:9" ht="15" customHeight="1">
      <c r="A14" s="7" t="s">
        <v>16</v>
      </c>
      <c r="B14" s="8" t="s">
        <v>17</v>
      </c>
      <c r="C14" s="9">
        <v>3207429.340000002</v>
      </c>
      <c r="D14" s="9">
        <v>294762.03</v>
      </c>
      <c r="E14" s="9">
        <v>3226326.56</v>
      </c>
      <c r="F14" s="9"/>
      <c r="G14" s="9">
        <v>101076.61</v>
      </c>
      <c r="H14" s="9">
        <v>380635.04000000004</v>
      </c>
      <c r="I14" s="9">
        <f t="shared" si="0"/>
        <v>7210229.580000002</v>
      </c>
    </row>
    <row r="15" spans="1:9" ht="15" customHeight="1">
      <c r="A15" s="7" t="s">
        <v>18</v>
      </c>
      <c r="B15" s="8" t="s">
        <v>19</v>
      </c>
      <c r="C15" s="9">
        <v>6055041.7299999995</v>
      </c>
      <c r="D15" s="9">
        <v>780734.4299999999</v>
      </c>
      <c r="E15" s="9">
        <v>4038478.8099999996</v>
      </c>
      <c r="F15" s="9"/>
      <c r="G15" s="9"/>
      <c r="H15" s="9">
        <v>3036948.3800000004</v>
      </c>
      <c r="I15" s="9">
        <f t="shared" si="0"/>
        <v>13911203.35</v>
      </c>
    </row>
    <row r="16" spans="1:9" ht="15" customHeight="1">
      <c r="A16" s="7" t="s">
        <v>20</v>
      </c>
      <c r="B16" s="8" t="s">
        <v>21</v>
      </c>
      <c r="C16" s="9">
        <v>36127389.36</v>
      </c>
      <c r="D16" s="9">
        <v>8456878.389999999</v>
      </c>
      <c r="E16" s="9">
        <v>23435547.320000004</v>
      </c>
      <c r="F16" s="9"/>
      <c r="G16" s="9">
        <v>1717264.85</v>
      </c>
      <c r="H16" s="9">
        <v>1994877.89</v>
      </c>
      <c r="I16" s="9">
        <f t="shared" si="0"/>
        <v>71731957.81</v>
      </c>
    </row>
    <row r="17" spans="1:9" ht="15" customHeight="1">
      <c r="A17" s="7" t="s">
        <v>22</v>
      </c>
      <c r="B17" s="8" t="s">
        <v>23</v>
      </c>
      <c r="C17" s="9">
        <v>28011049.459999997</v>
      </c>
      <c r="D17" s="9">
        <v>5517515.16</v>
      </c>
      <c r="E17" s="9">
        <v>11935133</v>
      </c>
      <c r="F17" s="9"/>
      <c r="G17" s="9">
        <v>7461</v>
      </c>
      <c r="H17" s="9">
        <v>26438.8</v>
      </c>
      <c r="I17" s="9">
        <f t="shared" si="0"/>
        <v>45497597.419999994</v>
      </c>
    </row>
    <row r="18" spans="1:9" ht="15" customHeight="1">
      <c r="A18" s="7" t="s">
        <v>24</v>
      </c>
      <c r="B18" s="8" t="s">
        <v>25</v>
      </c>
      <c r="C18" s="9">
        <v>26131097.85999997</v>
      </c>
      <c r="D18" s="9">
        <v>1594376.38</v>
      </c>
      <c r="E18" s="9">
        <v>18448294.939999994</v>
      </c>
      <c r="F18" s="9"/>
      <c r="G18" s="9">
        <v>99248.18</v>
      </c>
      <c r="H18" s="9">
        <v>2625767.6899999995</v>
      </c>
      <c r="I18" s="9">
        <f t="shared" si="0"/>
        <v>48898785.04999996</v>
      </c>
    </row>
    <row r="19" spans="1:9" ht="15" customHeight="1">
      <c r="A19" s="7" t="s">
        <v>26</v>
      </c>
      <c r="B19" s="8" t="s">
        <v>27</v>
      </c>
      <c r="C19" s="9">
        <v>26671241.940000024</v>
      </c>
      <c r="D19" s="9">
        <v>5397875.46</v>
      </c>
      <c r="E19" s="9">
        <v>16703104.479999997</v>
      </c>
      <c r="F19" s="9"/>
      <c r="G19" s="9">
        <v>116642</v>
      </c>
      <c r="H19" s="9">
        <v>218065</v>
      </c>
      <c r="I19" s="9">
        <f t="shared" si="0"/>
        <v>49106928.880000025</v>
      </c>
    </row>
    <row r="20" spans="1:9" ht="15" customHeight="1">
      <c r="A20" s="7" t="s">
        <v>28</v>
      </c>
      <c r="B20" s="8" t="s">
        <v>29</v>
      </c>
      <c r="C20" s="9">
        <v>8885201.76</v>
      </c>
      <c r="D20" s="9">
        <v>1351546.2500000002</v>
      </c>
      <c r="E20" s="9">
        <v>3623453.9900000007</v>
      </c>
      <c r="F20" s="9"/>
      <c r="G20" s="9">
        <v>91701.16</v>
      </c>
      <c r="H20" s="9">
        <v>0</v>
      </c>
      <c r="I20" s="9">
        <f t="shared" si="0"/>
        <v>13951903.16</v>
      </c>
    </row>
    <row r="21" spans="1:9" ht="15" customHeight="1">
      <c r="A21" s="7" t="s">
        <v>30</v>
      </c>
      <c r="B21" s="8" t="s">
        <v>31</v>
      </c>
      <c r="C21" s="9">
        <v>18305160.3</v>
      </c>
      <c r="D21" s="9">
        <v>2999934.1599999997</v>
      </c>
      <c r="E21" s="9">
        <v>6592991.810000001</v>
      </c>
      <c r="F21" s="9"/>
      <c r="G21" s="9"/>
      <c r="H21" s="9">
        <v>86666.22</v>
      </c>
      <c r="I21" s="9">
        <f t="shared" si="0"/>
        <v>27984752.490000002</v>
      </c>
    </row>
    <row r="22" spans="1:9" ht="15" customHeight="1">
      <c r="A22" s="7" t="s">
        <v>32</v>
      </c>
      <c r="B22" s="8" t="s">
        <v>33</v>
      </c>
      <c r="C22" s="9">
        <v>26436850.930000003</v>
      </c>
      <c r="D22" s="9">
        <v>6461895.899999998</v>
      </c>
      <c r="E22" s="9">
        <v>20981046.12</v>
      </c>
      <c r="F22" s="9"/>
      <c r="G22" s="9">
        <v>51893.87</v>
      </c>
      <c r="H22" s="9">
        <v>2494044.83</v>
      </c>
      <c r="I22" s="9">
        <f t="shared" si="0"/>
        <v>56425731.65</v>
      </c>
    </row>
    <row r="23" spans="1:9" ht="15" customHeight="1">
      <c r="A23" s="7" t="s">
        <v>34</v>
      </c>
      <c r="B23" s="8" t="s">
        <v>35</v>
      </c>
      <c r="C23" s="9">
        <v>2975647.81</v>
      </c>
      <c r="D23" s="9">
        <v>5269388.350000001</v>
      </c>
      <c r="E23" s="9">
        <v>3064047.519999999</v>
      </c>
      <c r="F23" s="9"/>
      <c r="G23" s="9">
        <v>277259.02999999997</v>
      </c>
      <c r="H23" s="9">
        <v>392843.0800000001</v>
      </c>
      <c r="I23" s="9">
        <f t="shared" si="0"/>
        <v>11979185.79</v>
      </c>
    </row>
    <row r="24" spans="1:9" ht="15" customHeight="1">
      <c r="A24" s="7" t="s">
        <v>36</v>
      </c>
      <c r="B24" s="8" t="s">
        <v>37</v>
      </c>
      <c r="C24" s="9">
        <v>29352313.049999997</v>
      </c>
      <c r="D24" s="9">
        <v>2607736.41</v>
      </c>
      <c r="E24" s="9">
        <v>8981234.24</v>
      </c>
      <c r="F24" s="9"/>
      <c r="G24" s="9">
        <v>294705</v>
      </c>
      <c r="H24" s="9">
        <v>61999.8</v>
      </c>
      <c r="I24" s="9">
        <f t="shared" si="0"/>
        <v>41297988.49999999</v>
      </c>
    </row>
    <row r="25" spans="1:9" ht="15" customHeight="1">
      <c r="A25" s="7" t="s">
        <v>38</v>
      </c>
      <c r="B25" s="8" t="s">
        <v>39</v>
      </c>
      <c r="C25" s="9">
        <v>5079950.93</v>
      </c>
      <c r="D25" s="9">
        <v>1119390.35</v>
      </c>
      <c r="E25" s="9">
        <v>3691192.6099999994</v>
      </c>
      <c r="F25" s="9"/>
      <c r="G25" s="9">
        <v>486490.86</v>
      </c>
      <c r="H25" s="9">
        <v>198404.81</v>
      </c>
      <c r="I25" s="9">
        <f t="shared" si="0"/>
        <v>10575429.559999999</v>
      </c>
    </row>
    <row r="26" spans="1:9" ht="15" customHeight="1">
      <c r="A26" s="7" t="s">
        <v>40</v>
      </c>
      <c r="B26" s="8" t="s">
        <v>41</v>
      </c>
      <c r="C26" s="9">
        <v>36478673.51000001</v>
      </c>
      <c r="D26" s="9">
        <v>9865210.030000001</v>
      </c>
      <c r="E26" s="9">
        <v>12671493.990000002</v>
      </c>
      <c r="F26" s="9"/>
      <c r="G26" s="9">
        <v>343509.93</v>
      </c>
      <c r="H26" s="9">
        <v>3125142.71</v>
      </c>
      <c r="I26" s="9">
        <f t="shared" si="0"/>
        <v>62484030.17000002</v>
      </c>
    </row>
    <row r="27" spans="1:9" ht="15" customHeight="1">
      <c r="A27" s="7" t="s">
        <v>42</v>
      </c>
      <c r="B27" s="8" t="s">
        <v>43</v>
      </c>
      <c r="C27" s="9">
        <v>33193121.429999992</v>
      </c>
      <c r="D27" s="9">
        <v>8039480.829999999</v>
      </c>
      <c r="E27" s="9">
        <v>11863862.740000006</v>
      </c>
      <c r="F27" s="9"/>
      <c r="G27" s="9">
        <v>180232.36</v>
      </c>
      <c r="H27" s="9">
        <v>4591506.42</v>
      </c>
      <c r="I27" s="9">
        <f t="shared" si="0"/>
        <v>57868203.78</v>
      </c>
    </row>
    <row r="28" spans="1:9" ht="15" customHeight="1">
      <c r="A28" s="7" t="s">
        <v>44</v>
      </c>
      <c r="B28" s="8" t="s">
        <v>45</v>
      </c>
      <c r="C28" s="9">
        <v>16516227.760000004</v>
      </c>
      <c r="D28" s="9">
        <v>7761789.49</v>
      </c>
      <c r="E28" s="9">
        <v>7501119.299999997</v>
      </c>
      <c r="F28" s="9"/>
      <c r="G28" s="9">
        <v>90685.89</v>
      </c>
      <c r="H28" s="9">
        <v>210178.11</v>
      </c>
      <c r="I28" s="9">
        <f t="shared" si="0"/>
        <v>32080000.55</v>
      </c>
    </row>
    <row r="29" spans="1:9" ht="15" customHeight="1">
      <c r="A29" s="7" t="s">
        <v>46</v>
      </c>
      <c r="B29" s="8" t="s">
        <v>47</v>
      </c>
      <c r="C29" s="9">
        <v>10447157.370000001</v>
      </c>
      <c r="D29" s="9">
        <v>1642414.4600000002</v>
      </c>
      <c r="E29" s="9">
        <v>5359005.220000002</v>
      </c>
      <c r="F29" s="9"/>
      <c r="G29" s="9">
        <v>38794.76</v>
      </c>
      <c r="H29" s="9">
        <v>125381.22</v>
      </c>
      <c r="I29" s="9">
        <f t="shared" si="0"/>
        <v>17612753.030000005</v>
      </c>
    </row>
    <row r="30" spans="1:9" ht="15" customHeight="1">
      <c r="A30" s="7" t="s">
        <v>48</v>
      </c>
      <c r="B30" s="8" t="s">
        <v>49</v>
      </c>
      <c r="C30" s="9">
        <v>7273659.480000001</v>
      </c>
      <c r="D30" s="9">
        <v>125491.87</v>
      </c>
      <c r="E30" s="9">
        <v>5663807.84</v>
      </c>
      <c r="F30" s="9"/>
      <c r="G30" s="9">
        <v>67202.54000000001</v>
      </c>
      <c r="H30" s="9">
        <v>121856.75</v>
      </c>
      <c r="I30" s="9">
        <f t="shared" si="0"/>
        <v>13252018.48</v>
      </c>
    </row>
    <row r="31" spans="1:9" ht="15" customHeight="1">
      <c r="A31" s="7" t="s">
        <v>50</v>
      </c>
      <c r="B31" s="8" t="s">
        <v>51</v>
      </c>
      <c r="C31" s="9">
        <v>15631608.990000006</v>
      </c>
      <c r="D31" s="9">
        <v>2638975.24</v>
      </c>
      <c r="E31" s="9">
        <v>4958498.77</v>
      </c>
      <c r="F31" s="9"/>
      <c r="G31" s="9">
        <v>360274.34</v>
      </c>
      <c r="H31" s="9">
        <v>174236</v>
      </c>
      <c r="I31" s="9">
        <f t="shared" si="0"/>
        <v>23763593.340000004</v>
      </c>
    </row>
    <row r="32" spans="1:9" ht="15" customHeight="1">
      <c r="A32" s="7" t="s">
        <v>52</v>
      </c>
      <c r="B32" s="8" t="s">
        <v>53</v>
      </c>
      <c r="C32" s="9">
        <v>17931752.600000005</v>
      </c>
      <c r="D32" s="9">
        <v>4256664.62</v>
      </c>
      <c r="E32" s="9">
        <v>10067362.3</v>
      </c>
      <c r="F32" s="9"/>
      <c r="G32" s="9">
        <v>173088.32</v>
      </c>
      <c r="H32" s="9">
        <v>2058430.99</v>
      </c>
      <c r="I32" s="9">
        <f t="shared" si="0"/>
        <v>34487298.830000006</v>
      </c>
    </row>
    <row r="33" spans="1:9" ht="15" customHeight="1">
      <c r="A33" s="7" t="s">
        <v>54</v>
      </c>
      <c r="B33" s="8" t="s">
        <v>55</v>
      </c>
      <c r="C33" s="9">
        <v>8741076.260000002</v>
      </c>
      <c r="D33" s="9">
        <v>446994.62</v>
      </c>
      <c r="E33" s="9">
        <v>9540673.81</v>
      </c>
      <c r="F33" s="9"/>
      <c r="G33" s="9">
        <v>0</v>
      </c>
      <c r="H33" s="9">
        <v>81579</v>
      </c>
      <c r="I33" s="9">
        <f t="shared" si="0"/>
        <v>18810323.69</v>
      </c>
    </row>
    <row r="34" spans="1:9" ht="15" customHeight="1">
      <c r="A34" s="7" t="s">
        <v>56</v>
      </c>
      <c r="B34" s="8" t="s">
        <v>57</v>
      </c>
      <c r="C34" s="9">
        <v>4255041.1899999995</v>
      </c>
      <c r="D34" s="9">
        <v>0</v>
      </c>
      <c r="E34" s="9">
        <v>4598679.4</v>
      </c>
      <c r="F34" s="9"/>
      <c r="G34" s="9"/>
      <c r="H34" s="9">
        <v>62203</v>
      </c>
      <c r="I34" s="9">
        <f t="shared" si="0"/>
        <v>8915923.59</v>
      </c>
    </row>
    <row r="35" spans="1:9" ht="15" customHeight="1">
      <c r="A35" s="7" t="s">
        <v>58</v>
      </c>
      <c r="B35" s="8" t="s">
        <v>59</v>
      </c>
      <c r="C35" s="9">
        <v>12314071.459999993</v>
      </c>
      <c r="D35" s="9">
        <v>505483.1000000001</v>
      </c>
      <c r="E35" s="9">
        <v>9520619.870000001</v>
      </c>
      <c r="F35" s="9"/>
      <c r="G35" s="9">
        <v>15712.76</v>
      </c>
      <c r="H35" s="9">
        <v>27151</v>
      </c>
      <c r="I35" s="9">
        <f t="shared" si="0"/>
        <v>22383038.189999994</v>
      </c>
    </row>
    <row r="36" spans="1:9" ht="15" customHeight="1">
      <c r="A36" s="7" t="s">
        <v>60</v>
      </c>
      <c r="B36" s="8" t="s">
        <v>61</v>
      </c>
      <c r="C36" s="9">
        <v>14982703.56</v>
      </c>
      <c r="D36" s="9">
        <v>1171267.57</v>
      </c>
      <c r="E36" s="9">
        <v>6476626.629999999</v>
      </c>
      <c r="F36" s="9"/>
      <c r="G36" s="9">
        <v>36864.42</v>
      </c>
      <c r="H36" s="9">
        <v>0</v>
      </c>
      <c r="I36" s="9">
        <f t="shared" si="0"/>
        <v>22667462.18</v>
      </c>
    </row>
    <row r="37" spans="1:9" ht="15" customHeight="1">
      <c r="A37" s="7" t="s">
        <v>62</v>
      </c>
      <c r="B37" s="8" t="s">
        <v>63</v>
      </c>
      <c r="C37" s="9">
        <v>16259928.210000005</v>
      </c>
      <c r="D37" s="9">
        <v>744802.16</v>
      </c>
      <c r="E37" s="9">
        <v>10495651.780000007</v>
      </c>
      <c r="F37" s="9"/>
      <c r="G37" s="9">
        <v>0</v>
      </c>
      <c r="H37" s="9">
        <v>9447.56</v>
      </c>
      <c r="I37" s="9">
        <f t="shared" si="0"/>
        <v>27509829.710000012</v>
      </c>
    </row>
    <row r="38" spans="1:9" ht="15" customHeight="1">
      <c r="A38" s="7" t="s">
        <v>64</v>
      </c>
      <c r="B38" s="8" t="s">
        <v>65</v>
      </c>
      <c r="C38" s="9">
        <v>11768925.329999996</v>
      </c>
      <c r="D38" s="9">
        <v>234748.9</v>
      </c>
      <c r="E38" s="9">
        <v>4368593.970000002</v>
      </c>
      <c r="F38" s="9"/>
      <c r="G38" s="9">
        <v>171075.53999999998</v>
      </c>
      <c r="H38" s="9">
        <v>1313</v>
      </c>
      <c r="I38" s="9">
        <f t="shared" si="0"/>
        <v>16544656.739999998</v>
      </c>
    </row>
    <row r="39" spans="1:9" ht="15" customHeight="1">
      <c r="A39" s="7" t="s">
        <v>66</v>
      </c>
      <c r="B39" s="8" t="s">
        <v>67</v>
      </c>
      <c r="C39" s="9">
        <v>16069682.76</v>
      </c>
      <c r="D39" s="9">
        <v>225632.75</v>
      </c>
      <c r="E39" s="9">
        <v>7748215.349999998</v>
      </c>
      <c r="F39" s="9"/>
      <c r="G39" s="9">
        <v>37003.84</v>
      </c>
      <c r="H39" s="9">
        <v>21440</v>
      </c>
      <c r="I39" s="9">
        <f t="shared" si="0"/>
        <v>24101974.7</v>
      </c>
    </row>
    <row r="40" spans="1:9" ht="15" customHeight="1">
      <c r="A40" s="7" t="s">
        <v>68</v>
      </c>
      <c r="B40" s="8" t="s">
        <v>69</v>
      </c>
      <c r="C40" s="9">
        <v>15328212.009999996</v>
      </c>
      <c r="D40" s="9">
        <v>66979.34000000001</v>
      </c>
      <c r="E40" s="9">
        <v>7455033.529999998</v>
      </c>
      <c r="F40" s="9"/>
      <c r="G40" s="9">
        <v>43507.44</v>
      </c>
      <c r="H40" s="9">
        <v>0</v>
      </c>
      <c r="I40" s="9">
        <f t="shared" si="0"/>
        <v>22893732.319999997</v>
      </c>
    </row>
    <row r="41" spans="1:9" ht="15" customHeight="1">
      <c r="A41" s="7" t="s">
        <v>70</v>
      </c>
      <c r="B41" s="8" t="s">
        <v>71</v>
      </c>
      <c r="C41" s="9">
        <v>5189871.259999994</v>
      </c>
      <c r="D41" s="9">
        <v>109401.26000000001</v>
      </c>
      <c r="E41" s="9">
        <v>10192946.940000001</v>
      </c>
      <c r="F41" s="9"/>
      <c r="G41" s="9"/>
      <c r="H41" s="9">
        <v>149775</v>
      </c>
      <c r="I41" s="9">
        <f t="shared" si="0"/>
        <v>15641994.459999995</v>
      </c>
    </row>
    <row r="42" spans="1:9" ht="15" customHeight="1">
      <c r="A42" s="7" t="s">
        <v>72</v>
      </c>
      <c r="B42" s="8" t="s">
        <v>73</v>
      </c>
      <c r="C42" s="9">
        <v>5258469.580000002</v>
      </c>
      <c r="D42" s="9">
        <v>2258.76</v>
      </c>
      <c r="E42" s="9">
        <v>9357200.509999994</v>
      </c>
      <c r="F42" s="9"/>
      <c r="G42" s="9">
        <v>24735.559999999998</v>
      </c>
      <c r="H42" s="9">
        <v>0</v>
      </c>
      <c r="I42" s="9">
        <f t="shared" si="0"/>
        <v>14642664.409999996</v>
      </c>
    </row>
    <row r="43" spans="1:9" ht="15" customHeight="1">
      <c r="A43" s="18" t="s">
        <v>92</v>
      </c>
      <c r="B43" s="8" t="s">
        <v>93</v>
      </c>
      <c r="C43" s="9">
        <v>27729810.06</v>
      </c>
      <c r="D43" s="9">
        <v>3766679.4899999998</v>
      </c>
      <c r="E43" s="9">
        <v>6789891.890000001</v>
      </c>
      <c r="F43" s="9"/>
      <c r="G43" s="9">
        <v>0</v>
      </c>
      <c r="H43" s="8">
        <v>0</v>
      </c>
      <c r="I43" s="9">
        <f t="shared" si="0"/>
        <v>38286381.44</v>
      </c>
    </row>
    <row r="44" spans="1:9" ht="15" customHeight="1">
      <c r="A44" s="7" t="s">
        <v>74</v>
      </c>
      <c r="B44" s="8" t="s">
        <v>75</v>
      </c>
      <c r="C44" s="9"/>
      <c r="D44" s="9"/>
      <c r="E44" s="9"/>
      <c r="F44" s="9"/>
      <c r="G44" s="9"/>
      <c r="H44" s="9">
        <v>35817860.83999998</v>
      </c>
      <c r="I44" s="9">
        <f>SUM(C44:H44)</f>
        <v>35817860.83999998</v>
      </c>
    </row>
    <row r="45" spans="1:9" ht="15" customHeight="1">
      <c r="A45" s="7">
        <v>124</v>
      </c>
      <c r="B45" s="8" t="s">
        <v>106</v>
      </c>
      <c r="C45" s="9"/>
      <c r="D45" s="9"/>
      <c r="E45" s="9">
        <v>177650406.27999988</v>
      </c>
      <c r="F45" s="9"/>
      <c r="G45" s="9">
        <v>14777164.490000006</v>
      </c>
      <c r="H45" s="9">
        <v>39340438.44</v>
      </c>
      <c r="I45" s="9">
        <f t="shared" si="0"/>
        <v>231768009.2099999</v>
      </c>
    </row>
    <row r="46" spans="1:9" ht="15" customHeight="1">
      <c r="A46" s="31" t="s">
        <v>76</v>
      </c>
      <c r="B46" s="32"/>
      <c r="C46" s="11">
        <f aca="true" t="shared" si="1" ref="C46:I46">SUM(C11:C45)</f>
        <v>618988333.84</v>
      </c>
      <c r="D46" s="11">
        <f t="shared" si="1"/>
        <v>104891010.11</v>
      </c>
      <c r="E46" s="11">
        <f t="shared" si="1"/>
        <v>508539503.15999997</v>
      </c>
      <c r="F46" s="11">
        <f t="shared" si="1"/>
        <v>0</v>
      </c>
      <c r="G46" s="11">
        <f t="shared" si="1"/>
        <v>28088827.869999997</v>
      </c>
      <c r="H46" s="11">
        <f t="shared" si="1"/>
        <v>144475867.39</v>
      </c>
      <c r="I46" s="11">
        <f t="shared" si="1"/>
        <v>1404983542.37</v>
      </c>
    </row>
    <row r="48" ht="12.75">
      <c r="A48" s="25" t="s">
        <v>111</v>
      </c>
    </row>
    <row r="49" ht="12.75">
      <c r="A49" s="26" t="s">
        <v>101</v>
      </c>
    </row>
    <row r="50" ht="12.75">
      <c r="A50" s="26" t="s">
        <v>102</v>
      </c>
    </row>
    <row r="51" ht="12.75">
      <c r="A51" s="26" t="s">
        <v>103</v>
      </c>
    </row>
    <row r="52" ht="12.75">
      <c r="A52" s="25" t="s">
        <v>107</v>
      </c>
    </row>
    <row r="53" ht="12.75">
      <c r="A53" s="26" t="s">
        <v>104</v>
      </c>
    </row>
    <row r="54" ht="12.75">
      <c r="A54" s="26" t="s">
        <v>105</v>
      </c>
    </row>
    <row r="56" ht="12.75">
      <c r="A56" s="25" t="s">
        <v>112</v>
      </c>
    </row>
    <row r="57" ht="12.75">
      <c r="A57" s="10" t="s">
        <v>110</v>
      </c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81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80</v>
      </c>
      <c r="D9" s="41"/>
      <c r="E9" s="41"/>
      <c r="F9" s="41"/>
      <c r="G9" s="41"/>
      <c r="H9" s="33" t="s">
        <v>100</v>
      </c>
    </row>
    <row r="10" spans="1:16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9">
        <v>0</v>
      </c>
      <c r="D11" s="9">
        <v>205440</v>
      </c>
      <c r="E11" s="9">
        <v>9985004.069999997</v>
      </c>
      <c r="F11" s="9">
        <v>97648.2</v>
      </c>
      <c r="G11" s="9">
        <v>93077.91</v>
      </c>
      <c r="H11" s="9">
        <f>SUM(C11:G11)</f>
        <v>10381170.179999996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13</v>
      </c>
      <c r="C12" s="9">
        <v>37200</v>
      </c>
      <c r="D12" s="9">
        <v>16404.6</v>
      </c>
      <c r="E12" s="9">
        <v>537058</v>
      </c>
      <c r="F12" s="9"/>
      <c r="G12" s="9">
        <v>19351.8</v>
      </c>
      <c r="H12" s="9">
        <f aca="true" t="shared" si="0" ref="H12:H45">SUM(C12:G12)</f>
        <v>610014.4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15</v>
      </c>
      <c r="C13" s="9"/>
      <c r="D13" s="9"/>
      <c r="E13" s="9">
        <v>3718157.56</v>
      </c>
      <c r="F13" s="9"/>
      <c r="G13" s="9">
        <v>628.92</v>
      </c>
      <c r="H13" s="9">
        <f t="shared" si="0"/>
        <v>3718786.48</v>
      </c>
      <c r="K13" s="17"/>
      <c r="L13" s="17"/>
      <c r="M13" s="17"/>
      <c r="P13" s="17"/>
    </row>
    <row r="14" spans="1:16" s="10" customFormat="1" ht="15" customHeight="1">
      <c r="A14" s="7" t="s">
        <v>16</v>
      </c>
      <c r="B14" s="8" t="s">
        <v>17</v>
      </c>
      <c r="C14" s="9">
        <v>1250220.1299999997</v>
      </c>
      <c r="D14" s="9"/>
      <c r="E14" s="9">
        <v>10756260.74</v>
      </c>
      <c r="F14" s="9"/>
      <c r="G14" s="9">
        <v>152883.4</v>
      </c>
      <c r="H14" s="9">
        <f t="shared" si="0"/>
        <v>12159364.27</v>
      </c>
      <c r="K14" s="17"/>
      <c r="L14" s="17"/>
      <c r="M14" s="17"/>
      <c r="O14" s="17"/>
      <c r="P14" s="17"/>
    </row>
    <row r="15" spans="1:16" s="10" customFormat="1" ht="15" customHeight="1">
      <c r="A15" s="7" t="s">
        <v>18</v>
      </c>
      <c r="B15" s="8" t="s">
        <v>19</v>
      </c>
      <c r="C15" s="9">
        <v>1095762</v>
      </c>
      <c r="D15" s="9"/>
      <c r="E15" s="9">
        <v>583095.47</v>
      </c>
      <c r="F15" s="9">
        <v>40358.2</v>
      </c>
      <c r="G15" s="9">
        <v>67672.26999999999</v>
      </c>
      <c r="H15" s="9">
        <f t="shared" si="0"/>
        <v>1786887.94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21</v>
      </c>
      <c r="C16" s="9">
        <v>2392356</v>
      </c>
      <c r="D16" s="9"/>
      <c r="E16" s="9">
        <v>8759010.58</v>
      </c>
      <c r="F16" s="9">
        <v>121510.41</v>
      </c>
      <c r="G16" s="9">
        <v>1226973.58</v>
      </c>
      <c r="H16" s="9">
        <f t="shared" si="0"/>
        <v>12499850.57</v>
      </c>
      <c r="K16" s="17"/>
      <c r="L16" s="17"/>
      <c r="M16" s="17"/>
      <c r="N16" s="17"/>
      <c r="P16" s="17"/>
    </row>
    <row r="17" spans="1:16" s="10" customFormat="1" ht="15" customHeight="1">
      <c r="A17" s="7" t="s">
        <v>22</v>
      </c>
      <c r="B17" s="8" t="s">
        <v>23</v>
      </c>
      <c r="C17" s="9">
        <v>1637034.98</v>
      </c>
      <c r="D17" s="9"/>
      <c r="E17" s="9">
        <v>7513915.719999999</v>
      </c>
      <c r="F17" s="9">
        <v>94720.07</v>
      </c>
      <c r="G17" s="9">
        <v>119501.96</v>
      </c>
      <c r="H17" s="9">
        <f t="shared" si="0"/>
        <v>9365172.73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9"/>
      <c r="D18" s="9"/>
      <c r="E18" s="9">
        <v>1668184.91</v>
      </c>
      <c r="F18" s="9">
        <v>10090</v>
      </c>
      <c r="G18" s="9">
        <v>341260</v>
      </c>
      <c r="H18" s="9">
        <f t="shared" si="0"/>
        <v>2019534.91</v>
      </c>
      <c r="K18" s="17"/>
      <c r="L18" s="17"/>
      <c r="M18" s="17"/>
      <c r="P18" s="17"/>
    </row>
    <row r="19" spans="1:16" s="10" customFormat="1" ht="15" customHeight="1">
      <c r="A19" s="7" t="s">
        <v>26</v>
      </c>
      <c r="B19" s="8" t="s">
        <v>27</v>
      </c>
      <c r="C19" s="9"/>
      <c r="D19" s="9"/>
      <c r="E19" s="9">
        <v>7785732.539999999</v>
      </c>
      <c r="F19" s="9"/>
      <c r="G19" s="9">
        <v>1184094.61</v>
      </c>
      <c r="H19" s="9">
        <f t="shared" si="0"/>
        <v>8969827.149999999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29</v>
      </c>
      <c r="C20" s="9">
        <v>513804.24000000005</v>
      </c>
      <c r="D20" s="9"/>
      <c r="E20" s="9">
        <v>1379706.17</v>
      </c>
      <c r="F20" s="9"/>
      <c r="G20" s="9">
        <v>4500</v>
      </c>
      <c r="H20" s="9">
        <f t="shared" si="0"/>
        <v>1898010.41</v>
      </c>
      <c r="K20" s="17"/>
      <c r="L20" s="17"/>
      <c r="M20" s="17"/>
      <c r="P20" s="17"/>
    </row>
    <row r="21" spans="1:16" s="10" customFormat="1" ht="15" customHeight="1">
      <c r="A21" s="7" t="s">
        <v>30</v>
      </c>
      <c r="B21" s="8" t="s">
        <v>31</v>
      </c>
      <c r="C21" s="9">
        <v>1664230</v>
      </c>
      <c r="D21" s="9"/>
      <c r="E21" s="9">
        <v>2422708.7599999993</v>
      </c>
      <c r="F21" s="9">
        <v>18258</v>
      </c>
      <c r="G21" s="9">
        <v>16245</v>
      </c>
      <c r="H21" s="9">
        <f t="shared" si="0"/>
        <v>4121441.7599999993</v>
      </c>
      <c r="K21" s="17"/>
      <c r="L21" s="17"/>
      <c r="M21" s="17"/>
      <c r="P21" s="17"/>
    </row>
    <row r="22" spans="1:16" s="10" customFormat="1" ht="15" customHeight="1">
      <c r="A22" s="7" t="s">
        <v>32</v>
      </c>
      <c r="B22" s="8" t="s">
        <v>33</v>
      </c>
      <c r="C22" s="9">
        <v>842100</v>
      </c>
      <c r="D22" s="9"/>
      <c r="E22" s="9">
        <v>13089887.159999995</v>
      </c>
      <c r="F22" s="9">
        <v>310710.41000000003</v>
      </c>
      <c r="G22" s="9">
        <v>1054297</v>
      </c>
      <c r="H22" s="9">
        <f t="shared" si="0"/>
        <v>15296994.569999995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35</v>
      </c>
      <c r="C23" s="9"/>
      <c r="D23" s="9"/>
      <c r="E23" s="9">
        <v>2324788.22</v>
      </c>
      <c r="F23" s="9">
        <v>1608</v>
      </c>
      <c r="G23" s="9">
        <v>434362.84</v>
      </c>
      <c r="H23" s="9">
        <f t="shared" si="0"/>
        <v>2760759.06</v>
      </c>
      <c r="M23" s="17"/>
      <c r="P23" s="17"/>
    </row>
    <row r="24" spans="1:16" s="10" customFormat="1" ht="15" customHeight="1">
      <c r="A24" s="7" t="s">
        <v>36</v>
      </c>
      <c r="B24" s="8" t="s">
        <v>37</v>
      </c>
      <c r="C24" s="9">
        <v>1846839</v>
      </c>
      <c r="D24" s="9"/>
      <c r="E24" s="9">
        <v>1685187.7499999998</v>
      </c>
      <c r="F24" s="9">
        <v>0</v>
      </c>
      <c r="G24" s="9"/>
      <c r="H24" s="9">
        <f t="shared" si="0"/>
        <v>3532026.75</v>
      </c>
      <c r="K24" s="17"/>
      <c r="L24" s="17"/>
      <c r="M24" s="17"/>
      <c r="O24" s="17"/>
      <c r="P24" s="17"/>
    </row>
    <row r="25" spans="1:16" s="10" customFormat="1" ht="15" customHeight="1">
      <c r="A25" s="7" t="s">
        <v>38</v>
      </c>
      <c r="B25" s="8" t="s">
        <v>39</v>
      </c>
      <c r="C25" s="9"/>
      <c r="D25" s="9">
        <v>429460.6</v>
      </c>
      <c r="E25" s="9">
        <v>2604079.46</v>
      </c>
      <c r="F25" s="9"/>
      <c r="G25" s="9">
        <v>683080.27</v>
      </c>
      <c r="H25" s="9">
        <f t="shared" si="0"/>
        <v>3716620.33</v>
      </c>
      <c r="K25" s="17"/>
      <c r="L25" s="17"/>
      <c r="M25" s="17"/>
      <c r="P25" s="17"/>
    </row>
    <row r="26" spans="1:16" s="10" customFormat="1" ht="15" customHeight="1">
      <c r="A26" s="7" t="s">
        <v>40</v>
      </c>
      <c r="B26" s="8" t="s">
        <v>41</v>
      </c>
      <c r="C26" s="9">
        <v>7915283.76</v>
      </c>
      <c r="D26" s="9"/>
      <c r="E26" s="9">
        <v>16474720.76</v>
      </c>
      <c r="F26" s="9"/>
      <c r="G26" s="9">
        <v>990782.21</v>
      </c>
      <c r="H26" s="9">
        <f t="shared" si="0"/>
        <v>25380786.73</v>
      </c>
      <c r="K26" s="17"/>
      <c r="L26" s="17"/>
      <c r="M26" s="17"/>
      <c r="P26" s="17"/>
    </row>
    <row r="27" spans="1:13" s="10" customFormat="1" ht="15" customHeight="1">
      <c r="A27" s="7" t="s">
        <v>42</v>
      </c>
      <c r="B27" s="8" t="s">
        <v>43</v>
      </c>
      <c r="C27" s="9">
        <v>4034264.6</v>
      </c>
      <c r="D27" s="9"/>
      <c r="E27" s="9">
        <v>8005587.889999997</v>
      </c>
      <c r="F27" s="9"/>
      <c r="G27" s="9">
        <v>544146.68</v>
      </c>
      <c r="H27" s="9">
        <f t="shared" si="0"/>
        <v>12583999.169999996</v>
      </c>
      <c r="K27" s="17"/>
      <c r="L27" s="17"/>
      <c r="M27" s="17"/>
    </row>
    <row r="28" spans="1:16" s="10" customFormat="1" ht="15" customHeight="1">
      <c r="A28" s="7" t="s">
        <v>44</v>
      </c>
      <c r="B28" s="8" t="s">
        <v>45</v>
      </c>
      <c r="C28" s="9">
        <v>1584910</v>
      </c>
      <c r="D28" s="9"/>
      <c r="E28" s="9">
        <v>2908614.2600000002</v>
      </c>
      <c r="F28" s="9"/>
      <c r="G28" s="9">
        <v>1975338.1800000002</v>
      </c>
      <c r="H28" s="9">
        <f t="shared" si="0"/>
        <v>6468862.4399999995</v>
      </c>
      <c r="K28" s="17"/>
      <c r="L28" s="17"/>
      <c r="M28" s="17"/>
      <c r="P28" s="17"/>
    </row>
    <row r="29" spans="1:16" s="10" customFormat="1" ht="15" customHeight="1">
      <c r="A29" s="7" t="s">
        <v>46</v>
      </c>
      <c r="B29" s="8" t="s">
        <v>47</v>
      </c>
      <c r="C29" s="9">
        <v>1160501.9999999998</v>
      </c>
      <c r="D29" s="9"/>
      <c r="E29" s="9">
        <v>4453728.009999999</v>
      </c>
      <c r="F29" s="9">
        <v>41493.28</v>
      </c>
      <c r="G29" s="9">
        <v>145050.3</v>
      </c>
      <c r="H29" s="9">
        <f t="shared" si="0"/>
        <v>5800773.589999999</v>
      </c>
      <c r="K29" s="17"/>
      <c r="L29" s="17"/>
      <c r="M29" s="17"/>
      <c r="P29" s="17"/>
    </row>
    <row r="30" spans="1:16" s="10" customFormat="1" ht="15" customHeight="1">
      <c r="A30" s="7" t="s">
        <v>48</v>
      </c>
      <c r="B30" s="8" t="s">
        <v>49</v>
      </c>
      <c r="C30" s="9">
        <v>394100</v>
      </c>
      <c r="D30" s="9"/>
      <c r="E30" s="9">
        <v>842981.7699999998</v>
      </c>
      <c r="F30" s="9"/>
      <c r="G30" s="9"/>
      <c r="H30" s="9">
        <f t="shared" si="0"/>
        <v>1237081.7699999998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51</v>
      </c>
      <c r="C31" s="9">
        <v>280060</v>
      </c>
      <c r="D31" s="9"/>
      <c r="E31" s="9">
        <v>1274148.4999999998</v>
      </c>
      <c r="F31" s="9"/>
      <c r="G31" s="9">
        <v>93595.8</v>
      </c>
      <c r="H31" s="9">
        <f t="shared" si="0"/>
        <v>1647804.2999999998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53</v>
      </c>
      <c r="C32" s="9">
        <v>1600346.21</v>
      </c>
      <c r="D32" s="9"/>
      <c r="E32" s="9">
        <v>2068117.3800000001</v>
      </c>
      <c r="F32" s="9"/>
      <c r="G32" s="9">
        <v>298615.4</v>
      </c>
      <c r="H32" s="9">
        <f t="shared" si="0"/>
        <v>3967078.9899999998</v>
      </c>
      <c r="K32" s="17"/>
      <c r="L32" s="17"/>
      <c r="M32" s="17"/>
      <c r="O32" s="17"/>
      <c r="P32" s="17"/>
    </row>
    <row r="33" spans="1:16" s="10" customFormat="1" ht="15" customHeight="1">
      <c r="A33" s="7" t="s">
        <v>54</v>
      </c>
      <c r="B33" s="8" t="s">
        <v>55</v>
      </c>
      <c r="C33" s="9">
        <v>607130</v>
      </c>
      <c r="D33" s="9"/>
      <c r="E33" s="9">
        <v>2142095.98</v>
      </c>
      <c r="F33" s="9"/>
      <c r="G33" s="9">
        <v>45535</v>
      </c>
      <c r="H33" s="9">
        <f t="shared" si="0"/>
        <v>2794760.98</v>
      </c>
      <c r="K33" s="17"/>
      <c r="L33" s="17"/>
      <c r="M33" s="17"/>
      <c r="N33" s="17"/>
      <c r="P33" s="17"/>
    </row>
    <row r="34" spans="1:16" s="10" customFormat="1" ht="15" customHeight="1">
      <c r="A34" s="7" t="s">
        <v>56</v>
      </c>
      <c r="B34" s="8" t="s">
        <v>57</v>
      </c>
      <c r="C34" s="9">
        <v>158505</v>
      </c>
      <c r="D34" s="9"/>
      <c r="E34" s="9">
        <v>1299917.8199999998</v>
      </c>
      <c r="F34" s="9"/>
      <c r="G34" s="9"/>
      <c r="H34" s="9">
        <f t="shared" si="0"/>
        <v>1458422.8199999998</v>
      </c>
      <c r="K34" s="17"/>
      <c r="L34" s="17"/>
      <c r="M34" s="17"/>
      <c r="P34" s="17"/>
    </row>
    <row r="35" spans="1:13" s="10" customFormat="1" ht="15" customHeight="1">
      <c r="A35" s="7" t="s">
        <v>58</v>
      </c>
      <c r="B35" s="8" t="s">
        <v>59</v>
      </c>
      <c r="C35" s="9"/>
      <c r="D35" s="9"/>
      <c r="E35" s="9">
        <v>1211025.3099999998</v>
      </c>
      <c r="F35" s="9">
        <v>1095</v>
      </c>
      <c r="G35" s="9">
        <v>19838.48</v>
      </c>
      <c r="H35" s="9">
        <f t="shared" si="0"/>
        <v>1231958.7899999998</v>
      </c>
      <c r="K35" s="17"/>
      <c r="L35" s="17"/>
      <c r="M35" s="17"/>
    </row>
    <row r="36" spans="1:16" s="10" customFormat="1" ht="15" customHeight="1">
      <c r="A36" s="7" t="s">
        <v>60</v>
      </c>
      <c r="B36" s="8" t="s">
        <v>61</v>
      </c>
      <c r="C36" s="9">
        <v>0</v>
      </c>
      <c r="D36" s="9"/>
      <c r="E36" s="9">
        <v>1806792</v>
      </c>
      <c r="F36" s="9">
        <v>22347.02</v>
      </c>
      <c r="G36" s="9">
        <v>1015</v>
      </c>
      <c r="H36" s="9">
        <f t="shared" si="0"/>
        <v>1830154.02</v>
      </c>
      <c r="K36" s="17"/>
      <c r="L36" s="17"/>
      <c r="M36" s="17"/>
      <c r="P36" s="17"/>
    </row>
    <row r="37" spans="1:16" s="10" customFormat="1" ht="15" customHeight="1">
      <c r="A37" s="7" t="s">
        <v>62</v>
      </c>
      <c r="B37" s="8" t="s">
        <v>63</v>
      </c>
      <c r="C37" s="9">
        <v>669300</v>
      </c>
      <c r="D37" s="9"/>
      <c r="E37" s="9">
        <v>519594.67</v>
      </c>
      <c r="F37" s="9"/>
      <c r="G37" s="9">
        <v>140698</v>
      </c>
      <c r="H37" s="9">
        <f t="shared" si="0"/>
        <v>1329592.67</v>
      </c>
      <c r="K37" s="17"/>
      <c r="L37" s="17"/>
      <c r="M37" s="17"/>
      <c r="P37" s="17"/>
    </row>
    <row r="38" spans="1:13" s="10" customFormat="1" ht="15" customHeight="1">
      <c r="A38" s="7" t="s">
        <v>64</v>
      </c>
      <c r="B38" s="8" t="s">
        <v>65</v>
      </c>
      <c r="C38" s="9">
        <v>655499.9000000001</v>
      </c>
      <c r="D38" s="9"/>
      <c r="E38" s="9">
        <v>593243.3200000001</v>
      </c>
      <c r="F38" s="9"/>
      <c r="G38" s="9"/>
      <c r="H38" s="9">
        <f t="shared" si="0"/>
        <v>1248743.2200000002</v>
      </c>
      <c r="K38" s="17"/>
      <c r="L38" s="17"/>
      <c r="M38" s="17"/>
    </row>
    <row r="39" spans="1:16" s="10" customFormat="1" ht="15" customHeight="1">
      <c r="A39" s="7" t="s">
        <v>66</v>
      </c>
      <c r="B39" s="8" t="s">
        <v>67</v>
      </c>
      <c r="C39" s="9">
        <v>640770</v>
      </c>
      <c r="D39" s="9"/>
      <c r="E39" s="9">
        <v>1259626.88</v>
      </c>
      <c r="F39" s="9">
        <v>0</v>
      </c>
      <c r="G39" s="9">
        <v>282333.4</v>
      </c>
      <c r="H39" s="9">
        <f t="shared" si="0"/>
        <v>2182730.28</v>
      </c>
      <c r="K39" s="17"/>
      <c r="L39" s="17"/>
      <c r="M39" s="17"/>
      <c r="N39" s="17"/>
      <c r="P39" s="17"/>
    </row>
    <row r="40" spans="1:16" s="10" customFormat="1" ht="15" customHeight="1">
      <c r="A40" s="7" t="s">
        <v>68</v>
      </c>
      <c r="B40" s="8" t="s">
        <v>69</v>
      </c>
      <c r="C40" s="9">
        <v>348800</v>
      </c>
      <c r="D40" s="9"/>
      <c r="E40" s="9">
        <v>762740.5</v>
      </c>
      <c r="F40" s="9"/>
      <c r="G40" s="9">
        <v>0</v>
      </c>
      <c r="H40" s="9">
        <f t="shared" si="0"/>
        <v>1111540.5</v>
      </c>
      <c r="K40" s="17"/>
      <c r="L40" s="17"/>
      <c r="M40" s="17"/>
      <c r="P40" s="17"/>
    </row>
    <row r="41" spans="1:16" s="10" customFormat="1" ht="15" customHeight="1">
      <c r="A41" s="7" t="s">
        <v>70</v>
      </c>
      <c r="B41" s="8" t="s">
        <v>71</v>
      </c>
      <c r="C41" s="9"/>
      <c r="D41" s="9"/>
      <c r="E41" s="9">
        <v>3723013.63</v>
      </c>
      <c r="F41" s="9"/>
      <c r="G41" s="9"/>
      <c r="H41" s="9">
        <f t="shared" si="0"/>
        <v>3723013.63</v>
      </c>
      <c r="M41" s="17"/>
      <c r="P41" s="17"/>
    </row>
    <row r="42" spans="1:16" s="10" customFormat="1" ht="15" customHeight="1">
      <c r="A42" s="7" t="s">
        <v>72</v>
      </c>
      <c r="B42" s="8" t="s">
        <v>73</v>
      </c>
      <c r="C42" s="9"/>
      <c r="D42" s="9"/>
      <c r="E42" s="9">
        <v>3165435.3600000003</v>
      </c>
      <c r="F42" s="9">
        <v>0</v>
      </c>
      <c r="G42" s="9">
        <v>95888.44</v>
      </c>
      <c r="H42" s="9">
        <f t="shared" si="0"/>
        <v>3261323.8000000003</v>
      </c>
      <c r="K42" s="17"/>
      <c r="L42" s="17"/>
      <c r="M42" s="17"/>
      <c r="P42" s="17"/>
    </row>
    <row r="43" spans="1:8" s="10" customFormat="1" ht="15" customHeight="1">
      <c r="A43" s="18" t="s">
        <v>92</v>
      </c>
      <c r="B43" s="8" t="s">
        <v>93</v>
      </c>
      <c r="C43" s="9">
        <v>782420.0900000001</v>
      </c>
      <c r="D43" s="9"/>
      <c r="E43" s="9">
        <v>741110.2300000001</v>
      </c>
      <c r="F43" s="9">
        <v>366465.33</v>
      </c>
      <c r="G43" s="8">
        <v>377640</v>
      </c>
      <c r="H43" s="9">
        <f t="shared" si="0"/>
        <v>2267635.6500000004</v>
      </c>
    </row>
    <row r="44" spans="1:15" s="10" customFormat="1" ht="15" customHeight="1">
      <c r="A44" s="7" t="s">
        <v>74</v>
      </c>
      <c r="B44" s="8" t="s">
        <v>75</v>
      </c>
      <c r="C44" s="9"/>
      <c r="D44" s="9"/>
      <c r="E44" s="9">
        <v>84326.04000000001</v>
      </c>
      <c r="F44" s="9">
        <v>5606</v>
      </c>
      <c r="G44" s="9"/>
      <c r="H44" s="9">
        <f t="shared" si="0"/>
        <v>89932.04000000001</v>
      </c>
      <c r="O44" s="17"/>
    </row>
    <row r="45" spans="1:15" s="10" customFormat="1" ht="15" customHeight="1">
      <c r="A45" s="7">
        <v>124</v>
      </c>
      <c r="B45" s="8" t="s">
        <v>106</v>
      </c>
      <c r="C45" s="9"/>
      <c r="D45" s="9"/>
      <c r="E45" s="9">
        <v>12917.01</v>
      </c>
      <c r="F45" s="9"/>
      <c r="G45" s="9"/>
      <c r="H45" s="9">
        <f t="shared" si="0"/>
        <v>12917.01</v>
      </c>
      <c r="O45" s="17"/>
    </row>
    <row r="46" spans="1:8" s="10" customFormat="1" ht="15" customHeight="1">
      <c r="A46" s="31" t="s">
        <v>76</v>
      </c>
      <c r="B46" s="32"/>
      <c r="C46" s="11">
        <f aca="true" t="shared" si="1" ref="C46:H46">SUM(C11:C45)</f>
        <v>32111437.91</v>
      </c>
      <c r="D46" s="11">
        <f t="shared" si="1"/>
        <v>651305.2</v>
      </c>
      <c r="E46" s="11">
        <f t="shared" si="1"/>
        <v>128162514.42999998</v>
      </c>
      <c r="F46" s="11">
        <f t="shared" si="1"/>
        <v>1131909.9200000002</v>
      </c>
      <c r="G46" s="11">
        <f t="shared" si="1"/>
        <v>10408406.450000003</v>
      </c>
      <c r="H46" s="11">
        <f t="shared" si="1"/>
        <v>172465573.91</v>
      </c>
    </row>
    <row r="48" ht="12.75">
      <c r="A48" s="13" t="s">
        <v>111</v>
      </c>
    </row>
    <row r="49" ht="12.75">
      <c r="A49" s="15" t="s">
        <v>101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5" ht="12.75">
      <c r="A55" s="25" t="s">
        <v>112</v>
      </c>
    </row>
    <row r="56" ht="12.75">
      <c r="A56" s="10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80</v>
      </c>
      <c r="D9" s="41"/>
      <c r="E9" s="41"/>
      <c r="F9" s="41"/>
      <c r="G9" s="41"/>
      <c r="H9" s="33" t="s">
        <v>100</v>
      </c>
    </row>
    <row r="10" spans="1:14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65823</v>
      </c>
      <c r="H11" s="9">
        <f>SUM(C11:G11)</f>
        <v>65823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712285.5900000001</v>
      </c>
      <c r="F13" s="9">
        <v>0</v>
      </c>
      <c r="G13" s="9">
        <v>0</v>
      </c>
      <c r="H13" s="9">
        <f t="shared" si="0"/>
        <v>712285.5900000001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6805</v>
      </c>
      <c r="F14" s="9">
        <v>0</v>
      </c>
      <c r="G14" s="9">
        <v>0</v>
      </c>
      <c r="H14" s="9">
        <f t="shared" si="0"/>
        <v>6805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2579538.9400000004</v>
      </c>
      <c r="F16" s="9">
        <v>0</v>
      </c>
      <c r="G16" s="9">
        <v>0</v>
      </c>
      <c r="H16" s="9">
        <f t="shared" si="0"/>
        <v>2579538.9400000004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1085034.4000000001</v>
      </c>
      <c r="F17" s="9">
        <v>0</v>
      </c>
      <c r="G17" s="9">
        <v>0</v>
      </c>
      <c r="H17" s="9">
        <f t="shared" si="0"/>
        <v>1085034.4000000001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1347187.82</v>
      </c>
      <c r="F18" s="9">
        <v>0</v>
      </c>
      <c r="G18" s="9">
        <v>41140</v>
      </c>
      <c r="H18" s="9">
        <f t="shared" si="0"/>
        <v>1388327.82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3294053.1099999994</v>
      </c>
      <c r="F19" s="9">
        <v>0</v>
      </c>
      <c r="G19" s="9">
        <v>169967.63</v>
      </c>
      <c r="H19" s="9">
        <f t="shared" si="0"/>
        <v>3464020.7399999993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1701109.1800000002</v>
      </c>
      <c r="F21" s="9">
        <v>0</v>
      </c>
      <c r="G21" s="9">
        <v>476225</v>
      </c>
      <c r="H21" s="9">
        <f t="shared" si="0"/>
        <v>2177334.18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5228173.329999998</v>
      </c>
      <c r="F22" s="9">
        <v>0</v>
      </c>
      <c r="G22" s="9">
        <v>269392.33</v>
      </c>
      <c r="H22" s="9">
        <f t="shared" si="0"/>
        <v>5497565.659999998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230023.53</v>
      </c>
      <c r="F23" s="9">
        <v>0</v>
      </c>
      <c r="G23" s="9">
        <v>0</v>
      </c>
      <c r="H23" s="9">
        <f t="shared" si="0"/>
        <v>230023.53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5213089.99</v>
      </c>
      <c r="F24" s="9">
        <v>0</v>
      </c>
      <c r="G24" s="9">
        <v>6420</v>
      </c>
      <c r="H24" s="9">
        <f t="shared" si="0"/>
        <v>5219509.99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1425209.9100000001</v>
      </c>
      <c r="F25" s="9">
        <v>0</v>
      </c>
      <c r="G25" s="9">
        <v>90872.4</v>
      </c>
      <c r="H25" s="9">
        <f t="shared" si="0"/>
        <v>1516082.31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908158.6299999999</v>
      </c>
      <c r="F26" s="9">
        <v>0</v>
      </c>
      <c r="G26" s="9">
        <v>7190</v>
      </c>
      <c r="H26" s="9">
        <f t="shared" si="0"/>
        <v>915348.6299999999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2764693.380000001</v>
      </c>
      <c r="F27" s="9">
        <v>0</v>
      </c>
      <c r="G27" s="9">
        <v>306965</v>
      </c>
      <c r="H27" s="9">
        <f t="shared" si="0"/>
        <v>3071658.380000001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1494179.98</v>
      </c>
      <c r="F28" s="9">
        <v>0</v>
      </c>
      <c r="G28" s="9">
        <v>0</v>
      </c>
      <c r="H28" s="9">
        <f t="shared" si="0"/>
        <v>1494179.98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586032.51</v>
      </c>
      <c r="F29" s="9">
        <v>0</v>
      </c>
      <c r="G29" s="9">
        <v>12240.2</v>
      </c>
      <c r="H29" s="9">
        <f t="shared" si="0"/>
        <v>598272.71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362513.8</v>
      </c>
      <c r="F30" s="9">
        <v>0</v>
      </c>
      <c r="G30" s="9">
        <v>0</v>
      </c>
      <c r="H30" s="9">
        <f t="shared" si="0"/>
        <v>362513.8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12365.56</v>
      </c>
      <c r="F31" s="9">
        <v>0</v>
      </c>
      <c r="G31" s="9">
        <v>0</v>
      </c>
      <c r="H31" s="9">
        <f t="shared" si="0"/>
        <v>12365.56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1226035.77</v>
      </c>
      <c r="F32" s="9">
        <v>0</v>
      </c>
      <c r="G32" s="9">
        <v>0</v>
      </c>
      <c r="H32" s="9">
        <f t="shared" si="0"/>
        <v>1226035.77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400089.03</v>
      </c>
      <c r="F33" s="9">
        <v>0</v>
      </c>
      <c r="G33" s="9">
        <v>23778</v>
      </c>
      <c r="H33" s="9">
        <f t="shared" si="0"/>
        <v>423867.03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615224.15</v>
      </c>
      <c r="F34" s="9">
        <v>0</v>
      </c>
      <c r="G34" s="9">
        <v>2135.8</v>
      </c>
      <c r="H34" s="9">
        <f t="shared" si="0"/>
        <v>617359.9500000001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327304.95</v>
      </c>
      <c r="F35" s="9">
        <v>0</v>
      </c>
      <c r="G35" s="9">
        <v>15546</v>
      </c>
      <c r="H35" s="9">
        <f t="shared" si="0"/>
        <v>342850.95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346983.76</v>
      </c>
      <c r="F36" s="9">
        <v>92116</v>
      </c>
      <c r="G36" s="9">
        <v>48243</v>
      </c>
      <c r="H36" s="9">
        <f t="shared" si="0"/>
        <v>487342.76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562486.48</v>
      </c>
      <c r="F37" s="9">
        <v>0</v>
      </c>
      <c r="G37" s="9">
        <v>84895</v>
      </c>
      <c r="H37" s="9">
        <f t="shared" si="0"/>
        <v>647381.48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199595.03</v>
      </c>
      <c r="F38" s="9">
        <v>0</v>
      </c>
      <c r="G38" s="9">
        <v>0</v>
      </c>
      <c r="H38" s="9">
        <f t="shared" si="0"/>
        <v>199595.03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386100.28</v>
      </c>
      <c r="F39" s="9">
        <v>0</v>
      </c>
      <c r="G39" s="9">
        <v>22975</v>
      </c>
      <c r="H39" s="9">
        <f t="shared" si="0"/>
        <v>409075.28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374831.24</v>
      </c>
      <c r="F40" s="9">
        <v>31640.18</v>
      </c>
      <c r="G40" s="9">
        <v>0</v>
      </c>
      <c r="H40" s="9">
        <f t="shared" si="0"/>
        <v>406471.42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783043.0199999999</v>
      </c>
      <c r="F41" s="9">
        <v>0</v>
      </c>
      <c r="G41" s="9">
        <v>0</v>
      </c>
      <c r="H41" s="9">
        <f t="shared" si="0"/>
        <v>783043.0199999999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541540.73</v>
      </c>
      <c r="F42" s="9">
        <v>0</v>
      </c>
      <c r="G42" s="9">
        <v>2282</v>
      </c>
      <c r="H42" s="9">
        <f t="shared" si="0"/>
        <v>543822.73</v>
      </c>
    </row>
    <row r="43" spans="1:8" s="10" customFormat="1" ht="15" customHeight="1">
      <c r="A43" s="18" t="s">
        <v>92</v>
      </c>
      <c r="B43" s="8" t="s">
        <v>93</v>
      </c>
      <c r="C43" s="9">
        <v>0</v>
      </c>
      <c r="D43" s="9">
        <v>0</v>
      </c>
      <c r="E43" s="9">
        <v>156732.96000000002</v>
      </c>
      <c r="F43" s="9">
        <v>8160</v>
      </c>
      <c r="G43" s="8">
        <v>0</v>
      </c>
      <c r="H43" s="9">
        <f t="shared" si="0"/>
        <v>164892.96000000002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3791797.6900000004</v>
      </c>
      <c r="F44" s="9">
        <v>0</v>
      </c>
      <c r="G44" s="9">
        <v>1967912</v>
      </c>
      <c r="H44" s="9">
        <f t="shared" si="0"/>
        <v>5759709.69</v>
      </c>
    </row>
    <row r="45" spans="1:8" s="10" customFormat="1" ht="15" customHeight="1">
      <c r="A45" s="7">
        <v>124</v>
      </c>
      <c r="B45" s="8" t="s">
        <v>106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31" t="s">
        <v>76</v>
      </c>
      <c r="B46" s="32"/>
      <c r="C46" s="11">
        <f aca="true" t="shared" si="1" ref="C46:H46">SUM(C11:C45)</f>
        <v>0</v>
      </c>
      <c r="D46" s="11">
        <f t="shared" si="1"/>
        <v>0</v>
      </c>
      <c r="E46" s="11">
        <f>SUM(E11:E45)</f>
        <v>38662219.74999999</v>
      </c>
      <c r="F46" s="11">
        <f t="shared" si="1"/>
        <v>131916.18</v>
      </c>
      <c r="G46" s="11">
        <f t="shared" si="1"/>
        <v>3614002.36</v>
      </c>
      <c r="H46" s="11">
        <f t="shared" si="1"/>
        <v>42408138.29000001</v>
      </c>
    </row>
    <row r="48" ht="12.75">
      <c r="A48" s="13" t="s">
        <v>111</v>
      </c>
    </row>
    <row r="49" spans="1:8" ht="12.75">
      <c r="A49" s="15" t="s">
        <v>101</v>
      </c>
      <c r="H49" s="14"/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5" ht="12.75">
      <c r="A55" s="25" t="s">
        <v>112</v>
      </c>
    </row>
    <row r="56" spans="1:2" ht="12.75">
      <c r="A56" s="10" t="s">
        <v>110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87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80</v>
      </c>
      <c r="D9" s="41"/>
      <c r="E9" s="41"/>
      <c r="F9" s="41"/>
      <c r="G9" s="41"/>
      <c r="H9" s="33" t="s">
        <v>100</v>
      </c>
    </row>
    <row r="10" spans="1:8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92</v>
      </c>
      <c r="B43" s="8" t="s">
        <v>93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3769323.4399999995</v>
      </c>
      <c r="H44" s="9">
        <f t="shared" si="0"/>
        <v>3769323.4399999995</v>
      </c>
    </row>
    <row r="45" spans="1:8" s="10" customFormat="1" ht="15" customHeight="1">
      <c r="A45" s="7">
        <v>124</v>
      </c>
      <c r="B45" s="8" t="s">
        <v>106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1" t="s">
        <v>76</v>
      </c>
      <c r="B46" s="3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3769323.4399999995</v>
      </c>
      <c r="H46" s="11">
        <f t="shared" si="1"/>
        <v>3769323.4399999995</v>
      </c>
    </row>
    <row r="48" ht="12.75">
      <c r="A48" s="13" t="s">
        <v>111</v>
      </c>
    </row>
    <row r="49" ht="12.75">
      <c r="A49" s="15" t="s">
        <v>101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5" ht="12.75">
      <c r="A55" s="25" t="s">
        <v>112</v>
      </c>
    </row>
    <row r="56" ht="12.75">
      <c r="A56" s="10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108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80</v>
      </c>
      <c r="D9" s="41"/>
      <c r="E9" s="41"/>
      <c r="F9" s="41"/>
      <c r="G9" s="41"/>
      <c r="H9" s="33" t="s">
        <v>100</v>
      </c>
    </row>
    <row r="10" spans="1:8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22686</v>
      </c>
      <c r="F11" s="9">
        <v>0</v>
      </c>
      <c r="G11" s="9">
        <v>0</v>
      </c>
      <c r="H11" s="9">
        <f>SUM(C11:G11)</f>
        <v>22686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92</v>
      </c>
      <c r="B43" s="8" t="s">
        <v>93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 t="shared" si="0"/>
        <v>0</v>
      </c>
    </row>
    <row r="45" spans="1:8" s="10" customFormat="1" ht="15" customHeight="1">
      <c r="A45" s="7">
        <v>124</v>
      </c>
      <c r="B45" s="8" t="s">
        <v>106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1" t="s">
        <v>76</v>
      </c>
      <c r="B46" s="3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22686</v>
      </c>
      <c r="F46" s="11">
        <f t="shared" si="1"/>
        <v>0</v>
      </c>
      <c r="G46" s="11">
        <f t="shared" si="1"/>
        <v>0</v>
      </c>
      <c r="H46" s="11">
        <f t="shared" si="1"/>
        <v>22686</v>
      </c>
    </row>
    <row r="48" ht="12.75">
      <c r="A48" s="13" t="s">
        <v>111</v>
      </c>
    </row>
    <row r="49" ht="12.75">
      <c r="A49" s="15" t="s">
        <v>101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5" ht="12.75">
      <c r="A55" s="25" t="s">
        <v>112</v>
      </c>
    </row>
    <row r="56" ht="12.75">
      <c r="A56" s="10" t="s">
        <v>110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2010-04-28T22:06:11Z</cp:lastPrinted>
  <dcterms:created xsi:type="dcterms:W3CDTF">2006-10-30T16:22:15Z</dcterms:created>
  <dcterms:modified xsi:type="dcterms:W3CDTF">2012-08-13T13:42:17Z</dcterms:modified>
  <cp:category/>
  <cp:version/>
  <cp:contentType/>
  <cp:contentStatus/>
</cp:coreProperties>
</file>