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8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<sst xmlns="http://schemas.openxmlformats.org/spreadsheetml/2006/main" count="621" uniqueCount="112">
  <si>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</si>
  <si>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</si>
  <si>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</si>
  <si>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</si>
  <si>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</si>
  <si>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</si>
  <si>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</si>
  <si>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</si>
  <si>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</si>
  <si>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</si>
  <si>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</si>
  <si>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</si>
  <si>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</si>
  <si>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</si>
  <si>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</si>
  <si>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</si>
  <si>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</si>
  <si>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</si>
  <si>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</si>
  <si>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</si>
  <si>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</si>
  <si>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</si>
  <si>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</si>
  <si>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</si>
  <si>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</si>
  <si>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</si>
  <si>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</si>
  <si>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</si>
  <si>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</si>
  <si>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</si>
  <si>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</si>
  <si>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</si>
  <si>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</si>
  <si>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</si>
  <si>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</si>
  <si>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</si>
  <si>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</si>
  <si>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</si>
  <si>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</si>
  <si>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</si>
  <si>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</si>
  <si>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</si>
  <si>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</si>
  <si>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</si>
  <si>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</si>
  <si>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</si>
  <si>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</si>
  <si>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</si>
  <si>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</si>
  <si>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</si>
  <si>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</si>
  <si>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</si>
  <si>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</si>
  <si>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</si>
  <si>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</si>
  <si>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</si>
  <si>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</si>
  <si>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</si>
  <si>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</si>
  <si>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</si>
  <si>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</si>
  <si>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</si>
  <si>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</si>
  <si>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</si>
  <si>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</si>
  <si>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</si>
  <si>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</si>
  <si>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</si>
  <si>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</si>
  <si>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</si>
  <si>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</si>
  <si>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</si>
  <si>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</si>
  <si>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</si>
  <si>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</si>
  <si>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</si>
  <si>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</si>
  <si>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</si>
  <si>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</si>
  <si>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</si>
  <si>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</si>
  <si>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</si>
  <si>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</si>
  <si>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</si>
  <si>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</si>
  <si>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</si>
  <si>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</si>
  <si>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</si>
  <si>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</si>
  <si>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</si>
  <si>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</si>
  <si>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</si>
  <si>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</si>
  <si>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</si>
  <si>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</si>
  <si>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</si>
  <si>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</si>
  <si>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</si>
  <si>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</si>
  <si>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</si>
  <si>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</si>
  <si>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</si>
  <si>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</si>
  <si>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</si>
  <si>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</si>
  <si>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</si>
  <si>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</si>
  <si>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</si>
  <si>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</si>
  <si>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FUENTE DE FINANCIAMIENTO CANON, SOBRE CANON, REGALIAS SEGÚN GRUPO GENERICO DE GASTO</t>
  </si>
  <si>
    <t>EJECUCION PRESUPUESTAL AL IV TRIMESTRE 2012</t>
  </si>
  <si>
    <t>Fuente: Base de Datos MEF al 30 de Noviembre del 2012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</si>
</sst>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3" fontId="2" fillId="0" borderId="1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 quotePrefix="1">
      <alignment horizontal="left"/>
      <protection/>
    </xf>
    <xf numFmtId="186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/>
      <protection/>
    </xf>
    <xf numFmtId="3" fontId="1" fillId="33" borderId="15" xfId="0" applyNumberFormat="1" applyFont="1" applyFill="1" applyBorder="1" applyAlignment="1" applyProtection="1">
      <alignment horizontal="center"/>
      <protection/>
    </xf>
    <xf numFmtId="3" fontId="1" fillId="33" borderId="14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85" zoomScaleNormal="85" zoomScalePageLayoutView="0" workbookViewId="0" topLeftCell="A1">
      <pane xSplit="2" ySplit="10" topLeftCell="I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46" sqref="O46"/>
    </sheetView>
  </sheetViews>
  <sheetFormatPr defaultColWidth="11.421875" defaultRowHeight="12.75"/>
  <cols>
    <col min="1" max="1" width="11.421875" style="28" customWidth="1"/>
    <col min="2" max="2" width="67.57421875" style="14" bestFit="1" customWidth="1"/>
    <col min="3" max="13" width="11.7109375" style="14" customWidth="1"/>
    <col min="14" max="14" width="11.7109375" style="14" hidden="1" customWidth="1"/>
    <col min="15" max="16384" width="11.421875" style="14" customWidth="1"/>
  </cols>
  <sheetData>
    <row r="1" ht="12.75">
      <c r="A1" s="21" t="s">
        <v>0</v>
      </c>
    </row>
    <row r="2" ht="12.75">
      <c r="A2" s="21" t="s">
        <v>1</v>
      </c>
    </row>
    <row r="3" ht="12.75">
      <c r="A3" s="21" t="s">
        <v>2</v>
      </c>
    </row>
    <row r="4" ht="12.75">
      <c r="A4" s="21"/>
    </row>
    <row r="5" ht="15.75">
      <c r="A5" s="22" t="s">
        <v>110</v>
      </c>
    </row>
    <row r="6" ht="15.75">
      <c r="A6" s="22" t="s">
        <v>93</v>
      </c>
    </row>
    <row r="7" ht="12.75">
      <c r="A7" s="23" t="s">
        <v>3</v>
      </c>
    </row>
    <row r="8" spans="1:15" ht="12.75">
      <c r="A8" s="23"/>
      <c r="O8" s="24" t="s">
        <v>4</v>
      </c>
    </row>
    <row r="9" spans="1:15" s="21" customFormat="1" ht="12.75">
      <c r="A9" s="32" t="s">
        <v>5</v>
      </c>
      <c r="B9" s="37" t="s">
        <v>6</v>
      </c>
      <c r="C9" s="38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32" t="s">
        <v>102</v>
      </c>
    </row>
    <row r="10" spans="1:15" s="21" customFormat="1" ht="15.75" customHeight="1">
      <c r="A10" s="36"/>
      <c r="B10" s="33"/>
      <c r="C10" s="25" t="s">
        <v>8</v>
      </c>
      <c r="D10" s="25" t="s">
        <v>9</v>
      </c>
      <c r="E10" s="25" t="s">
        <v>10</v>
      </c>
      <c r="F10" s="25" t="s">
        <v>90</v>
      </c>
      <c r="G10" s="25" t="s">
        <v>91</v>
      </c>
      <c r="H10" s="25" t="s">
        <v>92</v>
      </c>
      <c r="I10" s="25" t="s">
        <v>96</v>
      </c>
      <c r="J10" s="25" t="s">
        <v>97</v>
      </c>
      <c r="K10" s="25" t="s">
        <v>98</v>
      </c>
      <c r="L10" s="25" t="s">
        <v>99</v>
      </c>
      <c r="M10" s="25" t="s">
        <v>100</v>
      </c>
      <c r="N10" s="25" t="s">
        <v>101</v>
      </c>
      <c r="O10" s="33"/>
    </row>
    <row r="11" spans="1:15" s="17" customFormat="1" ht="15" customHeight="1">
      <c r="A11" s="26" t="s">
        <v>11</v>
      </c>
      <c r="B11" s="9" t="s">
        <v>12</v>
      </c>
      <c r="C11" s="9">
        <v>23825360.930000007</v>
      </c>
      <c r="D11" s="9">
        <v>23662775.919999998</v>
      </c>
      <c r="E11" s="9">
        <v>49456425.79</v>
      </c>
      <c r="F11" s="9">
        <v>29798512.15999999</v>
      </c>
      <c r="G11" s="9">
        <v>42211340.94</v>
      </c>
      <c r="H11" s="9">
        <v>42308286.990000024</v>
      </c>
      <c r="I11" s="9">
        <v>36772426.66999999</v>
      </c>
      <c r="J11" s="9">
        <v>32599080.25999998</v>
      </c>
      <c r="K11" s="9">
        <v>34961615.53999998</v>
      </c>
      <c r="L11" s="9">
        <v>40337517.91999998</v>
      </c>
      <c r="M11" s="9">
        <v>49138113.12000005</v>
      </c>
      <c r="N11" s="9"/>
      <c r="O11" s="9">
        <f>SUM(C11:N11)</f>
        <v>405071456.23999995</v>
      </c>
    </row>
    <row r="12" spans="1:15" s="17" customFormat="1" ht="15" customHeight="1">
      <c r="A12" s="26" t="s">
        <v>13</v>
      </c>
      <c r="B12" s="9" t="s">
        <v>14</v>
      </c>
      <c r="C12" s="17">
        <v>1906187.1300000001</v>
      </c>
      <c r="D12" s="9">
        <v>1471200.4</v>
      </c>
      <c r="E12" s="9">
        <v>1973168.66</v>
      </c>
      <c r="F12" s="9">
        <v>1756010.4100000006</v>
      </c>
      <c r="G12" s="9">
        <v>1810002.74</v>
      </c>
      <c r="H12" s="9">
        <v>2131904.49</v>
      </c>
      <c r="I12" s="9">
        <v>2655762.670000001</v>
      </c>
      <c r="J12" s="9">
        <v>2422685.88</v>
      </c>
      <c r="K12" s="9">
        <v>2212178.889999999</v>
      </c>
      <c r="L12" s="9">
        <v>2171606.9299999992</v>
      </c>
      <c r="M12" s="9">
        <v>2166040.6599999988</v>
      </c>
      <c r="N12" s="9"/>
      <c r="O12" s="9">
        <f aca="true" t="shared" si="0" ref="O12:O45">SUM(C12:N12)</f>
        <v>22676748.860000003</v>
      </c>
    </row>
    <row r="13" spans="1:15" s="17" customFormat="1" ht="15" customHeight="1">
      <c r="A13" s="26" t="s">
        <v>15</v>
      </c>
      <c r="B13" s="9" t="s">
        <v>16</v>
      </c>
      <c r="C13" s="9">
        <v>2031891.2600000005</v>
      </c>
      <c r="D13" s="9">
        <v>2462524.3200000003</v>
      </c>
      <c r="E13" s="9">
        <v>2657090.070000001</v>
      </c>
      <c r="F13" s="9">
        <v>2420409.730000001</v>
      </c>
      <c r="G13" s="9">
        <v>2839138.520000002</v>
      </c>
      <c r="H13" s="9">
        <v>2999602.21</v>
      </c>
      <c r="I13" s="9">
        <v>3240843.1099999994</v>
      </c>
      <c r="J13" s="9">
        <v>3285875.91</v>
      </c>
      <c r="K13" s="9">
        <v>2738331.7800000003</v>
      </c>
      <c r="L13" s="9">
        <v>10122386.120000001</v>
      </c>
      <c r="M13" s="9">
        <v>2684362.660000001</v>
      </c>
      <c r="N13" s="9"/>
      <c r="O13" s="9">
        <f t="shared" si="0"/>
        <v>37482455.690000005</v>
      </c>
    </row>
    <row r="14" spans="1:15" s="17" customFormat="1" ht="15" customHeight="1">
      <c r="A14" s="26" t="s">
        <v>17</v>
      </c>
      <c r="B14" s="9" t="s">
        <v>18</v>
      </c>
      <c r="C14" s="9">
        <v>1130644.63</v>
      </c>
      <c r="D14" s="9">
        <v>2146147.4000000004</v>
      </c>
      <c r="E14" s="9">
        <v>3555619.530000002</v>
      </c>
      <c r="F14" s="9">
        <v>2696036.7800000007</v>
      </c>
      <c r="G14" s="9">
        <v>2838220.3600000003</v>
      </c>
      <c r="H14" s="9">
        <v>2903343.9700000007</v>
      </c>
      <c r="I14" s="9">
        <v>4106386.1799999992</v>
      </c>
      <c r="J14" s="9">
        <v>3826177.4800000004</v>
      </c>
      <c r="K14" s="9">
        <v>2836133.0100000007</v>
      </c>
      <c r="L14" s="9">
        <v>4654179.339999999</v>
      </c>
      <c r="M14" s="9">
        <v>1788744.8900000001</v>
      </c>
      <c r="N14" s="9"/>
      <c r="O14" s="9">
        <f t="shared" si="0"/>
        <v>32481633.570000004</v>
      </c>
    </row>
    <row r="15" spans="1:15" s="17" customFormat="1" ht="15" customHeight="1">
      <c r="A15" s="26" t="s">
        <v>19</v>
      </c>
      <c r="B15" s="9" t="s">
        <v>20</v>
      </c>
      <c r="C15" s="9">
        <v>1870948.9900000007</v>
      </c>
      <c r="D15" s="9">
        <v>2471267.9299999997</v>
      </c>
      <c r="E15" s="9">
        <v>1751122.7700000014</v>
      </c>
      <c r="F15" s="9">
        <v>2670830.710000001</v>
      </c>
      <c r="G15" s="9">
        <v>3037308.7399999998</v>
      </c>
      <c r="H15" s="9">
        <v>1880292.7399999995</v>
      </c>
      <c r="I15" s="9">
        <v>2016319.4100000001</v>
      </c>
      <c r="J15" s="9">
        <v>2849594.1599999983</v>
      </c>
      <c r="K15" s="9">
        <v>1534310.720000001</v>
      </c>
      <c r="L15" s="9">
        <v>2271567.56</v>
      </c>
      <c r="M15" s="9">
        <v>1862543.4700000014</v>
      </c>
      <c r="N15" s="9"/>
      <c r="O15" s="9">
        <f t="shared" si="0"/>
        <v>24216107.200000007</v>
      </c>
    </row>
    <row r="16" spans="1:15" s="17" customFormat="1" ht="15" customHeight="1">
      <c r="A16" s="26" t="s">
        <v>21</v>
      </c>
      <c r="B16" s="9" t="s">
        <v>22</v>
      </c>
      <c r="C16" s="9">
        <v>9465132.409999993</v>
      </c>
      <c r="D16" s="9">
        <v>11485992.64</v>
      </c>
      <c r="E16" s="9">
        <v>11205221.759999996</v>
      </c>
      <c r="F16" s="9">
        <v>12035199.49999999</v>
      </c>
      <c r="G16" s="9">
        <v>13542568.559999987</v>
      </c>
      <c r="H16" s="9">
        <v>13476982.369999995</v>
      </c>
      <c r="I16" s="9">
        <v>15600250.07999999</v>
      </c>
      <c r="J16" s="9">
        <v>13368378.050000003</v>
      </c>
      <c r="K16" s="9">
        <v>11915528.480000012</v>
      </c>
      <c r="L16" s="9">
        <v>14336159.379999997</v>
      </c>
      <c r="M16" s="9">
        <v>16921812.94</v>
      </c>
      <c r="N16" s="9"/>
      <c r="O16" s="9">
        <f t="shared" si="0"/>
        <v>143353226.16999996</v>
      </c>
    </row>
    <row r="17" spans="1:15" s="17" customFormat="1" ht="15" customHeight="1">
      <c r="A17" s="26" t="s">
        <v>23</v>
      </c>
      <c r="B17" s="9" t="s">
        <v>24</v>
      </c>
      <c r="C17" s="9">
        <v>6188659.3999999985</v>
      </c>
      <c r="D17" s="9">
        <v>7548460.96</v>
      </c>
      <c r="E17" s="9">
        <v>7502514.42</v>
      </c>
      <c r="F17" s="9">
        <v>9439454.67000001</v>
      </c>
      <c r="G17" s="9">
        <v>7937655.510000001</v>
      </c>
      <c r="H17" s="9">
        <v>7780098.370000003</v>
      </c>
      <c r="I17" s="9">
        <v>9550961.22</v>
      </c>
      <c r="J17" s="9">
        <v>7423791.220000004</v>
      </c>
      <c r="K17" s="9">
        <v>7870025.700000002</v>
      </c>
      <c r="L17" s="9">
        <v>7745270.160000007</v>
      </c>
      <c r="M17" s="9">
        <v>8515855.290000003</v>
      </c>
      <c r="N17" s="9"/>
      <c r="O17" s="9">
        <f t="shared" si="0"/>
        <v>87502746.92000003</v>
      </c>
    </row>
    <row r="18" spans="1:15" s="17" customFormat="1" ht="15" customHeight="1">
      <c r="A18" s="26" t="s">
        <v>25</v>
      </c>
      <c r="B18" s="9" t="s">
        <v>26</v>
      </c>
      <c r="C18" s="9">
        <v>5930333.390000006</v>
      </c>
      <c r="D18" s="9">
        <v>5937325.230000003</v>
      </c>
      <c r="E18" s="9">
        <v>7819750.930000001</v>
      </c>
      <c r="F18" s="9">
        <v>7824571.520000007</v>
      </c>
      <c r="G18" s="9">
        <v>8308190.849999997</v>
      </c>
      <c r="H18" s="9">
        <v>7730935.540000005</v>
      </c>
      <c r="I18" s="9">
        <v>8755540.320000002</v>
      </c>
      <c r="J18" s="9">
        <v>8020253.339999999</v>
      </c>
      <c r="K18" s="9">
        <v>7089870.249999999</v>
      </c>
      <c r="L18" s="9">
        <v>6807332.529999993</v>
      </c>
      <c r="M18" s="9">
        <v>6795590.879999997</v>
      </c>
      <c r="N18" s="9"/>
      <c r="O18" s="9">
        <f t="shared" si="0"/>
        <v>81019694.77999999</v>
      </c>
    </row>
    <row r="19" spans="1:15" s="17" customFormat="1" ht="15" customHeight="1">
      <c r="A19" s="26" t="s">
        <v>27</v>
      </c>
      <c r="B19" s="9" t="s">
        <v>28</v>
      </c>
      <c r="C19" s="9">
        <v>5607337.87</v>
      </c>
      <c r="D19" s="9">
        <v>7360092.419999996</v>
      </c>
      <c r="E19" s="9">
        <v>10104461.639999999</v>
      </c>
      <c r="F19" s="9">
        <v>8923298.790000003</v>
      </c>
      <c r="G19" s="9">
        <v>9381576.260000007</v>
      </c>
      <c r="H19" s="9">
        <v>10228466.929999996</v>
      </c>
      <c r="I19" s="9">
        <v>9935542.86</v>
      </c>
      <c r="J19" s="9">
        <v>9725615.919999998</v>
      </c>
      <c r="K19" s="9">
        <v>9482137.400000008</v>
      </c>
      <c r="L19" s="9">
        <v>10432187.610000012</v>
      </c>
      <c r="M19" s="9">
        <v>8646011.910000004</v>
      </c>
      <c r="N19" s="9"/>
      <c r="O19" s="9">
        <f t="shared" si="0"/>
        <v>99826729.61000001</v>
      </c>
    </row>
    <row r="20" spans="1:15" s="17" customFormat="1" ht="15" customHeight="1">
      <c r="A20" s="26" t="s">
        <v>29</v>
      </c>
      <c r="B20" s="9" t="s">
        <v>30</v>
      </c>
      <c r="C20" s="9">
        <v>1729657.6999999997</v>
      </c>
      <c r="D20" s="9">
        <v>2103256.5199999996</v>
      </c>
      <c r="E20" s="9">
        <v>2170009.8799999994</v>
      </c>
      <c r="F20" s="9">
        <v>2155908.5900000003</v>
      </c>
      <c r="G20" s="9">
        <v>2898139.9399999995</v>
      </c>
      <c r="H20" s="9">
        <v>2146071.66</v>
      </c>
      <c r="I20" s="9">
        <v>2646869.28</v>
      </c>
      <c r="J20" s="9">
        <v>3055681.6400000015</v>
      </c>
      <c r="K20" s="9">
        <v>2636315.599999999</v>
      </c>
      <c r="L20" s="9">
        <v>2499137.97</v>
      </c>
      <c r="M20" s="9">
        <v>2421266.6</v>
      </c>
      <c r="N20" s="9"/>
      <c r="O20" s="9">
        <f t="shared" si="0"/>
        <v>26462315.38</v>
      </c>
    </row>
    <row r="21" spans="1:15" s="17" customFormat="1" ht="15" customHeight="1">
      <c r="A21" s="26" t="s">
        <v>31</v>
      </c>
      <c r="B21" s="9" t="s">
        <v>32</v>
      </c>
      <c r="C21" s="9">
        <v>4190285.209999999</v>
      </c>
      <c r="D21" s="9">
        <v>4450278.979999998</v>
      </c>
      <c r="E21" s="9">
        <v>4588463.87</v>
      </c>
      <c r="F21" s="9">
        <v>4785656.36</v>
      </c>
      <c r="G21" s="9">
        <v>4567995.179999998</v>
      </c>
      <c r="H21" s="9">
        <v>5614898.74</v>
      </c>
      <c r="I21" s="9">
        <v>6085950.089999996</v>
      </c>
      <c r="J21" s="9">
        <v>5200086.77</v>
      </c>
      <c r="K21" s="9">
        <v>5005518.15</v>
      </c>
      <c r="L21" s="9">
        <v>5162485.059999999</v>
      </c>
      <c r="M21" s="9">
        <v>4899744.35</v>
      </c>
      <c r="N21" s="9"/>
      <c r="O21" s="9">
        <f t="shared" si="0"/>
        <v>54551362.75999998</v>
      </c>
    </row>
    <row r="22" spans="1:15" s="17" customFormat="1" ht="15" customHeight="1">
      <c r="A22" s="26" t="s">
        <v>33</v>
      </c>
      <c r="B22" s="9" t="s">
        <v>34</v>
      </c>
      <c r="C22" s="9">
        <v>7299764.049999999</v>
      </c>
      <c r="D22" s="9">
        <v>9301964.390000006</v>
      </c>
      <c r="E22" s="9">
        <v>11667164.119999995</v>
      </c>
      <c r="F22" s="9">
        <v>11351191.280000001</v>
      </c>
      <c r="G22" s="9">
        <v>11577768.549999999</v>
      </c>
      <c r="H22" s="9">
        <v>11585698.68</v>
      </c>
      <c r="I22" s="9">
        <v>14436740.810000004</v>
      </c>
      <c r="J22" s="9">
        <v>12542319.520000005</v>
      </c>
      <c r="K22" s="9">
        <v>13666688.740000004</v>
      </c>
      <c r="L22" s="9">
        <v>16235877.88</v>
      </c>
      <c r="M22" s="9">
        <v>12160163.9</v>
      </c>
      <c r="N22" s="9"/>
      <c r="O22" s="9">
        <f t="shared" si="0"/>
        <v>131825341.92000003</v>
      </c>
    </row>
    <row r="23" spans="1:15" s="17" customFormat="1" ht="15" customHeight="1">
      <c r="A23" s="26" t="s">
        <v>35</v>
      </c>
      <c r="B23" s="9" t="s">
        <v>36</v>
      </c>
      <c r="C23" s="9">
        <v>1704581.1300000001</v>
      </c>
      <c r="D23" s="9">
        <v>2033039.0899999999</v>
      </c>
      <c r="E23" s="9">
        <v>2524458.2499999986</v>
      </c>
      <c r="F23" s="9">
        <v>1876307.52</v>
      </c>
      <c r="G23" s="9">
        <v>2301380.1999999993</v>
      </c>
      <c r="H23" s="9">
        <v>2046999.1500000001</v>
      </c>
      <c r="I23" s="9">
        <v>2483203.0400000005</v>
      </c>
      <c r="J23" s="9">
        <v>2294675.29</v>
      </c>
      <c r="K23" s="9">
        <v>1967965.8900000008</v>
      </c>
      <c r="L23" s="9">
        <v>4627955.949999997</v>
      </c>
      <c r="M23" s="9">
        <v>2117532.0100000002</v>
      </c>
      <c r="N23" s="9"/>
      <c r="O23" s="9">
        <f t="shared" si="0"/>
        <v>25978097.52</v>
      </c>
    </row>
    <row r="24" spans="1:15" s="17" customFormat="1" ht="15" customHeight="1">
      <c r="A24" s="26" t="s">
        <v>37</v>
      </c>
      <c r="B24" s="9" t="s">
        <v>38</v>
      </c>
      <c r="C24" s="9">
        <v>5956519.279999998</v>
      </c>
      <c r="D24" s="9">
        <v>5960825.7</v>
      </c>
      <c r="E24" s="9">
        <v>8249537.559999995</v>
      </c>
      <c r="F24" s="9">
        <v>6708657.000000001</v>
      </c>
      <c r="G24" s="9">
        <v>7485598.970000003</v>
      </c>
      <c r="H24" s="9">
        <v>6911440.6</v>
      </c>
      <c r="I24" s="9">
        <v>8776946.13</v>
      </c>
      <c r="J24" s="9">
        <v>7723740.899999997</v>
      </c>
      <c r="K24" s="9">
        <v>6954237.900000001</v>
      </c>
      <c r="L24" s="9">
        <v>8714868.889999993</v>
      </c>
      <c r="M24" s="9">
        <v>8647604.849999998</v>
      </c>
      <c r="N24" s="9"/>
      <c r="O24" s="9">
        <f t="shared" si="0"/>
        <v>82089977.77999999</v>
      </c>
    </row>
    <row r="25" spans="1:15" s="17" customFormat="1" ht="15" customHeight="1">
      <c r="A25" s="26" t="s">
        <v>39</v>
      </c>
      <c r="B25" s="9" t="s">
        <v>40</v>
      </c>
      <c r="C25" s="9">
        <v>1323597.54</v>
      </c>
      <c r="D25" s="9">
        <v>1601858.0799999998</v>
      </c>
      <c r="E25" s="9">
        <v>3218893.900000001</v>
      </c>
      <c r="F25" s="9">
        <v>2540604.09</v>
      </c>
      <c r="G25" s="9">
        <v>2619529.4499999997</v>
      </c>
      <c r="H25" s="9">
        <v>1830390.5200000005</v>
      </c>
      <c r="I25" s="9">
        <v>2673258.620000001</v>
      </c>
      <c r="J25" s="9">
        <v>2200586.6300000004</v>
      </c>
      <c r="K25" s="9">
        <v>1956929.49</v>
      </c>
      <c r="L25" s="9">
        <v>2927343.2199999997</v>
      </c>
      <c r="M25" s="9">
        <v>2205025.9699999997</v>
      </c>
      <c r="N25" s="9"/>
      <c r="O25" s="9">
        <f t="shared" si="0"/>
        <v>25098017.509999998</v>
      </c>
    </row>
    <row r="26" spans="1:15" s="17" customFormat="1" ht="15" customHeight="1">
      <c r="A26" s="26" t="s">
        <v>41</v>
      </c>
      <c r="B26" s="9" t="s">
        <v>42</v>
      </c>
      <c r="C26" s="9">
        <v>9097773.629999997</v>
      </c>
      <c r="D26" s="9">
        <v>12514992.699999996</v>
      </c>
      <c r="E26" s="9">
        <v>16416571.799999995</v>
      </c>
      <c r="F26" s="9">
        <v>12034201.55</v>
      </c>
      <c r="G26" s="9">
        <v>11620656.80999999</v>
      </c>
      <c r="H26" s="9">
        <v>13705352.219999997</v>
      </c>
      <c r="I26" s="9">
        <v>13390616.819999998</v>
      </c>
      <c r="J26" s="9">
        <v>14262716.089999996</v>
      </c>
      <c r="K26" s="9">
        <v>11970651.510000002</v>
      </c>
      <c r="L26" s="9">
        <v>14310430.260000002</v>
      </c>
      <c r="M26" s="9">
        <v>11142209.319999995</v>
      </c>
      <c r="N26" s="9"/>
      <c r="O26" s="9">
        <f t="shared" si="0"/>
        <v>140466172.70999998</v>
      </c>
    </row>
    <row r="27" spans="1:15" s="17" customFormat="1" ht="15" customHeight="1">
      <c r="A27" s="26" t="s">
        <v>43</v>
      </c>
      <c r="B27" s="9" t="s">
        <v>44</v>
      </c>
      <c r="C27" s="9">
        <v>7778671.920000001</v>
      </c>
      <c r="D27" s="9">
        <v>9750711.179999994</v>
      </c>
      <c r="E27" s="9">
        <v>9615322.349999996</v>
      </c>
      <c r="F27" s="9">
        <v>10912750.480000002</v>
      </c>
      <c r="G27" s="9">
        <v>10463897.809999995</v>
      </c>
      <c r="H27" s="9">
        <v>12531252.379999995</v>
      </c>
      <c r="I27" s="9">
        <v>12471255.210000003</v>
      </c>
      <c r="J27" s="9">
        <v>12307860.41</v>
      </c>
      <c r="K27" s="9">
        <v>12868508.85</v>
      </c>
      <c r="L27" s="9">
        <v>9515282.770000009</v>
      </c>
      <c r="M27" s="9">
        <v>11795943.859999994</v>
      </c>
      <c r="N27" s="9"/>
      <c r="O27" s="9">
        <f t="shared" si="0"/>
        <v>120011457.21999998</v>
      </c>
    </row>
    <row r="28" spans="1:15" s="17" customFormat="1" ht="15" customHeight="1">
      <c r="A28" s="26" t="s">
        <v>45</v>
      </c>
      <c r="B28" s="9" t="s">
        <v>46</v>
      </c>
      <c r="C28" s="9">
        <v>4869827.07</v>
      </c>
      <c r="D28" s="9">
        <v>5625965.170000001</v>
      </c>
      <c r="E28" s="9">
        <v>5775582.439999999</v>
      </c>
      <c r="F28" s="9">
        <v>5148366.919999997</v>
      </c>
      <c r="G28" s="9">
        <v>6720590.029999996</v>
      </c>
      <c r="H28" s="9">
        <v>5355741.45</v>
      </c>
      <c r="I28" s="9">
        <v>6546969.889999999</v>
      </c>
      <c r="J28" s="9">
        <v>5811031.499999997</v>
      </c>
      <c r="K28" s="9">
        <v>5940668.769999997</v>
      </c>
      <c r="L28" s="9">
        <v>5617477.520000001</v>
      </c>
      <c r="M28" s="9">
        <v>5105856.349999999</v>
      </c>
      <c r="N28" s="9"/>
      <c r="O28" s="9">
        <f t="shared" si="0"/>
        <v>62518077.10999999</v>
      </c>
    </row>
    <row r="29" spans="1:15" s="17" customFormat="1" ht="15" customHeight="1">
      <c r="A29" s="26" t="s">
        <v>47</v>
      </c>
      <c r="B29" s="9" t="s">
        <v>48</v>
      </c>
      <c r="C29" s="9">
        <v>2404806.9600000004</v>
      </c>
      <c r="D29" s="9">
        <v>3623497.6100000003</v>
      </c>
      <c r="E29" s="9">
        <v>4104399.9999999995</v>
      </c>
      <c r="F29" s="9">
        <v>3203123.6799999997</v>
      </c>
      <c r="G29" s="9">
        <v>3666005.0300000007</v>
      </c>
      <c r="H29" s="9">
        <v>3489443.1199999987</v>
      </c>
      <c r="I29" s="9">
        <v>3520522.9300000006</v>
      </c>
      <c r="J29" s="9">
        <v>4268245.749999999</v>
      </c>
      <c r="K29" s="9">
        <v>3210589.75</v>
      </c>
      <c r="L29" s="9">
        <v>3766625.600000001</v>
      </c>
      <c r="M29" s="9">
        <v>4046875.6800000016</v>
      </c>
      <c r="N29" s="9"/>
      <c r="O29" s="9">
        <f t="shared" si="0"/>
        <v>39304136.11</v>
      </c>
    </row>
    <row r="30" spans="1:15" s="17" customFormat="1" ht="15" customHeight="1">
      <c r="A30" s="26" t="s">
        <v>49</v>
      </c>
      <c r="B30" s="9" t="s">
        <v>50</v>
      </c>
      <c r="C30" s="9">
        <v>1602499.3100000008</v>
      </c>
      <c r="D30" s="9">
        <v>1964275.8100000005</v>
      </c>
      <c r="E30" s="9">
        <v>1979667.0600000005</v>
      </c>
      <c r="F30" s="9">
        <v>2051440.4</v>
      </c>
      <c r="G30" s="9">
        <v>2375080.71</v>
      </c>
      <c r="H30" s="9">
        <v>2121380.0300000007</v>
      </c>
      <c r="I30" s="9">
        <v>2757270.7300000004</v>
      </c>
      <c r="J30" s="9">
        <v>3694557.82</v>
      </c>
      <c r="K30" s="9">
        <v>2662031.600000002</v>
      </c>
      <c r="L30" s="9">
        <v>2327051.9200000004</v>
      </c>
      <c r="M30" s="9">
        <v>3434085.6899999967</v>
      </c>
      <c r="N30" s="9"/>
      <c r="O30" s="9">
        <f t="shared" si="0"/>
        <v>26969341.080000006</v>
      </c>
    </row>
    <row r="31" spans="1:15" s="17" customFormat="1" ht="15" customHeight="1">
      <c r="A31" s="26" t="s">
        <v>51</v>
      </c>
      <c r="B31" s="9" t="s">
        <v>52</v>
      </c>
      <c r="C31" s="9">
        <v>3150664.9999999986</v>
      </c>
      <c r="D31" s="9">
        <v>3847544.7399999984</v>
      </c>
      <c r="E31" s="9">
        <v>3289356.2500000005</v>
      </c>
      <c r="F31" s="9">
        <v>3632359.479999999</v>
      </c>
      <c r="G31" s="9">
        <v>3819120.339999999</v>
      </c>
      <c r="H31" s="9">
        <v>3614402.9200000004</v>
      </c>
      <c r="I31" s="9">
        <v>4070314.4700000007</v>
      </c>
      <c r="J31" s="9">
        <v>3691685.209999999</v>
      </c>
      <c r="K31" s="9">
        <v>3192325.5100000002</v>
      </c>
      <c r="L31" s="9">
        <v>4067218.6900000004</v>
      </c>
      <c r="M31" s="9">
        <v>3585497.3599999994</v>
      </c>
      <c r="N31" s="9"/>
      <c r="O31" s="9">
        <f t="shared" si="0"/>
        <v>39960489.97</v>
      </c>
    </row>
    <row r="32" spans="1:15" s="17" customFormat="1" ht="15" customHeight="1">
      <c r="A32" s="26" t="s">
        <v>53</v>
      </c>
      <c r="B32" s="9" t="s">
        <v>54</v>
      </c>
      <c r="C32" s="9">
        <v>4444520.299999999</v>
      </c>
      <c r="D32" s="9">
        <v>4930025.170000002</v>
      </c>
      <c r="E32" s="9">
        <v>5499276.100000002</v>
      </c>
      <c r="F32" s="9">
        <v>5662560.81</v>
      </c>
      <c r="G32" s="9">
        <v>7169825.410000001</v>
      </c>
      <c r="H32" s="9">
        <v>5432711.690000005</v>
      </c>
      <c r="I32" s="9">
        <v>6541494.110000001</v>
      </c>
      <c r="J32" s="9">
        <v>6704848.9300000025</v>
      </c>
      <c r="K32" s="9">
        <v>5820812.400000001</v>
      </c>
      <c r="L32" s="9">
        <v>6034698.620000002</v>
      </c>
      <c r="M32" s="9">
        <v>10080770.459999992</v>
      </c>
      <c r="N32" s="9"/>
      <c r="O32" s="9">
        <f t="shared" si="0"/>
        <v>68321544</v>
      </c>
    </row>
    <row r="33" spans="1:15" s="17" customFormat="1" ht="15" customHeight="1">
      <c r="A33" s="26" t="s">
        <v>55</v>
      </c>
      <c r="B33" s="9" t="s">
        <v>56</v>
      </c>
      <c r="C33" s="9">
        <v>2600075.64</v>
      </c>
      <c r="D33" s="9">
        <v>3990385.710000002</v>
      </c>
      <c r="E33" s="9">
        <v>2812988.38</v>
      </c>
      <c r="F33" s="9">
        <v>1881981.6199999999</v>
      </c>
      <c r="G33" s="9">
        <v>3458837.8099999987</v>
      </c>
      <c r="H33" s="9">
        <v>3257610.9299999997</v>
      </c>
      <c r="I33" s="9">
        <v>4027071.6100000003</v>
      </c>
      <c r="J33" s="9">
        <v>4541423.330000002</v>
      </c>
      <c r="K33" s="9">
        <v>4126700.080000001</v>
      </c>
      <c r="L33" s="9">
        <v>4307405.49</v>
      </c>
      <c r="M33" s="9">
        <v>4256210.52</v>
      </c>
      <c r="N33" s="9"/>
      <c r="O33" s="9">
        <f t="shared" si="0"/>
        <v>39260691.120000005</v>
      </c>
    </row>
    <row r="34" spans="1:15" s="17" customFormat="1" ht="15" customHeight="1">
      <c r="A34" s="26" t="s">
        <v>57</v>
      </c>
      <c r="B34" s="9" t="s">
        <v>58</v>
      </c>
      <c r="C34" s="9">
        <v>964895.3300000005</v>
      </c>
      <c r="D34" s="9">
        <v>1084102.9400000009</v>
      </c>
      <c r="E34" s="9">
        <v>1588778.8700000003</v>
      </c>
      <c r="F34" s="9">
        <v>1342380.5000000002</v>
      </c>
      <c r="G34" s="9">
        <v>1569762.5999999992</v>
      </c>
      <c r="H34" s="9">
        <v>3526687.590000002</v>
      </c>
      <c r="I34" s="9">
        <v>915098.5300000001</v>
      </c>
      <c r="J34" s="9">
        <v>1250686.0000000007</v>
      </c>
      <c r="K34" s="9">
        <v>1059505.8800000008</v>
      </c>
      <c r="L34" s="9">
        <v>1092903.7400000002</v>
      </c>
      <c r="M34" s="9">
        <v>1499263.7800000003</v>
      </c>
      <c r="N34" s="9"/>
      <c r="O34" s="9">
        <f t="shared" si="0"/>
        <v>15894065.760000002</v>
      </c>
    </row>
    <row r="35" spans="1:15" s="17" customFormat="1" ht="15" customHeight="1">
      <c r="A35" s="26" t="s">
        <v>59</v>
      </c>
      <c r="B35" s="9" t="s">
        <v>60</v>
      </c>
      <c r="C35" s="9">
        <v>2866138.24</v>
      </c>
      <c r="D35" s="9">
        <v>3816056.219999999</v>
      </c>
      <c r="E35" s="9">
        <v>2948527.1</v>
      </c>
      <c r="F35" s="9">
        <v>3597631.6200000015</v>
      </c>
      <c r="G35" s="9">
        <v>3514094.7500000005</v>
      </c>
      <c r="H35" s="9">
        <v>3009063.100000001</v>
      </c>
      <c r="I35" s="9">
        <v>4206336.8999999985</v>
      </c>
      <c r="J35" s="9">
        <v>3694964.3700000043</v>
      </c>
      <c r="K35" s="9">
        <v>3611670.199999997</v>
      </c>
      <c r="L35" s="9">
        <v>3955552.6299999976</v>
      </c>
      <c r="M35" s="9">
        <v>4328615.449999997</v>
      </c>
      <c r="N35" s="9"/>
      <c r="O35" s="9">
        <f t="shared" si="0"/>
        <v>39548650.57999999</v>
      </c>
    </row>
    <row r="36" spans="1:15" s="17" customFormat="1" ht="15" customHeight="1">
      <c r="A36" s="26" t="s">
        <v>61</v>
      </c>
      <c r="B36" s="9" t="s">
        <v>62</v>
      </c>
      <c r="C36" s="9">
        <v>3510099.2599999993</v>
      </c>
      <c r="D36" s="9">
        <v>3514737.8099999996</v>
      </c>
      <c r="E36" s="9">
        <v>2962683.4899999998</v>
      </c>
      <c r="F36" s="9">
        <v>3205897.5799999987</v>
      </c>
      <c r="G36" s="9">
        <v>3576262.2499999995</v>
      </c>
      <c r="H36" s="9">
        <v>3681347.0300000007</v>
      </c>
      <c r="I36" s="9">
        <v>4533931.540000001</v>
      </c>
      <c r="J36" s="9">
        <v>3187023.8000000007</v>
      </c>
      <c r="K36" s="9">
        <v>3329219.0799999977</v>
      </c>
      <c r="L36" s="9">
        <v>3900679.3100000015</v>
      </c>
      <c r="M36" s="9">
        <v>4918504.720000001</v>
      </c>
      <c r="N36" s="9"/>
      <c r="O36" s="9">
        <f t="shared" si="0"/>
        <v>40320385.87</v>
      </c>
    </row>
    <row r="37" spans="1:15" s="17" customFormat="1" ht="15" customHeight="1">
      <c r="A37" s="26" t="s">
        <v>63</v>
      </c>
      <c r="B37" s="9" t="s">
        <v>64</v>
      </c>
      <c r="C37" s="9">
        <v>3485667.7100000004</v>
      </c>
      <c r="D37" s="9">
        <v>4101145.06</v>
      </c>
      <c r="E37" s="9">
        <v>4411844.430000002</v>
      </c>
      <c r="F37" s="9">
        <v>3940522.75</v>
      </c>
      <c r="G37" s="9">
        <v>4392153.709999999</v>
      </c>
      <c r="H37" s="9">
        <v>4534525.4799999995</v>
      </c>
      <c r="I37" s="9">
        <v>4620944.72</v>
      </c>
      <c r="J37" s="9">
        <v>3874780.809999999</v>
      </c>
      <c r="K37" s="9">
        <v>4172328.4</v>
      </c>
      <c r="L37" s="9">
        <v>4156086.1099999985</v>
      </c>
      <c r="M37" s="9">
        <v>4739384.5200000005</v>
      </c>
      <c r="N37" s="9"/>
      <c r="O37" s="9">
        <f t="shared" si="0"/>
        <v>46429383.7</v>
      </c>
    </row>
    <row r="38" spans="1:15" s="17" customFormat="1" ht="15" customHeight="1">
      <c r="A38" s="26" t="s">
        <v>65</v>
      </c>
      <c r="B38" s="9" t="s">
        <v>66</v>
      </c>
      <c r="C38" s="9">
        <v>2386469.3799999994</v>
      </c>
      <c r="D38" s="9">
        <v>2539295.2800000003</v>
      </c>
      <c r="E38" s="9">
        <v>2616938.8300000005</v>
      </c>
      <c r="F38" s="9">
        <v>2674201.500000001</v>
      </c>
      <c r="G38" s="9">
        <v>2277336.529999999</v>
      </c>
      <c r="H38" s="9">
        <v>2500536.460000001</v>
      </c>
      <c r="I38" s="9">
        <v>2998217.0100000007</v>
      </c>
      <c r="J38" s="9">
        <v>2392672.51</v>
      </c>
      <c r="K38" s="9">
        <v>2304665.309999999</v>
      </c>
      <c r="L38" s="9">
        <v>2655320.39</v>
      </c>
      <c r="M38" s="9">
        <v>3199873.4400000013</v>
      </c>
      <c r="N38" s="9"/>
      <c r="O38" s="9">
        <f t="shared" si="0"/>
        <v>28545526.64</v>
      </c>
    </row>
    <row r="39" spans="1:15" s="17" customFormat="1" ht="15" customHeight="1">
      <c r="A39" s="26" t="s">
        <v>67</v>
      </c>
      <c r="B39" s="9" t="s">
        <v>68</v>
      </c>
      <c r="C39" s="9">
        <v>3224332.7799999993</v>
      </c>
      <c r="D39" s="9">
        <v>3574198.4499999983</v>
      </c>
      <c r="E39" s="9">
        <v>3370842.4099999997</v>
      </c>
      <c r="F39" s="9">
        <v>4252039.26</v>
      </c>
      <c r="G39" s="9">
        <v>3768186.309999998</v>
      </c>
      <c r="H39" s="9">
        <v>3369297.0100000002</v>
      </c>
      <c r="I39" s="9">
        <v>5134884.039999999</v>
      </c>
      <c r="J39" s="9">
        <v>4055054.1299999994</v>
      </c>
      <c r="K39" s="9">
        <v>3353128.990000001</v>
      </c>
      <c r="L39" s="9">
        <v>4644962.139999999</v>
      </c>
      <c r="M39" s="9">
        <v>4807740.769999999</v>
      </c>
      <c r="N39" s="9"/>
      <c r="O39" s="9">
        <f t="shared" si="0"/>
        <v>43554666.28999999</v>
      </c>
    </row>
    <row r="40" spans="1:15" s="17" customFormat="1" ht="15" customHeight="1">
      <c r="A40" s="26" t="s">
        <v>69</v>
      </c>
      <c r="B40" s="9" t="s">
        <v>70</v>
      </c>
      <c r="C40" s="9">
        <v>3133448.5800000005</v>
      </c>
      <c r="D40" s="9">
        <v>3323941.4100000006</v>
      </c>
      <c r="E40" s="9">
        <v>3689103.4099999997</v>
      </c>
      <c r="F40" s="9">
        <v>3100908.8899999983</v>
      </c>
      <c r="G40" s="9">
        <v>3125837.0999999973</v>
      </c>
      <c r="H40" s="9">
        <v>3632153.6300000013</v>
      </c>
      <c r="I40" s="9">
        <v>4406351.220000001</v>
      </c>
      <c r="J40" s="9">
        <v>3577440.000000001</v>
      </c>
      <c r="K40" s="9">
        <v>3828627.7700000005</v>
      </c>
      <c r="L40" s="9">
        <v>4195377.840000002</v>
      </c>
      <c r="M40" s="9">
        <v>3440118.0700000017</v>
      </c>
      <c r="N40" s="9"/>
      <c r="O40" s="9">
        <f t="shared" si="0"/>
        <v>39453307.92</v>
      </c>
    </row>
    <row r="41" spans="1:15" s="17" customFormat="1" ht="15" customHeight="1">
      <c r="A41" s="26" t="s">
        <v>71</v>
      </c>
      <c r="B41" s="9" t="s">
        <v>72</v>
      </c>
      <c r="C41" s="9">
        <v>1766445.909999999</v>
      </c>
      <c r="D41" s="9">
        <v>2873401.3399999985</v>
      </c>
      <c r="E41" s="9">
        <v>3189854.9699999983</v>
      </c>
      <c r="F41" s="9">
        <v>3153696.6799999997</v>
      </c>
      <c r="G41" s="9">
        <v>3217060.479999999</v>
      </c>
      <c r="H41" s="9">
        <v>2458172.1000000006</v>
      </c>
      <c r="I41" s="9">
        <v>3489419.630000001</v>
      </c>
      <c r="J41" s="9">
        <v>3071080.9800000014</v>
      </c>
      <c r="K41" s="9">
        <v>3304807.9499999993</v>
      </c>
      <c r="L41" s="9">
        <v>3030887.3200000008</v>
      </c>
      <c r="M41" s="9">
        <v>3123374.5600000005</v>
      </c>
      <c r="N41" s="9"/>
      <c r="O41" s="9">
        <f t="shared" si="0"/>
        <v>32678201.919999994</v>
      </c>
    </row>
    <row r="42" spans="1:15" s="17" customFormat="1" ht="15" customHeight="1">
      <c r="A42" s="26" t="s">
        <v>73</v>
      </c>
      <c r="B42" s="9" t="s">
        <v>74</v>
      </c>
      <c r="C42" s="9">
        <v>1972380.9300000013</v>
      </c>
      <c r="D42" s="9">
        <v>3203685.320000002</v>
      </c>
      <c r="E42" s="9">
        <v>2110261.0000000005</v>
      </c>
      <c r="F42" s="9">
        <v>2955238.280000001</v>
      </c>
      <c r="G42" s="9">
        <v>2638444.6999999997</v>
      </c>
      <c r="H42" s="9">
        <v>2375695.830000001</v>
      </c>
      <c r="I42" s="9">
        <v>3192104.8800000004</v>
      </c>
      <c r="J42" s="9">
        <v>2924182.9800000004</v>
      </c>
      <c r="K42" s="9">
        <v>3167299.0100000026</v>
      </c>
      <c r="L42" s="9">
        <v>2808700.100000001</v>
      </c>
      <c r="M42" s="9">
        <v>4803599.369999996</v>
      </c>
      <c r="N42" s="9"/>
      <c r="O42" s="9">
        <f t="shared" si="0"/>
        <v>32151592.400000006</v>
      </c>
    </row>
    <row r="43" spans="1:15" s="17" customFormat="1" ht="15" customHeight="1">
      <c r="A43" s="27" t="s">
        <v>94</v>
      </c>
      <c r="B43" s="9" t="s">
        <v>95</v>
      </c>
      <c r="C43" s="9">
        <v>5558034.6000000015</v>
      </c>
      <c r="D43" s="9">
        <v>5049365.139999998</v>
      </c>
      <c r="E43" s="9">
        <v>5392384.559999999</v>
      </c>
      <c r="F43" s="9">
        <v>4976577.680000001</v>
      </c>
      <c r="G43" s="9">
        <v>5583387.309999997</v>
      </c>
      <c r="H43" s="9">
        <v>6671805.509999996</v>
      </c>
      <c r="I43" s="9">
        <v>7487355.25</v>
      </c>
      <c r="J43" s="9">
        <v>5518751.819999998</v>
      </c>
      <c r="K43" s="9">
        <v>5898246.88</v>
      </c>
      <c r="L43" s="9">
        <v>5240356.269999996</v>
      </c>
      <c r="M43" s="9">
        <v>5039634.459999997</v>
      </c>
      <c r="N43" s="9"/>
      <c r="O43" s="9">
        <f t="shared" si="0"/>
        <v>62415899.47999999</v>
      </c>
    </row>
    <row r="44" spans="1:15" s="17" customFormat="1" ht="15" customHeight="1">
      <c r="A44" s="26" t="s">
        <v>75</v>
      </c>
      <c r="B44" s="9" t="s">
        <v>76</v>
      </c>
      <c r="C44" s="9">
        <v>3248766.5700000003</v>
      </c>
      <c r="D44" s="9">
        <v>3587618.9300000025</v>
      </c>
      <c r="E44" s="9">
        <v>4477966.7</v>
      </c>
      <c r="F44" s="9">
        <v>4400992.849999999</v>
      </c>
      <c r="G44" s="9">
        <v>10125517.499999998</v>
      </c>
      <c r="H44" s="9">
        <v>11958294.660000004</v>
      </c>
      <c r="I44" s="9">
        <v>7637668.800000001</v>
      </c>
      <c r="J44" s="9">
        <v>7314337.499999998</v>
      </c>
      <c r="K44" s="9">
        <v>10864970.069999997</v>
      </c>
      <c r="L44" s="9">
        <v>10724774.77</v>
      </c>
      <c r="M44" s="9">
        <v>10948225.86</v>
      </c>
      <c r="N44" s="9"/>
      <c r="O44" s="9">
        <f>SUM(C44:N44)</f>
        <v>85289134.21</v>
      </c>
    </row>
    <row r="45" spans="1:15" s="17" customFormat="1" ht="15" customHeight="1">
      <c r="A45" s="26">
        <v>124</v>
      </c>
      <c r="B45" s="9" t="s">
        <v>108</v>
      </c>
      <c r="C45" s="9">
        <v>1605201.75</v>
      </c>
      <c r="D45" s="9">
        <v>66039657.80000002</v>
      </c>
      <c r="E45" s="9">
        <v>82325287.65000004</v>
      </c>
      <c r="F45" s="9">
        <v>5888245.329999999</v>
      </c>
      <c r="G45" s="9">
        <v>59736853.10999999</v>
      </c>
      <c r="H45" s="9">
        <v>14082145.280000003</v>
      </c>
      <c r="I45" s="9">
        <v>2103535.3000000017</v>
      </c>
      <c r="J45" s="9">
        <v>8189241.620000002</v>
      </c>
      <c r="K45" s="9">
        <v>9694376.440000003</v>
      </c>
      <c r="L45" s="9">
        <v>64715795.08</v>
      </c>
      <c r="M45" s="9">
        <v>34441438.65000001</v>
      </c>
      <c r="N45" s="9"/>
      <c r="O45" s="9">
        <f t="shared" si="0"/>
        <v>348821778.0100001</v>
      </c>
    </row>
    <row r="46" spans="1:15" s="17" customFormat="1" ht="18" customHeight="1">
      <c r="A46" s="34" t="s">
        <v>77</v>
      </c>
      <c r="B46" s="35"/>
      <c r="C46" s="11">
        <f aca="true" t="shared" si="1" ref="C46:O46">SUM(C11:C45)</f>
        <v>149831621.79</v>
      </c>
      <c r="D46" s="11">
        <f t="shared" si="1"/>
        <v>238951613.76999998</v>
      </c>
      <c r="E46" s="11">
        <f t="shared" si="1"/>
        <v>297021540.95000005</v>
      </c>
      <c r="F46" s="11">
        <f t="shared" si="1"/>
        <v>194997766.97000003</v>
      </c>
      <c r="G46" s="11">
        <f t="shared" si="1"/>
        <v>276175325.07</v>
      </c>
      <c r="H46" s="11">
        <f t="shared" si="1"/>
        <v>232883031.37999997</v>
      </c>
      <c r="I46" s="11">
        <f t="shared" si="1"/>
        <v>233788364.08</v>
      </c>
      <c r="J46" s="11">
        <f t="shared" si="1"/>
        <v>220871128.53</v>
      </c>
      <c r="K46" s="11">
        <f t="shared" si="1"/>
        <v>217208921.98999998</v>
      </c>
      <c r="L46" s="11">
        <f t="shared" si="1"/>
        <v>300113463.09</v>
      </c>
      <c r="M46" s="11">
        <f t="shared" si="1"/>
        <v>269707636.3900001</v>
      </c>
      <c r="N46" s="11">
        <f t="shared" si="1"/>
        <v>0</v>
      </c>
      <c r="O46" s="11">
        <f t="shared" si="1"/>
        <v>2631550414.0099998</v>
      </c>
    </row>
    <row r="47" ht="3" customHeight="1"/>
    <row r="48" ht="12.75">
      <c r="A48" s="13" t="s">
        <v>111</v>
      </c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30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50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">
      <pane xSplit="2" ySplit="10" topLeftCell="C38" activePane="bottomRight" state="frozen"/>
      <selection pane="topLeft" activeCell="A6" sqref="A6"/>
      <selection pane="topRight" activeCell="A6" sqref="A6"/>
      <selection pane="bottomLeft" activeCell="A6" sqref="A6"/>
      <selection pane="bottomRight" activeCell="H48" sqref="H48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79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80</v>
      </c>
      <c r="D9" s="48"/>
      <c r="E9" s="48"/>
      <c r="F9" s="48"/>
      <c r="G9" s="49"/>
      <c r="H9" s="41" t="s">
        <v>102</v>
      </c>
    </row>
    <row r="10" spans="1:8" s="1" customFormat="1" ht="12.75">
      <c r="A10" s="45"/>
      <c r="B10" s="42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42"/>
    </row>
    <row r="11" spans="1:8" s="10" customFormat="1" ht="15" customHeight="1">
      <c r="A11" s="7" t="s">
        <v>11</v>
      </c>
      <c r="B11" s="8" t="s">
        <v>12</v>
      </c>
      <c r="C11" s="19">
        <v>381620446.91999996</v>
      </c>
      <c r="D11" s="19">
        <v>22180429.36000001</v>
      </c>
      <c r="E11" s="19">
        <v>0</v>
      </c>
      <c r="F11" s="19">
        <v>1239913.96</v>
      </c>
      <c r="G11" s="19">
        <v>30666</v>
      </c>
      <c r="H11" s="9">
        <f>SUM(C11:G11)</f>
        <v>405071456.23999995</v>
      </c>
    </row>
    <row r="12" spans="1:8" s="10" customFormat="1" ht="15" customHeight="1">
      <c r="A12" s="7" t="s">
        <v>13</v>
      </c>
      <c r="B12" s="8" t="s">
        <v>14</v>
      </c>
      <c r="C12" s="19">
        <v>21141888.289999995</v>
      </c>
      <c r="D12" s="19">
        <v>1534860.57</v>
      </c>
      <c r="E12" s="19">
        <v>0</v>
      </c>
      <c r="F12" s="19">
        <v>0</v>
      </c>
      <c r="G12" s="19">
        <v>0</v>
      </c>
      <c r="H12" s="9">
        <f aca="true" t="shared" si="0" ref="H12:H45">SUM(C12:G12)</f>
        <v>22676748.859999996</v>
      </c>
    </row>
    <row r="13" spans="1:8" s="10" customFormat="1" ht="15" customHeight="1">
      <c r="A13" s="7" t="s">
        <v>15</v>
      </c>
      <c r="B13" s="8" t="s">
        <v>16</v>
      </c>
      <c r="C13" s="19">
        <v>29439757.32000001</v>
      </c>
      <c r="D13" s="19">
        <v>6699767.59</v>
      </c>
      <c r="E13" s="19">
        <v>0</v>
      </c>
      <c r="F13" s="19">
        <v>1342930.78</v>
      </c>
      <c r="G13" s="19">
        <v>0</v>
      </c>
      <c r="H13" s="9">
        <f t="shared" si="0"/>
        <v>37482455.69000001</v>
      </c>
    </row>
    <row r="14" spans="1:8" s="10" customFormat="1" ht="15" customHeight="1">
      <c r="A14" s="7" t="s">
        <v>17</v>
      </c>
      <c r="B14" s="8" t="s">
        <v>18</v>
      </c>
      <c r="C14" s="19">
        <v>11086935.190000005</v>
      </c>
      <c r="D14" s="19">
        <v>21253919.220000003</v>
      </c>
      <c r="E14" s="19">
        <v>0</v>
      </c>
      <c r="F14" s="19">
        <v>140779.16</v>
      </c>
      <c r="G14" s="19">
        <v>0</v>
      </c>
      <c r="H14" s="9">
        <f t="shared" si="0"/>
        <v>32481633.570000008</v>
      </c>
    </row>
    <row r="15" spans="1:8" s="10" customFormat="1" ht="15" customHeight="1">
      <c r="A15" s="7" t="s">
        <v>19</v>
      </c>
      <c r="B15" s="8" t="s">
        <v>20</v>
      </c>
      <c r="C15" s="19">
        <v>21700162.430000003</v>
      </c>
      <c r="D15" s="19">
        <v>2515875.769999999</v>
      </c>
      <c r="E15" s="19">
        <v>0</v>
      </c>
      <c r="F15" s="19">
        <v>69</v>
      </c>
      <c r="G15" s="19">
        <v>0</v>
      </c>
      <c r="H15" s="9">
        <f t="shared" si="0"/>
        <v>24216107.200000003</v>
      </c>
    </row>
    <row r="16" spans="1:8" s="10" customFormat="1" ht="15" customHeight="1">
      <c r="A16" s="7" t="s">
        <v>21</v>
      </c>
      <c r="B16" s="8" t="s">
        <v>22</v>
      </c>
      <c r="C16" s="19">
        <v>118631936.63999999</v>
      </c>
      <c r="D16" s="19">
        <v>18919892.689999998</v>
      </c>
      <c r="E16" s="19">
        <v>0</v>
      </c>
      <c r="F16" s="19">
        <v>5801396.84</v>
      </c>
      <c r="G16" s="19">
        <v>0</v>
      </c>
      <c r="H16" s="9">
        <f t="shared" si="0"/>
        <v>143353226.17</v>
      </c>
    </row>
    <row r="17" spans="1:8" s="10" customFormat="1" ht="15" customHeight="1">
      <c r="A17" s="7" t="s">
        <v>23</v>
      </c>
      <c r="B17" s="8" t="s">
        <v>24</v>
      </c>
      <c r="C17" s="19">
        <v>70748336.74</v>
      </c>
      <c r="D17" s="19">
        <v>14059148.37</v>
      </c>
      <c r="E17" s="19">
        <v>0</v>
      </c>
      <c r="F17" s="19">
        <v>2695261.81</v>
      </c>
      <c r="G17" s="19">
        <v>0</v>
      </c>
      <c r="H17" s="9">
        <f t="shared" si="0"/>
        <v>87502746.92</v>
      </c>
    </row>
    <row r="18" spans="1:8" s="10" customFormat="1" ht="15" customHeight="1">
      <c r="A18" s="7" t="s">
        <v>25</v>
      </c>
      <c r="B18" s="8" t="s">
        <v>26</v>
      </c>
      <c r="C18" s="19">
        <v>74827674.80999993</v>
      </c>
      <c r="D18" s="19">
        <v>4110374.4499999997</v>
      </c>
      <c r="E18" s="19">
        <v>0</v>
      </c>
      <c r="F18" s="19">
        <v>2081645.52</v>
      </c>
      <c r="G18" s="19">
        <v>0</v>
      </c>
      <c r="H18" s="9">
        <f t="shared" si="0"/>
        <v>81019694.77999993</v>
      </c>
    </row>
    <row r="19" spans="1:8" s="10" customFormat="1" ht="15" customHeight="1">
      <c r="A19" s="7" t="s">
        <v>27</v>
      </c>
      <c r="B19" s="8" t="s">
        <v>28</v>
      </c>
      <c r="C19" s="19">
        <v>77414704.36999997</v>
      </c>
      <c r="D19" s="19">
        <v>15292020.370000001</v>
      </c>
      <c r="E19" s="19">
        <v>0</v>
      </c>
      <c r="F19" s="19">
        <v>7120004.869999999</v>
      </c>
      <c r="G19" s="19">
        <v>0</v>
      </c>
      <c r="H19" s="9">
        <f t="shared" si="0"/>
        <v>99826729.60999998</v>
      </c>
    </row>
    <row r="20" spans="1:8" s="10" customFormat="1" ht="15" customHeight="1">
      <c r="A20" s="7" t="s">
        <v>29</v>
      </c>
      <c r="B20" s="8" t="s">
        <v>30</v>
      </c>
      <c r="C20" s="19">
        <v>22971369.66</v>
      </c>
      <c r="D20" s="19">
        <v>3490945.720000001</v>
      </c>
      <c r="E20" s="19">
        <v>0</v>
      </c>
      <c r="F20" s="19">
        <v>0</v>
      </c>
      <c r="G20" s="19">
        <v>0</v>
      </c>
      <c r="H20" s="9">
        <f t="shared" si="0"/>
        <v>26462315.380000003</v>
      </c>
    </row>
    <row r="21" spans="1:8" s="10" customFormat="1" ht="15" customHeight="1">
      <c r="A21" s="7" t="s">
        <v>31</v>
      </c>
      <c r="B21" s="8" t="s">
        <v>32</v>
      </c>
      <c r="C21" s="19">
        <v>43411520.9</v>
      </c>
      <c r="D21" s="19">
        <v>6845871.769999998</v>
      </c>
      <c r="E21" s="19">
        <v>0</v>
      </c>
      <c r="F21" s="19">
        <v>4293970.09</v>
      </c>
      <c r="G21" s="19">
        <v>0</v>
      </c>
      <c r="H21" s="9">
        <f t="shared" si="0"/>
        <v>54551362.75999999</v>
      </c>
    </row>
    <row r="22" spans="1:8" s="10" customFormat="1" ht="15" customHeight="1">
      <c r="A22" s="7" t="s">
        <v>33</v>
      </c>
      <c r="B22" s="8" t="s">
        <v>34</v>
      </c>
      <c r="C22" s="19">
        <v>96517747.50999999</v>
      </c>
      <c r="D22" s="19">
        <v>17616082.78</v>
      </c>
      <c r="E22" s="19">
        <v>0</v>
      </c>
      <c r="F22" s="19">
        <v>17691511.63</v>
      </c>
      <c r="G22" s="19">
        <v>0</v>
      </c>
      <c r="H22" s="9">
        <f t="shared" si="0"/>
        <v>131825341.91999999</v>
      </c>
    </row>
    <row r="23" spans="1:8" s="10" customFormat="1" ht="15" customHeight="1">
      <c r="A23" s="7" t="s">
        <v>35</v>
      </c>
      <c r="B23" s="8" t="s">
        <v>36</v>
      </c>
      <c r="C23" s="19">
        <v>20520908.48</v>
      </c>
      <c r="D23" s="19">
        <v>4470464.55</v>
      </c>
      <c r="E23" s="19">
        <v>0</v>
      </c>
      <c r="F23" s="19">
        <v>986724.4900000001</v>
      </c>
      <c r="G23" s="19">
        <v>0</v>
      </c>
      <c r="H23" s="9">
        <f t="shared" si="0"/>
        <v>25978097.52</v>
      </c>
    </row>
    <row r="24" spans="1:8" s="10" customFormat="1" ht="15" customHeight="1">
      <c r="A24" s="7" t="s">
        <v>37</v>
      </c>
      <c r="B24" s="8" t="s">
        <v>38</v>
      </c>
      <c r="C24" s="19">
        <v>66815291.36000003</v>
      </c>
      <c r="D24" s="19">
        <v>6142891.460000001</v>
      </c>
      <c r="E24" s="19">
        <v>0</v>
      </c>
      <c r="F24" s="19">
        <v>9131794.96</v>
      </c>
      <c r="G24" s="19">
        <v>0</v>
      </c>
      <c r="H24" s="9">
        <f t="shared" si="0"/>
        <v>82089977.78000003</v>
      </c>
    </row>
    <row r="25" spans="1:8" s="10" customFormat="1" ht="15" customHeight="1">
      <c r="A25" s="7" t="s">
        <v>39</v>
      </c>
      <c r="B25" s="8" t="s">
        <v>40</v>
      </c>
      <c r="C25" s="19">
        <v>17456474.799999997</v>
      </c>
      <c r="D25" s="19">
        <v>4755329.780000001</v>
      </c>
      <c r="E25" s="19">
        <v>0</v>
      </c>
      <c r="F25" s="19">
        <v>2886212.9299999997</v>
      </c>
      <c r="G25" s="19">
        <v>0</v>
      </c>
      <c r="H25" s="9">
        <f t="shared" si="0"/>
        <v>25098017.509999998</v>
      </c>
    </row>
    <row r="26" spans="1:8" s="10" customFormat="1" ht="15" customHeight="1">
      <c r="A26" s="7" t="s">
        <v>41</v>
      </c>
      <c r="B26" s="8" t="s">
        <v>42</v>
      </c>
      <c r="C26" s="19">
        <v>104021265.90999998</v>
      </c>
      <c r="D26" s="19">
        <v>33538928.470000006</v>
      </c>
      <c r="E26" s="19">
        <v>0</v>
      </c>
      <c r="F26" s="19">
        <v>2905978.3300000005</v>
      </c>
      <c r="G26" s="19">
        <v>0</v>
      </c>
      <c r="H26" s="9">
        <f t="shared" si="0"/>
        <v>140466172.71</v>
      </c>
    </row>
    <row r="27" spans="1:8" s="10" customFormat="1" ht="15" customHeight="1">
      <c r="A27" s="7" t="s">
        <v>43</v>
      </c>
      <c r="B27" s="8" t="s">
        <v>44</v>
      </c>
      <c r="C27" s="19">
        <v>95842518.0199999</v>
      </c>
      <c r="D27" s="19">
        <v>17207737.43</v>
      </c>
      <c r="E27" s="19">
        <v>0</v>
      </c>
      <c r="F27" s="19">
        <v>6961201.77</v>
      </c>
      <c r="G27" s="19">
        <v>0</v>
      </c>
      <c r="H27" s="9">
        <f t="shared" si="0"/>
        <v>120011457.2199999</v>
      </c>
    </row>
    <row r="28" spans="1:8" s="10" customFormat="1" ht="15" customHeight="1">
      <c r="A28" s="7" t="s">
        <v>45</v>
      </c>
      <c r="B28" s="8" t="s">
        <v>46</v>
      </c>
      <c r="C28" s="19">
        <v>51739190.240000024</v>
      </c>
      <c r="D28" s="19">
        <v>7931674.809999999</v>
      </c>
      <c r="E28" s="19">
        <v>0</v>
      </c>
      <c r="F28" s="19">
        <v>2847212.06</v>
      </c>
      <c r="G28" s="19">
        <v>0</v>
      </c>
      <c r="H28" s="9">
        <f t="shared" si="0"/>
        <v>62518077.11000003</v>
      </c>
    </row>
    <row r="29" spans="1:8" s="10" customFormat="1" ht="15" customHeight="1">
      <c r="A29" s="7" t="s">
        <v>47</v>
      </c>
      <c r="B29" s="8" t="s">
        <v>48</v>
      </c>
      <c r="C29" s="19">
        <v>29482633.34</v>
      </c>
      <c r="D29" s="19">
        <v>8395974.549999997</v>
      </c>
      <c r="E29" s="19">
        <v>0</v>
      </c>
      <c r="F29" s="19">
        <v>1425528.22</v>
      </c>
      <c r="G29" s="19">
        <v>0</v>
      </c>
      <c r="H29" s="9">
        <f t="shared" si="0"/>
        <v>39304136.11</v>
      </c>
    </row>
    <row r="30" spans="1:8" s="10" customFormat="1" ht="15" customHeight="1">
      <c r="A30" s="7" t="s">
        <v>49</v>
      </c>
      <c r="B30" s="8" t="s">
        <v>50</v>
      </c>
      <c r="C30" s="19">
        <v>23948173.190000013</v>
      </c>
      <c r="D30" s="19">
        <v>2105050.1499999994</v>
      </c>
      <c r="E30" s="19">
        <v>0</v>
      </c>
      <c r="F30" s="19">
        <v>916117.74</v>
      </c>
      <c r="G30" s="19">
        <v>0</v>
      </c>
      <c r="H30" s="9">
        <f t="shared" si="0"/>
        <v>26969341.08000001</v>
      </c>
    </row>
    <row r="31" spans="1:8" s="10" customFormat="1" ht="15" customHeight="1">
      <c r="A31" s="7" t="s">
        <v>51</v>
      </c>
      <c r="B31" s="8" t="s">
        <v>52</v>
      </c>
      <c r="C31" s="19">
        <v>37756840.960000016</v>
      </c>
      <c r="D31" s="19">
        <v>2182067.3099999996</v>
      </c>
      <c r="E31" s="19">
        <v>0</v>
      </c>
      <c r="F31" s="19">
        <v>21581.699999999997</v>
      </c>
      <c r="G31" s="19">
        <v>0</v>
      </c>
      <c r="H31" s="9">
        <f t="shared" si="0"/>
        <v>39960489.97000002</v>
      </c>
    </row>
    <row r="32" spans="1:8" s="10" customFormat="1" ht="15" customHeight="1">
      <c r="A32" s="7" t="s">
        <v>53</v>
      </c>
      <c r="B32" s="8" t="s">
        <v>54</v>
      </c>
      <c r="C32" s="19">
        <v>58315046.000000015</v>
      </c>
      <c r="D32" s="19">
        <v>6648315.81</v>
      </c>
      <c r="E32" s="19">
        <v>0</v>
      </c>
      <c r="F32" s="19">
        <v>3358182.1900000004</v>
      </c>
      <c r="G32" s="19">
        <v>0</v>
      </c>
      <c r="H32" s="9">
        <f t="shared" si="0"/>
        <v>68321544.00000001</v>
      </c>
    </row>
    <row r="33" spans="1:8" s="10" customFormat="1" ht="15" customHeight="1">
      <c r="A33" s="7" t="s">
        <v>55</v>
      </c>
      <c r="B33" s="8" t="s">
        <v>56</v>
      </c>
      <c r="C33" s="19">
        <v>32778351.12000002</v>
      </c>
      <c r="D33" s="19">
        <v>4581221.459999999</v>
      </c>
      <c r="E33" s="19">
        <v>0</v>
      </c>
      <c r="F33" s="19">
        <v>1901118.54</v>
      </c>
      <c r="G33" s="19">
        <v>0</v>
      </c>
      <c r="H33" s="9">
        <f t="shared" si="0"/>
        <v>39260691.12000002</v>
      </c>
    </row>
    <row r="34" spans="1:8" s="10" customFormat="1" ht="15" customHeight="1">
      <c r="A34" s="7" t="s">
        <v>57</v>
      </c>
      <c r="B34" s="8" t="s">
        <v>58</v>
      </c>
      <c r="C34" s="19">
        <v>13223581.38</v>
      </c>
      <c r="D34" s="19">
        <v>1870164.46</v>
      </c>
      <c r="E34" s="19">
        <v>0</v>
      </c>
      <c r="F34" s="19">
        <v>800319.92</v>
      </c>
      <c r="G34" s="19">
        <v>0</v>
      </c>
      <c r="H34" s="9">
        <f t="shared" si="0"/>
        <v>15894065.76</v>
      </c>
    </row>
    <row r="35" spans="1:8" s="10" customFormat="1" ht="15" customHeight="1">
      <c r="A35" s="7" t="s">
        <v>59</v>
      </c>
      <c r="B35" s="8" t="s">
        <v>60</v>
      </c>
      <c r="C35" s="19">
        <v>36527470.720000006</v>
      </c>
      <c r="D35" s="19">
        <v>1968961.0800000003</v>
      </c>
      <c r="E35" s="19">
        <v>0</v>
      </c>
      <c r="F35" s="19">
        <v>1052218.78</v>
      </c>
      <c r="G35" s="19">
        <v>0</v>
      </c>
      <c r="H35" s="9">
        <f t="shared" si="0"/>
        <v>39548650.580000006</v>
      </c>
    </row>
    <row r="36" spans="1:8" s="10" customFormat="1" ht="15" customHeight="1">
      <c r="A36" s="7" t="s">
        <v>61</v>
      </c>
      <c r="B36" s="8" t="s">
        <v>62</v>
      </c>
      <c r="C36" s="19">
        <v>37047420.78</v>
      </c>
      <c r="D36" s="19">
        <v>2111889.02</v>
      </c>
      <c r="E36" s="19">
        <v>0</v>
      </c>
      <c r="F36" s="19">
        <v>1161076.07</v>
      </c>
      <c r="G36" s="19">
        <v>0</v>
      </c>
      <c r="H36" s="9">
        <f t="shared" si="0"/>
        <v>40320385.870000005</v>
      </c>
    </row>
    <row r="37" spans="1:8" s="10" customFormat="1" ht="15" customHeight="1">
      <c r="A37" s="7" t="s">
        <v>63</v>
      </c>
      <c r="B37" s="8" t="s">
        <v>64</v>
      </c>
      <c r="C37" s="19">
        <v>43408685.00999998</v>
      </c>
      <c r="D37" s="19">
        <v>1859708.19</v>
      </c>
      <c r="E37" s="19">
        <v>0</v>
      </c>
      <c r="F37" s="19">
        <v>1160990.5</v>
      </c>
      <c r="G37" s="19">
        <v>0</v>
      </c>
      <c r="H37" s="9">
        <f t="shared" si="0"/>
        <v>46429383.69999998</v>
      </c>
    </row>
    <row r="38" spans="1:8" s="10" customFormat="1" ht="15" customHeight="1">
      <c r="A38" s="7" t="s">
        <v>65</v>
      </c>
      <c r="B38" s="8" t="s">
        <v>66</v>
      </c>
      <c r="C38" s="19">
        <v>26721882.510000013</v>
      </c>
      <c r="D38" s="19">
        <v>1446211.4699999997</v>
      </c>
      <c r="E38" s="19">
        <v>0</v>
      </c>
      <c r="F38" s="19">
        <v>377432.66000000003</v>
      </c>
      <c r="G38" s="19">
        <v>0</v>
      </c>
      <c r="H38" s="9">
        <f t="shared" si="0"/>
        <v>28545526.64000001</v>
      </c>
    </row>
    <row r="39" spans="1:8" s="10" customFormat="1" ht="15" customHeight="1">
      <c r="A39" s="7" t="s">
        <v>67</v>
      </c>
      <c r="B39" s="8" t="s">
        <v>68</v>
      </c>
      <c r="C39" s="19">
        <v>39696692.16000001</v>
      </c>
      <c r="D39" s="19">
        <v>3034177.6300000004</v>
      </c>
      <c r="E39" s="19">
        <v>0</v>
      </c>
      <c r="F39" s="19">
        <v>823796.5</v>
      </c>
      <c r="G39" s="19">
        <v>0</v>
      </c>
      <c r="H39" s="9">
        <f t="shared" si="0"/>
        <v>43554666.290000014</v>
      </c>
    </row>
    <row r="40" spans="1:8" s="10" customFormat="1" ht="15" customHeight="1">
      <c r="A40" s="7" t="s">
        <v>69</v>
      </c>
      <c r="B40" s="8" t="s">
        <v>70</v>
      </c>
      <c r="C40" s="19">
        <v>36316974.70999998</v>
      </c>
      <c r="D40" s="19">
        <v>2016643.97</v>
      </c>
      <c r="E40" s="19">
        <v>0</v>
      </c>
      <c r="F40" s="19">
        <v>1119689.24</v>
      </c>
      <c r="G40" s="19">
        <v>0</v>
      </c>
      <c r="H40" s="9">
        <f t="shared" si="0"/>
        <v>39453307.91999998</v>
      </c>
    </row>
    <row r="41" spans="1:8" s="10" customFormat="1" ht="15" customHeight="1">
      <c r="A41" s="7" t="s">
        <v>71</v>
      </c>
      <c r="B41" s="8" t="s">
        <v>72</v>
      </c>
      <c r="C41" s="19">
        <v>25726095.27999999</v>
      </c>
      <c r="D41" s="19">
        <v>4987053.279999999</v>
      </c>
      <c r="E41" s="19">
        <v>0</v>
      </c>
      <c r="F41" s="19">
        <v>1965053.36</v>
      </c>
      <c r="G41" s="19">
        <v>0</v>
      </c>
      <c r="H41" s="9">
        <f t="shared" si="0"/>
        <v>32678201.919999987</v>
      </c>
    </row>
    <row r="42" spans="1:8" s="10" customFormat="1" ht="15" customHeight="1">
      <c r="A42" s="7" t="s">
        <v>73</v>
      </c>
      <c r="B42" s="8" t="s">
        <v>74</v>
      </c>
      <c r="C42" s="19">
        <v>27209745.219999988</v>
      </c>
      <c r="D42" s="19">
        <v>3761050.0500000007</v>
      </c>
      <c r="E42" s="19">
        <v>0</v>
      </c>
      <c r="F42" s="19">
        <v>1180797.13</v>
      </c>
      <c r="G42" s="19">
        <v>0</v>
      </c>
      <c r="H42" s="9">
        <f t="shared" si="0"/>
        <v>32151592.399999987</v>
      </c>
    </row>
    <row r="43" spans="1:8" s="10" customFormat="1" ht="15" customHeight="1">
      <c r="A43" s="18" t="s">
        <v>94</v>
      </c>
      <c r="B43" s="8" t="s">
        <v>95</v>
      </c>
      <c r="C43" s="19">
        <v>58890273.06000002</v>
      </c>
      <c r="D43" s="19">
        <v>3086643.71</v>
      </c>
      <c r="E43" s="19">
        <v>0</v>
      </c>
      <c r="F43" s="19">
        <v>438982.70999999996</v>
      </c>
      <c r="G43" s="19">
        <v>0</v>
      </c>
      <c r="H43" s="9">
        <f t="shared" si="0"/>
        <v>62415899.48000002</v>
      </c>
    </row>
    <row r="44" spans="1:8" s="10" customFormat="1" ht="15" customHeight="1">
      <c r="A44" s="7" t="s">
        <v>75</v>
      </c>
      <c r="B44" s="8" t="s">
        <v>76</v>
      </c>
      <c r="C44" s="19">
        <v>68217572.66000004</v>
      </c>
      <c r="D44" s="19">
        <v>318626.03</v>
      </c>
      <c r="E44" s="19">
        <v>9097624.919999998</v>
      </c>
      <c r="F44" s="19">
        <v>7655310.6</v>
      </c>
      <c r="G44" s="19">
        <v>0</v>
      </c>
      <c r="H44" s="9">
        <f>SUM(C44:G44)</f>
        <v>85289134.21000004</v>
      </c>
    </row>
    <row r="45" spans="1:8" s="10" customFormat="1" ht="15" customHeight="1">
      <c r="A45" s="7">
        <v>124</v>
      </c>
      <c r="B45" s="8" t="s">
        <v>108</v>
      </c>
      <c r="C45" s="19">
        <v>348806071.25000024</v>
      </c>
      <c r="D45" s="19">
        <v>15706.76</v>
      </c>
      <c r="E45" s="19">
        <v>0</v>
      </c>
      <c r="F45" s="19">
        <v>0</v>
      </c>
      <c r="G45" s="19">
        <v>0</v>
      </c>
      <c r="H45" s="9">
        <f t="shared" si="0"/>
        <v>348821778.0100002</v>
      </c>
    </row>
    <row r="46" spans="1:8" s="10" customFormat="1" ht="19.5" customHeight="1">
      <c r="A46" s="43" t="s">
        <v>77</v>
      </c>
      <c r="B46" s="44"/>
      <c r="C46" s="11">
        <f aca="true" t="shared" si="1" ref="C46:H46">SUM(C11:C45)</f>
        <v>2269981638.9400005</v>
      </c>
      <c r="D46" s="11">
        <f t="shared" si="1"/>
        <v>258955680.0900001</v>
      </c>
      <c r="E46" s="11">
        <f t="shared" si="1"/>
        <v>9097624.919999998</v>
      </c>
      <c r="F46" s="11">
        <f t="shared" si="1"/>
        <v>93484804.05999997</v>
      </c>
      <c r="G46" s="11">
        <f t="shared" si="1"/>
        <v>30666</v>
      </c>
      <c r="H46" s="11">
        <f t="shared" si="1"/>
        <v>2631550414.01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78</v>
      </c>
      <c r="C48" s="14"/>
      <c r="D48" s="14"/>
      <c r="E48" s="14"/>
      <c r="F48" s="14"/>
      <c r="G48" s="14"/>
      <c r="H48" s="14"/>
    </row>
    <row r="49" spans="1:8" ht="12.75">
      <c r="A49" s="13" t="s">
        <v>85</v>
      </c>
      <c r="C49" s="14"/>
      <c r="D49" s="14"/>
      <c r="E49" s="14"/>
      <c r="G49" s="14"/>
      <c r="H49" s="14"/>
    </row>
    <row r="50" ht="12.75">
      <c r="A50" s="13" t="s">
        <v>86</v>
      </c>
    </row>
    <row r="51" ht="12.75">
      <c r="A51" s="13" t="s">
        <v>88</v>
      </c>
    </row>
    <row r="52" ht="12.75">
      <c r="A52" s="13" t="s">
        <v>87</v>
      </c>
    </row>
    <row r="53" ht="12.75">
      <c r="A53" s="15"/>
    </row>
    <row r="55" ht="12.75">
      <c r="A55" s="13" t="s">
        <v>111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67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">
      <pane xSplit="2" ySplit="10" topLeftCell="C2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11" sqref="C11:H45"/>
    </sheetView>
  </sheetViews>
  <sheetFormatPr defaultColWidth="11.421875" defaultRowHeight="12.75"/>
  <cols>
    <col min="1" max="1" width="11.421875" style="28" customWidth="1"/>
    <col min="2" max="2" width="67.8515625" style="14" bestFit="1" customWidth="1"/>
    <col min="3" max="8" width="11.421875" style="14" customWidth="1"/>
    <col min="9" max="9" width="12.140625" style="14" customWidth="1"/>
    <col min="13" max="16384" width="11.421875" style="14" customWidth="1"/>
  </cols>
  <sheetData>
    <row r="1" ht="12.75">
      <c r="A1" s="21" t="s">
        <v>0</v>
      </c>
    </row>
    <row r="2" ht="12.75">
      <c r="A2" s="21" t="s">
        <v>1</v>
      </c>
    </row>
    <row r="3" ht="12.75">
      <c r="A3" s="21" t="s">
        <v>2</v>
      </c>
    </row>
    <row r="4" ht="12.75">
      <c r="A4" s="21"/>
    </row>
    <row r="5" ht="15.75">
      <c r="A5" s="22" t="s">
        <v>110</v>
      </c>
    </row>
    <row r="6" ht="15.75">
      <c r="A6" s="22" t="s">
        <v>81</v>
      </c>
    </row>
    <row r="7" ht="12.75">
      <c r="A7" s="23" t="s">
        <v>3</v>
      </c>
    </row>
    <row r="8" spans="1:9" ht="12.75">
      <c r="A8" s="23"/>
      <c r="I8" s="24" t="s">
        <v>4</v>
      </c>
    </row>
    <row r="9" spans="1:9" s="21" customFormat="1" ht="12.75">
      <c r="A9" s="32" t="s">
        <v>5</v>
      </c>
      <c r="B9" s="37" t="s">
        <v>6</v>
      </c>
      <c r="C9" s="38" t="s">
        <v>82</v>
      </c>
      <c r="D9" s="39"/>
      <c r="E9" s="39"/>
      <c r="F9" s="39"/>
      <c r="G9" s="39"/>
      <c r="H9" s="39"/>
      <c r="I9" s="32" t="s">
        <v>102</v>
      </c>
    </row>
    <row r="10" spans="1:9" s="21" customFormat="1" ht="12.75">
      <c r="A10" s="36"/>
      <c r="B10" s="33"/>
      <c r="C10" s="31">
        <v>2.1</v>
      </c>
      <c r="D10" s="31">
        <v>2.2</v>
      </c>
      <c r="E10" s="31">
        <v>2.3</v>
      </c>
      <c r="F10" s="31">
        <v>2.4</v>
      </c>
      <c r="G10" s="31">
        <v>2.5</v>
      </c>
      <c r="H10" s="31">
        <v>2.6</v>
      </c>
      <c r="I10" s="33"/>
    </row>
    <row r="11" spans="1:9" s="17" customFormat="1" ht="15" customHeight="1">
      <c r="A11" s="26" t="s">
        <v>11</v>
      </c>
      <c r="B11" s="9" t="s">
        <v>12</v>
      </c>
      <c r="C11" s="19">
        <v>179136480.61999997</v>
      </c>
      <c r="D11" s="19">
        <v>30135092.99</v>
      </c>
      <c r="E11" s="19">
        <v>96392336.83</v>
      </c>
      <c r="F11" s="19">
        <v>0</v>
      </c>
      <c r="G11" s="19">
        <v>12346025.6</v>
      </c>
      <c r="H11" s="19">
        <v>63610510.879999995</v>
      </c>
      <c r="I11" s="9">
        <f>SUM(C11:H11)</f>
        <v>381620446.92</v>
      </c>
    </row>
    <row r="12" spans="1:9" s="17" customFormat="1" ht="15" customHeight="1">
      <c r="A12" s="26" t="s">
        <v>13</v>
      </c>
      <c r="B12" s="9" t="s">
        <v>14</v>
      </c>
      <c r="C12" s="19">
        <v>14754495.880000003</v>
      </c>
      <c r="D12" s="19">
        <v>1003928.6900000002</v>
      </c>
      <c r="E12" s="19">
        <v>5063926.370000002</v>
      </c>
      <c r="F12" s="19">
        <v>0</v>
      </c>
      <c r="G12" s="19">
        <v>252920.6</v>
      </c>
      <c r="H12" s="19">
        <v>66616.75</v>
      </c>
      <c r="I12" s="9">
        <f aca="true" t="shared" si="0" ref="I12:I45">SUM(C12:H12)</f>
        <v>21141888.290000007</v>
      </c>
    </row>
    <row r="13" spans="1:9" s="17" customFormat="1" ht="15" customHeight="1">
      <c r="A13" s="26" t="s">
        <v>15</v>
      </c>
      <c r="B13" s="9" t="s">
        <v>16</v>
      </c>
      <c r="C13" s="19">
        <v>15360077.450000003</v>
      </c>
      <c r="D13" s="19">
        <v>1836247.94</v>
      </c>
      <c r="E13" s="19">
        <v>5036038.8100000005</v>
      </c>
      <c r="F13" s="19">
        <v>0</v>
      </c>
      <c r="G13" s="19">
        <v>87096.12</v>
      </c>
      <c r="H13" s="19">
        <v>7120297</v>
      </c>
      <c r="I13" s="9">
        <f t="shared" si="0"/>
        <v>29439757.320000004</v>
      </c>
    </row>
    <row r="14" spans="1:9" s="17" customFormat="1" ht="15" customHeight="1">
      <c r="A14" s="26" t="s">
        <v>17</v>
      </c>
      <c r="B14" s="9" t="s">
        <v>18</v>
      </c>
      <c r="C14" s="19">
        <v>4934712.780000001</v>
      </c>
      <c r="D14" s="19">
        <v>457465.77999999997</v>
      </c>
      <c r="E14" s="19">
        <v>5159067.979999999</v>
      </c>
      <c r="F14" s="19">
        <v>0</v>
      </c>
      <c r="G14" s="19">
        <v>101076.61</v>
      </c>
      <c r="H14" s="19">
        <v>434612.04000000004</v>
      </c>
      <c r="I14" s="9">
        <f t="shared" si="0"/>
        <v>11086935.189999998</v>
      </c>
    </row>
    <row r="15" spans="1:9" s="17" customFormat="1" ht="15" customHeight="1">
      <c r="A15" s="26" t="s">
        <v>19</v>
      </c>
      <c r="B15" s="9" t="s">
        <v>20</v>
      </c>
      <c r="C15" s="19">
        <v>9878761.97</v>
      </c>
      <c r="D15" s="19">
        <v>1156132.79</v>
      </c>
      <c r="E15" s="19">
        <v>6549534.739999998</v>
      </c>
      <c r="F15" s="19">
        <v>0</v>
      </c>
      <c r="G15" s="19">
        <v>0</v>
      </c>
      <c r="H15" s="19">
        <v>4115732.9300000006</v>
      </c>
      <c r="I15" s="9">
        <f t="shared" si="0"/>
        <v>21700162.43</v>
      </c>
    </row>
    <row r="16" spans="1:9" s="17" customFormat="1" ht="15" customHeight="1">
      <c r="A16" s="26" t="s">
        <v>21</v>
      </c>
      <c r="B16" s="9" t="s">
        <v>22</v>
      </c>
      <c r="C16" s="19">
        <v>56306170.69999998</v>
      </c>
      <c r="D16" s="19">
        <v>12968845.029999997</v>
      </c>
      <c r="E16" s="19">
        <v>42205107.23999998</v>
      </c>
      <c r="F16" s="19">
        <v>0</v>
      </c>
      <c r="G16" s="19">
        <v>3452926.04</v>
      </c>
      <c r="H16" s="19">
        <v>3698887.63</v>
      </c>
      <c r="I16" s="9">
        <f t="shared" si="0"/>
        <v>118631936.63999996</v>
      </c>
    </row>
    <row r="17" spans="1:9" s="17" customFormat="1" ht="15" customHeight="1">
      <c r="A17" s="26" t="s">
        <v>23</v>
      </c>
      <c r="B17" s="9" t="s">
        <v>24</v>
      </c>
      <c r="C17" s="19">
        <v>43747747.399999976</v>
      </c>
      <c r="D17" s="19">
        <v>8319670.109999999</v>
      </c>
      <c r="E17" s="19">
        <v>18160550.659999996</v>
      </c>
      <c r="F17" s="19">
        <v>0</v>
      </c>
      <c r="G17" s="19">
        <v>16414</v>
      </c>
      <c r="H17" s="19">
        <v>503954.56999999995</v>
      </c>
      <c r="I17" s="9">
        <f t="shared" si="0"/>
        <v>70748336.73999996</v>
      </c>
    </row>
    <row r="18" spans="1:9" s="17" customFormat="1" ht="15" customHeight="1">
      <c r="A18" s="26" t="s">
        <v>25</v>
      </c>
      <c r="B18" s="9" t="s">
        <v>26</v>
      </c>
      <c r="C18" s="19">
        <v>40946912.18999996</v>
      </c>
      <c r="D18" s="19">
        <v>2317726.71</v>
      </c>
      <c r="E18" s="19">
        <v>28431583.439999994</v>
      </c>
      <c r="F18" s="19">
        <v>0</v>
      </c>
      <c r="G18" s="19">
        <v>180337.07</v>
      </c>
      <c r="H18" s="19">
        <v>2951115.3999999994</v>
      </c>
      <c r="I18" s="9">
        <f t="shared" si="0"/>
        <v>74827674.80999996</v>
      </c>
    </row>
    <row r="19" spans="1:9" s="17" customFormat="1" ht="15" customHeight="1">
      <c r="A19" s="26" t="s">
        <v>27</v>
      </c>
      <c r="B19" s="9" t="s">
        <v>28</v>
      </c>
      <c r="C19" s="19">
        <v>41423469.440000005</v>
      </c>
      <c r="D19" s="19">
        <v>8269906.199999999</v>
      </c>
      <c r="E19" s="19">
        <v>26173706.470000017</v>
      </c>
      <c r="F19" s="19">
        <v>0</v>
      </c>
      <c r="G19" s="19">
        <v>256612.7</v>
      </c>
      <c r="H19" s="19">
        <v>1291009.56</v>
      </c>
      <c r="I19" s="9">
        <f t="shared" si="0"/>
        <v>77414704.37000002</v>
      </c>
    </row>
    <row r="20" spans="1:9" s="17" customFormat="1" ht="15" customHeight="1">
      <c r="A20" s="26" t="s">
        <v>29</v>
      </c>
      <c r="B20" s="9" t="s">
        <v>30</v>
      </c>
      <c r="C20" s="19">
        <v>13620229.97</v>
      </c>
      <c r="D20" s="19">
        <v>2332640.43</v>
      </c>
      <c r="E20" s="19">
        <v>6828629.739999998</v>
      </c>
      <c r="F20" s="19">
        <v>0</v>
      </c>
      <c r="G20" s="19">
        <v>126524.92</v>
      </c>
      <c r="H20" s="19">
        <v>63344.6</v>
      </c>
      <c r="I20" s="9">
        <f t="shared" si="0"/>
        <v>22971369.660000004</v>
      </c>
    </row>
    <row r="21" spans="1:9" s="17" customFormat="1" ht="15" customHeight="1">
      <c r="A21" s="26" t="s">
        <v>31</v>
      </c>
      <c r="B21" s="9" t="s">
        <v>32</v>
      </c>
      <c r="C21" s="19">
        <v>28420667.24999999</v>
      </c>
      <c r="D21" s="19">
        <v>4676619.84</v>
      </c>
      <c r="E21" s="19">
        <v>10171801.590000002</v>
      </c>
      <c r="F21" s="19">
        <v>0</v>
      </c>
      <c r="G21" s="19">
        <v>0</v>
      </c>
      <c r="H21" s="19">
        <v>142432.22</v>
      </c>
      <c r="I21" s="9">
        <f t="shared" si="0"/>
        <v>43411520.89999999</v>
      </c>
    </row>
    <row r="22" spans="1:9" s="17" customFormat="1" ht="15" customHeight="1">
      <c r="A22" s="26" t="s">
        <v>33</v>
      </c>
      <c r="B22" s="9" t="s">
        <v>34</v>
      </c>
      <c r="C22" s="19">
        <v>40902771.210000016</v>
      </c>
      <c r="D22" s="19">
        <v>9959283.559999999</v>
      </c>
      <c r="E22" s="19">
        <v>39024768.629999995</v>
      </c>
      <c r="F22" s="19">
        <v>0</v>
      </c>
      <c r="G22" s="19">
        <v>166666.87</v>
      </c>
      <c r="H22" s="19">
        <v>6464257.24</v>
      </c>
      <c r="I22" s="9">
        <f t="shared" si="0"/>
        <v>96517747.51</v>
      </c>
    </row>
    <row r="23" spans="1:9" s="17" customFormat="1" ht="15" customHeight="1">
      <c r="A23" s="26" t="s">
        <v>35</v>
      </c>
      <c r="B23" s="9" t="s">
        <v>36</v>
      </c>
      <c r="C23" s="19">
        <v>4534952.279999999</v>
      </c>
      <c r="D23" s="19">
        <v>7998084.990000001</v>
      </c>
      <c r="E23" s="19">
        <v>5348284.130000002</v>
      </c>
      <c r="F23" s="19">
        <v>0</v>
      </c>
      <c r="G23" s="19">
        <v>2091770.38</v>
      </c>
      <c r="H23" s="19">
        <v>547816.7000000001</v>
      </c>
      <c r="I23" s="9">
        <f t="shared" si="0"/>
        <v>20520908.48</v>
      </c>
    </row>
    <row r="24" spans="1:9" s="17" customFormat="1" ht="15" customHeight="1">
      <c r="A24" s="26" t="s">
        <v>37</v>
      </c>
      <c r="B24" s="9" t="s">
        <v>38</v>
      </c>
      <c r="C24" s="19">
        <v>46797989.68000001</v>
      </c>
      <c r="D24" s="19">
        <v>4092094.6199999996</v>
      </c>
      <c r="E24" s="19">
        <v>14373315.63</v>
      </c>
      <c r="F24" s="19">
        <v>0</v>
      </c>
      <c r="G24" s="19">
        <v>648315.63</v>
      </c>
      <c r="H24" s="19">
        <v>903575.8</v>
      </c>
      <c r="I24" s="9">
        <f t="shared" si="0"/>
        <v>66815291.36000001</v>
      </c>
    </row>
    <row r="25" spans="1:9" s="17" customFormat="1" ht="15" customHeight="1">
      <c r="A25" s="26" t="s">
        <v>39</v>
      </c>
      <c r="B25" s="9" t="s">
        <v>40</v>
      </c>
      <c r="C25" s="19">
        <v>7855922.459999998</v>
      </c>
      <c r="D25" s="19">
        <v>1823424.7599999998</v>
      </c>
      <c r="E25" s="19">
        <v>6674463.219999998</v>
      </c>
      <c r="F25" s="19">
        <v>0</v>
      </c>
      <c r="G25" s="19">
        <v>784751.74</v>
      </c>
      <c r="H25" s="19">
        <v>317912.62</v>
      </c>
      <c r="I25" s="9">
        <f t="shared" si="0"/>
        <v>17456474.799999997</v>
      </c>
    </row>
    <row r="26" spans="1:9" s="17" customFormat="1" ht="15" customHeight="1">
      <c r="A26" s="26" t="s">
        <v>41</v>
      </c>
      <c r="B26" s="9" t="s">
        <v>42</v>
      </c>
      <c r="C26" s="19">
        <v>59818082.480000034</v>
      </c>
      <c r="D26" s="19">
        <v>15346110.040000003</v>
      </c>
      <c r="E26" s="19">
        <v>22935910.919999998</v>
      </c>
      <c r="F26" s="19">
        <v>0</v>
      </c>
      <c r="G26" s="19">
        <v>577856.36</v>
      </c>
      <c r="H26" s="19">
        <v>5343306.11</v>
      </c>
      <c r="I26" s="9">
        <f t="shared" si="0"/>
        <v>104021265.91000004</v>
      </c>
    </row>
    <row r="27" spans="1:9" s="17" customFormat="1" ht="15" customHeight="1">
      <c r="A27" s="26" t="s">
        <v>43</v>
      </c>
      <c r="B27" s="9" t="s">
        <v>44</v>
      </c>
      <c r="C27" s="19">
        <v>51610042.66999999</v>
      </c>
      <c r="D27" s="19">
        <v>13144235.509999998</v>
      </c>
      <c r="E27" s="19">
        <v>23000498.00000001</v>
      </c>
      <c r="F27" s="19">
        <v>0</v>
      </c>
      <c r="G27" s="19">
        <v>525913.31</v>
      </c>
      <c r="H27" s="19">
        <v>7561828.53</v>
      </c>
      <c r="I27" s="9">
        <f t="shared" si="0"/>
        <v>95842518.02</v>
      </c>
    </row>
    <row r="28" spans="1:9" s="17" customFormat="1" ht="15" customHeight="1">
      <c r="A28" s="26" t="s">
        <v>45</v>
      </c>
      <c r="B28" s="9" t="s">
        <v>46</v>
      </c>
      <c r="C28" s="19">
        <v>25815557.349999998</v>
      </c>
      <c r="D28" s="19">
        <v>11780202.6</v>
      </c>
      <c r="E28" s="19">
        <v>13293973.480000002</v>
      </c>
      <c r="F28" s="19">
        <v>0</v>
      </c>
      <c r="G28" s="19">
        <v>225239.14</v>
      </c>
      <c r="H28" s="19">
        <v>624217.6699999999</v>
      </c>
      <c r="I28" s="9">
        <f t="shared" si="0"/>
        <v>51739190.24</v>
      </c>
    </row>
    <row r="29" spans="1:9" s="17" customFormat="1" ht="15" customHeight="1">
      <c r="A29" s="26" t="s">
        <v>47</v>
      </c>
      <c r="B29" s="9" t="s">
        <v>48</v>
      </c>
      <c r="C29" s="19">
        <v>16201516.599999996</v>
      </c>
      <c r="D29" s="19">
        <v>2519271.77</v>
      </c>
      <c r="E29" s="19">
        <v>8978336.579999996</v>
      </c>
      <c r="F29" s="19">
        <v>0</v>
      </c>
      <c r="G29" s="19">
        <v>289406.74</v>
      </c>
      <c r="H29" s="19">
        <v>1494101.65</v>
      </c>
      <c r="I29" s="9">
        <f t="shared" si="0"/>
        <v>29482633.339999992</v>
      </c>
    </row>
    <row r="30" spans="1:9" s="17" customFormat="1" ht="15" customHeight="1">
      <c r="A30" s="26" t="s">
        <v>49</v>
      </c>
      <c r="B30" s="9" t="s">
        <v>50</v>
      </c>
      <c r="C30" s="19">
        <v>11610361.639999997</v>
      </c>
      <c r="D30" s="19">
        <v>214476.00999999998</v>
      </c>
      <c r="E30" s="19">
        <v>11124697.529999997</v>
      </c>
      <c r="F30" s="19">
        <v>0</v>
      </c>
      <c r="G30" s="19">
        <v>717100.9799999999</v>
      </c>
      <c r="H30" s="19">
        <v>281537.03</v>
      </c>
      <c r="I30" s="9">
        <f t="shared" si="0"/>
        <v>23948173.189999994</v>
      </c>
    </row>
    <row r="31" spans="1:9" s="17" customFormat="1" ht="15" customHeight="1">
      <c r="A31" s="26" t="s">
        <v>51</v>
      </c>
      <c r="B31" s="9" t="s">
        <v>52</v>
      </c>
      <c r="C31" s="19">
        <v>24263807.430000003</v>
      </c>
      <c r="D31" s="19">
        <v>4206567.54</v>
      </c>
      <c r="E31" s="19">
        <v>8163405.520000001</v>
      </c>
      <c r="F31" s="19">
        <v>0</v>
      </c>
      <c r="G31" s="19">
        <v>693956.07</v>
      </c>
      <c r="H31" s="19">
        <v>429104.4</v>
      </c>
      <c r="I31" s="9">
        <f t="shared" si="0"/>
        <v>37756840.96</v>
      </c>
    </row>
    <row r="32" spans="1:9" s="17" customFormat="1" ht="15" customHeight="1">
      <c r="A32" s="26" t="s">
        <v>53</v>
      </c>
      <c r="B32" s="9" t="s">
        <v>54</v>
      </c>
      <c r="C32" s="19">
        <v>28311389.299999997</v>
      </c>
      <c r="D32" s="19">
        <v>6373496.15</v>
      </c>
      <c r="E32" s="19">
        <v>19505129.369999997</v>
      </c>
      <c r="F32" s="19">
        <v>0</v>
      </c>
      <c r="G32" s="19">
        <v>240864.27000000002</v>
      </c>
      <c r="H32" s="19">
        <v>3884166.9100000006</v>
      </c>
      <c r="I32" s="9">
        <f t="shared" si="0"/>
        <v>58315046</v>
      </c>
    </row>
    <row r="33" spans="1:9" s="17" customFormat="1" ht="15" customHeight="1">
      <c r="A33" s="26" t="s">
        <v>55</v>
      </c>
      <c r="B33" s="9" t="s">
        <v>56</v>
      </c>
      <c r="C33" s="19">
        <v>13948783.96</v>
      </c>
      <c r="D33" s="19">
        <v>799073.5</v>
      </c>
      <c r="E33" s="19">
        <v>17344285.45000001</v>
      </c>
      <c r="F33" s="19">
        <v>0</v>
      </c>
      <c r="G33" s="19">
        <v>43199</v>
      </c>
      <c r="H33" s="19">
        <v>643009.21</v>
      </c>
      <c r="I33" s="9">
        <f t="shared" si="0"/>
        <v>32778351.120000012</v>
      </c>
    </row>
    <row r="34" spans="1:9" s="17" customFormat="1" ht="15" customHeight="1">
      <c r="A34" s="26" t="s">
        <v>57</v>
      </c>
      <c r="B34" s="9" t="s">
        <v>58</v>
      </c>
      <c r="C34" s="19">
        <v>6695608.130000002</v>
      </c>
      <c r="D34" s="19">
        <v>36127.76</v>
      </c>
      <c r="E34" s="19">
        <v>6136373</v>
      </c>
      <c r="F34" s="19">
        <v>0</v>
      </c>
      <c r="G34" s="19">
        <v>0</v>
      </c>
      <c r="H34" s="19">
        <v>355472.49</v>
      </c>
      <c r="I34" s="9">
        <f t="shared" si="0"/>
        <v>13223581.38</v>
      </c>
    </row>
    <row r="35" spans="1:9" s="17" customFormat="1" ht="15" customHeight="1">
      <c r="A35" s="26" t="s">
        <v>59</v>
      </c>
      <c r="B35" s="9" t="s">
        <v>60</v>
      </c>
      <c r="C35" s="19">
        <v>19140818.87</v>
      </c>
      <c r="D35" s="19">
        <v>925518.2999999999</v>
      </c>
      <c r="E35" s="19">
        <v>15918620.109999996</v>
      </c>
      <c r="F35" s="19">
        <v>0</v>
      </c>
      <c r="G35" s="19">
        <v>42449.9</v>
      </c>
      <c r="H35" s="19">
        <v>500063.54000000004</v>
      </c>
      <c r="I35" s="9">
        <f t="shared" si="0"/>
        <v>36527470.72</v>
      </c>
    </row>
    <row r="36" spans="1:9" s="17" customFormat="1" ht="15" customHeight="1">
      <c r="A36" s="26" t="s">
        <v>61</v>
      </c>
      <c r="B36" s="9" t="s">
        <v>62</v>
      </c>
      <c r="C36" s="19">
        <v>23410932.229999997</v>
      </c>
      <c r="D36" s="19">
        <v>1844639.2200000002</v>
      </c>
      <c r="E36" s="19">
        <v>11440292.75</v>
      </c>
      <c r="F36" s="19">
        <v>0</v>
      </c>
      <c r="G36" s="19">
        <v>79825.04000000001</v>
      </c>
      <c r="H36" s="19">
        <v>271731.54000000004</v>
      </c>
      <c r="I36" s="9">
        <f t="shared" si="0"/>
        <v>37047420.779999994</v>
      </c>
    </row>
    <row r="37" spans="1:9" s="17" customFormat="1" ht="15" customHeight="1">
      <c r="A37" s="26" t="s">
        <v>63</v>
      </c>
      <c r="B37" s="9" t="s">
        <v>64</v>
      </c>
      <c r="C37" s="19">
        <v>25392745.869999997</v>
      </c>
      <c r="D37" s="19">
        <v>1051121.3600000003</v>
      </c>
      <c r="E37" s="19">
        <v>16746586.980000004</v>
      </c>
      <c r="F37" s="19">
        <v>0</v>
      </c>
      <c r="G37" s="19">
        <v>32230.75</v>
      </c>
      <c r="H37" s="19">
        <v>186000.05</v>
      </c>
      <c r="I37" s="9">
        <f t="shared" si="0"/>
        <v>43408685.01</v>
      </c>
    </row>
    <row r="38" spans="1:9" s="17" customFormat="1" ht="15" customHeight="1">
      <c r="A38" s="26" t="s">
        <v>65</v>
      </c>
      <c r="B38" s="9" t="s">
        <v>66</v>
      </c>
      <c r="C38" s="19">
        <v>18211566.980000004</v>
      </c>
      <c r="D38" s="19">
        <v>407710.19</v>
      </c>
      <c r="E38" s="19">
        <v>7421213.940000005</v>
      </c>
      <c r="F38" s="19">
        <v>0</v>
      </c>
      <c r="G38" s="19">
        <v>344628.39999999997</v>
      </c>
      <c r="H38" s="19">
        <v>336763</v>
      </c>
      <c r="I38" s="9">
        <f t="shared" si="0"/>
        <v>26721882.51000001</v>
      </c>
    </row>
    <row r="39" spans="1:9" s="17" customFormat="1" ht="15" customHeight="1">
      <c r="A39" s="26" t="s">
        <v>67</v>
      </c>
      <c r="B39" s="9" t="s">
        <v>68</v>
      </c>
      <c r="C39" s="19">
        <v>25281499.790000007</v>
      </c>
      <c r="D39" s="19">
        <v>266666.51</v>
      </c>
      <c r="E39" s="19">
        <v>13914540.709999999</v>
      </c>
      <c r="F39" s="19">
        <v>0</v>
      </c>
      <c r="G39" s="19">
        <v>72015.15000000001</v>
      </c>
      <c r="H39" s="19">
        <v>161970</v>
      </c>
      <c r="I39" s="9">
        <f t="shared" si="0"/>
        <v>39696692.160000004</v>
      </c>
    </row>
    <row r="40" spans="1:9" s="17" customFormat="1" ht="15" customHeight="1">
      <c r="A40" s="26" t="s">
        <v>69</v>
      </c>
      <c r="B40" s="9" t="s">
        <v>70</v>
      </c>
      <c r="C40" s="19">
        <v>24036982.53000001</v>
      </c>
      <c r="D40" s="19">
        <v>204310.08</v>
      </c>
      <c r="E40" s="19">
        <v>11973140.000000007</v>
      </c>
      <c r="F40" s="19">
        <v>0</v>
      </c>
      <c r="G40" s="19">
        <v>81595.77</v>
      </c>
      <c r="H40" s="19">
        <v>20946.33</v>
      </c>
      <c r="I40" s="9">
        <f t="shared" si="0"/>
        <v>36316974.710000016</v>
      </c>
    </row>
    <row r="41" spans="1:9" s="17" customFormat="1" ht="15" customHeight="1">
      <c r="A41" s="26" t="s">
        <v>71</v>
      </c>
      <c r="B41" s="9" t="s">
        <v>72</v>
      </c>
      <c r="C41" s="19">
        <v>7891007.750000007</v>
      </c>
      <c r="D41" s="19">
        <v>167239.50999999998</v>
      </c>
      <c r="E41" s="19">
        <v>17393177.689999998</v>
      </c>
      <c r="F41" s="19">
        <v>0</v>
      </c>
      <c r="G41" s="19">
        <v>0</v>
      </c>
      <c r="H41" s="19">
        <v>274670.32999999996</v>
      </c>
      <c r="I41" s="9">
        <f t="shared" si="0"/>
        <v>25726095.28</v>
      </c>
    </row>
    <row r="42" spans="1:9" s="17" customFormat="1" ht="15" customHeight="1">
      <c r="A42" s="26" t="s">
        <v>73</v>
      </c>
      <c r="B42" s="9" t="s">
        <v>74</v>
      </c>
      <c r="C42" s="19">
        <v>8348779.580000003</v>
      </c>
      <c r="D42" s="19">
        <v>43248.66</v>
      </c>
      <c r="E42" s="19">
        <v>17662886.37</v>
      </c>
      <c r="F42" s="19">
        <v>0</v>
      </c>
      <c r="G42" s="19">
        <v>35281.759999999995</v>
      </c>
      <c r="H42" s="19">
        <v>1119548.85</v>
      </c>
      <c r="I42" s="9">
        <f t="shared" si="0"/>
        <v>27209745.220000006</v>
      </c>
    </row>
    <row r="43" spans="1:9" s="17" customFormat="1" ht="15" customHeight="1">
      <c r="A43" s="27" t="s">
        <v>94</v>
      </c>
      <c r="B43" s="9" t="s">
        <v>95</v>
      </c>
      <c r="C43" s="19">
        <v>42807340.52</v>
      </c>
      <c r="D43" s="19">
        <v>5551911.190000001</v>
      </c>
      <c r="E43" s="19">
        <v>10521768.349999998</v>
      </c>
      <c r="F43" s="19">
        <v>0</v>
      </c>
      <c r="G43" s="19">
        <v>9253</v>
      </c>
      <c r="H43" s="19">
        <v>0</v>
      </c>
      <c r="I43" s="9">
        <f t="shared" si="0"/>
        <v>58890273.06</v>
      </c>
    </row>
    <row r="44" spans="1:9" s="17" customFormat="1" ht="15" customHeight="1">
      <c r="A44" s="26" t="s">
        <v>75</v>
      </c>
      <c r="B44" s="9" t="s">
        <v>76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68217572.66000003</v>
      </c>
      <c r="I44" s="9">
        <f>SUM(C44:H44)</f>
        <v>68217572.66000003</v>
      </c>
    </row>
    <row r="45" spans="1:9" s="17" customFormat="1" ht="15" customHeight="1">
      <c r="A45" s="26">
        <v>124</v>
      </c>
      <c r="B45" s="9" t="s">
        <v>108</v>
      </c>
      <c r="C45" s="19">
        <v>0</v>
      </c>
      <c r="D45" s="19">
        <v>0</v>
      </c>
      <c r="E45" s="19">
        <v>271278010.9099999</v>
      </c>
      <c r="F45" s="19">
        <v>0</v>
      </c>
      <c r="G45" s="19">
        <v>24017241.68999999</v>
      </c>
      <c r="H45" s="19">
        <v>53510818.64999999</v>
      </c>
      <c r="I45" s="9">
        <f t="shared" si="0"/>
        <v>348806071.2499999</v>
      </c>
    </row>
    <row r="46" spans="1:9" s="17" customFormat="1" ht="15" customHeight="1">
      <c r="A46" s="34" t="s">
        <v>77</v>
      </c>
      <c r="B46" s="35"/>
      <c r="C46" s="11">
        <f aca="true" t="shared" si="1" ref="C46:I46">SUM(C11:C45)</f>
        <v>981418184.9599999</v>
      </c>
      <c r="D46" s="11">
        <f t="shared" si="1"/>
        <v>162229090.34</v>
      </c>
      <c r="E46" s="11">
        <f t="shared" si="1"/>
        <v>840345963.1399999</v>
      </c>
      <c r="F46" s="11">
        <f t="shared" si="1"/>
        <v>0</v>
      </c>
      <c r="G46" s="11">
        <f t="shared" si="1"/>
        <v>48539495.609999985</v>
      </c>
      <c r="H46" s="11">
        <f t="shared" si="1"/>
        <v>237448904.89</v>
      </c>
      <c r="I46" s="11">
        <f t="shared" si="1"/>
        <v>2269981638.94</v>
      </c>
    </row>
    <row r="48" ht="12.75">
      <c r="A48" s="29" t="s">
        <v>78</v>
      </c>
    </row>
    <row r="49" ht="12.75">
      <c r="A49" s="30" t="s">
        <v>103</v>
      </c>
    </row>
    <row r="50" ht="12.75">
      <c r="A50" s="30" t="s">
        <v>104</v>
      </c>
    </row>
    <row r="51" ht="12.75">
      <c r="A51" s="30" t="s">
        <v>105</v>
      </c>
    </row>
    <row r="52" ht="12.75">
      <c r="A52" s="30" t="s">
        <v>106</v>
      </c>
    </row>
    <row r="53" ht="12.75">
      <c r="A53" s="30" t="s">
        <v>107</v>
      </c>
    </row>
    <row r="55" ht="12.75">
      <c r="A55" s="30"/>
    </row>
    <row r="56" ht="12.75">
      <c r="A56" s="13" t="s">
        <v>111</v>
      </c>
    </row>
    <row r="57" ht="12.75">
      <c r="A57" s="30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pane xSplit="2" ySplit="10" topLeftCell="C2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11" sqref="C11:G45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3" width="11.7109375" style="2" bestFit="1" customWidth="1"/>
    <col min="4" max="4" width="11.57421875" style="2" bestFit="1" customWidth="1"/>
    <col min="5" max="5" width="11.7109375" style="2" bestFit="1" customWidth="1"/>
    <col min="6" max="7" width="11.57421875" style="2" bestFit="1" customWidth="1"/>
    <col min="8" max="9" width="11.421875" style="2" customWidth="1"/>
    <col min="14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82</v>
      </c>
      <c r="D9" s="48"/>
      <c r="E9" s="48"/>
      <c r="F9" s="48"/>
      <c r="G9" s="48"/>
      <c r="H9" s="41" t="s">
        <v>102</v>
      </c>
    </row>
    <row r="10" spans="1:16" s="1" customFormat="1" ht="12.75">
      <c r="A10" s="45"/>
      <c r="B10" s="4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42"/>
      <c r="N10" s="5"/>
      <c r="O10" s="5"/>
      <c r="P10" s="5"/>
    </row>
    <row r="11" spans="1:16" s="10" customFormat="1" ht="15" customHeight="1">
      <c r="A11" s="7" t="s">
        <v>11</v>
      </c>
      <c r="B11" s="8" t="s">
        <v>12</v>
      </c>
      <c r="C11" s="20">
        <v>83930</v>
      </c>
      <c r="D11" s="20">
        <v>543280</v>
      </c>
      <c r="E11" s="20">
        <v>19936210.46000001</v>
      </c>
      <c r="F11" s="20">
        <v>104146.24000000002</v>
      </c>
      <c r="G11" s="20">
        <v>1512862.66</v>
      </c>
      <c r="H11" s="9">
        <f aca="true" t="shared" si="0" ref="H11:H45">SUM(C11:G11)</f>
        <v>22180429.360000007</v>
      </c>
      <c r="N11" s="17"/>
      <c r="P11" s="17"/>
    </row>
    <row r="12" spans="1:16" s="10" customFormat="1" ht="15" customHeight="1">
      <c r="A12" s="7" t="s">
        <v>13</v>
      </c>
      <c r="B12" s="8" t="s">
        <v>14</v>
      </c>
      <c r="C12" s="20">
        <v>60370</v>
      </c>
      <c r="D12" s="20">
        <v>36124.829999999994</v>
      </c>
      <c r="E12" s="20">
        <v>1418135.94</v>
      </c>
      <c r="F12" s="20">
        <v>0</v>
      </c>
      <c r="G12" s="20">
        <v>20229.8</v>
      </c>
      <c r="H12" s="9">
        <f t="shared" si="0"/>
        <v>1534860.57</v>
      </c>
      <c r="N12" s="17"/>
      <c r="P12" s="17"/>
    </row>
    <row r="13" spans="1:16" s="10" customFormat="1" ht="15" customHeight="1">
      <c r="A13" s="7" t="s">
        <v>15</v>
      </c>
      <c r="B13" s="8" t="s">
        <v>16</v>
      </c>
      <c r="C13" s="20">
        <v>0</v>
      </c>
      <c r="D13" s="20">
        <v>0</v>
      </c>
      <c r="E13" s="20">
        <v>6699138.67</v>
      </c>
      <c r="F13" s="20">
        <v>0</v>
      </c>
      <c r="G13" s="20">
        <v>628.92</v>
      </c>
      <c r="H13" s="9">
        <f t="shared" si="0"/>
        <v>6699767.59</v>
      </c>
      <c r="P13" s="17"/>
    </row>
    <row r="14" spans="1:16" s="10" customFormat="1" ht="15" customHeight="1">
      <c r="A14" s="7" t="s">
        <v>17</v>
      </c>
      <c r="B14" s="8" t="s">
        <v>18</v>
      </c>
      <c r="C14" s="20">
        <v>1946474.4499999997</v>
      </c>
      <c r="D14" s="20">
        <v>0</v>
      </c>
      <c r="E14" s="20">
        <v>19083166.84</v>
      </c>
      <c r="F14" s="20">
        <v>0</v>
      </c>
      <c r="G14" s="20">
        <v>224277.93</v>
      </c>
      <c r="H14" s="9">
        <f t="shared" si="0"/>
        <v>21253919.22</v>
      </c>
      <c r="O14" s="17"/>
      <c r="P14" s="17"/>
    </row>
    <row r="15" spans="1:16" s="10" customFormat="1" ht="15" customHeight="1">
      <c r="A15" s="7" t="s">
        <v>19</v>
      </c>
      <c r="B15" s="8" t="s">
        <v>20</v>
      </c>
      <c r="C15" s="20">
        <v>1230503</v>
      </c>
      <c r="D15" s="20">
        <v>0</v>
      </c>
      <c r="E15" s="20">
        <v>1142406.9599999997</v>
      </c>
      <c r="F15" s="20">
        <v>48619.64</v>
      </c>
      <c r="G15" s="20">
        <v>94346.16999999998</v>
      </c>
      <c r="H15" s="9">
        <f t="shared" si="0"/>
        <v>2515875.77</v>
      </c>
      <c r="P15" s="17"/>
    </row>
    <row r="16" spans="1:16" s="10" customFormat="1" ht="15" customHeight="1">
      <c r="A16" s="7" t="s">
        <v>21</v>
      </c>
      <c r="B16" s="8" t="s">
        <v>22</v>
      </c>
      <c r="C16" s="20">
        <v>3773150.3400000003</v>
      </c>
      <c r="D16" s="20">
        <v>0</v>
      </c>
      <c r="E16" s="20">
        <v>13249534.299999999</v>
      </c>
      <c r="F16" s="20">
        <v>485056.41000000003</v>
      </c>
      <c r="G16" s="20">
        <v>1412151.6400000001</v>
      </c>
      <c r="H16" s="9">
        <f t="shared" si="0"/>
        <v>18919892.69</v>
      </c>
      <c r="N16" s="17"/>
      <c r="P16" s="17"/>
    </row>
    <row r="17" spans="1:16" s="10" customFormat="1" ht="15" customHeight="1">
      <c r="A17" s="7" t="s">
        <v>23</v>
      </c>
      <c r="B17" s="8" t="s">
        <v>24</v>
      </c>
      <c r="C17" s="20">
        <v>1725324.45</v>
      </c>
      <c r="D17" s="20">
        <v>0</v>
      </c>
      <c r="E17" s="20">
        <v>12045135.179999998</v>
      </c>
      <c r="F17" s="20">
        <v>94814.78000000001</v>
      </c>
      <c r="G17" s="20">
        <v>193873.96</v>
      </c>
      <c r="H17" s="9">
        <f t="shared" si="0"/>
        <v>14059148.369999997</v>
      </c>
      <c r="P17" s="17"/>
    </row>
    <row r="18" spans="1:16" s="10" customFormat="1" ht="15" customHeight="1">
      <c r="A18" s="7" t="s">
        <v>25</v>
      </c>
      <c r="B18" s="8" t="s">
        <v>26</v>
      </c>
      <c r="C18" s="20">
        <v>0</v>
      </c>
      <c r="D18" s="20">
        <v>0</v>
      </c>
      <c r="E18" s="20">
        <v>3752308.4500000007</v>
      </c>
      <c r="F18" s="20">
        <v>10090</v>
      </c>
      <c r="G18" s="20">
        <v>347976</v>
      </c>
      <c r="H18" s="9">
        <f t="shared" si="0"/>
        <v>4110374.4500000007</v>
      </c>
      <c r="P18" s="17"/>
    </row>
    <row r="19" spans="1:16" s="10" customFormat="1" ht="15" customHeight="1">
      <c r="A19" s="7" t="s">
        <v>27</v>
      </c>
      <c r="B19" s="8" t="s">
        <v>28</v>
      </c>
      <c r="C19" s="20">
        <v>0</v>
      </c>
      <c r="D19" s="20">
        <v>0</v>
      </c>
      <c r="E19" s="20">
        <v>14102525.760000002</v>
      </c>
      <c r="F19" s="20">
        <v>0</v>
      </c>
      <c r="G19" s="20">
        <v>1189494.61</v>
      </c>
      <c r="H19" s="9">
        <f t="shared" si="0"/>
        <v>15292020.370000001</v>
      </c>
      <c r="P19" s="17"/>
    </row>
    <row r="20" spans="1:16" s="10" customFormat="1" ht="15" customHeight="1">
      <c r="A20" s="7" t="s">
        <v>29</v>
      </c>
      <c r="B20" s="8" t="s">
        <v>30</v>
      </c>
      <c r="C20" s="20">
        <v>513804.24000000005</v>
      </c>
      <c r="D20" s="20">
        <v>0</v>
      </c>
      <c r="E20" s="20">
        <v>2956444.4799999986</v>
      </c>
      <c r="F20" s="20">
        <v>14127</v>
      </c>
      <c r="G20" s="20">
        <v>6570</v>
      </c>
      <c r="H20" s="9">
        <f t="shared" si="0"/>
        <v>3490945.719999999</v>
      </c>
      <c r="P20" s="17"/>
    </row>
    <row r="21" spans="1:16" s="10" customFormat="1" ht="15" customHeight="1">
      <c r="A21" s="7" t="s">
        <v>31</v>
      </c>
      <c r="B21" s="8" t="s">
        <v>32</v>
      </c>
      <c r="C21" s="20">
        <v>2526366.11</v>
      </c>
      <c r="D21" s="20">
        <v>0</v>
      </c>
      <c r="E21" s="20">
        <v>4226328.76</v>
      </c>
      <c r="F21" s="20">
        <v>76931.9</v>
      </c>
      <c r="G21" s="20">
        <v>16245</v>
      </c>
      <c r="H21" s="9">
        <f t="shared" si="0"/>
        <v>6845871.77</v>
      </c>
      <c r="P21" s="17"/>
    </row>
    <row r="22" spans="1:16" s="10" customFormat="1" ht="15" customHeight="1">
      <c r="A22" s="7" t="s">
        <v>33</v>
      </c>
      <c r="B22" s="8" t="s">
        <v>34</v>
      </c>
      <c r="C22" s="20">
        <v>842100</v>
      </c>
      <c r="D22" s="20">
        <v>0</v>
      </c>
      <c r="E22" s="20">
        <v>15288905.369999992</v>
      </c>
      <c r="F22" s="20">
        <v>370710.41000000003</v>
      </c>
      <c r="G22" s="20">
        <v>1114367</v>
      </c>
      <c r="H22" s="9">
        <f t="shared" si="0"/>
        <v>17616082.779999994</v>
      </c>
      <c r="P22" s="17"/>
    </row>
    <row r="23" spans="1:16" s="10" customFormat="1" ht="15" customHeight="1">
      <c r="A23" s="7" t="s">
        <v>35</v>
      </c>
      <c r="B23" s="8" t="s">
        <v>36</v>
      </c>
      <c r="C23" s="20">
        <v>0</v>
      </c>
      <c r="D23" s="20">
        <v>0</v>
      </c>
      <c r="E23" s="20">
        <v>3972249.8600000013</v>
      </c>
      <c r="F23" s="20">
        <v>13560</v>
      </c>
      <c r="G23" s="20">
        <v>484654.69</v>
      </c>
      <c r="H23" s="9">
        <f t="shared" si="0"/>
        <v>4470464.550000002</v>
      </c>
      <c r="P23" s="17"/>
    </row>
    <row r="24" spans="1:16" s="10" customFormat="1" ht="15" customHeight="1">
      <c r="A24" s="7" t="s">
        <v>37</v>
      </c>
      <c r="B24" s="8" t="s">
        <v>38</v>
      </c>
      <c r="C24" s="20">
        <v>1846839</v>
      </c>
      <c r="D24" s="20">
        <v>0</v>
      </c>
      <c r="E24" s="20">
        <v>4296052.46</v>
      </c>
      <c r="F24" s="20">
        <v>0</v>
      </c>
      <c r="G24" s="20">
        <v>0</v>
      </c>
      <c r="H24" s="9">
        <f t="shared" si="0"/>
        <v>6142891.46</v>
      </c>
      <c r="O24" s="17"/>
      <c r="P24" s="17"/>
    </row>
    <row r="25" spans="1:16" s="10" customFormat="1" ht="15" customHeight="1">
      <c r="A25" s="7" t="s">
        <v>39</v>
      </c>
      <c r="B25" s="8" t="s">
        <v>40</v>
      </c>
      <c r="C25" s="20">
        <v>0</v>
      </c>
      <c r="D25" s="20">
        <v>727497.3500000001</v>
      </c>
      <c r="E25" s="20">
        <v>3153915.1099999975</v>
      </c>
      <c r="F25" s="20">
        <v>29975.059999999998</v>
      </c>
      <c r="G25" s="20">
        <v>843942.26</v>
      </c>
      <c r="H25" s="9">
        <f t="shared" si="0"/>
        <v>4755329.7799999975</v>
      </c>
      <c r="P25" s="17"/>
    </row>
    <row r="26" spans="1:16" s="10" customFormat="1" ht="15" customHeight="1">
      <c r="A26" s="7" t="s">
        <v>41</v>
      </c>
      <c r="B26" s="8" t="s">
        <v>42</v>
      </c>
      <c r="C26" s="20">
        <v>8315465.1</v>
      </c>
      <c r="D26" s="20">
        <v>0</v>
      </c>
      <c r="E26" s="20">
        <v>24149383.67999998</v>
      </c>
      <c r="F26" s="20">
        <v>0</v>
      </c>
      <c r="G26" s="20">
        <v>1074079.69</v>
      </c>
      <c r="H26" s="9">
        <f t="shared" si="0"/>
        <v>33538928.46999998</v>
      </c>
      <c r="P26" s="17"/>
    </row>
    <row r="27" spans="1:8" s="10" customFormat="1" ht="15" customHeight="1">
      <c r="A27" s="7" t="s">
        <v>43</v>
      </c>
      <c r="B27" s="8" t="s">
        <v>44</v>
      </c>
      <c r="C27" s="20">
        <v>5387569.63</v>
      </c>
      <c r="D27" s="20">
        <v>0</v>
      </c>
      <c r="E27" s="20">
        <v>11068979.340000005</v>
      </c>
      <c r="F27" s="20">
        <v>0</v>
      </c>
      <c r="G27" s="20">
        <v>751188.4600000001</v>
      </c>
      <c r="H27" s="9">
        <f t="shared" si="0"/>
        <v>17207737.430000007</v>
      </c>
    </row>
    <row r="28" spans="1:16" s="10" customFormat="1" ht="15" customHeight="1">
      <c r="A28" s="7" t="s">
        <v>45</v>
      </c>
      <c r="B28" s="8" t="s">
        <v>46</v>
      </c>
      <c r="C28" s="20">
        <v>2025690</v>
      </c>
      <c r="D28" s="20">
        <v>0</v>
      </c>
      <c r="E28" s="20">
        <v>3882032.73</v>
      </c>
      <c r="F28" s="20">
        <v>0</v>
      </c>
      <c r="G28" s="20">
        <v>2023952.08</v>
      </c>
      <c r="H28" s="9">
        <f t="shared" si="0"/>
        <v>7931674.8100000005</v>
      </c>
      <c r="P28" s="17"/>
    </row>
    <row r="29" spans="1:16" s="10" customFormat="1" ht="15" customHeight="1">
      <c r="A29" s="7" t="s">
        <v>47</v>
      </c>
      <c r="B29" s="8" t="s">
        <v>48</v>
      </c>
      <c r="C29" s="20">
        <v>1732980</v>
      </c>
      <c r="D29" s="20">
        <v>0</v>
      </c>
      <c r="E29" s="20">
        <v>6331493.269999998</v>
      </c>
      <c r="F29" s="20">
        <v>41493.28</v>
      </c>
      <c r="G29" s="20">
        <v>290008</v>
      </c>
      <c r="H29" s="9">
        <f t="shared" si="0"/>
        <v>8395974.549999997</v>
      </c>
      <c r="P29" s="17"/>
    </row>
    <row r="30" spans="1:16" s="10" customFormat="1" ht="15" customHeight="1">
      <c r="A30" s="7" t="s">
        <v>49</v>
      </c>
      <c r="B30" s="8" t="s">
        <v>50</v>
      </c>
      <c r="C30" s="20">
        <v>497990</v>
      </c>
      <c r="D30" s="20">
        <v>0</v>
      </c>
      <c r="E30" s="20">
        <v>1607060.15</v>
      </c>
      <c r="F30" s="20">
        <v>0</v>
      </c>
      <c r="G30" s="20">
        <v>0</v>
      </c>
      <c r="H30" s="9">
        <f t="shared" si="0"/>
        <v>2105050.15</v>
      </c>
      <c r="P30" s="17"/>
    </row>
    <row r="31" spans="1:16" s="10" customFormat="1" ht="15" customHeight="1">
      <c r="A31" s="7" t="s">
        <v>51</v>
      </c>
      <c r="B31" s="8" t="s">
        <v>52</v>
      </c>
      <c r="C31" s="20">
        <v>280060</v>
      </c>
      <c r="D31" s="20">
        <v>0</v>
      </c>
      <c r="E31" s="20">
        <v>1776031.5099999993</v>
      </c>
      <c r="F31" s="20">
        <v>0</v>
      </c>
      <c r="G31" s="20">
        <v>125975.8</v>
      </c>
      <c r="H31" s="9">
        <f t="shared" si="0"/>
        <v>2182067.309999999</v>
      </c>
      <c r="P31" s="17"/>
    </row>
    <row r="32" spans="1:16" s="10" customFormat="1" ht="15" customHeight="1">
      <c r="A32" s="7" t="s">
        <v>53</v>
      </c>
      <c r="B32" s="8" t="s">
        <v>54</v>
      </c>
      <c r="C32" s="20">
        <v>2200050.61</v>
      </c>
      <c r="D32" s="20">
        <v>0</v>
      </c>
      <c r="E32" s="20">
        <v>4145949.8000000003</v>
      </c>
      <c r="F32" s="20">
        <v>0</v>
      </c>
      <c r="G32" s="20">
        <v>302315.4</v>
      </c>
      <c r="H32" s="9">
        <f t="shared" si="0"/>
        <v>6648315.8100000005</v>
      </c>
      <c r="O32" s="17"/>
      <c r="P32" s="17"/>
    </row>
    <row r="33" spans="1:16" s="10" customFormat="1" ht="15" customHeight="1">
      <c r="A33" s="7" t="s">
        <v>55</v>
      </c>
      <c r="B33" s="8" t="s">
        <v>56</v>
      </c>
      <c r="C33" s="20">
        <v>972802.85</v>
      </c>
      <c r="D33" s="20">
        <v>0</v>
      </c>
      <c r="E33" s="20">
        <v>3513228.37</v>
      </c>
      <c r="F33" s="20">
        <v>0</v>
      </c>
      <c r="G33" s="20">
        <v>95190.23999999999</v>
      </c>
      <c r="H33" s="9">
        <f t="shared" si="0"/>
        <v>4581221.46</v>
      </c>
      <c r="N33" s="17"/>
      <c r="P33" s="17"/>
    </row>
    <row r="34" spans="1:16" s="10" customFormat="1" ht="15" customHeight="1">
      <c r="A34" s="7" t="s">
        <v>57</v>
      </c>
      <c r="B34" s="8" t="s">
        <v>58</v>
      </c>
      <c r="C34" s="20">
        <v>158955</v>
      </c>
      <c r="D34" s="20">
        <v>0</v>
      </c>
      <c r="E34" s="20">
        <v>1711209.4599999997</v>
      </c>
      <c r="F34" s="20">
        <v>0</v>
      </c>
      <c r="G34" s="20">
        <v>0</v>
      </c>
      <c r="H34" s="9">
        <f t="shared" si="0"/>
        <v>1870164.4599999997</v>
      </c>
      <c r="P34" s="17"/>
    </row>
    <row r="35" spans="1:8" s="10" customFormat="1" ht="15" customHeight="1">
      <c r="A35" s="7" t="s">
        <v>59</v>
      </c>
      <c r="B35" s="8" t="s">
        <v>60</v>
      </c>
      <c r="C35" s="20">
        <v>0</v>
      </c>
      <c r="D35" s="20">
        <v>0</v>
      </c>
      <c r="E35" s="20">
        <v>1846742.42</v>
      </c>
      <c r="F35" s="20">
        <v>102380.18</v>
      </c>
      <c r="G35" s="20">
        <v>19838.48</v>
      </c>
      <c r="H35" s="9">
        <f t="shared" si="0"/>
        <v>1968961.0799999998</v>
      </c>
    </row>
    <row r="36" spans="1:16" s="10" customFormat="1" ht="15" customHeight="1">
      <c r="A36" s="7" t="s">
        <v>61</v>
      </c>
      <c r="B36" s="8" t="s">
        <v>62</v>
      </c>
      <c r="C36" s="20">
        <v>0</v>
      </c>
      <c r="D36" s="20">
        <v>0</v>
      </c>
      <c r="E36" s="20">
        <v>2089542</v>
      </c>
      <c r="F36" s="20">
        <v>22347.02</v>
      </c>
      <c r="G36" s="20">
        <v>0</v>
      </c>
      <c r="H36" s="9">
        <f t="shared" si="0"/>
        <v>2111889.02</v>
      </c>
      <c r="P36" s="17"/>
    </row>
    <row r="37" spans="1:16" s="10" customFormat="1" ht="15" customHeight="1">
      <c r="A37" s="7" t="s">
        <v>63</v>
      </c>
      <c r="B37" s="8" t="s">
        <v>64</v>
      </c>
      <c r="C37" s="20">
        <v>669300</v>
      </c>
      <c r="D37" s="20">
        <v>0</v>
      </c>
      <c r="E37" s="20">
        <v>911803.5900000001</v>
      </c>
      <c r="F37" s="20">
        <v>135387.6</v>
      </c>
      <c r="G37" s="20">
        <v>143217</v>
      </c>
      <c r="H37" s="9">
        <f t="shared" si="0"/>
        <v>1859708.1900000002</v>
      </c>
      <c r="P37" s="17"/>
    </row>
    <row r="38" spans="1:8" s="10" customFormat="1" ht="15" customHeight="1">
      <c r="A38" s="7" t="s">
        <v>65</v>
      </c>
      <c r="B38" s="8" t="s">
        <v>66</v>
      </c>
      <c r="C38" s="20">
        <v>654999.9000000001</v>
      </c>
      <c r="D38" s="20">
        <v>0</v>
      </c>
      <c r="E38" s="20">
        <v>791211.5699999998</v>
      </c>
      <c r="F38" s="20">
        <v>0</v>
      </c>
      <c r="G38" s="20">
        <v>0</v>
      </c>
      <c r="H38" s="9">
        <f t="shared" si="0"/>
        <v>1446211.47</v>
      </c>
    </row>
    <row r="39" spans="1:16" s="10" customFormat="1" ht="15" customHeight="1">
      <c r="A39" s="7" t="s">
        <v>67</v>
      </c>
      <c r="B39" s="8" t="s">
        <v>68</v>
      </c>
      <c r="C39" s="20">
        <v>693150</v>
      </c>
      <c r="D39" s="20">
        <v>0</v>
      </c>
      <c r="E39" s="20">
        <v>1979510.23</v>
      </c>
      <c r="F39" s="20">
        <v>25304</v>
      </c>
      <c r="G39" s="20">
        <v>336213.4</v>
      </c>
      <c r="H39" s="9">
        <f t="shared" si="0"/>
        <v>3034177.63</v>
      </c>
      <c r="N39" s="17"/>
      <c r="P39" s="17"/>
    </row>
    <row r="40" spans="1:16" s="10" customFormat="1" ht="15" customHeight="1">
      <c r="A40" s="7" t="s">
        <v>69</v>
      </c>
      <c r="B40" s="8" t="s">
        <v>70</v>
      </c>
      <c r="C40" s="20">
        <v>348800</v>
      </c>
      <c r="D40" s="20">
        <v>0</v>
      </c>
      <c r="E40" s="20">
        <v>1662593.6899999997</v>
      </c>
      <c r="F40" s="20">
        <v>0</v>
      </c>
      <c r="G40" s="20">
        <v>5250.28</v>
      </c>
      <c r="H40" s="9">
        <f t="shared" si="0"/>
        <v>2016643.9699999997</v>
      </c>
      <c r="P40" s="17"/>
    </row>
    <row r="41" spans="1:16" s="10" customFormat="1" ht="15" customHeight="1">
      <c r="A41" s="7" t="s">
        <v>71</v>
      </c>
      <c r="B41" s="8" t="s">
        <v>72</v>
      </c>
      <c r="C41" s="20">
        <v>0</v>
      </c>
      <c r="D41" s="20">
        <v>0</v>
      </c>
      <c r="E41" s="20">
        <v>4987053.28</v>
      </c>
      <c r="F41" s="20">
        <v>0</v>
      </c>
      <c r="G41" s="20">
        <v>0</v>
      </c>
      <c r="H41" s="9">
        <f t="shared" si="0"/>
        <v>4987053.28</v>
      </c>
      <c r="P41" s="17"/>
    </row>
    <row r="42" spans="1:16" s="10" customFormat="1" ht="15" customHeight="1">
      <c r="A42" s="7" t="s">
        <v>73</v>
      </c>
      <c r="B42" s="8" t="s">
        <v>74</v>
      </c>
      <c r="C42" s="20">
        <v>0</v>
      </c>
      <c r="D42" s="20">
        <v>0</v>
      </c>
      <c r="E42" s="20">
        <v>3644529.610000001</v>
      </c>
      <c r="F42" s="20">
        <v>11292</v>
      </c>
      <c r="G42" s="20">
        <v>105228.44</v>
      </c>
      <c r="H42" s="9">
        <f t="shared" si="0"/>
        <v>3761050.0500000007</v>
      </c>
      <c r="P42" s="17"/>
    </row>
    <row r="43" spans="1:8" s="10" customFormat="1" ht="15" customHeight="1">
      <c r="A43" s="18" t="s">
        <v>94</v>
      </c>
      <c r="B43" s="8" t="s">
        <v>95</v>
      </c>
      <c r="C43" s="20">
        <v>1180507.6500000001</v>
      </c>
      <c r="D43" s="20">
        <v>0</v>
      </c>
      <c r="E43" s="20">
        <v>1079159.05</v>
      </c>
      <c r="F43" s="20">
        <v>366465.33</v>
      </c>
      <c r="G43" s="20">
        <v>460511.68</v>
      </c>
      <c r="H43" s="9">
        <f t="shared" si="0"/>
        <v>3086643.7100000004</v>
      </c>
    </row>
    <row r="44" spans="1:15" s="10" customFormat="1" ht="15" customHeight="1">
      <c r="A44" s="7" t="s">
        <v>75</v>
      </c>
      <c r="B44" s="8" t="s">
        <v>76</v>
      </c>
      <c r="C44" s="20">
        <v>0</v>
      </c>
      <c r="D44" s="20">
        <v>0</v>
      </c>
      <c r="E44" s="20">
        <v>214584.25000000003</v>
      </c>
      <c r="F44" s="20">
        <v>103249.78</v>
      </c>
      <c r="G44" s="20">
        <v>792</v>
      </c>
      <c r="H44" s="9">
        <f>SUM(C44:G44)</f>
        <v>318626.03</v>
      </c>
      <c r="O44" s="17"/>
    </row>
    <row r="45" spans="1:15" s="10" customFormat="1" ht="15" customHeight="1">
      <c r="A45" s="7">
        <v>124</v>
      </c>
      <c r="B45" s="8" t="s">
        <v>108</v>
      </c>
      <c r="C45" s="20">
        <v>0</v>
      </c>
      <c r="D45" s="20">
        <v>0</v>
      </c>
      <c r="E45" s="20">
        <v>15706.76</v>
      </c>
      <c r="F45" s="20">
        <v>0</v>
      </c>
      <c r="G45" s="20">
        <v>0</v>
      </c>
      <c r="H45" s="9">
        <f t="shared" si="0"/>
        <v>15706.76</v>
      </c>
      <c r="O45" s="17"/>
    </row>
    <row r="46" spans="1:8" s="10" customFormat="1" ht="15" customHeight="1">
      <c r="A46" s="43" t="s">
        <v>77</v>
      </c>
      <c r="B46" s="44"/>
      <c r="C46" s="11">
        <f aca="true" t="shared" si="1" ref="C46:H46">SUM(C11:C45)</f>
        <v>39667182.33</v>
      </c>
      <c r="D46" s="11">
        <f t="shared" si="1"/>
        <v>1306902.1800000002</v>
      </c>
      <c r="E46" s="11">
        <f t="shared" si="1"/>
        <v>202730263.36</v>
      </c>
      <c r="F46" s="11">
        <f t="shared" si="1"/>
        <v>2055950.6300000004</v>
      </c>
      <c r="G46" s="11">
        <f t="shared" si="1"/>
        <v>13195381.590000002</v>
      </c>
      <c r="H46" s="11">
        <f t="shared" si="1"/>
        <v>258955680.0900001</v>
      </c>
    </row>
    <row r="48" spans="1:8" ht="12.75">
      <c r="A48" s="13" t="s">
        <v>78</v>
      </c>
      <c r="H48" s="14"/>
    </row>
    <row r="49" ht="12.75">
      <c r="A49" s="15" t="s">
        <v>103</v>
      </c>
    </row>
    <row r="50" spans="1:8" ht="12.75">
      <c r="A50" s="15" t="s">
        <v>104</v>
      </c>
      <c r="H50" s="14"/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111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zoomScalePageLayoutView="0" workbookViewId="0" topLeftCell="A1">
      <pane xSplit="2" ySplit="10" topLeftCell="C29" activePane="bottomRight" state="frozen"/>
      <selection pane="topLeft" activeCell="A6" sqref="A6"/>
      <selection pane="topRight" activeCell="A6" sqref="A6"/>
      <selection pane="bottomLeft" activeCell="A6" sqref="A6"/>
      <selection pane="bottomRight" activeCell="H46" sqref="H4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84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82</v>
      </c>
      <c r="D9" s="48"/>
      <c r="E9" s="48"/>
      <c r="F9" s="48"/>
      <c r="G9" s="48"/>
      <c r="H9" s="41" t="s">
        <v>102</v>
      </c>
    </row>
    <row r="10" spans="1:10" s="1" customFormat="1" ht="12.75">
      <c r="A10" s="45"/>
      <c r="B10" s="4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42"/>
      <c r="J10" s="5"/>
    </row>
    <row r="11" spans="1:8" s="10" customFormat="1" ht="15" customHeight="1">
      <c r="A11" s="7" t="s">
        <v>11</v>
      </c>
      <c r="B11" s="8" t="s">
        <v>12</v>
      </c>
      <c r="C11" s="20">
        <v>0</v>
      </c>
      <c r="D11" s="20">
        <v>0</v>
      </c>
      <c r="E11" s="20">
        <v>195243.91999999998</v>
      </c>
      <c r="F11" s="20">
        <v>0</v>
      </c>
      <c r="G11" s="20">
        <v>1044670.0399999999</v>
      </c>
      <c r="H11" s="9">
        <f aca="true" t="shared" si="0" ref="H11:H45">SUM(C11:G11)</f>
        <v>1239913.96</v>
      </c>
    </row>
    <row r="12" spans="1:8" s="10" customFormat="1" ht="15" customHeight="1">
      <c r="A12" s="7" t="s">
        <v>13</v>
      </c>
      <c r="B12" s="8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20">
        <v>0</v>
      </c>
      <c r="D13" s="20">
        <v>0</v>
      </c>
      <c r="E13" s="20">
        <v>1342930.7799999998</v>
      </c>
      <c r="F13" s="20">
        <v>0</v>
      </c>
      <c r="G13" s="20">
        <v>0</v>
      </c>
      <c r="H13" s="9">
        <f t="shared" si="0"/>
        <v>1342930.7799999998</v>
      </c>
    </row>
    <row r="14" spans="1:8" s="10" customFormat="1" ht="15" customHeight="1">
      <c r="A14" s="7" t="s">
        <v>17</v>
      </c>
      <c r="B14" s="8" t="s">
        <v>18</v>
      </c>
      <c r="C14" s="20">
        <v>0</v>
      </c>
      <c r="D14" s="20">
        <v>0</v>
      </c>
      <c r="E14" s="20">
        <v>140779.15999999997</v>
      </c>
      <c r="F14" s="20">
        <v>0</v>
      </c>
      <c r="G14" s="20">
        <v>0</v>
      </c>
      <c r="H14" s="9">
        <f t="shared" si="0"/>
        <v>140779.15999999997</v>
      </c>
    </row>
    <row r="15" spans="1:8" s="10" customFormat="1" ht="15" customHeight="1">
      <c r="A15" s="7" t="s">
        <v>19</v>
      </c>
      <c r="B15" s="8" t="s">
        <v>20</v>
      </c>
      <c r="C15" s="20">
        <v>0</v>
      </c>
      <c r="D15" s="20">
        <v>0</v>
      </c>
      <c r="E15" s="20">
        <v>69</v>
      </c>
      <c r="F15" s="20">
        <v>0</v>
      </c>
      <c r="G15" s="20">
        <v>0</v>
      </c>
      <c r="H15" s="9">
        <f t="shared" si="0"/>
        <v>69</v>
      </c>
    </row>
    <row r="16" spans="1:8" s="10" customFormat="1" ht="15" customHeight="1">
      <c r="A16" s="7" t="s">
        <v>21</v>
      </c>
      <c r="B16" s="8" t="s">
        <v>22</v>
      </c>
      <c r="C16" s="20">
        <v>0</v>
      </c>
      <c r="D16" s="20">
        <v>0</v>
      </c>
      <c r="E16" s="20">
        <v>5801396.839999999</v>
      </c>
      <c r="F16" s="20">
        <v>0</v>
      </c>
      <c r="G16" s="20">
        <v>0</v>
      </c>
      <c r="H16" s="9">
        <f t="shared" si="0"/>
        <v>5801396.839999999</v>
      </c>
    </row>
    <row r="17" spans="1:8" s="10" customFormat="1" ht="15" customHeight="1">
      <c r="A17" s="7" t="s">
        <v>23</v>
      </c>
      <c r="B17" s="8" t="s">
        <v>24</v>
      </c>
      <c r="C17" s="20">
        <v>0</v>
      </c>
      <c r="D17" s="20">
        <v>0</v>
      </c>
      <c r="E17" s="20">
        <v>2695261.8099999996</v>
      </c>
      <c r="F17" s="20">
        <v>0</v>
      </c>
      <c r="G17" s="20">
        <v>0</v>
      </c>
      <c r="H17" s="9">
        <f t="shared" si="0"/>
        <v>2695261.8099999996</v>
      </c>
    </row>
    <row r="18" spans="1:8" s="10" customFormat="1" ht="15" customHeight="1">
      <c r="A18" s="7" t="s">
        <v>25</v>
      </c>
      <c r="B18" s="8" t="s">
        <v>26</v>
      </c>
      <c r="C18" s="20">
        <v>0</v>
      </c>
      <c r="D18" s="20">
        <v>0</v>
      </c>
      <c r="E18" s="20">
        <v>2037005.52</v>
      </c>
      <c r="F18" s="20">
        <v>0</v>
      </c>
      <c r="G18" s="20">
        <v>44640</v>
      </c>
      <c r="H18" s="9">
        <f t="shared" si="0"/>
        <v>2081645.52</v>
      </c>
    </row>
    <row r="19" spans="1:8" s="10" customFormat="1" ht="15" customHeight="1">
      <c r="A19" s="7" t="s">
        <v>27</v>
      </c>
      <c r="B19" s="8" t="s">
        <v>28</v>
      </c>
      <c r="C19" s="20">
        <v>0</v>
      </c>
      <c r="D19" s="20">
        <v>0</v>
      </c>
      <c r="E19" s="20">
        <v>6942647.239999999</v>
      </c>
      <c r="F19" s="20">
        <v>0</v>
      </c>
      <c r="G19" s="20">
        <v>177357.63</v>
      </c>
      <c r="H19" s="9">
        <f t="shared" si="0"/>
        <v>7120004.869999999</v>
      </c>
    </row>
    <row r="20" spans="1:8" s="10" customFormat="1" ht="15" customHeight="1">
      <c r="A20" s="7" t="s">
        <v>29</v>
      </c>
      <c r="B20" s="8" t="s">
        <v>30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20">
        <v>0</v>
      </c>
      <c r="D21" s="20">
        <v>0</v>
      </c>
      <c r="E21" s="20">
        <v>3728094.21</v>
      </c>
      <c r="F21" s="20">
        <v>0</v>
      </c>
      <c r="G21" s="20">
        <v>565875.88</v>
      </c>
      <c r="H21" s="9">
        <f t="shared" si="0"/>
        <v>4293970.09</v>
      </c>
    </row>
    <row r="22" spans="1:8" s="10" customFormat="1" ht="15" customHeight="1">
      <c r="A22" s="7" t="s">
        <v>33</v>
      </c>
      <c r="B22" s="8" t="s">
        <v>34</v>
      </c>
      <c r="C22" s="20">
        <v>0</v>
      </c>
      <c r="D22" s="20">
        <v>0</v>
      </c>
      <c r="E22" s="20">
        <v>17329602.759999998</v>
      </c>
      <c r="F22" s="20">
        <v>0</v>
      </c>
      <c r="G22" s="20">
        <v>361908.87</v>
      </c>
      <c r="H22" s="9">
        <f t="shared" si="0"/>
        <v>17691511.63</v>
      </c>
    </row>
    <row r="23" spans="1:8" s="10" customFormat="1" ht="15" customHeight="1">
      <c r="A23" s="7" t="s">
        <v>35</v>
      </c>
      <c r="B23" s="8" t="s">
        <v>36</v>
      </c>
      <c r="C23" s="20">
        <v>0</v>
      </c>
      <c r="D23" s="20">
        <v>0</v>
      </c>
      <c r="E23" s="20">
        <v>986724.4900000001</v>
      </c>
      <c r="F23" s="20">
        <v>0</v>
      </c>
      <c r="G23" s="20">
        <v>0</v>
      </c>
      <c r="H23" s="9">
        <f t="shared" si="0"/>
        <v>986724.4900000001</v>
      </c>
    </row>
    <row r="24" spans="1:8" s="10" customFormat="1" ht="15" customHeight="1">
      <c r="A24" s="7" t="s">
        <v>37</v>
      </c>
      <c r="B24" s="8" t="s">
        <v>38</v>
      </c>
      <c r="C24" s="20">
        <v>0</v>
      </c>
      <c r="D24" s="20">
        <v>0</v>
      </c>
      <c r="E24" s="20">
        <v>9117424.96</v>
      </c>
      <c r="F24" s="20">
        <v>0</v>
      </c>
      <c r="G24" s="20">
        <v>14370</v>
      </c>
      <c r="H24" s="9">
        <f t="shared" si="0"/>
        <v>9131794.96</v>
      </c>
    </row>
    <row r="25" spans="1:8" s="10" customFormat="1" ht="15" customHeight="1">
      <c r="A25" s="7" t="s">
        <v>39</v>
      </c>
      <c r="B25" s="8" t="s">
        <v>40</v>
      </c>
      <c r="C25" s="20">
        <v>0</v>
      </c>
      <c r="D25" s="20">
        <v>0</v>
      </c>
      <c r="E25" s="20">
        <v>2795340.53</v>
      </c>
      <c r="F25" s="20">
        <v>0</v>
      </c>
      <c r="G25" s="20">
        <v>90872.4</v>
      </c>
      <c r="H25" s="9">
        <f t="shared" si="0"/>
        <v>2886212.9299999997</v>
      </c>
    </row>
    <row r="26" spans="1:8" s="10" customFormat="1" ht="15" customHeight="1">
      <c r="A26" s="7" t="s">
        <v>41</v>
      </c>
      <c r="B26" s="8" t="s">
        <v>42</v>
      </c>
      <c r="C26" s="20">
        <v>0</v>
      </c>
      <c r="D26" s="20">
        <v>0</v>
      </c>
      <c r="E26" s="20">
        <v>2893708.33</v>
      </c>
      <c r="F26" s="20">
        <v>0</v>
      </c>
      <c r="G26" s="20">
        <v>12270</v>
      </c>
      <c r="H26" s="9">
        <f t="shared" si="0"/>
        <v>2905978.33</v>
      </c>
    </row>
    <row r="27" spans="1:8" s="10" customFormat="1" ht="15" customHeight="1">
      <c r="A27" s="7" t="s">
        <v>43</v>
      </c>
      <c r="B27" s="8" t="s">
        <v>44</v>
      </c>
      <c r="C27" s="20">
        <v>0</v>
      </c>
      <c r="D27" s="20">
        <v>0</v>
      </c>
      <c r="E27" s="20">
        <v>6627007.120000001</v>
      </c>
      <c r="F27" s="20">
        <v>0</v>
      </c>
      <c r="G27" s="20">
        <v>334194.65</v>
      </c>
      <c r="H27" s="9">
        <f t="shared" si="0"/>
        <v>6961201.770000001</v>
      </c>
    </row>
    <row r="28" spans="1:8" s="10" customFormat="1" ht="15" customHeight="1">
      <c r="A28" s="7" t="s">
        <v>45</v>
      </c>
      <c r="B28" s="8" t="s">
        <v>46</v>
      </c>
      <c r="C28" s="20">
        <v>0</v>
      </c>
      <c r="D28" s="20">
        <v>0</v>
      </c>
      <c r="E28" s="20">
        <v>2837415.06</v>
      </c>
      <c r="F28" s="20">
        <v>0</v>
      </c>
      <c r="G28" s="20">
        <v>9797</v>
      </c>
      <c r="H28" s="9">
        <f t="shared" si="0"/>
        <v>2847212.06</v>
      </c>
    </row>
    <row r="29" spans="1:8" s="10" customFormat="1" ht="15" customHeight="1">
      <c r="A29" s="7" t="s">
        <v>47</v>
      </c>
      <c r="B29" s="8" t="s">
        <v>48</v>
      </c>
      <c r="C29" s="20">
        <v>0</v>
      </c>
      <c r="D29" s="20">
        <v>0</v>
      </c>
      <c r="E29" s="20">
        <v>1413288.02</v>
      </c>
      <c r="F29" s="20">
        <v>0</v>
      </c>
      <c r="G29" s="20">
        <v>12240.2</v>
      </c>
      <c r="H29" s="9">
        <f t="shared" si="0"/>
        <v>1425528.22</v>
      </c>
    </row>
    <row r="30" spans="1:8" s="10" customFormat="1" ht="15" customHeight="1">
      <c r="A30" s="7" t="s">
        <v>49</v>
      </c>
      <c r="B30" s="8" t="s">
        <v>50</v>
      </c>
      <c r="C30" s="20">
        <v>0</v>
      </c>
      <c r="D30" s="20">
        <v>0</v>
      </c>
      <c r="E30" s="20">
        <v>916117.7400000001</v>
      </c>
      <c r="F30" s="20">
        <v>0</v>
      </c>
      <c r="G30" s="20">
        <v>0</v>
      </c>
      <c r="H30" s="9">
        <f t="shared" si="0"/>
        <v>916117.7400000001</v>
      </c>
    </row>
    <row r="31" spans="1:8" s="10" customFormat="1" ht="15" customHeight="1">
      <c r="A31" s="7" t="s">
        <v>51</v>
      </c>
      <c r="B31" s="8" t="s">
        <v>52</v>
      </c>
      <c r="C31" s="20">
        <v>0</v>
      </c>
      <c r="D31" s="20">
        <v>0</v>
      </c>
      <c r="E31" s="20">
        <v>18832.699999999997</v>
      </c>
      <c r="F31" s="20">
        <v>0</v>
      </c>
      <c r="G31" s="20">
        <v>2749</v>
      </c>
      <c r="H31" s="9">
        <f t="shared" si="0"/>
        <v>21581.699999999997</v>
      </c>
    </row>
    <row r="32" spans="1:8" s="10" customFormat="1" ht="15" customHeight="1">
      <c r="A32" s="7" t="s">
        <v>53</v>
      </c>
      <c r="B32" s="8" t="s">
        <v>54</v>
      </c>
      <c r="C32" s="20">
        <v>0</v>
      </c>
      <c r="D32" s="20">
        <v>0</v>
      </c>
      <c r="E32" s="20">
        <v>3358182.19</v>
      </c>
      <c r="F32" s="20">
        <v>0</v>
      </c>
      <c r="G32" s="20">
        <v>0</v>
      </c>
      <c r="H32" s="9">
        <f t="shared" si="0"/>
        <v>3358182.19</v>
      </c>
    </row>
    <row r="33" spans="1:8" s="10" customFormat="1" ht="15" customHeight="1">
      <c r="A33" s="7" t="s">
        <v>55</v>
      </c>
      <c r="B33" s="8" t="s">
        <v>56</v>
      </c>
      <c r="C33" s="20">
        <v>0</v>
      </c>
      <c r="D33" s="20">
        <v>0</v>
      </c>
      <c r="E33" s="20">
        <v>1812076.54</v>
      </c>
      <c r="F33" s="20">
        <v>0</v>
      </c>
      <c r="G33" s="20">
        <v>89042</v>
      </c>
      <c r="H33" s="9">
        <f t="shared" si="0"/>
        <v>1901118.54</v>
      </c>
    </row>
    <row r="34" spans="1:8" s="10" customFormat="1" ht="15" customHeight="1">
      <c r="A34" s="7" t="s">
        <v>57</v>
      </c>
      <c r="B34" s="8" t="s">
        <v>58</v>
      </c>
      <c r="C34" s="20">
        <v>0</v>
      </c>
      <c r="D34" s="20">
        <v>0</v>
      </c>
      <c r="E34" s="20">
        <v>787740.23</v>
      </c>
      <c r="F34" s="20">
        <v>0</v>
      </c>
      <c r="G34" s="20">
        <v>12579.69</v>
      </c>
      <c r="H34" s="9">
        <f t="shared" si="0"/>
        <v>800319.9199999999</v>
      </c>
    </row>
    <row r="35" spans="1:8" s="10" customFormat="1" ht="15" customHeight="1">
      <c r="A35" s="7" t="s">
        <v>59</v>
      </c>
      <c r="B35" s="8" t="s">
        <v>60</v>
      </c>
      <c r="C35" s="20">
        <v>0</v>
      </c>
      <c r="D35" s="20">
        <v>0</v>
      </c>
      <c r="E35" s="20">
        <v>967470.9700000001</v>
      </c>
      <c r="F35" s="20">
        <v>0</v>
      </c>
      <c r="G35" s="20">
        <v>84747.81</v>
      </c>
      <c r="H35" s="9">
        <f t="shared" si="0"/>
        <v>1052218.78</v>
      </c>
    </row>
    <row r="36" spans="1:8" s="10" customFormat="1" ht="15" customHeight="1">
      <c r="A36" s="7" t="s">
        <v>61</v>
      </c>
      <c r="B36" s="8" t="s">
        <v>62</v>
      </c>
      <c r="C36" s="20">
        <v>0</v>
      </c>
      <c r="D36" s="20">
        <v>0</v>
      </c>
      <c r="E36" s="20">
        <v>960844.19</v>
      </c>
      <c r="F36" s="20">
        <v>129667</v>
      </c>
      <c r="G36" s="20">
        <v>70564.88</v>
      </c>
      <c r="H36" s="9">
        <f t="shared" si="0"/>
        <v>1161076.0699999998</v>
      </c>
    </row>
    <row r="37" spans="1:8" s="10" customFormat="1" ht="15" customHeight="1">
      <c r="A37" s="7" t="s">
        <v>63</v>
      </c>
      <c r="B37" s="8" t="s">
        <v>64</v>
      </c>
      <c r="C37" s="20">
        <v>0</v>
      </c>
      <c r="D37" s="20">
        <v>0</v>
      </c>
      <c r="E37" s="20">
        <v>1071323.5799999998</v>
      </c>
      <c r="F37" s="20">
        <v>0</v>
      </c>
      <c r="G37" s="20">
        <v>89666.92</v>
      </c>
      <c r="H37" s="9">
        <f t="shared" si="0"/>
        <v>1160990.4999999998</v>
      </c>
    </row>
    <row r="38" spans="1:8" s="10" customFormat="1" ht="15" customHeight="1">
      <c r="A38" s="7" t="s">
        <v>65</v>
      </c>
      <c r="B38" s="8" t="s">
        <v>66</v>
      </c>
      <c r="C38" s="20">
        <v>0</v>
      </c>
      <c r="D38" s="20">
        <v>0</v>
      </c>
      <c r="E38" s="20">
        <v>366232.66000000003</v>
      </c>
      <c r="F38" s="20">
        <v>0</v>
      </c>
      <c r="G38" s="20">
        <v>11200</v>
      </c>
      <c r="H38" s="9">
        <f t="shared" si="0"/>
        <v>377432.66000000003</v>
      </c>
    </row>
    <row r="39" spans="1:8" s="10" customFormat="1" ht="15" customHeight="1">
      <c r="A39" s="7" t="s">
        <v>67</v>
      </c>
      <c r="B39" s="8" t="s">
        <v>68</v>
      </c>
      <c r="C39" s="20">
        <v>0</v>
      </c>
      <c r="D39" s="20">
        <v>0</v>
      </c>
      <c r="E39" s="20">
        <v>788921.4999999999</v>
      </c>
      <c r="F39" s="20">
        <v>0</v>
      </c>
      <c r="G39" s="20">
        <v>34875</v>
      </c>
      <c r="H39" s="9">
        <f t="shared" si="0"/>
        <v>823796.4999999999</v>
      </c>
    </row>
    <row r="40" spans="1:8" s="10" customFormat="1" ht="15" customHeight="1">
      <c r="A40" s="7" t="s">
        <v>69</v>
      </c>
      <c r="B40" s="8" t="s">
        <v>70</v>
      </c>
      <c r="C40" s="20">
        <v>0</v>
      </c>
      <c r="D40" s="20">
        <v>0</v>
      </c>
      <c r="E40" s="20">
        <v>1029955.6900000001</v>
      </c>
      <c r="F40" s="20">
        <v>89733.55</v>
      </c>
      <c r="G40" s="20">
        <v>0</v>
      </c>
      <c r="H40" s="9">
        <f t="shared" si="0"/>
        <v>1119689.24</v>
      </c>
    </row>
    <row r="41" spans="1:8" s="10" customFormat="1" ht="15" customHeight="1">
      <c r="A41" s="7" t="s">
        <v>71</v>
      </c>
      <c r="B41" s="8" t="s">
        <v>72</v>
      </c>
      <c r="C41" s="20">
        <v>0</v>
      </c>
      <c r="D41" s="20">
        <v>0</v>
      </c>
      <c r="E41" s="20">
        <v>1956073.36</v>
      </c>
      <c r="F41" s="20">
        <v>0</v>
      </c>
      <c r="G41" s="20">
        <v>8980</v>
      </c>
      <c r="H41" s="9">
        <f t="shared" si="0"/>
        <v>1965053.36</v>
      </c>
    </row>
    <row r="42" spans="1:8" s="10" customFormat="1" ht="15" customHeight="1">
      <c r="A42" s="7" t="s">
        <v>73</v>
      </c>
      <c r="B42" s="8" t="s">
        <v>74</v>
      </c>
      <c r="C42" s="20">
        <v>0</v>
      </c>
      <c r="D42" s="20">
        <v>0</v>
      </c>
      <c r="E42" s="20">
        <v>1178515.1300000001</v>
      </c>
      <c r="F42" s="20">
        <v>0</v>
      </c>
      <c r="G42" s="20">
        <v>2282</v>
      </c>
      <c r="H42" s="9">
        <f t="shared" si="0"/>
        <v>1180797.1300000001</v>
      </c>
    </row>
    <row r="43" spans="1:8" s="10" customFormat="1" ht="15" customHeight="1">
      <c r="A43" s="18" t="s">
        <v>94</v>
      </c>
      <c r="B43" s="8" t="s">
        <v>95</v>
      </c>
      <c r="C43" s="20">
        <v>0</v>
      </c>
      <c r="D43" s="20">
        <v>0</v>
      </c>
      <c r="E43" s="20">
        <v>430822.71</v>
      </c>
      <c r="F43" s="20">
        <v>8160</v>
      </c>
      <c r="G43" s="20">
        <v>0</v>
      </c>
      <c r="H43" s="9">
        <f t="shared" si="0"/>
        <v>438982.71</v>
      </c>
    </row>
    <row r="44" spans="1:8" s="10" customFormat="1" ht="15" customHeight="1">
      <c r="A44" s="7" t="s">
        <v>75</v>
      </c>
      <c r="B44" s="8" t="s">
        <v>76</v>
      </c>
      <c r="C44" s="20">
        <v>0</v>
      </c>
      <c r="D44" s="20">
        <v>0</v>
      </c>
      <c r="E44" s="20">
        <v>5555238.6</v>
      </c>
      <c r="F44" s="20">
        <v>0</v>
      </c>
      <c r="G44" s="20">
        <v>2100072</v>
      </c>
      <c r="H44" s="9">
        <f>SUM(C44:G44)</f>
        <v>7655310.6</v>
      </c>
    </row>
    <row r="45" spans="1:8" s="10" customFormat="1" ht="15" customHeight="1">
      <c r="A45" s="7">
        <v>124</v>
      </c>
      <c r="B45" s="8" t="s">
        <v>108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9">
        <f t="shared" si="0"/>
        <v>0</v>
      </c>
    </row>
    <row r="46" spans="1:8" s="10" customFormat="1" ht="15" customHeight="1">
      <c r="A46" s="43" t="s">
        <v>77</v>
      </c>
      <c r="B46" s="44"/>
      <c r="C46" s="11">
        <f aca="true" t="shared" si="1" ref="C46:H46">SUM(C11:C45)</f>
        <v>0</v>
      </c>
      <c r="D46" s="11">
        <f t="shared" si="1"/>
        <v>0</v>
      </c>
      <c r="E46" s="11">
        <f>SUM(E11:E45)</f>
        <v>88082287.53999999</v>
      </c>
      <c r="F46" s="11">
        <f t="shared" si="1"/>
        <v>227560.55</v>
      </c>
      <c r="G46" s="11">
        <f t="shared" si="1"/>
        <v>5174955.97</v>
      </c>
      <c r="H46" s="11">
        <f t="shared" si="1"/>
        <v>93484804.05999997</v>
      </c>
    </row>
    <row r="48" spans="1:8" ht="12.75">
      <c r="A48" s="13" t="s">
        <v>78</v>
      </c>
      <c r="E48" s="14"/>
      <c r="F48" s="14"/>
      <c r="G48" s="14"/>
      <c r="H48" s="14"/>
    </row>
    <row r="49" spans="1:8" ht="12.75">
      <c r="A49" s="15" t="s">
        <v>103</v>
      </c>
      <c r="H49" s="14"/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spans="1:2" ht="12.75">
      <c r="A56" s="13" t="s">
        <v>111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="115" zoomScaleNormal="115" zoomScalePageLayoutView="0" workbookViewId="0" topLeftCell="A1">
      <pane xSplit="2" ySplit="10" topLeftCell="C3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H46" sqref="H4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57421875" style="2" bestFit="1" customWidth="1"/>
    <col min="7" max="7" width="11.7109375" style="2" bestFit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82</v>
      </c>
      <c r="D9" s="48"/>
      <c r="E9" s="48"/>
      <c r="F9" s="48"/>
      <c r="G9" s="48"/>
      <c r="H9" s="41" t="s">
        <v>102</v>
      </c>
    </row>
    <row r="10" spans="1:8" s="1" customFormat="1" ht="12.75">
      <c r="A10" s="45"/>
      <c r="B10" s="4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42"/>
    </row>
    <row r="11" spans="1:8" s="10" customFormat="1" ht="15" customHeight="1">
      <c r="A11" s="7" t="s">
        <v>11</v>
      </c>
      <c r="B11" s="8" t="s">
        <v>12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13</v>
      </c>
      <c r="B12" s="8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20">
        <v>0</v>
      </c>
      <c r="D44" s="20">
        <v>0</v>
      </c>
      <c r="E44" s="20">
        <v>0</v>
      </c>
      <c r="F44" s="20">
        <v>0</v>
      </c>
      <c r="G44" s="20">
        <v>9097624.920000002</v>
      </c>
      <c r="H44" s="9">
        <f>SUM(C44:G44)</f>
        <v>9097624.920000002</v>
      </c>
    </row>
    <row r="45" spans="1:8" s="10" customFormat="1" ht="15" customHeight="1">
      <c r="A45" s="7">
        <v>124</v>
      </c>
      <c r="B45" s="8" t="s">
        <v>108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9">
        <f t="shared" si="0"/>
        <v>0</v>
      </c>
    </row>
    <row r="46" spans="1:8" s="10" customFormat="1" ht="12.75">
      <c r="A46" s="43" t="s">
        <v>77</v>
      </c>
      <c r="B46" s="44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9097624.920000002</v>
      </c>
      <c r="H46" s="11">
        <f t="shared" si="1"/>
        <v>9097624.920000002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111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pane xSplit="2" ySplit="10" topLeftCell="C3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H46" sqref="H4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41" t="s">
        <v>5</v>
      </c>
      <c r="B9" s="46" t="s">
        <v>6</v>
      </c>
      <c r="C9" s="47" t="s">
        <v>82</v>
      </c>
      <c r="D9" s="48"/>
      <c r="E9" s="48"/>
      <c r="F9" s="48"/>
      <c r="G9" s="48"/>
      <c r="H9" s="41" t="s">
        <v>102</v>
      </c>
    </row>
    <row r="10" spans="1:8" s="1" customFormat="1" ht="12.75">
      <c r="A10" s="45"/>
      <c r="B10" s="4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42"/>
    </row>
    <row r="11" spans="1:8" s="10" customFormat="1" ht="15" customHeight="1">
      <c r="A11" s="7" t="s">
        <v>11</v>
      </c>
      <c r="B11" s="8" t="s">
        <v>12</v>
      </c>
      <c r="C11" s="20">
        <v>0</v>
      </c>
      <c r="D11" s="20">
        <v>0</v>
      </c>
      <c r="E11" s="20">
        <v>30666</v>
      </c>
      <c r="F11" s="20">
        <v>0</v>
      </c>
      <c r="G11" s="20">
        <v>0</v>
      </c>
      <c r="H11" s="9">
        <f aca="true" t="shared" si="0" ref="H11:H45">SUM(C11:G11)</f>
        <v>30666</v>
      </c>
    </row>
    <row r="12" spans="1:8" s="10" customFormat="1" ht="15" customHeight="1">
      <c r="A12" s="7" t="s">
        <v>13</v>
      </c>
      <c r="B12" s="8" t="s">
        <v>14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9">
        <f t="shared" si="0"/>
        <v>0</v>
      </c>
    </row>
    <row r="46" spans="1:8" s="10" customFormat="1" ht="12.75">
      <c r="A46" s="43" t="s">
        <v>77</v>
      </c>
      <c r="B46" s="44"/>
      <c r="C46" s="11">
        <f aca="true" t="shared" si="1" ref="C46:H46">SUM(C11:C45)</f>
        <v>0</v>
      </c>
      <c r="D46" s="11">
        <f t="shared" si="1"/>
        <v>0</v>
      </c>
      <c r="E46" s="11">
        <f t="shared" si="1"/>
        <v>30666</v>
      </c>
      <c r="F46" s="11">
        <f t="shared" si="1"/>
        <v>0</v>
      </c>
      <c r="G46" s="11">
        <f t="shared" si="1"/>
        <v>0</v>
      </c>
      <c r="H46" s="11">
        <f t="shared" si="1"/>
        <v>30666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2010-10-11T15:45:22Z</cp:lastPrinted>
  <dcterms:created xsi:type="dcterms:W3CDTF">2006-10-30T16:22:15Z</dcterms:created>
  <dcterms:modified xsi:type="dcterms:W3CDTF">2012-12-06T13:56:08Z</dcterms:modified>
  <cp:category/>
  <cp:version/>
  <cp:contentType/>
  <cp:contentStatus/>
</cp:coreProperties>
</file>