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<sst xmlns="http://schemas.openxmlformats.org/spreadsheetml/2006/main" count="512" uniqueCount="122">
  <si>
    <t>MINISTERIO DE SALUD</t>
  </si>
  <si>
    <t>PLIEGO 011 MINISTERIO DE SALUD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</si>
  <si>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</si>
  <si>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</si>
  <si>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</si>
  <si>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</si>
  <si>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</si>
  <si>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</si>
  <si>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</si>
  <si>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</si>
  <si>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</si>
  <si>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</si>
  <si>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</si>
  <si>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</si>
  <si>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</si>
  <si>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</si>
  <si>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</si>
  <si>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</si>
  <si>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</si>
  <si>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</si>
  <si>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</si>
  <si>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</si>
  <si>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</si>
  <si>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</si>
  <si>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</si>
  <si>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</si>
  <si>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</si>
  <si>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</si>
  <si>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</si>
  <si>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</si>
  <si>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</si>
  <si>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</si>
  <si>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</si>
  <si>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</si>
  <si>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</si>
  <si>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</si>
  <si>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</si>
  <si>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</si>
  <si>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</si>
  <si>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</si>
  <si>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</si>
  <si>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</si>
  <si>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</si>
  <si>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</si>
  <si>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</si>
  <si>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</si>
  <si>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</si>
  <si>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</si>
  <si>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</si>
  <si>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</si>
  <si>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</si>
  <si>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</si>
  <si>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</si>
  <si>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</si>
  <si>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</si>
  <si>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</si>
  <si>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</si>
  <si>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</si>
  <si>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</si>
  <si>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</si>
  <si>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</si>
  <si>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</si>
  <si>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</si>
  <si>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</si>
  <si>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</si>
  <si>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</si>
  <si>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</si>
  <si>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</si>
  <si>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</si>
  <si>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</si>
  <si>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</si>
  <si>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</si>
  <si>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</si>
  <si>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</si>
  <si>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</si>
  <si>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</si>
  <si>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</si>
  <si>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</si>
  <si>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</si>
  <si>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</si>
  <si>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</si>
  <si>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</si>
  <si>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</si>
  <si>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</si>
  <si>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</si>
  <si>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</si>
  <si>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</si>
  <si>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</si>
  <si>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</si>
  <si>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</si>
  <si>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</si>
  <si>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</si>
  <si>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</si>
  <si>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</si>
  <si>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</si>
  <si>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</si>
  <si>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</si>
  <si>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</si>
  <si>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</si>
  <si>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</si>
  <si>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</si>
  <si>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</si>
  <si>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</si>
  <si>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</si>
  <si>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</si>
  <si>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</si>
  <si>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</si>
  <si>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</si>
  <si>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</si>
  <si>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</si>
  <si>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</si>
  <si>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</si>
  <si>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</si>
  <si>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</si>
  <si>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</si>
  <si>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</si>
  <si>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</si>
  <si>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</si>
  <si>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</si>
  <si>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</si>
  <si>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EJECUCION PRESUPUESTAL A MES DE MAYO 2017</t>
  </si>
  <si>
    <t>Fuente: BASE DE DATOS MEF AL CIERRE DEL MES DE MAYO 2017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</si>
</sst>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186" fontId="45" fillId="0" borderId="0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49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8" fontId="45" fillId="0" borderId="0" xfId="49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horizontal="center" vertical="center"/>
      <protection/>
    </xf>
    <xf numFmtId="3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tabSelected="1" zoomScale="115" zoomScaleNormal="115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3" width="16.28125" style="5" customWidth="1"/>
    <col min="4" max="5" width="11.7109375" style="5" customWidth="1"/>
    <col min="6" max="6" width="11.57421875" style="5" customWidth="1"/>
    <col min="7" max="7" width="11.7109375" style="5" customWidth="1"/>
    <col min="8" max="14" width="11.7109375" style="5" hidden="1" customWidth="1"/>
    <col min="15" max="15" width="11.421875" style="5" customWidth="1"/>
    <col min="16" max="16" width="15.421875" style="2" bestFit="1" customWidth="1"/>
    <col min="17" max="21" width="11.421875" style="14" customWidth="1"/>
    <col min="22" max="16384" width="11.421875" style="2" customWidth="1"/>
  </cols>
  <sheetData>
    <row r="1" spans="1:21" ht="12.75">
      <c r="A1" s="7" t="s">
        <v>0</v>
      </c>
      <c r="Q1" s="16"/>
      <c r="R1" s="16"/>
      <c r="S1" s="16"/>
      <c r="T1" s="16"/>
      <c r="U1" s="16"/>
    </row>
    <row r="2" spans="1:21" ht="12.75">
      <c r="A2" s="7" t="s">
        <v>42</v>
      </c>
      <c r="Q2" s="18" t="s">
        <v>4</v>
      </c>
      <c r="R2" s="17"/>
      <c r="S2" s="17"/>
      <c r="T2" s="17"/>
      <c r="U2" s="17"/>
    </row>
    <row r="3" spans="1:21" ht="12.75">
      <c r="A3" s="7" t="s">
        <v>43</v>
      </c>
      <c r="Q3" s="18" t="s">
        <v>5</v>
      </c>
      <c r="R3" s="17"/>
      <c r="S3" s="17"/>
      <c r="T3" s="17"/>
      <c r="U3" s="17"/>
    </row>
    <row r="4" spans="1:21" ht="12.75">
      <c r="A4" s="7"/>
      <c r="Q4" s="18" t="s">
        <v>6</v>
      </c>
      <c r="R4" s="17"/>
      <c r="S4" s="17"/>
      <c r="T4" s="17"/>
      <c r="U4" s="17"/>
    </row>
    <row r="5" spans="1:21" ht="15.75">
      <c r="A5" s="21" t="s">
        <v>120</v>
      </c>
      <c r="Q5" s="18" t="s">
        <v>23</v>
      </c>
      <c r="R5" s="17"/>
      <c r="S5" s="17"/>
      <c r="T5" s="17"/>
      <c r="U5" s="17"/>
    </row>
    <row r="6" spans="1:21" ht="15.75">
      <c r="A6" s="21" t="s">
        <v>26</v>
      </c>
      <c r="Q6" s="18" t="s">
        <v>24</v>
      </c>
      <c r="R6" s="17"/>
      <c r="S6" s="17"/>
      <c r="T6" s="17"/>
      <c r="U6" s="17"/>
    </row>
    <row r="7" spans="1:21" ht="12.75">
      <c r="A7" s="7" t="s">
        <v>1</v>
      </c>
      <c r="Q7" s="18" t="s">
        <v>25</v>
      </c>
      <c r="R7" s="17"/>
      <c r="S7" s="17"/>
      <c r="T7" s="17"/>
      <c r="U7" s="17"/>
    </row>
    <row r="8" spans="1:21" ht="12.75">
      <c r="A8" s="7"/>
      <c r="O8" s="20" t="s">
        <v>45</v>
      </c>
      <c r="Q8" s="18" t="s">
        <v>27</v>
      </c>
      <c r="R8" s="17"/>
      <c r="S8" s="17"/>
      <c r="T8" s="17"/>
      <c r="U8" s="17"/>
    </row>
    <row r="9" spans="1:21" s="7" customFormat="1" ht="12.75">
      <c r="A9" s="50" t="s">
        <v>2</v>
      </c>
      <c r="B9" s="52" t="s">
        <v>44</v>
      </c>
      <c r="C9" s="54" t="s">
        <v>39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6" t="s">
        <v>33</v>
      </c>
      <c r="Q9" s="18" t="s">
        <v>28</v>
      </c>
      <c r="R9" s="17"/>
      <c r="S9" s="17"/>
      <c r="T9" s="17"/>
      <c r="U9" s="17"/>
    </row>
    <row r="10" spans="1:21" s="7" customFormat="1" ht="15.75" customHeight="1">
      <c r="A10" s="51"/>
      <c r="B10" s="53"/>
      <c r="C10" s="6" t="s">
        <v>4</v>
      </c>
      <c r="D10" s="6" t="s">
        <v>5</v>
      </c>
      <c r="E10" s="6" t="s">
        <v>6</v>
      </c>
      <c r="F10" s="6" t="s">
        <v>23</v>
      </c>
      <c r="G10" s="6" t="s">
        <v>24</v>
      </c>
      <c r="H10" s="6" t="s">
        <v>25</v>
      </c>
      <c r="I10" s="6" t="s">
        <v>27</v>
      </c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47"/>
      <c r="Q10" s="18" t="s">
        <v>29</v>
      </c>
      <c r="R10" s="17"/>
      <c r="S10" s="17"/>
      <c r="T10" s="17"/>
      <c r="U10" s="17"/>
    </row>
    <row r="11" spans="1:21" ht="15" customHeight="1">
      <c r="A11" s="27" t="s">
        <v>7</v>
      </c>
      <c r="B11" s="28" t="s">
        <v>8</v>
      </c>
      <c r="C11" s="34">
        <v>65358133.34999998</v>
      </c>
      <c r="D11" s="34">
        <v>79597279.64999998</v>
      </c>
      <c r="E11" s="34">
        <v>80837673.42999995</v>
      </c>
      <c r="F11" s="34">
        <v>72611715.43</v>
      </c>
      <c r="G11" s="34">
        <v>138350053.34999996</v>
      </c>
      <c r="H11" s="34"/>
      <c r="I11" s="34"/>
      <c r="J11" s="34"/>
      <c r="K11" s="34"/>
      <c r="L11" s="34"/>
      <c r="M11" s="34"/>
      <c r="N11" s="34"/>
      <c r="O11" s="34">
        <f>SUM(C11:N11)</f>
        <v>436754855.20999986</v>
      </c>
      <c r="Q11" s="18" t="s">
        <v>30</v>
      </c>
      <c r="R11" s="17"/>
      <c r="S11" s="17"/>
      <c r="T11" s="17"/>
      <c r="U11" s="17"/>
    </row>
    <row r="12" spans="1:21" ht="15" customHeight="1">
      <c r="A12" s="29" t="s">
        <v>47</v>
      </c>
      <c r="B12" s="30" t="s">
        <v>83</v>
      </c>
      <c r="C12" s="36">
        <v>0</v>
      </c>
      <c r="D12" s="36">
        <v>0</v>
      </c>
      <c r="E12" s="36">
        <v>2621449.34</v>
      </c>
      <c r="F12" s="36">
        <v>2891995.6000000006</v>
      </c>
      <c r="G12" s="36">
        <v>3072644.569999999</v>
      </c>
      <c r="H12" s="36"/>
      <c r="I12" s="36"/>
      <c r="J12" s="36"/>
      <c r="K12" s="36"/>
      <c r="L12" s="36"/>
      <c r="M12" s="36"/>
      <c r="N12" s="36"/>
      <c r="O12" s="36">
        <f aca="true" t="shared" si="0" ref="O12:O48">SUM(C12:N12)</f>
        <v>8586089.51</v>
      </c>
      <c r="Q12" s="18"/>
      <c r="R12" s="17"/>
      <c r="S12" s="17"/>
      <c r="T12" s="17"/>
      <c r="U12" s="17"/>
    </row>
    <row r="13" spans="1:21" ht="15" customHeight="1">
      <c r="A13" s="29" t="s">
        <v>48</v>
      </c>
      <c r="B13" s="30" t="s">
        <v>84</v>
      </c>
      <c r="C13" s="36">
        <v>0</v>
      </c>
      <c r="D13" s="36">
        <v>0</v>
      </c>
      <c r="E13" s="36">
        <v>2968990.2000000007</v>
      </c>
      <c r="F13" s="36">
        <v>4727019.750000001</v>
      </c>
      <c r="G13" s="36">
        <v>4295158.850000001</v>
      </c>
      <c r="H13" s="36"/>
      <c r="I13" s="36"/>
      <c r="J13" s="36"/>
      <c r="K13" s="36"/>
      <c r="L13" s="36"/>
      <c r="M13" s="36"/>
      <c r="N13" s="36"/>
      <c r="O13" s="36">
        <f t="shared" si="0"/>
        <v>11991168.8</v>
      </c>
      <c r="Q13" s="18"/>
      <c r="R13" s="17"/>
      <c r="S13" s="17"/>
      <c r="T13" s="17"/>
      <c r="U13" s="17"/>
    </row>
    <row r="14" spans="1:21" ht="15" customHeight="1">
      <c r="A14" s="29" t="s">
        <v>49</v>
      </c>
      <c r="B14" s="30" t="s">
        <v>85</v>
      </c>
      <c r="C14" s="36">
        <v>0</v>
      </c>
      <c r="D14" s="36">
        <v>0</v>
      </c>
      <c r="E14" s="36">
        <v>1856426.7400000002</v>
      </c>
      <c r="F14" s="36">
        <v>3455825.63</v>
      </c>
      <c r="G14" s="36">
        <v>5431329.749999997</v>
      </c>
      <c r="H14" s="36"/>
      <c r="I14" s="36"/>
      <c r="J14" s="36"/>
      <c r="K14" s="36"/>
      <c r="L14" s="36"/>
      <c r="M14" s="36"/>
      <c r="N14" s="36"/>
      <c r="O14" s="36">
        <f t="shared" si="0"/>
        <v>10743582.119999997</v>
      </c>
      <c r="Q14" s="18"/>
      <c r="R14" s="17"/>
      <c r="S14" s="17"/>
      <c r="T14" s="17"/>
      <c r="U14" s="17"/>
    </row>
    <row r="15" spans="1:21" ht="15" customHeight="1">
      <c r="A15" s="29" t="s">
        <v>50</v>
      </c>
      <c r="B15" s="30" t="s">
        <v>86</v>
      </c>
      <c r="C15" s="36">
        <v>0</v>
      </c>
      <c r="D15" s="36">
        <v>0</v>
      </c>
      <c r="E15" s="36">
        <v>2299715.6000000006</v>
      </c>
      <c r="F15" s="36">
        <v>2322614.4400000013</v>
      </c>
      <c r="G15" s="36">
        <v>2317750.6100000003</v>
      </c>
      <c r="H15" s="36"/>
      <c r="I15" s="36"/>
      <c r="J15" s="36"/>
      <c r="K15" s="36"/>
      <c r="L15" s="36"/>
      <c r="M15" s="36"/>
      <c r="N15" s="36"/>
      <c r="O15" s="36">
        <f t="shared" si="0"/>
        <v>6940080.650000002</v>
      </c>
      <c r="Q15" s="18"/>
      <c r="R15" s="17"/>
      <c r="S15" s="17"/>
      <c r="T15" s="17"/>
      <c r="U15" s="17"/>
    </row>
    <row r="16" spans="1:21" ht="15" customHeight="1">
      <c r="A16" s="29" t="s">
        <v>51</v>
      </c>
      <c r="B16" s="30" t="s">
        <v>87</v>
      </c>
      <c r="C16" s="36">
        <v>0</v>
      </c>
      <c r="D16" s="36">
        <v>0</v>
      </c>
      <c r="E16" s="36">
        <v>9763465.150000004</v>
      </c>
      <c r="F16" s="36">
        <v>17212708.590000004</v>
      </c>
      <c r="G16" s="36">
        <v>15470691.240000006</v>
      </c>
      <c r="H16" s="36"/>
      <c r="I16" s="36"/>
      <c r="J16" s="36"/>
      <c r="K16" s="36"/>
      <c r="L16" s="36"/>
      <c r="M16" s="36"/>
      <c r="N16" s="36"/>
      <c r="O16" s="36">
        <f t="shared" si="0"/>
        <v>42446864.98000002</v>
      </c>
      <c r="Q16" s="18"/>
      <c r="R16" s="17"/>
      <c r="S16" s="17"/>
      <c r="T16" s="17"/>
      <c r="U16" s="17"/>
    </row>
    <row r="17" spans="1:21" ht="15" customHeight="1">
      <c r="A17" s="29" t="s">
        <v>52</v>
      </c>
      <c r="B17" s="30" t="s">
        <v>88</v>
      </c>
      <c r="C17" s="36">
        <v>0</v>
      </c>
      <c r="D17" s="36">
        <v>0</v>
      </c>
      <c r="E17" s="36">
        <v>8633270.16</v>
      </c>
      <c r="F17" s="36">
        <v>11806591.070000004</v>
      </c>
      <c r="G17" s="36">
        <v>13181257.879999997</v>
      </c>
      <c r="H17" s="36"/>
      <c r="I17" s="36"/>
      <c r="J17" s="36"/>
      <c r="K17" s="36"/>
      <c r="L17" s="36"/>
      <c r="M17" s="36"/>
      <c r="N17" s="36"/>
      <c r="O17" s="36">
        <f t="shared" si="0"/>
        <v>33621119.11</v>
      </c>
      <c r="Q17" s="18"/>
      <c r="R17" s="17"/>
      <c r="S17" s="17"/>
      <c r="T17" s="17"/>
      <c r="U17" s="17"/>
    </row>
    <row r="18" spans="1:21" ht="15" customHeight="1">
      <c r="A18" s="29" t="s">
        <v>53</v>
      </c>
      <c r="B18" s="30" t="s">
        <v>89</v>
      </c>
      <c r="C18" s="36">
        <v>0</v>
      </c>
      <c r="D18" s="36">
        <v>0</v>
      </c>
      <c r="E18" s="36">
        <v>8468156.24</v>
      </c>
      <c r="F18" s="36">
        <v>12110647.139999995</v>
      </c>
      <c r="G18" s="36">
        <v>12878365.810000006</v>
      </c>
      <c r="H18" s="36"/>
      <c r="I18" s="36"/>
      <c r="J18" s="36"/>
      <c r="K18" s="36"/>
      <c r="L18" s="36"/>
      <c r="M18" s="36"/>
      <c r="N18" s="36"/>
      <c r="O18" s="36">
        <f t="shared" si="0"/>
        <v>33457169.19</v>
      </c>
      <c r="Q18" s="18"/>
      <c r="R18" s="17"/>
      <c r="S18" s="17"/>
      <c r="T18" s="17"/>
      <c r="U18" s="17"/>
    </row>
    <row r="19" spans="1:21" ht="15" customHeight="1">
      <c r="A19" s="29" t="s">
        <v>54</v>
      </c>
      <c r="B19" s="30" t="s">
        <v>90</v>
      </c>
      <c r="C19" s="36">
        <v>0</v>
      </c>
      <c r="D19" s="36">
        <v>0</v>
      </c>
      <c r="E19" s="36">
        <v>1964392.33</v>
      </c>
      <c r="F19" s="36">
        <v>2008169.5899999999</v>
      </c>
      <c r="G19" s="36">
        <v>3553910.6500000004</v>
      </c>
      <c r="H19" s="36"/>
      <c r="I19" s="36"/>
      <c r="J19" s="36"/>
      <c r="K19" s="36"/>
      <c r="L19" s="36"/>
      <c r="M19" s="36"/>
      <c r="N19" s="36"/>
      <c r="O19" s="36">
        <f t="shared" si="0"/>
        <v>7526472.57</v>
      </c>
      <c r="Q19" s="18"/>
      <c r="R19" s="17"/>
      <c r="S19" s="17"/>
      <c r="T19" s="17"/>
      <c r="U19" s="17"/>
    </row>
    <row r="20" spans="1:21" ht="15" customHeight="1">
      <c r="A20" s="29" t="s">
        <v>55</v>
      </c>
      <c r="B20" s="30" t="s">
        <v>91</v>
      </c>
      <c r="C20" s="36">
        <v>0</v>
      </c>
      <c r="D20" s="36">
        <v>0</v>
      </c>
      <c r="E20" s="36">
        <v>5020602.009999999</v>
      </c>
      <c r="F20" s="36">
        <v>6671822.500000006</v>
      </c>
      <c r="G20" s="36">
        <v>7089593.700000001</v>
      </c>
      <c r="H20" s="36"/>
      <c r="I20" s="36"/>
      <c r="J20" s="36"/>
      <c r="K20" s="36"/>
      <c r="L20" s="36"/>
      <c r="M20" s="36"/>
      <c r="N20" s="36"/>
      <c r="O20" s="36">
        <f t="shared" si="0"/>
        <v>18782018.21000001</v>
      </c>
      <c r="Q20" s="18"/>
      <c r="R20" s="17"/>
      <c r="S20" s="17"/>
      <c r="T20" s="17"/>
      <c r="U20" s="17"/>
    </row>
    <row r="21" spans="1:21" ht="15" customHeight="1">
      <c r="A21" s="29" t="s">
        <v>56</v>
      </c>
      <c r="B21" s="30" t="s">
        <v>92</v>
      </c>
      <c r="C21" s="36">
        <v>0</v>
      </c>
      <c r="D21" s="36">
        <v>0</v>
      </c>
      <c r="E21" s="36">
        <v>8725722.339999998</v>
      </c>
      <c r="F21" s="36">
        <v>16139741.040000008</v>
      </c>
      <c r="G21" s="36">
        <v>13055089.649999997</v>
      </c>
      <c r="H21" s="36"/>
      <c r="I21" s="36"/>
      <c r="J21" s="36"/>
      <c r="K21" s="36"/>
      <c r="L21" s="36"/>
      <c r="M21" s="36"/>
      <c r="N21" s="36"/>
      <c r="O21" s="36">
        <f t="shared" si="0"/>
        <v>37920553.03</v>
      </c>
      <c r="Q21" s="18"/>
      <c r="R21" s="17"/>
      <c r="S21" s="17"/>
      <c r="T21" s="17"/>
      <c r="U21" s="17"/>
    </row>
    <row r="22" spans="1:21" ht="15" customHeight="1">
      <c r="A22" s="29" t="s">
        <v>9</v>
      </c>
      <c r="B22" s="30" t="s">
        <v>93</v>
      </c>
      <c r="C22" s="36">
        <v>3223511.4600000004</v>
      </c>
      <c r="D22" s="36">
        <v>3442740.37</v>
      </c>
      <c r="E22" s="36">
        <v>5400784.129999999</v>
      </c>
      <c r="F22" s="36">
        <v>5451011.1899999995</v>
      </c>
      <c r="G22" s="36">
        <v>10958262.21</v>
      </c>
      <c r="H22" s="36"/>
      <c r="I22" s="36"/>
      <c r="J22" s="36"/>
      <c r="K22" s="36"/>
      <c r="L22" s="36"/>
      <c r="M22" s="36"/>
      <c r="N22" s="36"/>
      <c r="O22" s="36">
        <f t="shared" si="0"/>
        <v>28476309.36</v>
      </c>
      <c r="Q22" s="18"/>
      <c r="R22" s="17"/>
      <c r="S22" s="17"/>
      <c r="T22" s="17"/>
      <c r="U22" s="17"/>
    </row>
    <row r="23" spans="1:21" ht="15" customHeight="1">
      <c r="A23" s="29" t="s">
        <v>57</v>
      </c>
      <c r="B23" s="30" t="s">
        <v>94</v>
      </c>
      <c r="C23" s="36">
        <v>0</v>
      </c>
      <c r="D23" s="36">
        <v>0</v>
      </c>
      <c r="E23" s="36">
        <v>6377919.380000002</v>
      </c>
      <c r="F23" s="36">
        <v>9633838.45</v>
      </c>
      <c r="G23" s="36">
        <v>10649790.620000001</v>
      </c>
      <c r="H23" s="36"/>
      <c r="I23" s="36"/>
      <c r="J23" s="36"/>
      <c r="K23" s="36"/>
      <c r="L23" s="36"/>
      <c r="M23" s="36"/>
      <c r="N23" s="36"/>
      <c r="O23" s="36">
        <f t="shared" si="0"/>
        <v>26661548.450000003</v>
      </c>
      <c r="Q23" s="18"/>
      <c r="R23" s="17"/>
      <c r="S23" s="17"/>
      <c r="T23" s="17"/>
      <c r="U23" s="17"/>
    </row>
    <row r="24" spans="1:21" ht="15" customHeight="1">
      <c r="A24" s="29" t="s">
        <v>58</v>
      </c>
      <c r="B24" s="30" t="s">
        <v>95</v>
      </c>
      <c r="C24" s="36">
        <v>0</v>
      </c>
      <c r="D24" s="36">
        <v>0</v>
      </c>
      <c r="E24" s="36">
        <v>11430618.570000004</v>
      </c>
      <c r="F24" s="36">
        <v>17961730.410000004</v>
      </c>
      <c r="G24" s="36">
        <v>17493734.689999986</v>
      </c>
      <c r="H24" s="36"/>
      <c r="I24" s="36"/>
      <c r="J24" s="36"/>
      <c r="K24" s="36"/>
      <c r="L24" s="36"/>
      <c r="M24" s="36"/>
      <c r="N24" s="36"/>
      <c r="O24" s="36">
        <f t="shared" si="0"/>
        <v>46886083.669999994</v>
      </c>
      <c r="Q24" s="18"/>
      <c r="R24" s="17"/>
      <c r="S24" s="17"/>
      <c r="T24" s="17"/>
      <c r="U24" s="17"/>
    </row>
    <row r="25" spans="1:21" ht="15" customHeight="1">
      <c r="A25" s="29" t="s">
        <v>59</v>
      </c>
      <c r="B25" s="30" t="s">
        <v>96</v>
      </c>
      <c r="C25" s="36">
        <v>0</v>
      </c>
      <c r="D25" s="36">
        <v>0</v>
      </c>
      <c r="E25" s="36">
        <v>10610971.33</v>
      </c>
      <c r="F25" s="36">
        <v>12083043.289999995</v>
      </c>
      <c r="G25" s="36">
        <v>15171775.770000001</v>
      </c>
      <c r="H25" s="36"/>
      <c r="I25" s="36"/>
      <c r="J25" s="36"/>
      <c r="K25" s="36"/>
      <c r="L25" s="36"/>
      <c r="M25" s="36"/>
      <c r="N25" s="36"/>
      <c r="O25" s="36">
        <f t="shared" si="0"/>
        <v>37865790.39</v>
      </c>
      <c r="Q25" s="18"/>
      <c r="R25" s="17"/>
      <c r="S25" s="17"/>
      <c r="T25" s="17"/>
      <c r="U25" s="17"/>
    </row>
    <row r="26" spans="1:21" ht="15" customHeight="1">
      <c r="A26" s="29" t="s">
        <v>60</v>
      </c>
      <c r="B26" s="30" t="s">
        <v>97</v>
      </c>
      <c r="C26" s="36">
        <v>0</v>
      </c>
      <c r="D26" s="36">
        <v>0</v>
      </c>
      <c r="E26" s="36">
        <v>5451159.380000001</v>
      </c>
      <c r="F26" s="36">
        <v>7450269.579999999</v>
      </c>
      <c r="G26" s="36">
        <v>7901618.4700000025</v>
      </c>
      <c r="H26" s="36"/>
      <c r="I26" s="36"/>
      <c r="J26" s="36"/>
      <c r="K26" s="36"/>
      <c r="L26" s="36"/>
      <c r="M26" s="36"/>
      <c r="N26" s="36"/>
      <c r="O26" s="36">
        <f t="shared" si="0"/>
        <v>20803047.430000003</v>
      </c>
      <c r="Q26" s="18"/>
      <c r="R26" s="17"/>
      <c r="S26" s="17"/>
      <c r="T26" s="17"/>
      <c r="U26" s="17"/>
    </row>
    <row r="27" spans="1:21" ht="15" customHeight="1">
      <c r="A27" s="29" t="s">
        <v>61</v>
      </c>
      <c r="B27" s="30" t="s">
        <v>98</v>
      </c>
      <c r="C27" s="36">
        <v>0</v>
      </c>
      <c r="D27" s="36">
        <v>0</v>
      </c>
      <c r="E27" s="36">
        <v>3211016</v>
      </c>
      <c r="F27" s="36">
        <v>5207386.999999997</v>
      </c>
      <c r="G27" s="36">
        <v>5643159.139999998</v>
      </c>
      <c r="H27" s="36"/>
      <c r="I27" s="36"/>
      <c r="J27" s="36"/>
      <c r="K27" s="36"/>
      <c r="L27" s="36"/>
      <c r="M27" s="36"/>
      <c r="N27" s="36"/>
      <c r="O27" s="36">
        <f t="shared" si="0"/>
        <v>14061562.139999993</v>
      </c>
      <c r="Q27" s="18"/>
      <c r="R27" s="17"/>
      <c r="S27" s="17"/>
      <c r="T27" s="17"/>
      <c r="U27" s="17"/>
    </row>
    <row r="28" spans="1:21" ht="15" customHeight="1">
      <c r="A28" s="29" t="s">
        <v>62</v>
      </c>
      <c r="B28" s="30" t="s">
        <v>99</v>
      </c>
      <c r="C28" s="36">
        <v>0</v>
      </c>
      <c r="D28" s="36">
        <v>0</v>
      </c>
      <c r="E28" s="36">
        <v>2257499.4799999995</v>
      </c>
      <c r="F28" s="36">
        <v>2446446.0900000003</v>
      </c>
      <c r="G28" s="36">
        <v>3136138.3200000026</v>
      </c>
      <c r="H28" s="36"/>
      <c r="I28" s="36"/>
      <c r="J28" s="36"/>
      <c r="K28" s="36"/>
      <c r="L28" s="36"/>
      <c r="M28" s="36"/>
      <c r="N28" s="36"/>
      <c r="O28" s="36">
        <f t="shared" si="0"/>
        <v>7840083.890000002</v>
      </c>
      <c r="Q28" s="18"/>
      <c r="R28" s="17"/>
      <c r="S28" s="17"/>
      <c r="T28" s="17"/>
      <c r="U28" s="17"/>
    </row>
    <row r="29" spans="1:21" ht="15" customHeight="1">
      <c r="A29" s="29" t="s">
        <v>63</v>
      </c>
      <c r="B29" s="30" t="s">
        <v>100</v>
      </c>
      <c r="C29" s="36">
        <v>0</v>
      </c>
      <c r="D29" s="36">
        <v>0</v>
      </c>
      <c r="E29" s="36">
        <v>3118795.7800000003</v>
      </c>
      <c r="F29" s="36">
        <v>4040769.0000000005</v>
      </c>
      <c r="G29" s="36">
        <v>4515822.34</v>
      </c>
      <c r="H29" s="36"/>
      <c r="I29" s="36"/>
      <c r="J29" s="36"/>
      <c r="K29" s="36"/>
      <c r="L29" s="36"/>
      <c r="M29" s="36"/>
      <c r="N29" s="36"/>
      <c r="O29" s="36">
        <f t="shared" si="0"/>
        <v>11675387.120000001</v>
      </c>
      <c r="Q29" s="18"/>
      <c r="R29" s="17"/>
      <c r="S29" s="17"/>
      <c r="T29" s="17"/>
      <c r="U29" s="17"/>
    </row>
    <row r="30" spans="1:21" ht="15" customHeight="1">
      <c r="A30" s="29" t="s">
        <v>64</v>
      </c>
      <c r="B30" s="30" t="s">
        <v>101</v>
      </c>
      <c r="C30" s="36">
        <v>0</v>
      </c>
      <c r="D30" s="36">
        <v>0</v>
      </c>
      <c r="E30" s="36">
        <v>5481560.029999996</v>
      </c>
      <c r="F30" s="36">
        <v>6998772.15</v>
      </c>
      <c r="G30" s="36">
        <v>10097569.239999993</v>
      </c>
      <c r="H30" s="36"/>
      <c r="I30" s="36"/>
      <c r="J30" s="36"/>
      <c r="K30" s="36"/>
      <c r="L30" s="36"/>
      <c r="M30" s="36"/>
      <c r="N30" s="36"/>
      <c r="O30" s="36">
        <f t="shared" si="0"/>
        <v>22577901.419999987</v>
      </c>
      <c r="Q30" s="18"/>
      <c r="R30" s="17"/>
      <c r="S30" s="17"/>
      <c r="T30" s="17"/>
      <c r="U30" s="17"/>
    </row>
    <row r="31" spans="1:21" ht="15" customHeight="1">
      <c r="A31" s="29" t="s">
        <v>65</v>
      </c>
      <c r="B31" s="30" t="s">
        <v>102</v>
      </c>
      <c r="C31" s="36">
        <v>0</v>
      </c>
      <c r="D31" s="36">
        <v>0</v>
      </c>
      <c r="E31" s="36">
        <v>2514282.5700000003</v>
      </c>
      <c r="F31" s="36">
        <v>3827820.2899999996</v>
      </c>
      <c r="G31" s="36">
        <v>5668340.239999999</v>
      </c>
      <c r="H31" s="36"/>
      <c r="I31" s="36"/>
      <c r="J31" s="36"/>
      <c r="K31" s="36"/>
      <c r="L31" s="36"/>
      <c r="M31" s="36"/>
      <c r="N31" s="36"/>
      <c r="O31" s="36">
        <f t="shared" si="0"/>
        <v>12010443.099999998</v>
      </c>
      <c r="Q31" s="18"/>
      <c r="R31" s="17"/>
      <c r="S31" s="17"/>
      <c r="T31" s="17"/>
      <c r="U31" s="17"/>
    </row>
    <row r="32" spans="1:21" ht="15" customHeight="1">
      <c r="A32" s="29" t="s">
        <v>66</v>
      </c>
      <c r="B32" s="30" t="s">
        <v>103</v>
      </c>
      <c r="C32" s="36">
        <v>0</v>
      </c>
      <c r="D32" s="36">
        <v>0</v>
      </c>
      <c r="E32" s="36">
        <v>1591385.9300000004</v>
      </c>
      <c r="F32" s="36">
        <v>2482941.0100000007</v>
      </c>
      <c r="G32" s="36">
        <v>2389701.0699999994</v>
      </c>
      <c r="H32" s="36"/>
      <c r="I32" s="36"/>
      <c r="J32" s="36"/>
      <c r="K32" s="36"/>
      <c r="L32" s="36"/>
      <c r="M32" s="36"/>
      <c r="N32" s="36"/>
      <c r="O32" s="36">
        <f t="shared" si="0"/>
        <v>6464028.010000001</v>
      </c>
      <c r="Q32" s="18"/>
      <c r="R32" s="17"/>
      <c r="S32" s="17"/>
      <c r="T32" s="17"/>
      <c r="U32" s="17"/>
    </row>
    <row r="33" spans="1:21" ht="15" customHeight="1">
      <c r="A33" s="29" t="s">
        <v>67</v>
      </c>
      <c r="B33" s="30" t="s">
        <v>104</v>
      </c>
      <c r="C33" s="36">
        <v>0</v>
      </c>
      <c r="D33" s="36">
        <v>0</v>
      </c>
      <c r="E33" s="36">
        <v>4598208.020000001</v>
      </c>
      <c r="F33" s="36">
        <v>6808180.1</v>
      </c>
      <c r="G33" s="36">
        <v>6831100.869999999</v>
      </c>
      <c r="H33" s="36"/>
      <c r="I33" s="36"/>
      <c r="J33" s="36"/>
      <c r="K33" s="36"/>
      <c r="L33" s="36"/>
      <c r="M33" s="36"/>
      <c r="N33" s="36"/>
      <c r="O33" s="36">
        <f t="shared" si="0"/>
        <v>18237488.990000002</v>
      </c>
      <c r="Q33" s="18"/>
      <c r="R33" s="17"/>
      <c r="S33" s="17"/>
      <c r="T33" s="17"/>
      <c r="U33" s="17"/>
    </row>
    <row r="34" spans="1:21" ht="15" customHeight="1">
      <c r="A34" s="29" t="s">
        <v>68</v>
      </c>
      <c r="B34" s="30" t="s">
        <v>105</v>
      </c>
      <c r="C34" s="36">
        <v>0</v>
      </c>
      <c r="D34" s="36">
        <v>0</v>
      </c>
      <c r="E34" s="36">
        <v>4769121.899999999</v>
      </c>
      <c r="F34" s="36">
        <v>5016972.120000003</v>
      </c>
      <c r="G34" s="36">
        <v>5676777.100000002</v>
      </c>
      <c r="H34" s="36"/>
      <c r="I34" s="36"/>
      <c r="J34" s="36"/>
      <c r="K34" s="36"/>
      <c r="L34" s="36"/>
      <c r="M34" s="36"/>
      <c r="N34" s="36"/>
      <c r="O34" s="36">
        <f t="shared" si="0"/>
        <v>15462871.120000005</v>
      </c>
      <c r="Q34" s="18"/>
      <c r="R34" s="17"/>
      <c r="S34" s="17"/>
      <c r="T34" s="17"/>
      <c r="U34" s="17"/>
    </row>
    <row r="35" spans="1:21" ht="15" customHeight="1">
      <c r="A35" s="29" t="s">
        <v>69</v>
      </c>
      <c r="B35" s="30" t="s">
        <v>106</v>
      </c>
      <c r="C35" s="36">
        <v>0</v>
      </c>
      <c r="D35" s="36">
        <v>0</v>
      </c>
      <c r="E35" s="36">
        <v>6338325.99</v>
      </c>
      <c r="F35" s="36">
        <v>9316772.210000003</v>
      </c>
      <c r="G35" s="36">
        <v>7577480.250000001</v>
      </c>
      <c r="H35" s="36"/>
      <c r="I35" s="36"/>
      <c r="J35" s="36"/>
      <c r="K35" s="36"/>
      <c r="L35" s="36"/>
      <c r="M35" s="36"/>
      <c r="N35" s="36"/>
      <c r="O35" s="36">
        <f t="shared" si="0"/>
        <v>23232578.450000003</v>
      </c>
      <c r="Q35" s="18"/>
      <c r="R35" s="17"/>
      <c r="S35" s="17"/>
      <c r="T35" s="17"/>
      <c r="U35" s="17"/>
    </row>
    <row r="36" spans="1:21" ht="15" customHeight="1">
      <c r="A36" s="29" t="s">
        <v>70</v>
      </c>
      <c r="B36" s="30" t="s">
        <v>107</v>
      </c>
      <c r="C36" s="36">
        <v>0</v>
      </c>
      <c r="D36" s="36">
        <v>0</v>
      </c>
      <c r="E36" s="36">
        <v>3868056.7899999996</v>
      </c>
      <c r="F36" s="36">
        <v>3887428.690000003</v>
      </c>
      <c r="G36" s="36">
        <v>3860144.170000001</v>
      </c>
      <c r="H36" s="36"/>
      <c r="I36" s="36"/>
      <c r="J36" s="36"/>
      <c r="K36" s="36"/>
      <c r="L36" s="36"/>
      <c r="M36" s="36"/>
      <c r="N36" s="36"/>
      <c r="O36" s="36">
        <f t="shared" si="0"/>
        <v>11615629.650000002</v>
      </c>
      <c r="Q36" s="18"/>
      <c r="R36" s="17"/>
      <c r="S36" s="17"/>
      <c r="T36" s="17"/>
      <c r="U36" s="17"/>
    </row>
    <row r="37" spans="1:21" ht="15" customHeight="1">
      <c r="A37" s="29" t="s">
        <v>71</v>
      </c>
      <c r="B37" s="30" t="s">
        <v>108</v>
      </c>
      <c r="C37" s="36">
        <v>0</v>
      </c>
      <c r="D37" s="36">
        <v>0</v>
      </c>
      <c r="E37" s="36">
        <v>4973449.500000003</v>
      </c>
      <c r="F37" s="36">
        <v>5981244.830000001</v>
      </c>
      <c r="G37" s="36">
        <v>8735201.630000003</v>
      </c>
      <c r="H37" s="36"/>
      <c r="I37" s="36"/>
      <c r="J37" s="36"/>
      <c r="K37" s="36"/>
      <c r="L37" s="36"/>
      <c r="M37" s="36"/>
      <c r="N37" s="36"/>
      <c r="O37" s="36">
        <f t="shared" si="0"/>
        <v>19689895.96000001</v>
      </c>
      <c r="Q37" s="18"/>
      <c r="R37" s="17"/>
      <c r="S37" s="17"/>
      <c r="T37" s="17"/>
      <c r="U37" s="17"/>
    </row>
    <row r="38" spans="1:21" ht="15" customHeight="1">
      <c r="A38" s="29" t="s">
        <v>72</v>
      </c>
      <c r="B38" s="30" t="s">
        <v>109</v>
      </c>
      <c r="C38" s="36">
        <v>0</v>
      </c>
      <c r="D38" s="36">
        <v>0</v>
      </c>
      <c r="E38" s="36">
        <v>5144902.07</v>
      </c>
      <c r="F38" s="36">
        <v>4882547.630000001</v>
      </c>
      <c r="G38" s="36">
        <v>6336367.250000003</v>
      </c>
      <c r="H38" s="36"/>
      <c r="I38" s="36"/>
      <c r="J38" s="36"/>
      <c r="K38" s="36"/>
      <c r="L38" s="36"/>
      <c r="M38" s="36"/>
      <c r="N38" s="36"/>
      <c r="O38" s="36">
        <f t="shared" si="0"/>
        <v>16363816.950000003</v>
      </c>
      <c r="Q38" s="18"/>
      <c r="R38" s="17"/>
      <c r="S38" s="17"/>
      <c r="T38" s="17"/>
      <c r="U38" s="17"/>
    </row>
    <row r="39" spans="1:21" ht="15" customHeight="1">
      <c r="A39" s="29" t="s">
        <v>73</v>
      </c>
      <c r="B39" s="30" t="s">
        <v>110</v>
      </c>
      <c r="C39" s="36">
        <v>0</v>
      </c>
      <c r="D39" s="36">
        <v>0</v>
      </c>
      <c r="E39" s="36">
        <v>2691079.9499999997</v>
      </c>
      <c r="F39" s="36">
        <v>4556507.140000002</v>
      </c>
      <c r="G39" s="36">
        <v>4596706.669999999</v>
      </c>
      <c r="H39" s="36"/>
      <c r="I39" s="36"/>
      <c r="J39" s="36"/>
      <c r="K39" s="36"/>
      <c r="L39" s="36"/>
      <c r="M39" s="36"/>
      <c r="N39" s="36"/>
      <c r="O39" s="36">
        <f t="shared" si="0"/>
        <v>11844293.760000002</v>
      </c>
      <c r="Q39" s="18"/>
      <c r="R39" s="17"/>
      <c r="S39" s="17"/>
      <c r="T39" s="17"/>
      <c r="U39" s="17"/>
    </row>
    <row r="40" spans="1:21" ht="15" customHeight="1">
      <c r="A40" s="29" t="s">
        <v>74</v>
      </c>
      <c r="B40" s="30" t="s">
        <v>111</v>
      </c>
      <c r="C40" s="36">
        <v>0</v>
      </c>
      <c r="D40" s="36">
        <v>0</v>
      </c>
      <c r="E40" s="36">
        <v>2883778.6</v>
      </c>
      <c r="F40" s="36">
        <v>4514078.850000001</v>
      </c>
      <c r="G40" s="36">
        <v>6215226.8900000015</v>
      </c>
      <c r="H40" s="36"/>
      <c r="I40" s="36"/>
      <c r="J40" s="36"/>
      <c r="K40" s="36"/>
      <c r="L40" s="36"/>
      <c r="M40" s="36"/>
      <c r="N40" s="36"/>
      <c r="O40" s="36">
        <f t="shared" si="0"/>
        <v>13613084.340000004</v>
      </c>
      <c r="Q40" s="18"/>
      <c r="R40" s="17"/>
      <c r="S40" s="17"/>
      <c r="T40" s="17"/>
      <c r="U40" s="17"/>
    </row>
    <row r="41" spans="1:21" ht="15" customHeight="1">
      <c r="A41" s="29" t="s">
        <v>75</v>
      </c>
      <c r="B41" s="30" t="s">
        <v>112</v>
      </c>
      <c r="C41" s="36">
        <v>0</v>
      </c>
      <c r="D41" s="36">
        <v>0</v>
      </c>
      <c r="E41" s="36">
        <v>6761984.25</v>
      </c>
      <c r="F41" s="36">
        <v>8165667.569999994</v>
      </c>
      <c r="G41" s="36">
        <v>6555832.870000001</v>
      </c>
      <c r="H41" s="36"/>
      <c r="I41" s="36"/>
      <c r="J41" s="36"/>
      <c r="K41" s="36"/>
      <c r="L41" s="36"/>
      <c r="M41" s="36"/>
      <c r="N41" s="36"/>
      <c r="O41" s="36">
        <f t="shared" si="0"/>
        <v>21483484.689999994</v>
      </c>
      <c r="Q41" s="18"/>
      <c r="R41" s="17"/>
      <c r="S41" s="17"/>
      <c r="T41" s="17"/>
      <c r="U41" s="17"/>
    </row>
    <row r="42" spans="1:21" ht="15" customHeight="1">
      <c r="A42" s="29" t="s">
        <v>76</v>
      </c>
      <c r="B42" s="30" t="s">
        <v>113</v>
      </c>
      <c r="C42" s="36">
        <v>8347954.26</v>
      </c>
      <c r="D42" s="36">
        <v>6425040.919999998</v>
      </c>
      <c r="E42" s="36">
        <v>70460494.92999998</v>
      </c>
      <c r="F42" s="36">
        <v>41815568.23000005</v>
      </c>
      <c r="G42" s="36">
        <v>99361465.26999985</v>
      </c>
      <c r="H42" s="36"/>
      <c r="I42" s="36"/>
      <c r="J42" s="36"/>
      <c r="K42" s="36"/>
      <c r="L42" s="36"/>
      <c r="M42" s="36"/>
      <c r="N42" s="36"/>
      <c r="O42" s="36">
        <f t="shared" si="0"/>
        <v>226410523.60999987</v>
      </c>
      <c r="Q42" s="18"/>
      <c r="R42" s="17"/>
      <c r="S42" s="17"/>
      <c r="T42" s="17"/>
      <c r="U42" s="17"/>
    </row>
    <row r="43" spans="1:21" ht="15" customHeight="1">
      <c r="A43" s="29" t="s">
        <v>77</v>
      </c>
      <c r="B43" s="30" t="s">
        <v>114</v>
      </c>
      <c r="C43" s="36">
        <v>25764.35</v>
      </c>
      <c r="D43" s="36">
        <v>490498.60000000003</v>
      </c>
      <c r="E43" s="36">
        <v>1513729.29</v>
      </c>
      <c r="F43" s="36">
        <v>1317581.9500000002</v>
      </c>
      <c r="G43" s="36">
        <v>3962377.2</v>
      </c>
      <c r="H43" s="36"/>
      <c r="I43" s="36"/>
      <c r="J43" s="36"/>
      <c r="K43" s="36"/>
      <c r="L43" s="36"/>
      <c r="M43" s="36"/>
      <c r="N43" s="36"/>
      <c r="O43" s="36">
        <f t="shared" si="0"/>
        <v>7309951.390000001</v>
      </c>
      <c r="Q43" s="18"/>
      <c r="R43" s="17"/>
      <c r="S43" s="17"/>
      <c r="T43" s="17"/>
      <c r="U43" s="17"/>
    </row>
    <row r="44" spans="1:21" ht="15" customHeight="1">
      <c r="A44" s="29" t="s">
        <v>78</v>
      </c>
      <c r="B44" s="30" t="s">
        <v>115</v>
      </c>
      <c r="C44" s="36">
        <v>0</v>
      </c>
      <c r="D44" s="36">
        <v>0</v>
      </c>
      <c r="E44" s="36">
        <v>8577505.51</v>
      </c>
      <c r="F44" s="36">
        <v>9099410.139999999</v>
      </c>
      <c r="G44" s="36">
        <v>13175449.740000006</v>
      </c>
      <c r="H44" s="36"/>
      <c r="I44" s="36"/>
      <c r="J44" s="36"/>
      <c r="K44" s="36"/>
      <c r="L44" s="36"/>
      <c r="M44" s="36"/>
      <c r="N44" s="36"/>
      <c r="O44" s="36">
        <f t="shared" si="0"/>
        <v>30852365.390000004</v>
      </c>
      <c r="Q44" s="18"/>
      <c r="R44" s="17"/>
      <c r="S44" s="17"/>
      <c r="T44" s="17"/>
      <c r="U44" s="17"/>
    </row>
    <row r="45" spans="1:21" ht="15" customHeight="1">
      <c r="A45" s="29" t="s">
        <v>79</v>
      </c>
      <c r="B45" s="30" t="s">
        <v>116</v>
      </c>
      <c r="C45" s="36">
        <v>0</v>
      </c>
      <c r="D45" s="36">
        <v>0</v>
      </c>
      <c r="E45" s="36">
        <v>1092294.8099999998</v>
      </c>
      <c r="F45" s="36">
        <v>2025362.200000001</v>
      </c>
      <c r="G45" s="36">
        <v>2032982.78</v>
      </c>
      <c r="H45" s="36"/>
      <c r="I45" s="36"/>
      <c r="J45" s="36"/>
      <c r="K45" s="36"/>
      <c r="L45" s="36"/>
      <c r="M45" s="36"/>
      <c r="N45" s="36"/>
      <c r="O45" s="36">
        <f t="shared" si="0"/>
        <v>5150639.790000001</v>
      </c>
      <c r="Q45" s="18"/>
      <c r="R45" s="17"/>
      <c r="S45" s="17"/>
      <c r="T45" s="17"/>
      <c r="U45" s="17"/>
    </row>
    <row r="46" spans="1:21" ht="15" customHeight="1">
      <c r="A46" s="29" t="s">
        <v>80</v>
      </c>
      <c r="B46" s="30" t="s">
        <v>117</v>
      </c>
      <c r="C46" s="36">
        <v>0</v>
      </c>
      <c r="D46" s="36">
        <v>0</v>
      </c>
      <c r="E46" s="36">
        <v>2265420.6100000017</v>
      </c>
      <c r="F46" s="36">
        <v>2943496.4199999985</v>
      </c>
      <c r="G46" s="36">
        <v>2951556.999999999</v>
      </c>
      <c r="H46" s="36"/>
      <c r="I46" s="36"/>
      <c r="J46" s="36"/>
      <c r="K46" s="36"/>
      <c r="L46" s="36"/>
      <c r="M46" s="36"/>
      <c r="N46" s="36"/>
      <c r="O46" s="36">
        <f t="shared" si="0"/>
        <v>8160474.029999999</v>
      </c>
      <c r="Q46" s="18"/>
      <c r="R46" s="17"/>
      <c r="S46" s="17"/>
      <c r="T46" s="17"/>
      <c r="U46" s="17"/>
    </row>
    <row r="47" spans="1:21" ht="15" customHeight="1">
      <c r="A47" s="29" t="s">
        <v>81</v>
      </c>
      <c r="B47" s="30" t="s">
        <v>118</v>
      </c>
      <c r="C47" s="36">
        <v>0</v>
      </c>
      <c r="D47" s="36">
        <v>0</v>
      </c>
      <c r="E47" s="36">
        <v>0</v>
      </c>
      <c r="F47" s="36">
        <v>477681.24000000005</v>
      </c>
      <c r="G47" s="36">
        <v>4268345.98</v>
      </c>
      <c r="H47" s="36"/>
      <c r="I47" s="36"/>
      <c r="J47" s="36"/>
      <c r="K47" s="36"/>
      <c r="L47" s="36"/>
      <c r="M47" s="36"/>
      <c r="N47" s="36"/>
      <c r="O47" s="36">
        <f t="shared" si="0"/>
        <v>4746027.220000001</v>
      </c>
      <c r="Q47" s="18"/>
      <c r="R47" s="17"/>
      <c r="S47" s="17"/>
      <c r="T47" s="17"/>
      <c r="U47" s="17"/>
    </row>
    <row r="48" spans="1:21" ht="15" customHeight="1">
      <c r="A48" s="31" t="s">
        <v>82</v>
      </c>
      <c r="B48" s="32" t="s">
        <v>119</v>
      </c>
      <c r="C48" s="38">
        <v>0</v>
      </c>
      <c r="D48" s="38">
        <v>0</v>
      </c>
      <c r="E48" s="38">
        <v>6928645.680000001</v>
      </c>
      <c r="F48" s="38">
        <v>6830703.679999993</v>
      </c>
      <c r="G48" s="38">
        <v>7469285.320000001</v>
      </c>
      <c r="H48" s="38"/>
      <c r="I48" s="38"/>
      <c r="J48" s="38"/>
      <c r="K48" s="38"/>
      <c r="L48" s="38"/>
      <c r="M48" s="38"/>
      <c r="N48" s="38"/>
      <c r="O48" s="38">
        <f t="shared" si="0"/>
        <v>21228634.679999996</v>
      </c>
      <c r="Q48" s="18"/>
      <c r="R48" s="17"/>
      <c r="S48" s="17"/>
      <c r="T48" s="17"/>
      <c r="U48" s="17"/>
    </row>
    <row r="49" spans="1:17" ht="18" customHeight="1">
      <c r="A49" s="48" t="s">
        <v>10</v>
      </c>
      <c r="B49" s="49"/>
      <c r="C49" s="3">
        <f>SUM(C11:C48)</f>
        <v>76955363.41999997</v>
      </c>
      <c r="D49" s="3">
        <f>SUM(D11:N48)</f>
        <v>1262538554.9600003</v>
      </c>
      <c r="E49" s="3">
        <f aca="true" t="shared" si="1" ref="E49:O49">SUM(E11:E48)</f>
        <v>323472854.0199999</v>
      </c>
      <c r="F49" s="3">
        <f t="shared" si="1"/>
        <v>347182082.2400001</v>
      </c>
      <c r="G49" s="3">
        <f t="shared" si="1"/>
        <v>501928059.15999985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 t="shared" si="1"/>
        <v>1339493918.38</v>
      </c>
      <c r="P49" s="19"/>
      <c r="Q49" s="24"/>
    </row>
    <row r="50" spans="1:3" ht="12.75">
      <c r="A50" s="11" t="s">
        <v>121</v>
      </c>
      <c r="C50" s="15">
        <v>1000000</v>
      </c>
    </row>
    <row r="51" ht="12.75">
      <c r="A51" s="11"/>
    </row>
    <row r="52" spans="1:7" ht="12.75">
      <c r="A52" s="2"/>
      <c r="B52" s="22"/>
      <c r="C52" s="2"/>
      <c r="D52" s="2"/>
      <c r="E52" s="2"/>
      <c r="F52" s="2"/>
      <c r="G52" s="2"/>
    </row>
    <row r="53" spans="1:21" ht="12.75">
      <c r="A53" s="2"/>
      <c r="B53" s="45"/>
      <c r="C53" s="2"/>
      <c r="D53" s="2"/>
      <c r="E53" s="2"/>
      <c r="F53" s="2"/>
      <c r="G53" s="2"/>
      <c r="I53" s="23"/>
      <c r="J53" s="23"/>
      <c r="K53" s="23"/>
      <c r="L53" s="23"/>
      <c r="M53" s="23"/>
      <c r="N53" s="23"/>
      <c r="O53" s="23"/>
      <c r="P53" s="23"/>
      <c r="Q53" s="15"/>
      <c r="R53" s="15"/>
      <c r="S53" s="15"/>
      <c r="T53" s="15"/>
      <c r="U53" s="15"/>
    </row>
    <row r="54" spans="1:21" ht="12.75">
      <c r="A54" s="2"/>
      <c r="B54" s="45"/>
      <c r="C54" s="2"/>
      <c r="D54" s="2"/>
      <c r="E54" s="2"/>
      <c r="F54" s="2"/>
      <c r="G54" s="2"/>
      <c r="I54" s="23"/>
      <c r="J54" s="23"/>
      <c r="K54" s="23"/>
      <c r="L54" s="23"/>
      <c r="M54" s="23"/>
      <c r="N54" s="23"/>
      <c r="O54" s="23"/>
      <c r="P54" s="23"/>
      <c r="Q54" s="15"/>
      <c r="R54" s="15"/>
      <c r="S54" s="15"/>
      <c r="T54" s="15"/>
      <c r="U54" s="15"/>
    </row>
    <row r="55" spans="1:21" ht="12.75">
      <c r="A55" s="2"/>
      <c r="B55" s="45"/>
      <c r="C55" s="2"/>
      <c r="D55" s="2"/>
      <c r="E55" s="2"/>
      <c r="F55" s="2"/>
      <c r="G55" s="2"/>
      <c r="I55" s="23"/>
      <c r="J55" s="23"/>
      <c r="K55" s="23"/>
      <c r="L55" s="23"/>
      <c r="M55" s="23"/>
      <c r="N55" s="23"/>
      <c r="O55" s="23"/>
      <c r="P55" s="23"/>
      <c r="Q55" s="15"/>
      <c r="R55" s="15"/>
      <c r="S55" s="15"/>
      <c r="T55" s="15"/>
      <c r="U55" s="15"/>
    </row>
    <row r="56" spans="1:21" ht="12.75">
      <c r="A56" s="2"/>
      <c r="B56" s="45"/>
      <c r="C56" s="2"/>
      <c r="D56" s="2"/>
      <c r="E56" s="2"/>
      <c r="F56" s="2"/>
      <c r="G56" s="2"/>
      <c r="I56" s="23"/>
      <c r="J56" s="23"/>
      <c r="K56" s="23"/>
      <c r="L56" s="23"/>
      <c r="M56" s="23"/>
      <c r="N56" s="23"/>
      <c r="O56" s="23"/>
      <c r="P56" s="23"/>
      <c r="Q56" s="15"/>
      <c r="R56" s="15"/>
      <c r="S56" s="15"/>
      <c r="T56" s="15"/>
      <c r="U56" s="15"/>
    </row>
    <row r="57" spans="1:16" ht="12.75">
      <c r="A57" s="12"/>
      <c r="B57" s="45"/>
      <c r="C57" s="2"/>
      <c r="D57" s="2"/>
      <c r="E57" s="2"/>
      <c r="F57" s="2"/>
      <c r="G57" s="2"/>
      <c r="I57" s="23"/>
      <c r="J57" s="23"/>
      <c r="K57" s="23"/>
      <c r="L57" s="23"/>
      <c r="M57" s="23"/>
      <c r="N57" s="23"/>
      <c r="O57" s="23"/>
      <c r="P57" s="23"/>
    </row>
    <row r="58" spans="2:16" ht="12.75">
      <c r="B58" s="45"/>
      <c r="C58" s="2"/>
      <c r="D58" s="2"/>
      <c r="E58" s="2"/>
      <c r="F58" s="2"/>
      <c r="G58" s="2"/>
      <c r="I58" s="23"/>
      <c r="J58" s="23"/>
      <c r="K58" s="23"/>
      <c r="L58" s="23"/>
      <c r="M58" s="23"/>
      <c r="N58" s="23"/>
      <c r="O58" s="23"/>
      <c r="P58" s="23"/>
    </row>
    <row r="59" spans="2:16" ht="12.75">
      <c r="B59" s="45"/>
      <c r="C59" s="2"/>
      <c r="D59" s="2"/>
      <c r="E59" s="2"/>
      <c r="F59" s="2"/>
      <c r="G59" s="2"/>
      <c r="I59" s="23"/>
      <c r="J59" s="23"/>
      <c r="K59" s="23"/>
      <c r="L59" s="23"/>
      <c r="M59" s="23"/>
      <c r="N59" s="23"/>
      <c r="O59" s="23"/>
      <c r="P59" s="23"/>
    </row>
    <row r="60" spans="2:16" ht="12.75">
      <c r="B60" s="45"/>
      <c r="C60" s="2"/>
      <c r="D60" s="2"/>
      <c r="E60" s="2"/>
      <c r="F60" s="2"/>
      <c r="G60" s="2"/>
      <c r="I60" s="23"/>
      <c r="J60" s="23"/>
      <c r="K60" s="23"/>
      <c r="L60" s="23"/>
      <c r="M60" s="23"/>
      <c r="N60" s="23"/>
      <c r="O60" s="23"/>
      <c r="P60" s="23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</sheetData>
  <sheetProtection/>
  <mergeCells count="6">
    <mergeCell ref="B53:B60"/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6" width="11.421875" style="2" customWidth="1"/>
    <col min="7" max="7" width="11.421875" style="2" hidden="1" customWidth="1"/>
    <col min="8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12</v>
      </c>
    </row>
    <row r="7" ht="12.75">
      <c r="A7" s="9" t="s">
        <v>1</v>
      </c>
    </row>
    <row r="8" spans="1:8" ht="12.75">
      <c r="A8" s="9"/>
      <c r="H8" s="20" t="s">
        <v>45</v>
      </c>
    </row>
    <row r="9" spans="1:21" s="7" customFormat="1" ht="12.75">
      <c r="A9" s="50" t="s">
        <v>2</v>
      </c>
      <c r="B9" s="52" t="s">
        <v>44</v>
      </c>
      <c r="C9" s="48" t="s">
        <v>13</v>
      </c>
      <c r="D9" s="57"/>
      <c r="E9" s="57"/>
      <c r="F9" s="57"/>
      <c r="G9" s="49"/>
      <c r="H9" s="50" t="s">
        <v>33</v>
      </c>
      <c r="Q9" s="25"/>
      <c r="R9" s="25"/>
      <c r="S9" s="25"/>
      <c r="T9" s="25"/>
      <c r="U9" s="25"/>
    </row>
    <row r="10" spans="1:21" s="7" customFormat="1" ht="12.75">
      <c r="A10" s="51"/>
      <c r="B10" s="5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53"/>
      <c r="Q10" s="25"/>
      <c r="R10" s="25"/>
      <c r="S10" s="25"/>
      <c r="T10" s="25"/>
      <c r="U10" s="25"/>
    </row>
    <row r="11" spans="1:8" ht="15" customHeight="1">
      <c r="A11" s="27" t="s">
        <v>7</v>
      </c>
      <c r="B11" s="33" t="s">
        <v>8</v>
      </c>
      <c r="C11" s="34">
        <v>423153399.6100001</v>
      </c>
      <c r="D11" s="34">
        <v>13601455.599999998</v>
      </c>
      <c r="E11" s="34">
        <v>0</v>
      </c>
      <c r="F11" s="34">
        <v>0</v>
      </c>
      <c r="G11" s="34">
        <v>0</v>
      </c>
      <c r="H11" s="28">
        <f>SUM(C11:G11)</f>
        <v>436754855.2100001</v>
      </c>
    </row>
    <row r="12" spans="1:8" ht="15" customHeight="1">
      <c r="A12" s="29" t="s">
        <v>47</v>
      </c>
      <c r="B12" s="35" t="s">
        <v>83</v>
      </c>
      <c r="C12" s="36">
        <v>7447160.179999997</v>
      </c>
      <c r="D12" s="36">
        <v>439002.09</v>
      </c>
      <c r="E12" s="36">
        <v>0</v>
      </c>
      <c r="F12" s="36">
        <v>699927.24</v>
      </c>
      <c r="G12" s="36">
        <v>0</v>
      </c>
      <c r="H12" s="30">
        <f aca="true" t="shared" si="0" ref="H12:H48">SUM(C12:G12)</f>
        <v>8586089.509999996</v>
      </c>
    </row>
    <row r="13" spans="1:8" ht="15" customHeight="1">
      <c r="A13" s="29" t="s">
        <v>48</v>
      </c>
      <c r="B13" s="35" t="s">
        <v>84</v>
      </c>
      <c r="C13" s="36">
        <v>8616274.1</v>
      </c>
      <c r="D13" s="36">
        <v>973911.56</v>
      </c>
      <c r="E13" s="36">
        <v>0</v>
      </c>
      <c r="F13" s="36">
        <v>2400983.14</v>
      </c>
      <c r="G13" s="36">
        <v>0</v>
      </c>
      <c r="H13" s="30">
        <f t="shared" si="0"/>
        <v>11991168.8</v>
      </c>
    </row>
    <row r="14" spans="1:8" ht="15" customHeight="1">
      <c r="A14" s="29" t="s">
        <v>49</v>
      </c>
      <c r="B14" s="35" t="s">
        <v>85</v>
      </c>
      <c r="C14" s="36">
        <v>4818553.969999999</v>
      </c>
      <c r="D14" s="36">
        <v>4962239.729999999</v>
      </c>
      <c r="E14" s="36">
        <v>0</v>
      </c>
      <c r="F14" s="36">
        <v>962788.4199999999</v>
      </c>
      <c r="G14" s="36">
        <v>0</v>
      </c>
      <c r="H14" s="30">
        <f t="shared" si="0"/>
        <v>10743582.119999997</v>
      </c>
    </row>
    <row r="15" spans="1:8" ht="15" customHeight="1">
      <c r="A15" s="29" t="s">
        <v>50</v>
      </c>
      <c r="B15" s="35" t="s">
        <v>86</v>
      </c>
      <c r="C15" s="36">
        <v>6472758.680000004</v>
      </c>
      <c r="D15" s="36">
        <v>326521.97</v>
      </c>
      <c r="E15" s="36">
        <v>0</v>
      </c>
      <c r="F15" s="36">
        <v>140800</v>
      </c>
      <c r="G15" s="36">
        <v>0</v>
      </c>
      <c r="H15" s="30">
        <f t="shared" si="0"/>
        <v>6940080.650000004</v>
      </c>
    </row>
    <row r="16" spans="1:8" ht="15" customHeight="1">
      <c r="A16" s="29" t="s">
        <v>51</v>
      </c>
      <c r="B16" s="35" t="s">
        <v>87</v>
      </c>
      <c r="C16" s="36">
        <v>34921993.20000002</v>
      </c>
      <c r="D16" s="36">
        <v>2123304.16</v>
      </c>
      <c r="E16" s="36">
        <v>0</v>
      </c>
      <c r="F16" s="36">
        <v>5401567.62</v>
      </c>
      <c r="G16" s="36">
        <v>0</v>
      </c>
      <c r="H16" s="30">
        <f t="shared" si="0"/>
        <v>42446864.98000001</v>
      </c>
    </row>
    <row r="17" spans="1:8" ht="15" customHeight="1">
      <c r="A17" s="29" t="s">
        <v>52</v>
      </c>
      <c r="B17" s="35" t="s">
        <v>88</v>
      </c>
      <c r="C17" s="36">
        <v>25134438.00000001</v>
      </c>
      <c r="D17" s="36">
        <v>2874034.91</v>
      </c>
      <c r="E17" s="36">
        <v>0</v>
      </c>
      <c r="F17" s="36">
        <v>5612646.199999999</v>
      </c>
      <c r="G17" s="36">
        <v>0</v>
      </c>
      <c r="H17" s="30">
        <f t="shared" si="0"/>
        <v>33621119.110000014</v>
      </c>
    </row>
    <row r="18" spans="1:8" ht="15" customHeight="1">
      <c r="A18" s="29" t="s">
        <v>53</v>
      </c>
      <c r="B18" s="35" t="s">
        <v>89</v>
      </c>
      <c r="C18" s="36">
        <v>26605483.169999987</v>
      </c>
      <c r="D18" s="36">
        <v>1505926.2</v>
      </c>
      <c r="E18" s="36">
        <v>0</v>
      </c>
      <c r="F18" s="36">
        <v>5345759.820000001</v>
      </c>
      <c r="G18" s="36">
        <v>0</v>
      </c>
      <c r="H18" s="30">
        <f t="shared" si="0"/>
        <v>33457169.189999986</v>
      </c>
    </row>
    <row r="19" spans="1:8" ht="15" customHeight="1">
      <c r="A19" s="29" t="s">
        <v>54</v>
      </c>
      <c r="B19" s="35" t="s">
        <v>90</v>
      </c>
      <c r="C19" s="36">
        <v>6684514.739999998</v>
      </c>
      <c r="D19" s="36">
        <v>276978.17000000004</v>
      </c>
      <c r="E19" s="36">
        <v>0</v>
      </c>
      <c r="F19" s="36">
        <v>564979.6599999999</v>
      </c>
      <c r="G19" s="36">
        <v>0</v>
      </c>
      <c r="H19" s="30">
        <f t="shared" si="0"/>
        <v>7526472.569999998</v>
      </c>
    </row>
    <row r="20" spans="1:8" ht="15" customHeight="1">
      <c r="A20" s="29" t="s">
        <v>55</v>
      </c>
      <c r="B20" s="35" t="s">
        <v>91</v>
      </c>
      <c r="C20" s="36">
        <v>16351551.040000001</v>
      </c>
      <c r="D20" s="36">
        <v>1164205.49</v>
      </c>
      <c r="E20" s="36">
        <v>0</v>
      </c>
      <c r="F20" s="36">
        <v>1266261.68</v>
      </c>
      <c r="G20" s="36">
        <v>0</v>
      </c>
      <c r="H20" s="30">
        <f t="shared" si="0"/>
        <v>18782018.21</v>
      </c>
    </row>
    <row r="21" spans="1:8" ht="15" customHeight="1">
      <c r="A21" s="29" t="s">
        <v>56</v>
      </c>
      <c r="B21" s="35" t="s">
        <v>92</v>
      </c>
      <c r="C21" s="36">
        <v>31045572.51</v>
      </c>
      <c r="D21" s="36">
        <v>523075.51000000007</v>
      </c>
      <c r="E21" s="36">
        <v>0</v>
      </c>
      <c r="F21" s="36">
        <v>6351905.010000001</v>
      </c>
      <c r="G21" s="36">
        <v>0</v>
      </c>
      <c r="H21" s="30">
        <f t="shared" si="0"/>
        <v>37920553.03</v>
      </c>
    </row>
    <row r="22" spans="1:8" ht="15" customHeight="1">
      <c r="A22" s="29" t="s">
        <v>9</v>
      </c>
      <c r="B22" s="35" t="s">
        <v>93</v>
      </c>
      <c r="C22" s="36">
        <v>25382039.489999995</v>
      </c>
      <c r="D22" s="36">
        <v>3089199.87</v>
      </c>
      <c r="E22" s="36">
        <v>0</v>
      </c>
      <c r="F22" s="36">
        <v>5070</v>
      </c>
      <c r="G22" s="36">
        <v>0</v>
      </c>
      <c r="H22" s="30">
        <f t="shared" si="0"/>
        <v>28476309.359999996</v>
      </c>
    </row>
    <row r="23" spans="1:8" ht="15" customHeight="1">
      <c r="A23" s="29" t="s">
        <v>57</v>
      </c>
      <c r="B23" s="35" t="s">
        <v>94</v>
      </c>
      <c r="C23" s="36">
        <v>23034079.939999998</v>
      </c>
      <c r="D23" s="36">
        <v>298851.18</v>
      </c>
      <c r="E23" s="36">
        <v>0</v>
      </c>
      <c r="F23" s="36">
        <v>3328617.33</v>
      </c>
      <c r="G23" s="36">
        <v>0</v>
      </c>
      <c r="H23" s="30">
        <f t="shared" si="0"/>
        <v>26661548.449999996</v>
      </c>
    </row>
    <row r="24" spans="1:8" ht="15" customHeight="1">
      <c r="A24" s="29" t="s">
        <v>58</v>
      </c>
      <c r="B24" s="35" t="s">
        <v>95</v>
      </c>
      <c r="C24" s="36">
        <v>42082952.49000002</v>
      </c>
      <c r="D24" s="36">
        <v>1329894.64</v>
      </c>
      <c r="E24" s="36">
        <v>0</v>
      </c>
      <c r="F24" s="36">
        <v>3473236.5400000005</v>
      </c>
      <c r="G24" s="36">
        <v>0</v>
      </c>
      <c r="H24" s="30">
        <f t="shared" si="0"/>
        <v>46886083.67000002</v>
      </c>
    </row>
    <row r="25" spans="1:8" ht="15" customHeight="1">
      <c r="A25" s="29" t="s">
        <v>59</v>
      </c>
      <c r="B25" s="35" t="s">
        <v>96</v>
      </c>
      <c r="C25" s="36">
        <v>31551976.189999986</v>
      </c>
      <c r="D25" s="36">
        <v>603062.75</v>
      </c>
      <c r="E25" s="36">
        <v>0</v>
      </c>
      <c r="F25" s="36">
        <v>5710751.45</v>
      </c>
      <c r="G25" s="36">
        <v>0</v>
      </c>
      <c r="H25" s="30">
        <f t="shared" si="0"/>
        <v>37865790.389999986</v>
      </c>
    </row>
    <row r="26" spans="1:8" ht="15" customHeight="1">
      <c r="A26" s="29" t="s">
        <v>60</v>
      </c>
      <c r="B26" s="35" t="s">
        <v>97</v>
      </c>
      <c r="C26" s="36">
        <v>18243140.28</v>
      </c>
      <c r="D26" s="36">
        <v>1421621.24</v>
      </c>
      <c r="E26" s="36">
        <v>0</v>
      </c>
      <c r="F26" s="36">
        <v>1138285.9100000001</v>
      </c>
      <c r="G26" s="36">
        <v>0</v>
      </c>
      <c r="H26" s="30">
        <f t="shared" si="0"/>
        <v>20803047.43</v>
      </c>
    </row>
    <row r="27" spans="1:8" ht="15" customHeight="1">
      <c r="A27" s="29" t="s">
        <v>61</v>
      </c>
      <c r="B27" s="35" t="s">
        <v>98</v>
      </c>
      <c r="C27" s="36">
        <v>10968994.689999992</v>
      </c>
      <c r="D27" s="36">
        <v>1345866.67</v>
      </c>
      <c r="E27" s="36">
        <v>322649.76</v>
      </c>
      <c r="F27" s="36">
        <v>1424051.02</v>
      </c>
      <c r="G27" s="36">
        <v>0</v>
      </c>
      <c r="H27" s="30">
        <f t="shared" si="0"/>
        <v>14061562.139999991</v>
      </c>
    </row>
    <row r="28" spans="1:8" ht="15" customHeight="1">
      <c r="A28" s="29" t="s">
        <v>62</v>
      </c>
      <c r="B28" s="35" t="s">
        <v>99</v>
      </c>
      <c r="C28" s="36">
        <v>7476294.679999996</v>
      </c>
      <c r="D28" s="36">
        <v>195417.20999999996</v>
      </c>
      <c r="E28" s="36">
        <v>0</v>
      </c>
      <c r="F28" s="36">
        <v>168372</v>
      </c>
      <c r="G28" s="36">
        <v>0</v>
      </c>
      <c r="H28" s="30">
        <f t="shared" si="0"/>
        <v>7840083.889999996</v>
      </c>
    </row>
    <row r="29" spans="1:8" ht="15" customHeight="1">
      <c r="A29" s="29" t="s">
        <v>63</v>
      </c>
      <c r="B29" s="35" t="s">
        <v>100</v>
      </c>
      <c r="C29" s="36">
        <v>10719218.540000008</v>
      </c>
      <c r="D29" s="36">
        <v>412457.45</v>
      </c>
      <c r="E29" s="36">
        <v>0</v>
      </c>
      <c r="F29" s="36">
        <v>543711.13</v>
      </c>
      <c r="G29" s="36">
        <v>0</v>
      </c>
      <c r="H29" s="30">
        <f t="shared" si="0"/>
        <v>11675387.120000008</v>
      </c>
    </row>
    <row r="30" spans="1:8" ht="15" customHeight="1">
      <c r="A30" s="29" t="s">
        <v>64</v>
      </c>
      <c r="B30" s="35" t="s">
        <v>101</v>
      </c>
      <c r="C30" s="36">
        <v>19458059.179999977</v>
      </c>
      <c r="D30" s="36">
        <v>159728.71000000002</v>
      </c>
      <c r="E30" s="36">
        <v>0</v>
      </c>
      <c r="F30" s="36">
        <v>2960113.53</v>
      </c>
      <c r="G30" s="36">
        <v>0</v>
      </c>
      <c r="H30" s="30">
        <f t="shared" si="0"/>
        <v>22577901.41999998</v>
      </c>
    </row>
    <row r="31" spans="1:8" ht="15" customHeight="1">
      <c r="A31" s="29" t="s">
        <v>65</v>
      </c>
      <c r="B31" s="35" t="s">
        <v>102</v>
      </c>
      <c r="C31" s="36">
        <v>9459677.44</v>
      </c>
      <c r="D31" s="36">
        <v>240095.14</v>
      </c>
      <c r="E31" s="36">
        <v>0</v>
      </c>
      <c r="F31" s="36">
        <v>2310670.52</v>
      </c>
      <c r="G31" s="36">
        <v>0</v>
      </c>
      <c r="H31" s="30">
        <f t="shared" si="0"/>
        <v>12010443.1</v>
      </c>
    </row>
    <row r="32" spans="1:8" ht="15" customHeight="1">
      <c r="A32" s="29" t="s">
        <v>66</v>
      </c>
      <c r="B32" s="35" t="s">
        <v>103</v>
      </c>
      <c r="C32" s="36">
        <v>5578630.449999999</v>
      </c>
      <c r="D32" s="36">
        <v>270154.56999999995</v>
      </c>
      <c r="E32" s="36">
        <v>0</v>
      </c>
      <c r="F32" s="36">
        <v>615242.9899999999</v>
      </c>
      <c r="G32" s="36">
        <v>0</v>
      </c>
      <c r="H32" s="30">
        <f t="shared" si="0"/>
        <v>6464028.01</v>
      </c>
    </row>
    <row r="33" spans="1:8" ht="15" customHeight="1">
      <c r="A33" s="29" t="s">
        <v>67</v>
      </c>
      <c r="B33" s="35" t="s">
        <v>104</v>
      </c>
      <c r="C33" s="36">
        <v>16843817.580000006</v>
      </c>
      <c r="D33" s="36">
        <v>358711.21</v>
      </c>
      <c r="E33" s="36">
        <v>789884.39</v>
      </c>
      <c r="F33" s="36">
        <v>245075.81</v>
      </c>
      <c r="G33" s="36">
        <v>0</v>
      </c>
      <c r="H33" s="30">
        <f t="shared" si="0"/>
        <v>18237488.990000006</v>
      </c>
    </row>
    <row r="34" spans="1:8" ht="15" customHeight="1">
      <c r="A34" s="29" t="s">
        <v>68</v>
      </c>
      <c r="B34" s="35" t="s">
        <v>105</v>
      </c>
      <c r="C34" s="36">
        <v>15082409.420000006</v>
      </c>
      <c r="D34" s="36">
        <v>316830.7</v>
      </c>
      <c r="E34" s="36">
        <v>0</v>
      </c>
      <c r="F34" s="36">
        <v>63631</v>
      </c>
      <c r="G34" s="36">
        <v>0</v>
      </c>
      <c r="H34" s="30">
        <f t="shared" si="0"/>
        <v>15462871.120000005</v>
      </c>
    </row>
    <row r="35" spans="1:8" ht="15" customHeight="1">
      <c r="A35" s="29" t="s">
        <v>69</v>
      </c>
      <c r="B35" s="35" t="s">
        <v>106</v>
      </c>
      <c r="C35" s="36">
        <v>23035695.97</v>
      </c>
      <c r="D35" s="36">
        <v>136111.78</v>
      </c>
      <c r="E35" s="36">
        <v>0</v>
      </c>
      <c r="F35" s="36">
        <v>60770.7</v>
      </c>
      <c r="G35" s="36">
        <v>0</v>
      </c>
      <c r="H35" s="30">
        <f t="shared" si="0"/>
        <v>23232578.45</v>
      </c>
    </row>
    <row r="36" spans="1:8" ht="15" customHeight="1">
      <c r="A36" s="29" t="s">
        <v>70</v>
      </c>
      <c r="B36" s="35" t="s">
        <v>107</v>
      </c>
      <c r="C36" s="36">
        <v>11506901.499999998</v>
      </c>
      <c r="D36" s="36">
        <v>107228.15</v>
      </c>
      <c r="E36" s="36">
        <v>0</v>
      </c>
      <c r="F36" s="36">
        <v>1500</v>
      </c>
      <c r="G36" s="36">
        <v>0</v>
      </c>
      <c r="H36" s="30">
        <f t="shared" si="0"/>
        <v>11615629.649999999</v>
      </c>
    </row>
    <row r="37" spans="1:8" ht="15" customHeight="1">
      <c r="A37" s="29" t="s">
        <v>71</v>
      </c>
      <c r="B37" s="35" t="s">
        <v>108</v>
      </c>
      <c r="C37" s="36">
        <v>19020214.110000007</v>
      </c>
      <c r="D37" s="36">
        <v>666681.8500000001</v>
      </c>
      <c r="E37" s="36">
        <v>0</v>
      </c>
      <c r="F37" s="36">
        <v>3000</v>
      </c>
      <c r="G37" s="36">
        <v>0</v>
      </c>
      <c r="H37" s="30">
        <f t="shared" si="0"/>
        <v>19689895.96000001</v>
      </c>
    </row>
    <row r="38" spans="1:8" ht="15" customHeight="1">
      <c r="A38" s="29" t="s">
        <v>72</v>
      </c>
      <c r="B38" s="35" t="s">
        <v>109</v>
      </c>
      <c r="C38" s="36">
        <v>15198103.449999994</v>
      </c>
      <c r="D38" s="36">
        <v>1134250</v>
      </c>
      <c r="E38" s="36">
        <v>0</v>
      </c>
      <c r="F38" s="36">
        <v>31463.5</v>
      </c>
      <c r="G38" s="36">
        <v>0</v>
      </c>
      <c r="H38" s="30">
        <f t="shared" si="0"/>
        <v>16363816.949999994</v>
      </c>
    </row>
    <row r="39" spans="1:8" ht="15" customHeight="1">
      <c r="A39" s="29" t="s">
        <v>73</v>
      </c>
      <c r="B39" s="35" t="s">
        <v>110</v>
      </c>
      <c r="C39" s="36">
        <v>10931007.919999998</v>
      </c>
      <c r="D39" s="36">
        <v>104526.35</v>
      </c>
      <c r="E39" s="36">
        <v>0</v>
      </c>
      <c r="F39" s="36">
        <v>808759.4900000001</v>
      </c>
      <c r="G39" s="36">
        <v>0</v>
      </c>
      <c r="H39" s="30">
        <f t="shared" si="0"/>
        <v>11844293.759999998</v>
      </c>
    </row>
    <row r="40" spans="1:8" ht="15" customHeight="1">
      <c r="A40" s="29" t="s">
        <v>74</v>
      </c>
      <c r="B40" s="35" t="s">
        <v>111</v>
      </c>
      <c r="C40" s="36">
        <v>12177335.32000001</v>
      </c>
      <c r="D40" s="36">
        <v>360654.13</v>
      </c>
      <c r="E40" s="36">
        <v>0</v>
      </c>
      <c r="F40" s="36">
        <v>1075094.8900000001</v>
      </c>
      <c r="G40" s="36">
        <v>0</v>
      </c>
      <c r="H40" s="30">
        <f t="shared" si="0"/>
        <v>13613084.340000011</v>
      </c>
    </row>
    <row r="41" spans="1:8" ht="15" customHeight="1">
      <c r="A41" s="29" t="s">
        <v>75</v>
      </c>
      <c r="B41" s="35" t="s">
        <v>112</v>
      </c>
      <c r="C41" s="36">
        <v>21270424.689999998</v>
      </c>
      <c r="D41" s="36">
        <v>213059.99999999994</v>
      </c>
      <c r="E41" s="36">
        <v>0</v>
      </c>
      <c r="F41" s="36">
        <v>0</v>
      </c>
      <c r="G41" s="36">
        <v>0</v>
      </c>
      <c r="H41" s="30">
        <f t="shared" si="0"/>
        <v>21483484.689999998</v>
      </c>
    </row>
    <row r="42" spans="1:8" ht="15" customHeight="1">
      <c r="A42" s="29" t="s">
        <v>76</v>
      </c>
      <c r="B42" s="35" t="s">
        <v>113</v>
      </c>
      <c r="C42" s="36">
        <v>225700445.25999978</v>
      </c>
      <c r="D42" s="36">
        <v>710078.3500000001</v>
      </c>
      <c r="E42" s="36">
        <v>0</v>
      </c>
      <c r="F42" s="36">
        <v>0</v>
      </c>
      <c r="G42" s="36">
        <v>0</v>
      </c>
      <c r="H42" s="30">
        <f t="shared" si="0"/>
        <v>226410523.60999978</v>
      </c>
    </row>
    <row r="43" spans="1:8" ht="15" customHeight="1">
      <c r="A43" s="29" t="s">
        <v>77</v>
      </c>
      <c r="B43" s="35" t="s">
        <v>114</v>
      </c>
      <c r="C43" s="36">
        <v>7309951.390000001</v>
      </c>
      <c r="D43" s="36">
        <v>0</v>
      </c>
      <c r="E43" s="36">
        <v>0</v>
      </c>
      <c r="F43" s="36">
        <v>0</v>
      </c>
      <c r="G43" s="36">
        <v>0</v>
      </c>
      <c r="H43" s="30">
        <f t="shared" si="0"/>
        <v>7309951.390000001</v>
      </c>
    </row>
    <row r="44" spans="1:8" ht="15" customHeight="1">
      <c r="A44" s="29" t="s">
        <v>78</v>
      </c>
      <c r="B44" s="35" t="s">
        <v>115</v>
      </c>
      <c r="C44" s="36">
        <v>30479778.810000002</v>
      </c>
      <c r="D44" s="36">
        <v>279436.5800000001</v>
      </c>
      <c r="E44" s="36">
        <v>0</v>
      </c>
      <c r="F44" s="36">
        <v>93150</v>
      </c>
      <c r="G44" s="36">
        <v>0</v>
      </c>
      <c r="H44" s="30">
        <f t="shared" si="0"/>
        <v>30852365.39</v>
      </c>
    </row>
    <row r="45" spans="1:8" ht="15" customHeight="1">
      <c r="A45" s="29" t="s">
        <v>79</v>
      </c>
      <c r="B45" s="35" t="s">
        <v>116</v>
      </c>
      <c r="C45" s="36">
        <v>4749670.870000001</v>
      </c>
      <c r="D45" s="36">
        <v>19600</v>
      </c>
      <c r="E45" s="36">
        <v>0</v>
      </c>
      <c r="F45" s="36">
        <v>381368.92000000004</v>
      </c>
      <c r="G45" s="36">
        <v>0</v>
      </c>
      <c r="H45" s="30">
        <f t="shared" si="0"/>
        <v>5150639.790000001</v>
      </c>
    </row>
    <row r="46" spans="1:8" ht="15" customHeight="1">
      <c r="A46" s="29" t="s">
        <v>80</v>
      </c>
      <c r="B46" s="35" t="s">
        <v>117</v>
      </c>
      <c r="C46" s="36">
        <v>8104374.029999997</v>
      </c>
      <c r="D46" s="36">
        <v>56100</v>
      </c>
      <c r="E46" s="36">
        <v>0</v>
      </c>
      <c r="F46" s="36">
        <v>0</v>
      </c>
      <c r="G46" s="36">
        <v>0</v>
      </c>
      <c r="H46" s="30">
        <f t="shared" si="0"/>
        <v>8160474.029999997</v>
      </c>
    </row>
    <row r="47" spans="1:8" ht="15" customHeight="1">
      <c r="A47" s="29" t="s">
        <v>81</v>
      </c>
      <c r="B47" s="35" t="s">
        <v>118</v>
      </c>
      <c r="C47" s="36">
        <v>4746027.219999999</v>
      </c>
      <c r="D47" s="36">
        <v>0</v>
      </c>
      <c r="E47" s="36">
        <v>0</v>
      </c>
      <c r="F47" s="36">
        <v>0</v>
      </c>
      <c r="G47" s="36">
        <v>0</v>
      </c>
      <c r="H47" s="30">
        <f t="shared" si="0"/>
        <v>4746027.219999999</v>
      </c>
    </row>
    <row r="48" spans="1:8" ht="15" customHeight="1">
      <c r="A48" s="31" t="s">
        <v>82</v>
      </c>
      <c r="B48" s="37" t="s">
        <v>119</v>
      </c>
      <c r="C48" s="38">
        <v>21188359.750000015</v>
      </c>
      <c r="D48" s="38">
        <v>40274.93</v>
      </c>
      <c r="E48" s="38">
        <v>0</v>
      </c>
      <c r="F48" s="38">
        <v>0</v>
      </c>
      <c r="G48" s="38">
        <v>0</v>
      </c>
      <c r="H48" s="32">
        <f t="shared" si="0"/>
        <v>21228634.680000015</v>
      </c>
    </row>
    <row r="49" spans="1:8" ht="19.5" customHeight="1">
      <c r="A49" s="48" t="s">
        <v>10</v>
      </c>
      <c r="B49" s="49"/>
      <c r="C49" s="3">
        <f aca="true" t="shared" si="1" ref="C49:H49">SUM(C11:C48)</f>
        <v>1242551279.8599997</v>
      </c>
      <c r="D49" s="3">
        <f t="shared" si="1"/>
        <v>42640548.85000002</v>
      </c>
      <c r="E49" s="3">
        <f t="shared" si="1"/>
        <v>1112534.15</v>
      </c>
      <c r="F49" s="3">
        <f t="shared" si="1"/>
        <v>53189555.52000003</v>
      </c>
      <c r="G49" s="3">
        <f t="shared" si="1"/>
        <v>0</v>
      </c>
      <c r="H49" s="3">
        <f t="shared" si="1"/>
        <v>1339493918.3800004</v>
      </c>
    </row>
    <row r="50" spans="1:8" ht="12.75">
      <c r="A50" s="11" t="s">
        <v>121</v>
      </c>
      <c r="C50" s="5"/>
      <c r="D50" s="5"/>
      <c r="E50" s="5"/>
      <c r="F50" s="5"/>
      <c r="G50" s="5"/>
      <c r="H50" s="5"/>
    </row>
    <row r="51" spans="3:8" ht="12.75">
      <c r="C51" s="5"/>
      <c r="D51" s="5"/>
      <c r="E51" s="5"/>
      <c r="F51" s="5"/>
      <c r="G51" s="5"/>
      <c r="H51" s="5"/>
    </row>
    <row r="52" spans="1:3" ht="12.75">
      <c r="A52" s="11" t="s">
        <v>11</v>
      </c>
      <c r="C52" s="5"/>
    </row>
    <row r="53" ht="12.75">
      <c r="A53" s="11" t="s">
        <v>18</v>
      </c>
    </row>
    <row r="54" ht="12.75">
      <c r="A54" s="11" t="s">
        <v>19</v>
      </c>
    </row>
    <row r="55" ht="12.75">
      <c r="A55" s="11" t="s">
        <v>21</v>
      </c>
    </row>
    <row r="56" ht="12.75">
      <c r="A56" s="11" t="s">
        <v>20</v>
      </c>
    </row>
    <row r="57" ht="12.75">
      <c r="A57" s="11" t="s">
        <v>41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9" width="12.140625" style="2" customWidth="1"/>
    <col min="10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14</v>
      </c>
    </row>
    <row r="7" ht="12.75">
      <c r="A7" s="9" t="s">
        <v>1</v>
      </c>
    </row>
    <row r="8" spans="1:9" ht="12.75">
      <c r="A8" s="9"/>
      <c r="I8" s="20" t="s">
        <v>45</v>
      </c>
    </row>
    <row r="9" spans="1:21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7"/>
      <c r="I9" s="50" t="s">
        <v>33</v>
      </c>
      <c r="Q9" s="25"/>
      <c r="R9" s="25"/>
      <c r="S9" s="25"/>
      <c r="T9" s="25"/>
      <c r="U9" s="25"/>
    </row>
    <row r="10" spans="1:21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Q10" s="25"/>
      <c r="R10" s="25"/>
      <c r="S10" s="25"/>
      <c r="T10" s="25"/>
      <c r="U10" s="25"/>
    </row>
    <row r="11" spans="1:9" ht="15" customHeight="1">
      <c r="A11" s="27" t="s">
        <v>7</v>
      </c>
      <c r="B11" s="33" t="s">
        <v>8</v>
      </c>
      <c r="C11" s="34">
        <v>226339088.89</v>
      </c>
      <c r="D11" s="34">
        <v>12271957.26</v>
      </c>
      <c r="E11" s="34">
        <v>67425215.98999996</v>
      </c>
      <c r="F11" s="34">
        <v>85085115</v>
      </c>
      <c r="G11" s="34">
        <v>6177914.4399999995</v>
      </c>
      <c r="H11" s="34">
        <v>25854108.029999994</v>
      </c>
      <c r="I11" s="28">
        <f>SUM(C11:H11)</f>
        <v>423153399.6099999</v>
      </c>
    </row>
    <row r="12" spans="1:9" ht="15" customHeight="1">
      <c r="A12" s="29" t="s">
        <v>47</v>
      </c>
      <c r="B12" s="35" t="s">
        <v>83</v>
      </c>
      <c r="C12" s="36">
        <v>4936562.979999997</v>
      </c>
      <c r="D12" s="36">
        <v>248334.33</v>
      </c>
      <c r="E12" s="36">
        <v>2059117.8699999996</v>
      </c>
      <c r="F12" s="36">
        <v>0</v>
      </c>
      <c r="G12" s="36">
        <v>203145</v>
      </c>
      <c r="H12" s="36">
        <v>0</v>
      </c>
      <c r="I12" s="30">
        <f aca="true" t="shared" si="0" ref="I12:I48">SUM(C12:H12)</f>
        <v>7447160.179999996</v>
      </c>
    </row>
    <row r="13" spans="1:9" ht="15" customHeight="1">
      <c r="A13" s="29" t="s">
        <v>48</v>
      </c>
      <c r="B13" s="35" t="s">
        <v>84</v>
      </c>
      <c r="C13" s="36">
        <v>5952658.8100000005</v>
      </c>
      <c r="D13" s="36">
        <v>506499.76999999996</v>
      </c>
      <c r="E13" s="36">
        <v>2157115.5199999996</v>
      </c>
      <c r="F13" s="36">
        <v>0</v>
      </c>
      <c r="G13" s="36">
        <v>0</v>
      </c>
      <c r="H13" s="36">
        <v>0</v>
      </c>
      <c r="I13" s="30">
        <f t="shared" si="0"/>
        <v>8616274.1</v>
      </c>
    </row>
    <row r="14" spans="1:9" ht="15" customHeight="1">
      <c r="A14" s="29" t="s">
        <v>49</v>
      </c>
      <c r="B14" s="35" t="s">
        <v>85</v>
      </c>
      <c r="C14" s="36">
        <v>3220872.53</v>
      </c>
      <c r="D14" s="36">
        <v>147788</v>
      </c>
      <c r="E14" s="36">
        <v>1383806.3</v>
      </c>
      <c r="F14" s="36">
        <v>0</v>
      </c>
      <c r="G14" s="36">
        <v>66087.14</v>
      </c>
      <c r="H14" s="36">
        <v>0</v>
      </c>
      <c r="I14" s="30">
        <f t="shared" si="0"/>
        <v>4818553.97</v>
      </c>
    </row>
    <row r="15" spans="1:9" ht="15" customHeight="1">
      <c r="A15" s="29" t="s">
        <v>50</v>
      </c>
      <c r="B15" s="35" t="s">
        <v>86</v>
      </c>
      <c r="C15" s="36">
        <v>3991254.9500000007</v>
      </c>
      <c r="D15" s="36">
        <v>363545.67</v>
      </c>
      <c r="E15" s="36">
        <v>2016411.0599999996</v>
      </c>
      <c r="F15" s="36">
        <v>0</v>
      </c>
      <c r="G15" s="36">
        <v>0</v>
      </c>
      <c r="H15" s="36">
        <v>101547</v>
      </c>
      <c r="I15" s="30">
        <f t="shared" si="0"/>
        <v>6472758.680000001</v>
      </c>
    </row>
    <row r="16" spans="1:9" ht="15" customHeight="1">
      <c r="A16" s="29" t="s">
        <v>51</v>
      </c>
      <c r="B16" s="35" t="s">
        <v>87</v>
      </c>
      <c r="C16" s="36">
        <v>22700931.59000001</v>
      </c>
      <c r="D16" s="36">
        <v>3486810.35</v>
      </c>
      <c r="E16" s="36">
        <v>8671600.279999997</v>
      </c>
      <c r="F16" s="36">
        <v>0</v>
      </c>
      <c r="G16" s="36">
        <v>62650.98</v>
      </c>
      <c r="H16" s="36">
        <v>0</v>
      </c>
      <c r="I16" s="30">
        <f t="shared" si="0"/>
        <v>34921993.20000001</v>
      </c>
    </row>
    <row r="17" spans="1:9" ht="15" customHeight="1">
      <c r="A17" s="29" t="s">
        <v>52</v>
      </c>
      <c r="B17" s="35" t="s">
        <v>88</v>
      </c>
      <c r="C17" s="36">
        <v>16770292.840000011</v>
      </c>
      <c r="D17" s="36">
        <v>2210559.8600000003</v>
      </c>
      <c r="E17" s="36">
        <v>6136367.32</v>
      </c>
      <c r="F17" s="36">
        <v>0</v>
      </c>
      <c r="G17" s="36">
        <v>17217.98</v>
      </c>
      <c r="H17" s="36">
        <v>0</v>
      </c>
      <c r="I17" s="30">
        <f t="shared" si="0"/>
        <v>25134438.00000001</v>
      </c>
    </row>
    <row r="18" spans="1:9" ht="15" customHeight="1">
      <c r="A18" s="29" t="s">
        <v>53</v>
      </c>
      <c r="B18" s="35" t="s">
        <v>89</v>
      </c>
      <c r="C18" s="36">
        <v>17897116.94</v>
      </c>
      <c r="D18" s="36">
        <v>2116817.73</v>
      </c>
      <c r="E18" s="36">
        <v>6591548.500000002</v>
      </c>
      <c r="F18" s="36">
        <v>0</v>
      </c>
      <c r="G18" s="36">
        <v>0</v>
      </c>
      <c r="H18" s="36">
        <v>0</v>
      </c>
      <c r="I18" s="30">
        <f t="shared" si="0"/>
        <v>26605483.17</v>
      </c>
    </row>
    <row r="19" spans="1:9" ht="15" customHeight="1">
      <c r="A19" s="29" t="s">
        <v>54</v>
      </c>
      <c r="B19" s="35" t="s">
        <v>90</v>
      </c>
      <c r="C19" s="36">
        <v>4688571.079999999</v>
      </c>
      <c r="D19" s="36">
        <v>555599.05</v>
      </c>
      <c r="E19" s="36">
        <v>1440344.6099999999</v>
      </c>
      <c r="F19" s="36">
        <v>0</v>
      </c>
      <c r="G19" s="36">
        <v>0</v>
      </c>
      <c r="H19" s="36">
        <v>0</v>
      </c>
      <c r="I19" s="30">
        <f t="shared" si="0"/>
        <v>6684514.739999998</v>
      </c>
    </row>
    <row r="20" spans="1:9" ht="15" customHeight="1">
      <c r="A20" s="29" t="s">
        <v>55</v>
      </c>
      <c r="B20" s="35" t="s">
        <v>91</v>
      </c>
      <c r="C20" s="36">
        <v>11590616.220000004</v>
      </c>
      <c r="D20" s="36">
        <v>1254315.49</v>
      </c>
      <c r="E20" s="36">
        <v>3100599.4099999997</v>
      </c>
      <c r="F20" s="36">
        <v>0</v>
      </c>
      <c r="G20" s="36">
        <v>374027.92</v>
      </c>
      <c r="H20" s="36">
        <v>31992</v>
      </c>
      <c r="I20" s="30">
        <f t="shared" si="0"/>
        <v>16351551.040000005</v>
      </c>
    </row>
    <row r="21" spans="1:9" ht="15" customHeight="1">
      <c r="A21" s="29" t="s">
        <v>56</v>
      </c>
      <c r="B21" s="35" t="s">
        <v>92</v>
      </c>
      <c r="C21" s="36">
        <v>17548195.04</v>
      </c>
      <c r="D21" s="36">
        <v>2246081.4000000004</v>
      </c>
      <c r="E21" s="36">
        <v>11204494.970000004</v>
      </c>
      <c r="F21" s="36">
        <v>0</v>
      </c>
      <c r="G21" s="36">
        <v>46801.100000000006</v>
      </c>
      <c r="H21" s="36">
        <v>0</v>
      </c>
      <c r="I21" s="30">
        <f t="shared" si="0"/>
        <v>31045572.510000005</v>
      </c>
    </row>
    <row r="22" spans="1:9" ht="15" customHeight="1">
      <c r="A22" s="29" t="s">
        <v>9</v>
      </c>
      <c r="B22" s="35" t="s">
        <v>93</v>
      </c>
      <c r="C22" s="36">
        <v>9281563.049999999</v>
      </c>
      <c r="D22" s="36">
        <v>5941761.6899999995</v>
      </c>
      <c r="E22" s="36">
        <v>6778038.2700000005</v>
      </c>
      <c r="F22" s="36">
        <v>0</v>
      </c>
      <c r="G22" s="36">
        <v>0</v>
      </c>
      <c r="H22" s="36">
        <v>3380676.48</v>
      </c>
      <c r="I22" s="30">
        <f t="shared" si="0"/>
        <v>25382039.49</v>
      </c>
    </row>
    <row r="23" spans="1:9" ht="15" customHeight="1">
      <c r="A23" s="29" t="s">
        <v>57</v>
      </c>
      <c r="B23" s="35" t="s">
        <v>94</v>
      </c>
      <c r="C23" s="36">
        <v>17001595.310000002</v>
      </c>
      <c r="D23" s="36">
        <v>990551.8799999999</v>
      </c>
      <c r="E23" s="36">
        <v>5041932.750000001</v>
      </c>
      <c r="F23" s="36">
        <v>0</v>
      </c>
      <c r="G23" s="36">
        <v>0</v>
      </c>
      <c r="H23" s="36">
        <v>0</v>
      </c>
      <c r="I23" s="30">
        <f t="shared" si="0"/>
        <v>23034079.94</v>
      </c>
    </row>
    <row r="24" spans="1:9" ht="15" customHeight="1">
      <c r="A24" s="29" t="s">
        <v>58</v>
      </c>
      <c r="B24" s="35" t="s">
        <v>95</v>
      </c>
      <c r="C24" s="36">
        <v>27767180.74</v>
      </c>
      <c r="D24" s="36">
        <v>3897220.99</v>
      </c>
      <c r="E24" s="36">
        <v>9789099.719999999</v>
      </c>
      <c r="F24" s="36">
        <v>0</v>
      </c>
      <c r="G24" s="36">
        <v>494151.04</v>
      </c>
      <c r="H24" s="36">
        <v>135300</v>
      </c>
      <c r="I24" s="30">
        <f t="shared" si="0"/>
        <v>42082952.489999995</v>
      </c>
    </row>
    <row r="25" spans="1:9" ht="15" customHeight="1">
      <c r="A25" s="29" t="s">
        <v>59</v>
      </c>
      <c r="B25" s="35" t="s">
        <v>96</v>
      </c>
      <c r="C25" s="36">
        <v>21191172.720000003</v>
      </c>
      <c r="D25" s="36">
        <v>3380827.0799999996</v>
      </c>
      <c r="E25" s="36">
        <v>6938797.29</v>
      </c>
      <c r="F25" s="36">
        <v>0</v>
      </c>
      <c r="G25" s="36">
        <v>41179.1</v>
      </c>
      <c r="H25" s="36">
        <v>0</v>
      </c>
      <c r="I25" s="30">
        <f t="shared" si="0"/>
        <v>31551976.19</v>
      </c>
    </row>
    <row r="26" spans="1:9" ht="15" customHeight="1">
      <c r="A26" s="29" t="s">
        <v>60</v>
      </c>
      <c r="B26" s="35" t="s">
        <v>97</v>
      </c>
      <c r="C26" s="36">
        <v>10251566.809999999</v>
      </c>
      <c r="D26" s="36">
        <v>2900874.39</v>
      </c>
      <c r="E26" s="36">
        <v>4755265.010000001</v>
      </c>
      <c r="F26" s="36">
        <v>0</v>
      </c>
      <c r="G26" s="36">
        <v>246745.22999999998</v>
      </c>
      <c r="H26" s="36">
        <v>88688.84</v>
      </c>
      <c r="I26" s="30">
        <f t="shared" si="0"/>
        <v>18243140.28</v>
      </c>
    </row>
    <row r="27" spans="1:9" ht="15" customHeight="1">
      <c r="A27" s="29" t="s">
        <v>61</v>
      </c>
      <c r="B27" s="35" t="s">
        <v>98</v>
      </c>
      <c r="C27" s="36">
        <v>7789826.350000001</v>
      </c>
      <c r="D27" s="36">
        <v>633145.79</v>
      </c>
      <c r="E27" s="36">
        <v>2542125.7</v>
      </c>
      <c r="F27" s="36">
        <v>0</v>
      </c>
      <c r="G27" s="36">
        <v>3896.85</v>
      </c>
      <c r="H27" s="36">
        <v>0</v>
      </c>
      <c r="I27" s="30">
        <f t="shared" si="0"/>
        <v>10968994.69</v>
      </c>
    </row>
    <row r="28" spans="1:9" ht="15" customHeight="1">
      <c r="A28" s="29" t="s">
        <v>62</v>
      </c>
      <c r="B28" s="35" t="s">
        <v>99</v>
      </c>
      <c r="C28" s="36">
        <v>5301290.810000001</v>
      </c>
      <c r="D28" s="36">
        <v>30103.260000000002</v>
      </c>
      <c r="E28" s="36">
        <v>2119700.81</v>
      </c>
      <c r="F28" s="36">
        <v>0</v>
      </c>
      <c r="G28" s="36">
        <v>25199.8</v>
      </c>
      <c r="H28" s="36">
        <v>0</v>
      </c>
      <c r="I28" s="30">
        <f t="shared" si="0"/>
        <v>7476294.680000001</v>
      </c>
    </row>
    <row r="29" spans="1:9" ht="15" customHeight="1">
      <c r="A29" s="29" t="s">
        <v>63</v>
      </c>
      <c r="B29" s="35" t="s">
        <v>100</v>
      </c>
      <c r="C29" s="36">
        <v>7713631.269999999</v>
      </c>
      <c r="D29" s="36">
        <v>1036034.8899999999</v>
      </c>
      <c r="E29" s="36">
        <v>1969552.3799999997</v>
      </c>
      <c r="F29" s="36">
        <v>0</v>
      </c>
      <c r="G29" s="36">
        <v>0</v>
      </c>
      <c r="H29" s="36">
        <v>0</v>
      </c>
      <c r="I29" s="30">
        <f t="shared" si="0"/>
        <v>10719218.539999997</v>
      </c>
    </row>
    <row r="30" spans="1:9" ht="15" customHeight="1">
      <c r="A30" s="29" t="s">
        <v>64</v>
      </c>
      <c r="B30" s="35" t="s">
        <v>101</v>
      </c>
      <c r="C30" s="36">
        <v>12590332.029999997</v>
      </c>
      <c r="D30" s="36">
        <v>1613813.0899999999</v>
      </c>
      <c r="E30" s="36">
        <v>5132424.060000001</v>
      </c>
      <c r="F30" s="36">
        <v>0</v>
      </c>
      <c r="G30" s="36">
        <v>0</v>
      </c>
      <c r="H30" s="36">
        <v>121490</v>
      </c>
      <c r="I30" s="30">
        <f t="shared" si="0"/>
        <v>19458059.18</v>
      </c>
    </row>
    <row r="31" spans="1:9" ht="15" customHeight="1">
      <c r="A31" s="29" t="s">
        <v>65</v>
      </c>
      <c r="B31" s="35" t="s">
        <v>102</v>
      </c>
      <c r="C31" s="36">
        <v>5082265.619999999</v>
      </c>
      <c r="D31" s="36">
        <v>203249.15999999997</v>
      </c>
      <c r="E31" s="36">
        <v>4174162.66</v>
      </c>
      <c r="F31" s="36">
        <v>0</v>
      </c>
      <c r="G31" s="36">
        <v>0</v>
      </c>
      <c r="H31" s="36">
        <v>0</v>
      </c>
      <c r="I31" s="30">
        <f t="shared" si="0"/>
        <v>9459677.44</v>
      </c>
    </row>
    <row r="32" spans="1:9" ht="15" customHeight="1">
      <c r="A32" s="29" t="s">
        <v>66</v>
      </c>
      <c r="B32" s="35" t="s">
        <v>103</v>
      </c>
      <c r="C32" s="36">
        <v>3068417.1400000006</v>
      </c>
      <c r="D32" s="36">
        <v>0</v>
      </c>
      <c r="E32" s="36">
        <v>2510213.310000001</v>
      </c>
      <c r="F32" s="36">
        <v>0</v>
      </c>
      <c r="G32" s="36">
        <v>0</v>
      </c>
      <c r="H32" s="36">
        <v>0</v>
      </c>
      <c r="I32" s="30">
        <f t="shared" si="0"/>
        <v>5578630.450000001</v>
      </c>
    </row>
    <row r="33" spans="1:9" ht="15" customHeight="1">
      <c r="A33" s="29" t="s">
        <v>67</v>
      </c>
      <c r="B33" s="35" t="s">
        <v>104</v>
      </c>
      <c r="C33" s="36">
        <v>10572435.000000004</v>
      </c>
      <c r="D33" s="36">
        <v>202172.43</v>
      </c>
      <c r="E33" s="36">
        <v>5630406.58</v>
      </c>
      <c r="F33" s="36">
        <v>0</v>
      </c>
      <c r="G33" s="36">
        <v>0</v>
      </c>
      <c r="H33" s="36">
        <v>438803.56999999995</v>
      </c>
      <c r="I33" s="30">
        <f t="shared" si="0"/>
        <v>16843817.580000002</v>
      </c>
    </row>
    <row r="34" spans="1:9" ht="15" customHeight="1">
      <c r="A34" s="29" t="s">
        <v>68</v>
      </c>
      <c r="B34" s="35" t="s">
        <v>105</v>
      </c>
      <c r="C34" s="36">
        <v>10803991.259999996</v>
      </c>
      <c r="D34" s="36">
        <v>352215.52</v>
      </c>
      <c r="E34" s="36">
        <v>3926202.639999999</v>
      </c>
      <c r="F34" s="36">
        <v>0</v>
      </c>
      <c r="G34" s="36">
        <v>0</v>
      </c>
      <c r="H34" s="36">
        <v>0</v>
      </c>
      <c r="I34" s="30">
        <f t="shared" si="0"/>
        <v>15082409.419999994</v>
      </c>
    </row>
    <row r="35" spans="1:9" ht="15" customHeight="1">
      <c r="A35" s="29" t="s">
        <v>69</v>
      </c>
      <c r="B35" s="35" t="s">
        <v>106</v>
      </c>
      <c r="C35" s="36">
        <v>12949550.480000002</v>
      </c>
      <c r="D35" s="36">
        <v>272324.39</v>
      </c>
      <c r="E35" s="36">
        <v>9813821.1</v>
      </c>
      <c r="F35" s="36">
        <v>0</v>
      </c>
      <c r="G35" s="36">
        <v>0</v>
      </c>
      <c r="H35" s="36">
        <v>0</v>
      </c>
      <c r="I35" s="30">
        <f t="shared" si="0"/>
        <v>23035695.970000003</v>
      </c>
    </row>
    <row r="36" spans="1:9" ht="15" customHeight="1">
      <c r="A36" s="29" t="s">
        <v>70</v>
      </c>
      <c r="B36" s="35" t="s">
        <v>107</v>
      </c>
      <c r="C36" s="36">
        <v>8837690.679999998</v>
      </c>
      <c r="D36" s="36">
        <v>96965.06999999999</v>
      </c>
      <c r="E36" s="36">
        <v>2419397.7500000005</v>
      </c>
      <c r="F36" s="36">
        <v>0</v>
      </c>
      <c r="G36" s="36">
        <v>152848</v>
      </c>
      <c r="H36" s="36">
        <v>0</v>
      </c>
      <c r="I36" s="30">
        <f t="shared" si="0"/>
        <v>11506901.499999998</v>
      </c>
    </row>
    <row r="37" spans="1:9" ht="15" customHeight="1">
      <c r="A37" s="29" t="s">
        <v>71</v>
      </c>
      <c r="B37" s="35" t="s">
        <v>108</v>
      </c>
      <c r="C37" s="36">
        <v>11740096.920000004</v>
      </c>
      <c r="D37" s="36">
        <v>41536.63</v>
      </c>
      <c r="E37" s="36">
        <v>6900589.759999999</v>
      </c>
      <c r="F37" s="36">
        <v>0</v>
      </c>
      <c r="G37" s="36">
        <v>159794</v>
      </c>
      <c r="H37" s="36">
        <v>178196.8</v>
      </c>
      <c r="I37" s="30">
        <f t="shared" si="0"/>
        <v>19020214.110000003</v>
      </c>
    </row>
    <row r="38" spans="1:9" ht="15" customHeight="1">
      <c r="A38" s="29" t="s">
        <v>72</v>
      </c>
      <c r="B38" s="35" t="s">
        <v>109</v>
      </c>
      <c r="C38" s="36">
        <v>11333828.529999992</v>
      </c>
      <c r="D38" s="36">
        <v>21184</v>
      </c>
      <c r="E38" s="36">
        <v>3682710.4800000004</v>
      </c>
      <c r="F38" s="36">
        <v>0</v>
      </c>
      <c r="G38" s="36">
        <v>160380.44</v>
      </c>
      <c r="H38" s="36">
        <v>0</v>
      </c>
      <c r="I38" s="30">
        <f t="shared" si="0"/>
        <v>15198103.449999992</v>
      </c>
    </row>
    <row r="39" spans="1:9" ht="15" customHeight="1">
      <c r="A39" s="29" t="s">
        <v>73</v>
      </c>
      <c r="B39" s="35" t="s">
        <v>110</v>
      </c>
      <c r="C39" s="36">
        <v>6104401.5</v>
      </c>
      <c r="D39" s="36">
        <v>33598.63</v>
      </c>
      <c r="E39" s="36">
        <v>4793007.790000001</v>
      </c>
      <c r="F39" s="36">
        <v>0</v>
      </c>
      <c r="G39" s="36">
        <v>0</v>
      </c>
      <c r="H39" s="36">
        <v>0</v>
      </c>
      <c r="I39" s="30">
        <f t="shared" si="0"/>
        <v>10931007.920000002</v>
      </c>
    </row>
    <row r="40" spans="1:9" ht="15" customHeight="1">
      <c r="A40" s="29" t="s">
        <v>74</v>
      </c>
      <c r="B40" s="35" t="s">
        <v>111</v>
      </c>
      <c r="C40" s="36">
        <v>6490097.300000004</v>
      </c>
      <c r="D40" s="36">
        <v>0</v>
      </c>
      <c r="E40" s="36">
        <v>5654891.269999999</v>
      </c>
      <c r="F40" s="36">
        <v>0</v>
      </c>
      <c r="G40" s="36">
        <v>0</v>
      </c>
      <c r="H40" s="36">
        <v>32346.75</v>
      </c>
      <c r="I40" s="30">
        <f t="shared" si="0"/>
        <v>12177335.320000002</v>
      </c>
    </row>
    <row r="41" spans="1:9" ht="15" customHeight="1">
      <c r="A41" s="29" t="s">
        <v>75</v>
      </c>
      <c r="B41" s="35" t="s">
        <v>112</v>
      </c>
      <c r="C41" s="36">
        <v>17358119.709999993</v>
      </c>
      <c r="D41" s="36">
        <v>1320189.0200000003</v>
      </c>
      <c r="E41" s="36">
        <v>2559895.4499999997</v>
      </c>
      <c r="F41" s="36">
        <v>0</v>
      </c>
      <c r="G41" s="36">
        <v>32220.510000000002</v>
      </c>
      <c r="H41" s="36">
        <v>0</v>
      </c>
      <c r="I41" s="30">
        <f t="shared" si="0"/>
        <v>21270424.689999994</v>
      </c>
    </row>
    <row r="42" spans="1:9" ht="15" customHeight="1">
      <c r="A42" s="29" t="s">
        <v>76</v>
      </c>
      <c r="B42" s="35" t="s">
        <v>113</v>
      </c>
      <c r="C42" s="36">
        <v>0</v>
      </c>
      <c r="D42" s="36">
        <v>0</v>
      </c>
      <c r="E42" s="36">
        <v>192742684.17999986</v>
      </c>
      <c r="F42" s="36">
        <v>0</v>
      </c>
      <c r="G42" s="36">
        <v>32957761.080000006</v>
      </c>
      <c r="H42" s="36">
        <v>0</v>
      </c>
      <c r="I42" s="30">
        <f t="shared" si="0"/>
        <v>225700445.25999987</v>
      </c>
    </row>
    <row r="43" spans="1:9" ht="15" customHeight="1">
      <c r="A43" s="29" t="s">
        <v>77</v>
      </c>
      <c r="B43" s="35" t="s">
        <v>114</v>
      </c>
      <c r="C43" s="36">
        <v>0</v>
      </c>
      <c r="D43" s="36">
        <v>0</v>
      </c>
      <c r="E43" s="36">
        <v>2241356.1599999997</v>
      </c>
      <c r="F43" s="36">
        <v>0</v>
      </c>
      <c r="G43" s="36">
        <v>10383.95</v>
      </c>
      <c r="H43" s="36">
        <v>5058211.279999999</v>
      </c>
      <c r="I43" s="30">
        <f t="shared" si="0"/>
        <v>7309951.389999999</v>
      </c>
    </row>
    <row r="44" spans="1:9" ht="15" customHeight="1">
      <c r="A44" s="29" t="s">
        <v>78</v>
      </c>
      <c r="B44" s="35" t="s">
        <v>115</v>
      </c>
      <c r="C44" s="36">
        <v>1355960.7699999998</v>
      </c>
      <c r="D44" s="36">
        <v>0</v>
      </c>
      <c r="E44" s="36">
        <v>29123818.040000025</v>
      </c>
      <c r="F44" s="36">
        <v>0</v>
      </c>
      <c r="G44" s="36">
        <v>0</v>
      </c>
      <c r="H44" s="36">
        <v>0</v>
      </c>
      <c r="I44" s="30">
        <f t="shared" si="0"/>
        <v>30479778.810000025</v>
      </c>
    </row>
    <row r="45" spans="1:9" ht="15" customHeight="1">
      <c r="A45" s="29" t="s">
        <v>79</v>
      </c>
      <c r="B45" s="35" t="s">
        <v>116</v>
      </c>
      <c r="C45" s="36">
        <v>2232160.8199999994</v>
      </c>
      <c r="D45" s="36">
        <v>3117.23</v>
      </c>
      <c r="E45" s="36">
        <v>2314392.8200000003</v>
      </c>
      <c r="F45" s="36">
        <v>0</v>
      </c>
      <c r="G45" s="36">
        <v>0</v>
      </c>
      <c r="H45" s="36">
        <v>200000</v>
      </c>
      <c r="I45" s="30">
        <f t="shared" si="0"/>
        <v>4749670.869999999</v>
      </c>
    </row>
    <row r="46" spans="1:9" ht="15" customHeight="1">
      <c r="A46" s="29" t="s">
        <v>80</v>
      </c>
      <c r="B46" s="35" t="s">
        <v>117</v>
      </c>
      <c r="C46" s="36">
        <v>4159296.029999999</v>
      </c>
      <c r="D46" s="36">
        <v>0</v>
      </c>
      <c r="E46" s="36">
        <v>3942126.399999999</v>
      </c>
      <c r="F46" s="36">
        <v>0</v>
      </c>
      <c r="G46" s="36">
        <v>0</v>
      </c>
      <c r="H46" s="36">
        <v>2951.6</v>
      </c>
      <c r="I46" s="30">
        <f t="shared" si="0"/>
        <v>8104374.0299999975</v>
      </c>
    </row>
    <row r="47" spans="1:9" ht="15" customHeight="1">
      <c r="A47" s="29" t="s">
        <v>81</v>
      </c>
      <c r="B47" s="35" t="s">
        <v>118</v>
      </c>
      <c r="C47" s="36">
        <v>0</v>
      </c>
      <c r="D47" s="36">
        <v>0</v>
      </c>
      <c r="E47" s="36">
        <v>4746027.220000001</v>
      </c>
      <c r="F47" s="36">
        <v>0</v>
      </c>
      <c r="G47" s="36">
        <v>0</v>
      </c>
      <c r="H47" s="36">
        <v>0</v>
      </c>
      <c r="I47" s="30">
        <f t="shared" si="0"/>
        <v>4746027.220000001</v>
      </c>
    </row>
    <row r="48" spans="1:9" ht="15" customHeight="1">
      <c r="A48" s="31" t="s">
        <v>82</v>
      </c>
      <c r="B48" s="37" t="s">
        <v>119</v>
      </c>
      <c r="C48" s="38">
        <v>15602261.56000001</v>
      </c>
      <c r="D48" s="38">
        <v>0</v>
      </c>
      <c r="E48" s="38">
        <v>5586098.190000002</v>
      </c>
      <c r="F48" s="38">
        <v>0</v>
      </c>
      <c r="G48" s="38">
        <v>0</v>
      </c>
      <c r="H48" s="38">
        <v>0</v>
      </c>
      <c r="I48" s="32">
        <f t="shared" si="0"/>
        <v>21188359.75000001</v>
      </c>
    </row>
    <row r="49" spans="1:9" ht="15" customHeight="1">
      <c r="A49" s="48" t="s">
        <v>10</v>
      </c>
      <c r="B49" s="49"/>
      <c r="C49" s="3">
        <f aca="true" t="shared" si="1" ref="C49:I49">SUM(C11:C48)</f>
        <v>582214894.2800001</v>
      </c>
      <c r="D49" s="3">
        <f t="shared" si="1"/>
        <v>48379194.04999999</v>
      </c>
      <c r="E49" s="3">
        <f t="shared" si="1"/>
        <v>450015359.61999977</v>
      </c>
      <c r="F49" s="3">
        <f t="shared" si="1"/>
        <v>85085115</v>
      </c>
      <c r="G49" s="3">
        <f t="shared" si="1"/>
        <v>41232404.56000001</v>
      </c>
      <c r="H49" s="3">
        <f t="shared" si="1"/>
        <v>35624312.349999994</v>
      </c>
      <c r="I49" s="3">
        <f t="shared" si="1"/>
        <v>1242551279.86</v>
      </c>
    </row>
    <row r="50" ht="12.75">
      <c r="A50" s="11" t="s">
        <v>121</v>
      </c>
    </row>
    <row r="51" ht="6" customHeight="1"/>
    <row r="52" ht="12.75">
      <c r="A52" s="11" t="s">
        <v>11</v>
      </c>
    </row>
    <row r="53" ht="12.75">
      <c r="A53" s="12" t="s">
        <v>34</v>
      </c>
    </row>
    <row r="54" ht="12.75">
      <c r="A54" s="12" t="s">
        <v>35</v>
      </c>
    </row>
    <row r="55" ht="12.75">
      <c r="A55" s="12" t="s">
        <v>36</v>
      </c>
    </row>
    <row r="56" ht="12.75">
      <c r="A56" s="11" t="s">
        <v>40</v>
      </c>
    </row>
    <row r="57" ht="12.75">
      <c r="A57" s="12" t="s">
        <v>37</v>
      </c>
    </row>
    <row r="58" ht="12.75">
      <c r="A58" s="12" t="s">
        <v>38</v>
      </c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15" width="11.421875" style="2" customWidth="1"/>
    <col min="16" max="20" width="11.421875" style="14" customWidth="1"/>
    <col min="21" max="16384" width="11.421875" style="2" customWidth="1"/>
  </cols>
  <sheetData>
    <row r="1" spans="1:18" ht="12.75">
      <c r="A1" s="7" t="s">
        <v>0</v>
      </c>
      <c r="R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16</v>
      </c>
    </row>
    <row r="7" ht="12.75">
      <c r="A7" s="9" t="s">
        <v>1</v>
      </c>
    </row>
    <row r="8" spans="1:9" ht="12.75">
      <c r="A8" s="9"/>
      <c r="I8" s="20" t="s">
        <v>45</v>
      </c>
    </row>
    <row r="9" spans="1:20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7"/>
      <c r="I9" s="50" t="s">
        <v>33</v>
      </c>
      <c r="P9" s="25"/>
      <c r="Q9" s="25"/>
      <c r="R9" s="25"/>
      <c r="S9" s="25"/>
      <c r="T9" s="25"/>
    </row>
    <row r="10" spans="1:20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K10" s="13"/>
      <c r="L10" s="13"/>
      <c r="M10" s="13"/>
      <c r="N10" s="13"/>
      <c r="O10" s="13"/>
      <c r="P10" s="26"/>
      <c r="Q10" s="25"/>
      <c r="R10" s="25"/>
      <c r="S10" s="25"/>
      <c r="T10" s="25"/>
    </row>
    <row r="11" spans="1:16" ht="15" customHeight="1">
      <c r="A11" s="27" t="s">
        <v>7</v>
      </c>
      <c r="B11" s="33" t="s">
        <v>8</v>
      </c>
      <c r="C11" s="34">
        <v>30520</v>
      </c>
      <c r="D11" s="34">
        <v>0</v>
      </c>
      <c r="E11" s="34">
        <v>13508687.599999998</v>
      </c>
      <c r="F11" s="34">
        <v>0</v>
      </c>
      <c r="G11" s="34">
        <v>58348</v>
      </c>
      <c r="H11" s="34">
        <v>3900</v>
      </c>
      <c r="I11" s="28">
        <f>SUM(C11:H11)</f>
        <v>13601455.599999998</v>
      </c>
      <c r="K11" s="5"/>
      <c r="L11" s="5"/>
      <c r="M11" s="5"/>
      <c r="N11" s="5"/>
      <c r="P11" s="15"/>
    </row>
    <row r="12" spans="1:16" ht="15" customHeight="1">
      <c r="A12" s="29" t="s">
        <v>47</v>
      </c>
      <c r="B12" s="35" t="s">
        <v>83</v>
      </c>
      <c r="C12" s="36">
        <v>0</v>
      </c>
      <c r="D12" s="36">
        <v>0</v>
      </c>
      <c r="E12" s="36">
        <v>439002.09</v>
      </c>
      <c r="F12" s="36">
        <v>0</v>
      </c>
      <c r="G12" s="36">
        <v>0</v>
      </c>
      <c r="H12" s="36">
        <v>0</v>
      </c>
      <c r="I12" s="30">
        <f aca="true" t="shared" si="0" ref="I12:I47">SUM(C12:H12)</f>
        <v>439002.09</v>
      </c>
      <c r="K12" s="5"/>
      <c r="L12" s="5"/>
      <c r="M12" s="5"/>
      <c r="N12" s="5"/>
      <c r="P12" s="15"/>
    </row>
    <row r="13" spans="1:16" ht="15" customHeight="1">
      <c r="A13" s="29" t="s">
        <v>48</v>
      </c>
      <c r="B13" s="35" t="s">
        <v>84</v>
      </c>
      <c r="C13" s="36">
        <v>0</v>
      </c>
      <c r="D13" s="36">
        <v>0</v>
      </c>
      <c r="E13" s="36">
        <v>818197.4100000001</v>
      </c>
      <c r="F13" s="36">
        <v>0</v>
      </c>
      <c r="G13" s="36">
        <v>0</v>
      </c>
      <c r="H13" s="36">
        <v>155714.14999999997</v>
      </c>
      <c r="I13" s="30">
        <f t="shared" si="0"/>
        <v>973911.56</v>
      </c>
      <c r="K13" s="5"/>
      <c r="L13" s="5"/>
      <c r="M13" s="5"/>
      <c r="N13" s="5"/>
      <c r="P13" s="15"/>
    </row>
    <row r="14" spans="1:16" ht="15" customHeight="1">
      <c r="A14" s="29" t="s">
        <v>49</v>
      </c>
      <c r="B14" s="35" t="s">
        <v>85</v>
      </c>
      <c r="C14" s="36">
        <v>0</v>
      </c>
      <c r="D14" s="36">
        <v>0</v>
      </c>
      <c r="E14" s="36">
        <v>4897640.029999999</v>
      </c>
      <c r="F14" s="36">
        <v>0</v>
      </c>
      <c r="G14" s="36">
        <v>0</v>
      </c>
      <c r="H14" s="36">
        <v>64599.7</v>
      </c>
      <c r="I14" s="30">
        <f t="shared" si="0"/>
        <v>4962239.7299999995</v>
      </c>
      <c r="K14" s="5"/>
      <c r="L14" s="5"/>
      <c r="M14" s="5"/>
      <c r="N14" s="5"/>
      <c r="P14" s="15"/>
    </row>
    <row r="15" spans="1:16" ht="15" customHeight="1">
      <c r="A15" s="29" t="s">
        <v>50</v>
      </c>
      <c r="B15" s="35" t="s">
        <v>86</v>
      </c>
      <c r="C15" s="36">
        <v>0</v>
      </c>
      <c r="D15" s="36">
        <v>0</v>
      </c>
      <c r="E15" s="36">
        <v>326521.97</v>
      </c>
      <c r="F15" s="36">
        <v>0</v>
      </c>
      <c r="G15" s="36">
        <v>0</v>
      </c>
      <c r="H15" s="36">
        <v>0</v>
      </c>
      <c r="I15" s="30">
        <f t="shared" si="0"/>
        <v>326521.97</v>
      </c>
      <c r="K15" s="5"/>
      <c r="L15" s="5"/>
      <c r="M15" s="5"/>
      <c r="N15" s="5"/>
      <c r="P15" s="15"/>
    </row>
    <row r="16" spans="1:16" ht="15" customHeight="1">
      <c r="A16" s="29" t="s">
        <v>51</v>
      </c>
      <c r="B16" s="35" t="s">
        <v>87</v>
      </c>
      <c r="C16" s="36">
        <v>122112</v>
      </c>
      <c r="D16" s="36">
        <v>0</v>
      </c>
      <c r="E16" s="36">
        <v>1969242.1600000001</v>
      </c>
      <c r="F16" s="36">
        <v>0</v>
      </c>
      <c r="G16" s="36">
        <v>0</v>
      </c>
      <c r="H16" s="36">
        <v>31950</v>
      </c>
      <c r="I16" s="30">
        <f t="shared" si="0"/>
        <v>2123304.16</v>
      </c>
      <c r="K16" s="5"/>
      <c r="L16" s="5"/>
      <c r="M16" s="5"/>
      <c r="N16" s="5"/>
      <c r="P16" s="15"/>
    </row>
    <row r="17" spans="1:16" ht="15" customHeight="1">
      <c r="A17" s="29" t="s">
        <v>52</v>
      </c>
      <c r="B17" s="35" t="s">
        <v>88</v>
      </c>
      <c r="C17" s="36">
        <v>77800</v>
      </c>
      <c r="D17" s="36">
        <v>0</v>
      </c>
      <c r="E17" s="36">
        <v>2796234.91</v>
      </c>
      <c r="F17" s="36">
        <v>0</v>
      </c>
      <c r="G17" s="36">
        <v>0</v>
      </c>
      <c r="H17" s="36">
        <v>0</v>
      </c>
      <c r="I17" s="30">
        <f t="shared" si="0"/>
        <v>2874034.91</v>
      </c>
      <c r="K17" s="5"/>
      <c r="L17" s="5"/>
      <c r="M17" s="5"/>
      <c r="N17" s="5"/>
      <c r="P17" s="15"/>
    </row>
    <row r="18" spans="1:16" ht="15" customHeight="1">
      <c r="A18" s="29" t="s">
        <v>53</v>
      </c>
      <c r="B18" s="35" t="s">
        <v>89</v>
      </c>
      <c r="C18" s="36">
        <v>0</v>
      </c>
      <c r="D18" s="36">
        <v>0</v>
      </c>
      <c r="E18" s="36">
        <v>1355926.2000000002</v>
      </c>
      <c r="F18" s="36">
        <v>0</v>
      </c>
      <c r="G18" s="36">
        <v>0</v>
      </c>
      <c r="H18" s="36">
        <v>150000</v>
      </c>
      <c r="I18" s="30">
        <f t="shared" si="0"/>
        <v>1505926.2000000002</v>
      </c>
      <c r="K18" s="5"/>
      <c r="L18" s="5"/>
      <c r="M18" s="5"/>
      <c r="N18" s="5"/>
      <c r="P18" s="15"/>
    </row>
    <row r="19" spans="1:16" ht="15" customHeight="1">
      <c r="A19" s="29" t="s">
        <v>54</v>
      </c>
      <c r="B19" s="35" t="s">
        <v>90</v>
      </c>
      <c r="C19" s="36">
        <v>0</v>
      </c>
      <c r="D19" s="36">
        <v>0</v>
      </c>
      <c r="E19" s="36">
        <v>276978.1699999999</v>
      </c>
      <c r="F19" s="36">
        <v>0</v>
      </c>
      <c r="G19" s="36">
        <v>0</v>
      </c>
      <c r="H19" s="36">
        <v>0</v>
      </c>
      <c r="I19" s="30">
        <f t="shared" si="0"/>
        <v>276978.1699999999</v>
      </c>
      <c r="K19" s="5"/>
      <c r="L19" s="5"/>
      <c r="M19" s="5"/>
      <c r="N19" s="5"/>
      <c r="P19" s="15"/>
    </row>
    <row r="20" spans="1:16" ht="15" customHeight="1">
      <c r="A20" s="29" t="s">
        <v>55</v>
      </c>
      <c r="B20" s="35" t="s">
        <v>91</v>
      </c>
      <c r="C20" s="36">
        <v>0</v>
      </c>
      <c r="D20" s="36">
        <v>0</v>
      </c>
      <c r="E20" s="36">
        <v>1164205.4900000002</v>
      </c>
      <c r="F20" s="36">
        <v>0</v>
      </c>
      <c r="G20" s="36">
        <v>0</v>
      </c>
      <c r="H20" s="36">
        <v>0</v>
      </c>
      <c r="I20" s="30">
        <f t="shared" si="0"/>
        <v>1164205.4900000002</v>
      </c>
      <c r="K20" s="5"/>
      <c r="L20" s="5"/>
      <c r="M20" s="5"/>
      <c r="N20" s="5"/>
      <c r="P20" s="15"/>
    </row>
    <row r="21" spans="1:16" ht="15" customHeight="1">
      <c r="A21" s="29" t="s">
        <v>56</v>
      </c>
      <c r="B21" s="35" t="s">
        <v>92</v>
      </c>
      <c r="C21" s="36">
        <v>0</v>
      </c>
      <c r="D21" s="36">
        <v>0</v>
      </c>
      <c r="E21" s="36">
        <v>358197.87</v>
      </c>
      <c r="F21" s="36">
        <v>0</v>
      </c>
      <c r="G21" s="36">
        <v>79283.12</v>
      </c>
      <c r="H21" s="36">
        <v>85594.51999999999</v>
      </c>
      <c r="I21" s="30">
        <f t="shared" si="0"/>
        <v>523075.51</v>
      </c>
      <c r="K21" s="5"/>
      <c r="L21" s="5"/>
      <c r="M21" s="5"/>
      <c r="N21" s="5"/>
      <c r="P21" s="15"/>
    </row>
    <row r="22" spans="1:16" ht="15" customHeight="1">
      <c r="A22" s="29" t="s">
        <v>9</v>
      </c>
      <c r="B22" s="35" t="s">
        <v>93</v>
      </c>
      <c r="C22" s="36">
        <v>0</v>
      </c>
      <c r="D22" s="36">
        <v>0</v>
      </c>
      <c r="E22" s="36">
        <v>3089199.87</v>
      </c>
      <c r="F22" s="36">
        <v>0</v>
      </c>
      <c r="G22" s="36">
        <v>0</v>
      </c>
      <c r="H22" s="36">
        <v>0</v>
      </c>
      <c r="I22" s="30">
        <f t="shared" si="0"/>
        <v>3089199.87</v>
      </c>
      <c r="K22" s="5"/>
      <c r="L22" s="5"/>
      <c r="M22" s="5"/>
      <c r="N22" s="5"/>
      <c r="P22" s="15"/>
    </row>
    <row r="23" spans="1:16" ht="15" customHeight="1">
      <c r="A23" s="29" t="s">
        <v>57</v>
      </c>
      <c r="B23" s="35" t="s">
        <v>94</v>
      </c>
      <c r="C23" s="36">
        <v>0</v>
      </c>
      <c r="D23" s="36">
        <v>0</v>
      </c>
      <c r="E23" s="36">
        <v>292391.18</v>
      </c>
      <c r="F23" s="36">
        <v>0</v>
      </c>
      <c r="G23" s="36">
        <v>0</v>
      </c>
      <c r="H23" s="36">
        <v>6460</v>
      </c>
      <c r="I23" s="30">
        <f t="shared" si="0"/>
        <v>298851.18</v>
      </c>
      <c r="K23" s="5"/>
      <c r="L23" s="5"/>
      <c r="M23" s="5"/>
      <c r="N23" s="5"/>
      <c r="P23" s="15"/>
    </row>
    <row r="24" spans="1:16" ht="15" customHeight="1">
      <c r="A24" s="29" t="s">
        <v>58</v>
      </c>
      <c r="B24" s="35" t="s">
        <v>95</v>
      </c>
      <c r="C24" s="36">
        <v>0</v>
      </c>
      <c r="D24" s="36">
        <v>0</v>
      </c>
      <c r="E24" s="36">
        <v>1324994.6400000001</v>
      </c>
      <c r="F24" s="36">
        <v>0</v>
      </c>
      <c r="G24" s="36">
        <v>0</v>
      </c>
      <c r="H24" s="36">
        <v>4900</v>
      </c>
      <c r="I24" s="30">
        <f t="shared" si="0"/>
        <v>1329894.6400000001</v>
      </c>
      <c r="K24" s="5"/>
      <c r="L24" s="5"/>
      <c r="M24" s="5"/>
      <c r="N24" s="5"/>
      <c r="P24" s="15"/>
    </row>
    <row r="25" spans="1:16" ht="15" customHeight="1">
      <c r="A25" s="29" t="s">
        <v>59</v>
      </c>
      <c r="B25" s="35" t="s">
        <v>96</v>
      </c>
      <c r="C25" s="36">
        <v>0</v>
      </c>
      <c r="D25" s="36">
        <v>0</v>
      </c>
      <c r="E25" s="36">
        <v>603062.75</v>
      </c>
      <c r="F25" s="36">
        <v>0</v>
      </c>
      <c r="G25" s="36">
        <v>0</v>
      </c>
      <c r="H25" s="36">
        <v>0</v>
      </c>
      <c r="I25" s="30">
        <f t="shared" si="0"/>
        <v>603062.75</v>
      </c>
      <c r="K25" s="5"/>
      <c r="L25" s="5"/>
      <c r="M25" s="5"/>
      <c r="N25" s="5"/>
      <c r="P25" s="15"/>
    </row>
    <row r="26" spans="1:16" ht="15" customHeight="1">
      <c r="A26" s="29" t="s">
        <v>60</v>
      </c>
      <c r="B26" s="35" t="s">
        <v>97</v>
      </c>
      <c r="C26" s="36">
        <v>0</v>
      </c>
      <c r="D26" s="36">
        <v>0</v>
      </c>
      <c r="E26" s="36">
        <v>1421621.2400000002</v>
      </c>
      <c r="F26" s="36">
        <v>0</v>
      </c>
      <c r="G26" s="36">
        <v>0</v>
      </c>
      <c r="H26" s="36">
        <v>0</v>
      </c>
      <c r="I26" s="30">
        <f t="shared" si="0"/>
        <v>1421621.2400000002</v>
      </c>
      <c r="K26" s="5"/>
      <c r="L26" s="5"/>
      <c r="M26" s="5"/>
      <c r="N26" s="5"/>
      <c r="P26" s="15"/>
    </row>
    <row r="27" spans="1:16" ht="15" customHeight="1">
      <c r="A27" s="29" t="s">
        <v>61</v>
      </c>
      <c r="B27" s="35" t="s">
        <v>98</v>
      </c>
      <c r="C27" s="36">
        <v>0</v>
      </c>
      <c r="D27" s="36">
        <v>0</v>
      </c>
      <c r="E27" s="36">
        <v>1339317.6700000002</v>
      </c>
      <c r="F27" s="36">
        <v>0</v>
      </c>
      <c r="G27" s="36">
        <v>0</v>
      </c>
      <c r="H27" s="36">
        <v>6549</v>
      </c>
      <c r="I27" s="30">
        <f t="shared" si="0"/>
        <v>1345866.6700000002</v>
      </c>
      <c r="K27" s="5"/>
      <c r="L27" s="5"/>
      <c r="M27" s="5"/>
      <c r="N27" s="5"/>
      <c r="P27" s="15"/>
    </row>
    <row r="28" spans="1:16" ht="15" customHeight="1">
      <c r="A28" s="29" t="s">
        <v>62</v>
      </c>
      <c r="B28" s="35" t="s">
        <v>99</v>
      </c>
      <c r="C28" s="36">
        <v>117474</v>
      </c>
      <c r="D28" s="36">
        <v>0</v>
      </c>
      <c r="E28" s="36">
        <v>77943.21000000002</v>
      </c>
      <c r="F28" s="36">
        <v>0</v>
      </c>
      <c r="G28" s="36">
        <v>0</v>
      </c>
      <c r="H28" s="36">
        <v>0</v>
      </c>
      <c r="I28" s="30">
        <f t="shared" si="0"/>
        <v>195417.21000000002</v>
      </c>
      <c r="K28" s="5"/>
      <c r="L28" s="5"/>
      <c r="M28" s="5"/>
      <c r="N28" s="5"/>
      <c r="P28" s="15"/>
    </row>
    <row r="29" spans="1:16" ht="15" customHeight="1">
      <c r="A29" s="29" t="s">
        <v>63</v>
      </c>
      <c r="B29" s="35" t="s">
        <v>100</v>
      </c>
      <c r="C29" s="36">
        <v>0</v>
      </c>
      <c r="D29" s="36">
        <v>0</v>
      </c>
      <c r="E29" s="36">
        <v>407612.45</v>
      </c>
      <c r="F29" s="36">
        <v>0</v>
      </c>
      <c r="G29" s="36">
        <v>1575</v>
      </c>
      <c r="H29" s="36">
        <v>3270</v>
      </c>
      <c r="I29" s="30">
        <f t="shared" si="0"/>
        <v>412457.45</v>
      </c>
      <c r="K29" s="5"/>
      <c r="L29" s="5"/>
      <c r="M29" s="5"/>
      <c r="N29" s="5"/>
      <c r="P29" s="15"/>
    </row>
    <row r="30" spans="1:16" ht="15" customHeight="1">
      <c r="A30" s="29" t="s">
        <v>64</v>
      </c>
      <c r="B30" s="35" t="s">
        <v>101</v>
      </c>
      <c r="C30" s="36">
        <v>0</v>
      </c>
      <c r="D30" s="36">
        <v>0</v>
      </c>
      <c r="E30" s="36">
        <v>67220.98</v>
      </c>
      <c r="F30" s="36">
        <v>0</v>
      </c>
      <c r="G30" s="36">
        <v>0</v>
      </c>
      <c r="H30" s="36">
        <v>92507.73000000001</v>
      </c>
      <c r="I30" s="30">
        <f t="shared" si="0"/>
        <v>159728.71000000002</v>
      </c>
      <c r="K30" s="5"/>
      <c r="L30" s="5"/>
      <c r="M30" s="5"/>
      <c r="N30" s="5"/>
      <c r="P30" s="15"/>
    </row>
    <row r="31" spans="1:16" ht="15" customHeight="1">
      <c r="A31" s="29" t="s">
        <v>65</v>
      </c>
      <c r="B31" s="35" t="s">
        <v>102</v>
      </c>
      <c r="C31" s="36">
        <v>0</v>
      </c>
      <c r="D31" s="36">
        <v>0</v>
      </c>
      <c r="E31" s="36">
        <v>191340.14</v>
      </c>
      <c r="F31" s="36">
        <v>0</v>
      </c>
      <c r="G31" s="36">
        <v>48755</v>
      </c>
      <c r="H31" s="36">
        <v>0</v>
      </c>
      <c r="I31" s="30">
        <f t="shared" si="0"/>
        <v>240095.14</v>
      </c>
      <c r="K31" s="5"/>
      <c r="L31" s="5"/>
      <c r="M31" s="5"/>
      <c r="N31" s="5"/>
      <c r="P31" s="15"/>
    </row>
    <row r="32" spans="1:16" ht="15" customHeight="1">
      <c r="A32" s="29" t="s">
        <v>66</v>
      </c>
      <c r="B32" s="35" t="s">
        <v>103</v>
      </c>
      <c r="C32" s="36">
        <v>0</v>
      </c>
      <c r="D32" s="36">
        <v>0</v>
      </c>
      <c r="E32" s="36">
        <v>270154.56999999995</v>
      </c>
      <c r="F32" s="36">
        <v>0</v>
      </c>
      <c r="G32" s="36">
        <v>0</v>
      </c>
      <c r="H32" s="36">
        <v>0</v>
      </c>
      <c r="I32" s="30">
        <f t="shared" si="0"/>
        <v>270154.56999999995</v>
      </c>
      <c r="K32" s="5"/>
      <c r="L32" s="5"/>
      <c r="M32" s="5"/>
      <c r="N32" s="5"/>
      <c r="P32" s="15"/>
    </row>
    <row r="33" spans="1:16" ht="15" customHeight="1">
      <c r="A33" s="29" t="s">
        <v>67</v>
      </c>
      <c r="B33" s="35" t="s">
        <v>104</v>
      </c>
      <c r="C33" s="36">
        <v>0</v>
      </c>
      <c r="D33" s="36">
        <v>0</v>
      </c>
      <c r="E33" s="36">
        <v>358711.2100000001</v>
      </c>
      <c r="F33" s="36">
        <v>0</v>
      </c>
      <c r="G33" s="36">
        <v>0</v>
      </c>
      <c r="H33" s="36">
        <v>0</v>
      </c>
      <c r="I33" s="30">
        <f t="shared" si="0"/>
        <v>358711.2100000001</v>
      </c>
      <c r="K33" s="5"/>
      <c r="L33" s="5"/>
      <c r="M33" s="5"/>
      <c r="N33" s="5"/>
      <c r="P33" s="15"/>
    </row>
    <row r="34" spans="1:16" ht="15" customHeight="1">
      <c r="A34" s="29" t="s">
        <v>68</v>
      </c>
      <c r="B34" s="35" t="s">
        <v>105</v>
      </c>
      <c r="C34" s="36">
        <v>0</v>
      </c>
      <c r="D34" s="36">
        <v>0</v>
      </c>
      <c r="E34" s="36">
        <v>302988.19999999995</v>
      </c>
      <c r="F34" s="36">
        <v>0</v>
      </c>
      <c r="G34" s="36">
        <v>0</v>
      </c>
      <c r="H34" s="36">
        <v>13842.5</v>
      </c>
      <c r="I34" s="30">
        <f t="shared" si="0"/>
        <v>316830.69999999995</v>
      </c>
      <c r="K34" s="5"/>
      <c r="L34" s="5"/>
      <c r="M34" s="5"/>
      <c r="N34" s="5"/>
      <c r="P34" s="15"/>
    </row>
    <row r="35" spans="1:16" ht="15" customHeight="1">
      <c r="A35" s="29" t="s">
        <v>69</v>
      </c>
      <c r="B35" s="35" t="s">
        <v>106</v>
      </c>
      <c r="C35" s="36">
        <v>0</v>
      </c>
      <c r="D35" s="36">
        <v>0</v>
      </c>
      <c r="E35" s="36">
        <v>68260</v>
      </c>
      <c r="F35" s="36">
        <v>0</v>
      </c>
      <c r="G35" s="36">
        <v>42562.02</v>
      </c>
      <c r="H35" s="36">
        <v>25289.76</v>
      </c>
      <c r="I35" s="30">
        <f t="shared" si="0"/>
        <v>136111.78</v>
      </c>
      <c r="K35" s="5"/>
      <c r="L35" s="5"/>
      <c r="M35" s="5"/>
      <c r="N35" s="5"/>
      <c r="P35" s="15"/>
    </row>
    <row r="36" spans="1:16" ht="15" customHeight="1">
      <c r="A36" s="29" t="s">
        <v>70</v>
      </c>
      <c r="B36" s="35" t="s">
        <v>107</v>
      </c>
      <c r="C36" s="36">
        <v>0</v>
      </c>
      <c r="D36" s="36">
        <v>0</v>
      </c>
      <c r="E36" s="36">
        <v>107228.15</v>
      </c>
      <c r="F36" s="36">
        <v>0</v>
      </c>
      <c r="G36" s="36">
        <v>0</v>
      </c>
      <c r="H36" s="36">
        <v>0</v>
      </c>
      <c r="I36" s="30">
        <f t="shared" si="0"/>
        <v>107228.15</v>
      </c>
      <c r="K36" s="5"/>
      <c r="L36" s="5"/>
      <c r="M36" s="5"/>
      <c r="N36" s="5"/>
      <c r="P36" s="15"/>
    </row>
    <row r="37" spans="1:16" ht="15" customHeight="1">
      <c r="A37" s="29" t="s">
        <v>71</v>
      </c>
      <c r="B37" s="35" t="s">
        <v>108</v>
      </c>
      <c r="C37" s="36">
        <v>0</v>
      </c>
      <c r="D37" s="36">
        <v>0</v>
      </c>
      <c r="E37" s="36">
        <v>662891.8500000001</v>
      </c>
      <c r="F37" s="36">
        <v>0</v>
      </c>
      <c r="G37" s="36">
        <v>0</v>
      </c>
      <c r="H37" s="36">
        <v>3790</v>
      </c>
      <c r="I37" s="30">
        <f t="shared" si="0"/>
        <v>666681.8500000001</v>
      </c>
      <c r="K37" s="5"/>
      <c r="L37" s="5"/>
      <c r="M37" s="5"/>
      <c r="N37" s="5"/>
      <c r="P37" s="15"/>
    </row>
    <row r="38" spans="1:16" ht="15" customHeight="1">
      <c r="A38" s="29" t="s">
        <v>72</v>
      </c>
      <c r="B38" s="35" t="s">
        <v>109</v>
      </c>
      <c r="C38" s="36">
        <v>0</v>
      </c>
      <c r="D38" s="36">
        <v>0</v>
      </c>
      <c r="E38" s="36">
        <v>1134249.9999999998</v>
      </c>
      <c r="F38" s="36">
        <v>0</v>
      </c>
      <c r="G38" s="36">
        <v>0</v>
      </c>
      <c r="H38" s="36">
        <v>0</v>
      </c>
      <c r="I38" s="30">
        <f t="shared" si="0"/>
        <v>1134249.9999999998</v>
      </c>
      <c r="K38" s="5"/>
      <c r="L38" s="5"/>
      <c r="M38" s="5"/>
      <c r="N38" s="5"/>
      <c r="P38" s="15"/>
    </row>
    <row r="39" spans="1:16" ht="15" customHeight="1">
      <c r="A39" s="29" t="s">
        <v>73</v>
      </c>
      <c r="B39" s="35" t="s">
        <v>110</v>
      </c>
      <c r="C39" s="36">
        <v>0</v>
      </c>
      <c r="D39" s="36">
        <v>0</v>
      </c>
      <c r="E39" s="36">
        <v>104526.34999999999</v>
      </c>
      <c r="F39" s="36">
        <v>0</v>
      </c>
      <c r="G39" s="36">
        <v>0</v>
      </c>
      <c r="H39" s="36">
        <v>0</v>
      </c>
      <c r="I39" s="30">
        <f t="shared" si="0"/>
        <v>104526.34999999999</v>
      </c>
      <c r="K39" s="5"/>
      <c r="L39" s="5"/>
      <c r="M39" s="5"/>
      <c r="N39" s="5"/>
      <c r="P39" s="15"/>
    </row>
    <row r="40" spans="1:16" ht="15" customHeight="1">
      <c r="A40" s="29" t="s">
        <v>74</v>
      </c>
      <c r="B40" s="35" t="s">
        <v>111</v>
      </c>
      <c r="C40" s="36">
        <v>0</v>
      </c>
      <c r="D40" s="36">
        <v>0</v>
      </c>
      <c r="E40" s="36">
        <v>360654.13</v>
      </c>
      <c r="F40" s="36">
        <v>0</v>
      </c>
      <c r="G40" s="36">
        <v>0</v>
      </c>
      <c r="H40" s="36">
        <v>0</v>
      </c>
      <c r="I40" s="30">
        <f t="shared" si="0"/>
        <v>360654.13</v>
      </c>
      <c r="K40" s="5"/>
      <c r="L40" s="5"/>
      <c r="M40" s="5"/>
      <c r="N40" s="5"/>
      <c r="P40" s="15"/>
    </row>
    <row r="41" spans="1:16" ht="15" customHeight="1">
      <c r="A41" s="29" t="s">
        <v>75</v>
      </c>
      <c r="B41" s="35" t="s">
        <v>112</v>
      </c>
      <c r="C41" s="36">
        <v>0</v>
      </c>
      <c r="D41" s="36">
        <v>0</v>
      </c>
      <c r="E41" s="36">
        <v>213060</v>
      </c>
      <c r="F41" s="36">
        <v>0</v>
      </c>
      <c r="G41" s="36">
        <v>0</v>
      </c>
      <c r="H41" s="36">
        <v>0</v>
      </c>
      <c r="I41" s="30">
        <f t="shared" si="0"/>
        <v>213060</v>
      </c>
      <c r="K41" s="5"/>
      <c r="L41" s="5"/>
      <c r="M41" s="5"/>
      <c r="N41" s="5"/>
      <c r="P41" s="15"/>
    </row>
    <row r="42" spans="1:16" ht="15" customHeight="1">
      <c r="A42" s="29" t="s">
        <v>76</v>
      </c>
      <c r="B42" s="35" t="s">
        <v>113</v>
      </c>
      <c r="C42" s="36">
        <v>0</v>
      </c>
      <c r="D42" s="36">
        <v>0</v>
      </c>
      <c r="E42" s="36">
        <v>710078.3500000001</v>
      </c>
      <c r="F42" s="36">
        <v>0</v>
      </c>
      <c r="G42" s="36">
        <v>0</v>
      </c>
      <c r="H42" s="36">
        <v>0</v>
      </c>
      <c r="I42" s="30">
        <f t="shared" si="0"/>
        <v>710078.3500000001</v>
      </c>
      <c r="K42" s="5"/>
      <c r="L42" s="5"/>
      <c r="M42" s="5"/>
      <c r="N42" s="5"/>
      <c r="P42" s="15"/>
    </row>
    <row r="43" spans="1:16" ht="15" customHeight="1">
      <c r="A43" s="29" t="s">
        <v>77</v>
      </c>
      <c r="B43" s="35" t="s">
        <v>114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0">
        <f t="shared" si="0"/>
        <v>0</v>
      </c>
      <c r="K43" s="5"/>
      <c r="L43" s="5"/>
      <c r="M43" s="5"/>
      <c r="N43" s="5"/>
      <c r="P43" s="15"/>
    </row>
    <row r="44" spans="1:16" ht="15" customHeight="1">
      <c r="A44" s="29" t="s">
        <v>78</v>
      </c>
      <c r="B44" s="35" t="s">
        <v>115</v>
      </c>
      <c r="C44" s="36">
        <v>0</v>
      </c>
      <c r="D44" s="36">
        <v>0</v>
      </c>
      <c r="E44" s="36">
        <v>272036.58</v>
      </c>
      <c r="F44" s="36">
        <v>0</v>
      </c>
      <c r="G44" s="36">
        <v>0</v>
      </c>
      <c r="H44" s="36">
        <v>7400</v>
      </c>
      <c r="I44" s="30">
        <f t="shared" si="0"/>
        <v>279436.58</v>
      </c>
      <c r="K44" s="5"/>
      <c r="L44" s="5"/>
      <c r="M44" s="5"/>
      <c r="N44" s="5"/>
      <c r="P44" s="15"/>
    </row>
    <row r="45" spans="1:16" ht="15" customHeight="1">
      <c r="A45" s="29" t="s">
        <v>79</v>
      </c>
      <c r="B45" s="35" t="s">
        <v>116</v>
      </c>
      <c r="C45" s="36">
        <v>0</v>
      </c>
      <c r="D45" s="36">
        <v>0</v>
      </c>
      <c r="E45" s="36">
        <v>19600</v>
      </c>
      <c r="F45" s="36">
        <v>0</v>
      </c>
      <c r="G45" s="36">
        <v>0</v>
      </c>
      <c r="H45" s="36">
        <v>0</v>
      </c>
      <c r="I45" s="30">
        <f t="shared" si="0"/>
        <v>19600</v>
      </c>
      <c r="K45" s="5"/>
      <c r="L45" s="5"/>
      <c r="M45" s="5"/>
      <c r="N45" s="5"/>
      <c r="P45" s="15"/>
    </row>
    <row r="46" spans="1:16" ht="15" customHeight="1">
      <c r="A46" s="29" t="s">
        <v>80</v>
      </c>
      <c r="B46" s="35" t="s">
        <v>117</v>
      </c>
      <c r="C46" s="36">
        <v>0</v>
      </c>
      <c r="D46" s="36">
        <v>0</v>
      </c>
      <c r="E46" s="36">
        <v>56100</v>
      </c>
      <c r="F46" s="36">
        <v>0</v>
      </c>
      <c r="G46" s="36">
        <v>0</v>
      </c>
      <c r="H46" s="36">
        <v>0</v>
      </c>
      <c r="I46" s="30">
        <f t="shared" si="0"/>
        <v>56100</v>
      </c>
      <c r="K46" s="5"/>
      <c r="L46" s="5"/>
      <c r="M46" s="5"/>
      <c r="N46" s="5"/>
      <c r="P46" s="15"/>
    </row>
    <row r="47" spans="1:16" ht="15" customHeight="1">
      <c r="A47" s="31" t="s">
        <v>82</v>
      </c>
      <c r="B47" s="37" t="s">
        <v>119</v>
      </c>
      <c r="C47" s="38">
        <v>0</v>
      </c>
      <c r="D47" s="38">
        <v>0</v>
      </c>
      <c r="E47" s="38">
        <v>40274.93</v>
      </c>
      <c r="F47" s="38">
        <v>0</v>
      </c>
      <c r="G47" s="38">
        <v>0</v>
      </c>
      <c r="H47" s="38">
        <v>0</v>
      </c>
      <c r="I47" s="32">
        <f t="shared" si="0"/>
        <v>40274.93</v>
      </c>
      <c r="K47" s="5"/>
      <c r="L47" s="5"/>
      <c r="M47" s="5"/>
      <c r="N47" s="5"/>
      <c r="P47" s="15"/>
    </row>
    <row r="48" spans="1:9" ht="15" customHeight="1">
      <c r="A48" s="48" t="s">
        <v>10</v>
      </c>
      <c r="B48" s="49"/>
      <c r="C48" s="3">
        <f aca="true" t="shared" si="1" ref="C48:I48">SUM(C11:C47)</f>
        <v>347906</v>
      </c>
      <c r="D48" s="3">
        <f t="shared" si="1"/>
        <v>0</v>
      </c>
      <c r="E48" s="3">
        <f t="shared" si="1"/>
        <v>41406352.35000001</v>
      </c>
      <c r="F48" s="3">
        <f t="shared" si="1"/>
        <v>0</v>
      </c>
      <c r="G48" s="3">
        <f t="shared" si="1"/>
        <v>230523.13999999998</v>
      </c>
      <c r="H48" s="3">
        <f t="shared" si="1"/>
        <v>655767.36</v>
      </c>
      <c r="I48" s="3">
        <f t="shared" si="1"/>
        <v>42640548.85000002</v>
      </c>
    </row>
    <row r="49" ht="12.75">
      <c r="A49" s="11" t="s">
        <v>121</v>
      </c>
    </row>
    <row r="50" ht="7.5" customHeight="1"/>
    <row r="51" ht="12.75">
      <c r="A51" s="11" t="s">
        <v>11</v>
      </c>
    </row>
    <row r="52" ht="12.75">
      <c r="A52" s="12" t="s">
        <v>34</v>
      </c>
    </row>
    <row r="53" ht="12.75">
      <c r="A53" s="12" t="s">
        <v>35</v>
      </c>
    </row>
    <row r="54" ht="12.75">
      <c r="A54" s="12" t="s">
        <v>36</v>
      </c>
    </row>
    <row r="55" ht="12.75">
      <c r="A55" s="12" t="s">
        <v>37</v>
      </c>
    </row>
    <row r="56" ht="12.75">
      <c r="A56" s="12" t="s">
        <v>38</v>
      </c>
    </row>
    <row r="57" ht="12.75">
      <c r="A57" s="12"/>
    </row>
    <row r="59" ht="12.75">
      <c r="A59" s="12"/>
    </row>
  </sheetData>
  <sheetProtection/>
  <mergeCells count="5">
    <mergeCell ref="I9:I10"/>
    <mergeCell ref="A48:B48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H45" sqref="H45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17</v>
      </c>
    </row>
    <row r="7" ht="12.75">
      <c r="A7" s="9" t="s">
        <v>1</v>
      </c>
    </row>
    <row r="8" spans="1:8" ht="12.75">
      <c r="A8" s="9"/>
      <c r="H8" s="20" t="s">
        <v>45</v>
      </c>
    </row>
    <row r="9" spans="1:8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0" t="s">
        <v>33</v>
      </c>
    </row>
    <row r="10" spans="1:13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  <c r="J10" s="13"/>
      <c r="K10" s="13"/>
      <c r="L10" s="13"/>
      <c r="M10" s="13"/>
    </row>
    <row r="11" spans="1:8" ht="15" customHeight="1">
      <c r="A11" s="27" t="s">
        <v>47</v>
      </c>
      <c r="B11" s="33" t="s">
        <v>83</v>
      </c>
      <c r="C11" s="34">
        <v>0</v>
      </c>
      <c r="D11" s="34">
        <v>0</v>
      </c>
      <c r="E11" s="34">
        <v>699927.24</v>
      </c>
      <c r="F11" s="34">
        <v>0</v>
      </c>
      <c r="G11" s="34">
        <v>0</v>
      </c>
      <c r="H11" s="28">
        <f>SUM(C11:G11)</f>
        <v>699927.24</v>
      </c>
    </row>
    <row r="12" spans="1:8" ht="15" customHeight="1">
      <c r="A12" s="27" t="s">
        <v>48</v>
      </c>
      <c r="B12" s="35" t="s">
        <v>84</v>
      </c>
      <c r="C12" s="36">
        <v>0</v>
      </c>
      <c r="D12" s="36">
        <v>0</v>
      </c>
      <c r="E12" s="36">
        <v>2400983.14</v>
      </c>
      <c r="F12" s="36">
        <v>0</v>
      </c>
      <c r="G12" s="36">
        <v>0</v>
      </c>
      <c r="H12" s="30">
        <f aca="true" t="shared" si="0" ref="H12:H44">SUM(C12:G12)</f>
        <v>2400983.14</v>
      </c>
    </row>
    <row r="13" spans="1:8" ht="15" customHeight="1">
      <c r="A13" s="27" t="s">
        <v>49</v>
      </c>
      <c r="B13" s="35" t="s">
        <v>85</v>
      </c>
      <c r="C13" s="36">
        <v>0</v>
      </c>
      <c r="D13" s="36">
        <v>0</v>
      </c>
      <c r="E13" s="36">
        <v>962788.4199999999</v>
      </c>
      <c r="F13" s="36">
        <v>0</v>
      </c>
      <c r="G13" s="36">
        <v>0</v>
      </c>
      <c r="H13" s="30">
        <f t="shared" si="0"/>
        <v>962788.4199999999</v>
      </c>
    </row>
    <row r="14" spans="1:8" ht="15" customHeight="1">
      <c r="A14" s="27" t="s">
        <v>50</v>
      </c>
      <c r="B14" s="35" t="s">
        <v>86</v>
      </c>
      <c r="C14" s="36">
        <v>0</v>
      </c>
      <c r="D14" s="36">
        <v>0</v>
      </c>
      <c r="E14" s="36">
        <v>140800</v>
      </c>
      <c r="F14" s="36">
        <v>0</v>
      </c>
      <c r="G14" s="36">
        <v>0</v>
      </c>
      <c r="H14" s="30">
        <f t="shared" si="0"/>
        <v>140800</v>
      </c>
    </row>
    <row r="15" spans="1:8" ht="15" customHeight="1">
      <c r="A15" s="27" t="s">
        <v>51</v>
      </c>
      <c r="B15" s="35" t="s">
        <v>87</v>
      </c>
      <c r="C15" s="36">
        <v>0</v>
      </c>
      <c r="D15" s="36">
        <v>0</v>
      </c>
      <c r="E15" s="36">
        <v>5363897.57</v>
      </c>
      <c r="F15" s="36">
        <v>0</v>
      </c>
      <c r="G15" s="36">
        <v>37670.05</v>
      </c>
      <c r="H15" s="30">
        <f t="shared" si="0"/>
        <v>5401567.62</v>
      </c>
    </row>
    <row r="16" spans="1:8" ht="15" customHeight="1">
      <c r="A16" s="27" t="s">
        <v>52</v>
      </c>
      <c r="B16" s="35" t="s">
        <v>88</v>
      </c>
      <c r="C16" s="36">
        <v>0</v>
      </c>
      <c r="D16" s="36">
        <v>0</v>
      </c>
      <c r="E16" s="36">
        <v>5192046.2</v>
      </c>
      <c r="F16" s="36">
        <v>0</v>
      </c>
      <c r="G16" s="36">
        <v>420600</v>
      </c>
      <c r="H16" s="30">
        <f t="shared" si="0"/>
        <v>5612646.2</v>
      </c>
    </row>
    <row r="17" spans="1:8" ht="15" customHeight="1">
      <c r="A17" s="27" t="s">
        <v>53</v>
      </c>
      <c r="B17" s="35" t="s">
        <v>89</v>
      </c>
      <c r="C17" s="36">
        <v>0</v>
      </c>
      <c r="D17" s="36">
        <v>0</v>
      </c>
      <c r="E17" s="36">
        <v>5345759.820000001</v>
      </c>
      <c r="F17" s="36">
        <v>0</v>
      </c>
      <c r="G17" s="36">
        <v>0</v>
      </c>
      <c r="H17" s="30">
        <f t="shared" si="0"/>
        <v>5345759.820000001</v>
      </c>
    </row>
    <row r="18" spans="1:8" ht="15" customHeight="1">
      <c r="A18" s="27" t="s">
        <v>54</v>
      </c>
      <c r="B18" s="35" t="s">
        <v>90</v>
      </c>
      <c r="C18" s="36">
        <v>0</v>
      </c>
      <c r="D18" s="36">
        <v>0</v>
      </c>
      <c r="E18" s="36">
        <v>564979.66</v>
      </c>
      <c r="F18" s="36">
        <v>0</v>
      </c>
      <c r="G18" s="36">
        <v>0</v>
      </c>
      <c r="H18" s="30">
        <f t="shared" si="0"/>
        <v>564979.66</v>
      </c>
    </row>
    <row r="19" spans="1:8" ht="15" customHeight="1">
      <c r="A19" s="27" t="s">
        <v>55</v>
      </c>
      <c r="B19" s="35" t="s">
        <v>91</v>
      </c>
      <c r="C19" s="36">
        <v>0</v>
      </c>
      <c r="D19" s="36">
        <v>0</v>
      </c>
      <c r="E19" s="36">
        <v>1266261.68</v>
      </c>
      <c r="F19" s="36">
        <v>0</v>
      </c>
      <c r="G19" s="36">
        <v>0</v>
      </c>
      <c r="H19" s="30">
        <f t="shared" si="0"/>
        <v>1266261.68</v>
      </c>
    </row>
    <row r="20" spans="1:8" ht="15" customHeight="1">
      <c r="A20" s="27" t="s">
        <v>56</v>
      </c>
      <c r="B20" s="35" t="s">
        <v>92</v>
      </c>
      <c r="C20" s="36">
        <v>0</v>
      </c>
      <c r="D20" s="36">
        <v>0</v>
      </c>
      <c r="E20" s="36">
        <v>6351905.01</v>
      </c>
      <c r="F20" s="36">
        <v>0</v>
      </c>
      <c r="G20" s="36">
        <v>0</v>
      </c>
      <c r="H20" s="30">
        <f t="shared" si="0"/>
        <v>6351905.01</v>
      </c>
    </row>
    <row r="21" spans="1:8" ht="15" customHeight="1">
      <c r="A21" s="27" t="s">
        <v>9</v>
      </c>
      <c r="B21" s="35" t="s">
        <v>93</v>
      </c>
      <c r="C21" s="36">
        <v>0</v>
      </c>
      <c r="D21" s="36">
        <v>0</v>
      </c>
      <c r="E21" s="36">
        <v>5070</v>
      </c>
      <c r="F21" s="36">
        <v>0</v>
      </c>
      <c r="G21" s="36">
        <v>0</v>
      </c>
      <c r="H21" s="30">
        <f t="shared" si="0"/>
        <v>5070</v>
      </c>
    </row>
    <row r="22" spans="1:8" ht="15" customHeight="1">
      <c r="A22" s="27" t="s">
        <v>57</v>
      </c>
      <c r="B22" s="35" t="s">
        <v>94</v>
      </c>
      <c r="C22" s="36">
        <v>0</v>
      </c>
      <c r="D22" s="36">
        <v>0</v>
      </c>
      <c r="E22" s="36">
        <v>3328617.33</v>
      </c>
      <c r="F22" s="36">
        <v>0</v>
      </c>
      <c r="G22" s="36">
        <v>0</v>
      </c>
      <c r="H22" s="30">
        <f t="shared" si="0"/>
        <v>3328617.33</v>
      </c>
    </row>
    <row r="23" spans="1:8" ht="15" customHeight="1">
      <c r="A23" s="27" t="s">
        <v>58</v>
      </c>
      <c r="B23" s="35" t="s">
        <v>95</v>
      </c>
      <c r="C23" s="36">
        <v>0</v>
      </c>
      <c r="D23" s="36">
        <v>0</v>
      </c>
      <c r="E23" s="36">
        <v>3473236.54</v>
      </c>
      <c r="F23" s="36">
        <v>0</v>
      </c>
      <c r="G23" s="36">
        <v>0</v>
      </c>
      <c r="H23" s="30">
        <f t="shared" si="0"/>
        <v>3473236.54</v>
      </c>
    </row>
    <row r="24" spans="1:8" ht="15" customHeight="1">
      <c r="A24" s="27" t="s">
        <v>59</v>
      </c>
      <c r="B24" s="35" t="s">
        <v>96</v>
      </c>
      <c r="C24" s="36">
        <v>0</v>
      </c>
      <c r="D24" s="36">
        <v>0</v>
      </c>
      <c r="E24" s="36">
        <v>5710751.449999999</v>
      </c>
      <c r="F24" s="36">
        <v>0</v>
      </c>
      <c r="G24" s="36">
        <v>0</v>
      </c>
      <c r="H24" s="30">
        <f t="shared" si="0"/>
        <v>5710751.449999999</v>
      </c>
    </row>
    <row r="25" spans="1:8" ht="15" customHeight="1">
      <c r="A25" s="27" t="s">
        <v>60</v>
      </c>
      <c r="B25" s="35" t="s">
        <v>97</v>
      </c>
      <c r="C25" s="36">
        <v>0</v>
      </c>
      <c r="D25" s="36">
        <v>0</v>
      </c>
      <c r="E25" s="36">
        <v>1138285.91</v>
      </c>
      <c r="F25" s="36">
        <v>0</v>
      </c>
      <c r="G25" s="36">
        <v>0</v>
      </c>
      <c r="H25" s="30">
        <f t="shared" si="0"/>
        <v>1138285.91</v>
      </c>
    </row>
    <row r="26" spans="1:8" ht="15" customHeight="1">
      <c r="A26" s="27" t="s">
        <v>61</v>
      </c>
      <c r="B26" s="35" t="s">
        <v>98</v>
      </c>
      <c r="C26" s="36">
        <v>0</v>
      </c>
      <c r="D26" s="36">
        <v>0</v>
      </c>
      <c r="E26" s="36">
        <v>1424051.02</v>
      </c>
      <c r="F26" s="36">
        <v>0</v>
      </c>
      <c r="G26" s="36">
        <v>0</v>
      </c>
      <c r="H26" s="30">
        <f t="shared" si="0"/>
        <v>1424051.02</v>
      </c>
    </row>
    <row r="27" spans="1:8" ht="15" customHeight="1">
      <c r="A27" s="27" t="s">
        <v>62</v>
      </c>
      <c r="B27" s="35" t="s">
        <v>99</v>
      </c>
      <c r="C27" s="36">
        <v>0</v>
      </c>
      <c r="D27" s="36">
        <v>0</v>
      </c>
      <c r="E27" s="36">
        <v>168372</v>
      </c>
      <c r="F27" s="36">
        <v>0</v>
      </c>
      <c r="G27" s="36">
        <v>0</v>
      </c>
      <c r="H27" s="30">
        <f t="shared" si="0"/>
        <v>168372</v>
      </c>
    </row>
    <row r="28" spans="1:8" ht="15" customHeight="1">
      <c r="A28" s="27" t="s">
        <v>63</v>
      </c>
      <c r="B28" s="35" t="s">
        <v>100</v>
      </c>
      <c r="C28" s="36">
        <v>0</v>
      </c>
      <c r="D28" s="36">
        <v>0</v>
      </c>
      <c r="E28" s="36">
        <v>500563.2700000001</v>
      </c>
      <c r="F28" s="36">
        <v>0</v>
      </c>
      <c r="G28" s="36">
        <v>43147.86</v>
      </c>
      <c r="H28" s="30">
        <f t="shared" si="0"/>
        <v>543711.1300000001</v>
      </c>
    </row>
    <row r="29" spans="1:8" ht="15" customHeight="1">
      <c r="A29" s="27" t="s">
        <v>64</v>
      </c>
      <c r="B29" s="35" t="s">
        <v>101</v>
      </c>
      <c r="C29" s="36">
        <v>0</v>
      </c>
      <c r="D29" s="36">
        <v>0</v>
      </c>
      <c r="E29" s="36">
        <v>2960113.53</v>
      </c>
      <c r="F29" s="36">
        <v>0</v>
      </c>
      <c r="G29" s="36">
        <v>0</v>
      </c>
      <c r="H29" s="30">
        <f t="shared" si="0"/>
        <v>2960113.53</v>
      </c>
    </row>
    <row r="30" spans="1:8" ht="15" customHeight="1">
      <c r="A30" s="27" t="s">
        <v>65</v>
      </c>
      <c r="B30" s="35" t="s">
        <v>102</v>
      </c>
      <c r="C30" s="36">
        <v>0</v>
      </c>
      <c r="D30" s="36">
        <v>0</v>
      </c>
      <c r="E30" s="36">
        <v>2284735.1300000004</v>
      </c>
      <c r="F30" s="36">
        <v>0</v>
      </c>
      <c r="G30" s="36">
        <v>25935.39</v>
      </c>
      <c r="H30" s="30">
        <f t="shared" si="0"/>
        <v>2310670.5200000005</v>
      </c>
    </row>
    <row r="31" spans="1:8" ht="15" customHeight="1">
      <c r="A31" s="27" t="s">
        <v>66</v>
      </c>
      <c r="B31" s="35" t="s">
        <v>103</v>
      </c>
      <c r="C31" s="36">
        <v>0</v>
      </c>
      <c r="D31" s="36">
        <v>0</v>
      </c>
      <c r="E31" s="36">
        <v>615242.99</v>
      </c>
      <c r="F31" s="36">
        <v>0</v>
      </c>
      <c r="G31" s="36">
        <v>0</v>
      </c>
      <c r="H31" s="30">
        <f t="shared" si="0"/>
        <v>615242.99</v>
      </c>
    </row>
    <row r="32" spans="1:8" ht="15" customHeight="1">
      <c r="A32" s="27" t="s">
        <v>67</v>
      </c>
      <c r="B32" s="35" t="s">
        <v>104</v>
      </c>
      <c r="C32" s="36">
        <v>0</v>
      </c>
      <c r="D32" s="36">
        <v>0</v>
      </c>
      <c r="E32" s="36">
        <v>245075.81</v>
      </c>
      <c r="F32" s="36">
        <v>0</v>
      </c>
      <c r="G32" s="36">
        <v>0</v>
      </c>
      <c r="H32" s="30">
        <f t="shared" si="0"/>
        <v>245075.81</v>
      </c>
    </row>
    <row r="33" spans="1:8" ht="15" customHeight="1">
      <c r="A33" s="27" t="s">
        <v>68</v>
      </c>
      <c r="B33" s="35" t="s">
        <v>105</v>
      </c>
      <c r="C33" s="36">
        <v>0</v>
      </c>
      <c r="D33" s="36">
        <v>0</v>
      </c>
      <c r="E33" s="36">
        <v>63631</v>
      </c>
      <c r="F33" s="36">
        <v>0</v>
      </c>
      <c r="G33" s="36">
        <v>0</v>
      </c>
      <c r="H33" s="30">
        <f t="shared" si="0"/>
        <v>63631</v>
      </c>
    </row>
    <row r="34" spans="1:8" ht="15" customHeight="1">
      <c r="A34" s="27" t="s">
        <v>69</v>
      </c>
      <c r="B34" s="35" t="s">
        <v>106</v>
      </c>
      <c r="C34" s="36">
        <v>0</v>
      </c>
      <c r="D34" s="36">
        <v>0</v>
      </c>
      <c r="E34" s="36">
        <v>60770.7</v>
      </c>
      <c r="F34" s="36">
        <v>0</v>
      </c>
      <c r="G34" s="36">
        <v>0</v>
      </c>
      <c r="H34" s="30">
        <f t="shared" si="0"/>
        <v>60770.7</v>
      </c>
    </row>
    <row r="35" spans="1:8" ht="15" customHeight="1">
      <c r="A35" s="27" t="s">
        <v>70</v>
      </c>
      <c r="B35" s="35" t="s">
        <v>107</v>
      </c>
      <c r="C35" s="36">
        <v>0</v>
      </c>
      <c r="D35" s="36">
        <v>0</v>
      </c>
      <c r="E35" s="36">
        <v>1500</v>
      </c>
      <c r="F35" s="36">
        <v>0</v>
      </c>
      <c r="G35" s="36">
        <v>0</v>
      </c>
      <c r="H35" s="30">
        <f t="shared" si="0"/>
        <v>1500</v>
      </c>
    </row>
    <row r="36" spans="1:8" ht="15" customHeight="1">
      <c r="A36" s="27" t="s">
        <v>71</v>
      </c>
      <c r="B36" s="35" t="s">
        <v>108</v>
      </c>
      <c r="C36" s="36">
        <v>0</v>
      </c>
      <c r="D36" s="36">
        <v>0</v>
      </c>
      <c r="E36" s="36">
        <v>3000</v>
      </c>
      <c r="F36" s="36">
        <v>0</v>
      </c>
      <c r="G36" s="36">
        <v>0</v>
      </c>
      <c r="H36" s="30">
        <f t="shared" si="0"/>
        <v>3000</v>
      </c>
    </row>
    <row r="37" spans="1:8" ht="15" customHeight="1">
      <c r="A37" s="27" t="s">
        <v>72</v>
      </c>
      <c r="B37" s="35" t="s">
        <v>109</v>
      </c>
      <c r="C37" s="36">
        <v>0</v>
      </c>
      <c r="D37" s="36">
        <v>0</v>
      </c>
      <c r="E37" s="36">
        <v>31463.5</v>
      </c>
      <c r="F37" s="36">
        <v>0</v>
      </c>
      <c r="G37" s="36">
        <v>0</v>
      </c>
      <c r="H37" s="30">
        <f t="shared" si="0"/>
        <v>31463.5</v>
      </c>
    </row>
    <row r="38" spans="1:8" ht="15" customHeight="1">
      <c r="A38" s="27" t="s">
        <v>73</v>
      </c>
      <c r="B38" s="35" t="s">
        <v>110</v>
      </c>
      <c r="C38" s="36">
        <v>0</v>
      </c>
      <c r="D38" s="36">
        <v>0</v>
      </c>
      <c r="E38" s="36">
        <v>808759.49</v>
      </c>
      <c r="F38" s="36">
        <v>0</v>
      </c>
      <c r="G38" s="36">
        <v>0</v>
      </c>
      <c r="H38" s="30">
        <f t="shared" si="0"/>
        <v>808759.49</v>
      </c>
    </row>
    <row r="39" spans="1:8" ht="15" customHeight="1">
      <c r="A39" s="27" t="s">
        <v>74</v>
      </c>
      <c r="B39" s="35" t="s">
        <v>111</v>
      </c>
      <c r="C39" s="36">
        <v>0</v>
      </c>
      <c r="D39" s="36">
        <v>0</v>
      </c>
      <c r="E39" s="36">
        <v>1075094.89</v>
      </c>
      <c r="F39" s="36">
        <v>0</v>
      </c>
      <c r="G39" s="36">
        <v>0</v>
      </c>
      <c r="H39" s="30">
        <f t="shared" si="0"/>
        <v>1075094.89</v>
      </c>
    </row>
    <row r="40" spans="1:8" ht="15" customHeight="1">
      <c r="A40" s="27" t="s">
        <v>75</v>
      </c>
      <c r="B40" s="35" t="s">
        <v>112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0">
        <f t="shared" si="0"/>
        <v>0</v>
      </c>
    </row>
    <row r="41" spans="1:8" ht="15" customHeight="1">
      <c r="A41" s="27" t="s">
        <v>78</v>
      </c>
      <c r="B41" s="35" t="s">
        <v>115</v>
      </c>
      <c r="C41" s="36">
        <v>0</v>
      </c>
      <c r="D41" s="36">
        <v>0</v>
      </c>
      <c r="E41" s="36">
        <v>93150</v>
      </c>
      <c r="F41" s="36">
        <v>0</v>
      </c>
      <c r="G41" s="36">
        <v>0</v>
      </c>
      <c r="H41" s="30">
        <f t="shared" si="0"/>
        <v>93150</v>
      </c>
    </row>
    <row r="42" spans="1:8" ht="15" customHeight="1">
      <c r="A42" s="27" t="s">
        <v>79</v>
      </c>
      <c r="B42" s="35" t="s">
        <v>116</v>
      </c>
      <c r="C42" s="36">
        <v>0</v>
      </c>
      <c r="D42" s="36">
        <v>0</v>
      </c>
      <c r="E42" s="36">
        <v>381368.92000000004</v>
      </c>
      <c r="F42" s="36">
        <v>0</v>
      </c>
      <c r="G42" s="36">
        <v>0</v>
      </c>
      <c r="H42" s="30">
        <f t="shared" si="0"/>
        <v>381368.92000000004</v>
      </c>
    </row>
    <row r="43" spans="1:8" ht="15" customHeight="1">
      <c r="A43" s="27" t="s">
        <v>80</v>
      </c>
      <c r="B43" s="35" t="s">
        <v>117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0">
        <f t="shared" si="0"/>
        <v>0</v>
      </c>
    </row>
    <row r="44" spans="1:8" ht="15" customHeight="1">
      <c r="A44" s="27" t="s">
        <v>82</v>
      </c>
      <c r="B44" s="37" t="s">
        <v>119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2">
        <f t="shared" si="0"/>
        <v>0</v>
      </c>
    </row>
    <row r="45" spans="1:8" ht="15" customHeight="1">
      <c r="A45" s="48" t="s">
        <v>10</v>
      </c>
      <c r="B45" s="49"/>
      <c r="C45" s="3">
        <f aca="true" t="shared" si="1" ref="C45:H45">SUM(C11:C44)</f>
        <v>0</v>
      </c>
      <c r="D45" s="3">
        <f t="shared" si="1"/>
        <v>0</v>
      </c>
      <c r="E45" s="3">
        <f t="shared" si="1"/>
        <v>52662202.22000002</v>
      </c>
      <c r="F45" s="3">
        <f t="shared" si="1"/>
        <v>0</v>
      </c>
      <c r="G45" s="3">
        <f t="shared" si="1"/>
        <v>527353.2999999999</v>
      </c>
      <c r="H45" s="3">
        <f t="shared" si="1"/>
        <v>53189555.52000002</v>
      </c>
    </row>
    <row r="46" ht="12.75">
      <c r="A46" s="11" t="s">
        <v>121</v>
      </c>
    </row>
    <row r="47" ht="9.75" customHeight="1"/>
    <row r="48" spans="1:8" ht="12.75">
      <c r="A48" s="11" t="s">
        <v>11</v>
      </c>
      <c r="H48" s="5"/>
    </row>
    <row r="49" ht="12.75">
      <c r="A49" s="12" t="s">
        <v>34</v>
      </c>
    </row>
    <row r="50" ht="12.75">
      <c r="A50" s="12" t="s">
        <v>35</v>
      </c>
    </row>
    <row r="51" ht="12.75">
      <c r="A51" s="12" t="s">
        <v>36</v>
      </c>
    </row>
    <row r="52" ht="12.75">
      <c r="A52" s="12" t="s">
        <v>37</v>
      </c>
    </row>
    <row r="53" ht="12.75">
      <c r="A53" s="12" t="s">
        <v>38</v>
      </c>
    </row>
    <row r="54" ht="12.75">
      <c r="A54" s="12"/>
    </row>
    <row r="55" ht="12.75">
      <c r="B55" s="11"/>
    </row>
    <row r="56" ht="12.75">
      <c r="A56" s="12"/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22</v>
      </c>
    </row>
    <row r="7" ht="12.75">
      <c r="A7" s="9" t="s">
        <v>1</v>
      </c>
    </row>
    <row r="8" spans="1:8" ht="12.75">
      <c r="A8" s="9"/>
      <c r="H8" s="13" t="s">
        <v>45</v>
      </c>
    </row>
    <row r="9" spans="1:8" s="7" customFormat="1" ht="12.75">
      <c r="A9" s="50" t="s">
        <v>2</v>
      </c>
      <c r="B9" s="52" t="s">
        <v>3</v>
      </c>
      <c r="C9" s="48" t="s">
        <v>15</v>
      </c>
      <c r="D9" s="57"/>
      <c r="E9" s="57"/>
      <c r="F9" s="57"/>
      <c r="G9" s="57"/>
      <c r="H9" s="50" t="s">
        <v>33</v>
      </c>
    </row>
    <row r="10" spans="1:8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</row>
    <row r="11" spans="1:8" ht="15" customHeight="1">
      <c r="A11" s="39" t="s">
        <v>48</v>
      </c>
      <c r="B11" s="33" t="s">
        <v>84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28">
        <f>SUM(C11:G11)</f>
        <v>0</v>
      </c>
    </row>
    <row r="12" spans="1:8" ht="15" customHeight="1">
      <c r="A12" s="40" t="s">
        <v>58</v>
      </c>
      <c r="B12" s="35" t="s">
        <v>95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0">
        <f>SUM(C12:G12)</f>
        <v>0</v>
      </c>
    </row>
    <row r="13" spans="1:8" ht="15" customHeight="1">
      <c r="A13" s="42" t="s">
        <v>61</v>
      </c>
      <c r="B13" s="43" t="s">
        <v>98</v>
      </c>
      <c r="C13" s="44"/>
      <c r="D13" s="44"/>
      <c r="E13" s="44"/>
      <c r="F13" s="44"/>
      <c r="G13" s="44">
        <v>322649.76</v>
      </c>
      <c r="H13" s="30">
        <f>SUM(C13:G13)</f>
        <v>322649.76</v>
      </c>
    </row>
    <row r="14" spans="1:8" ht="15" customHeight="1">
      <c r="A14" s="41" t="s">
        <v>67</v>
      </c>
      <c r="B14" s="37" t="s">
        <v>104</v>
      </c>
      <c r="C14" s="38">
        <v>0</v>
      </c>
      <c r="D14" s="38">
        <v>0</v>
      </c>
      <c r="E14" s="38">
        <v>0</v>
      </c>
      <c r="F14" s="38">
        <v>0</v>
      </c>
      <c r="G14" s="38">
        <v>789884.3899999999</v>
      </c>
      <c r="H14" s="32">
        <f>SUM(C14:G14)</f>
        <v>789884.3899999999</v>
      </c>
    </row>
    <row r="15" spans="1:8" ht="12.75">
      <c r="A15" s="48" t="s">
        <v>10</v>
      </c>
      <c r="B15" s="49"/>
      <c r="C15" s="3">
        <f aca="true" t="shared" si="0" ref="C15:H15">SUM(C11:C14)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1112534.15</v>
      </c>
      <c r="H15" s="3">
        <f t="shared" si="0"/>
        <v>1112534.15</v>
      </c>
    </row>
    <row r="16" ht="12.75">
      <c r="A16" s="11" t="s">
        <v>121</v>
      </c>
    </row>
    <row r="17" ht="9" customHeight="1"/>
    <row r="18" ht="12.75">
      <c r="A18" s="11" t="s">
        <v>11</v>
      </c>
    </row>
    <row r="19" ht="12.75">
      <c r="A19" s="12" t="s">
        <v>34</v>
      </c>
    </row>
    <row r="20" ht="12.75">
      <c r="A20" s="12" t="s">
        <v>35</v>
      </c>
    </row>
    <row r="21" ht="12.75">
      <c r="A21" s="12" t="s">
        <v>36</v>
      </c>
    </row>
    <row r="22" ht="12.75">
      <c r="A22" s="12" t="s">
        <v>37</v>
      </c>
    </row>
    <row r="23" ht="12.75">
      <c r="A23" s="12" t="s">
        <v>38</v>
      </c>
    </row>
    <row r="24" ht="12.75">
      <c r="A24" s="12"/>
    </row>
    <row r="26" ht="12.75">
      <c r="A26" s="12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2017-06-19T19:56:48Z</dcterms:modified>
  <cp:category/>
  <cp:version/>
  <cp:contentType/>
  <cp:contentStatus/>
</cp:coreProperties>
</file>