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<sst xmlns="http://schemas.openxmlformats.org/spreadsheetml/2006/main" count="538" uniqueCount="130">
  <si>
    <t>MINISTERIO DE SALUD</t>
  </si>
  <si>
    <t>PLIEGO 011 MINISTERIO DE SALUD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</si>
  <si>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</si>
  <si>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</si>
  <si>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</si>
  <si>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</si>
  <si>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</si>
  <si>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</si>
  <si>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</si>
  <si>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</si>
  <si>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</si>
  <si>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</si>
  <si>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</si>
  <si>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</si>
  <si>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</si>
  <si>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</si>
  <si>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</si>
  <si>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</si>
  <si>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</si>
  <si>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</si>
  <si>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</si>
  <si>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</si>
  <si>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</si>
  <si>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</si>
  <si>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</si>
  <si>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</si>
  <si>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</si>
  <si>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</si>
  <si>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</si>
  <si>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</si>
  <si>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</si>
  <si>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</si>
  <si>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</si>
  <si>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</si>
  <si>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</si>
  <si>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</si>
  <si>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</si>
  <si>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</si>
  <si>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</si>
  <si>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</si>
  <si>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</si>
  <si>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</si>
  <si>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</si>
  <si>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</si>
  <si>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</si>
  <si>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</si>
  <si>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</si>
  <si>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</si>
  <si>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</si>
  <si>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</si>
  <si>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</si>
  <si>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</si>
  <si>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</si>
  <si>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</si>
  <si>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</si>
  <si>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</si>
  <si>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</si>
  <si>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</si>
  <si>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</si>
  <si>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</si>
  <si>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</si>
  <si>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</si>
  <si>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</si>
  <si>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</si>
  <si>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</si>
  <si>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</si>
  <si>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</si>
  <si>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</si>
  <si>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</si>
  <si>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</si>
  <si>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</si>
  <si>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</si>
  <si>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</si>
  <si>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</si>
  <si>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</si>
  <si>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</si>
  <si>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</si>
  <si>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</si>
  <si>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</si>
  <si>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</si>
  <si>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</si>
  <si>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</si>
  <si>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</si>
  <si>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</si>
  <si>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</si>
  <si>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</si>
  <si>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</si>
  <si>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</si>
  <si>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</si>
  <si>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</si>
  <si>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</si>
  <si>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</si>
  <si>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</si>
  <si>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</si>
  <si>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</si>
  <si>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</si>
  <si>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</si>
  <si>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</si>
  <si>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</si>
  <si>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</si>
  <si>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</si>
  <si>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</si>
  <si>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</si>
  <si>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</si>
  <si>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</si>
  <si>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</si>
  <si>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</si>
  <si>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</si>
  <si>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</si>
  <si>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</si>
  <si>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</si>
  <si>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</si>
  <si>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</si>
  <si>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</si>
  <si>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</si>
  <si>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</si>
  <si>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</si>
  <si>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</si>
  <si>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</si>
  <si>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</si>
  <si>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EJECUCION PRESUPUESTAL A MES DE AGOSTO 2017</t>
  </si>
  <si>
    <t>Fuente: BASE DE DATOS MEF AL CIERRE DEL MES DE AGOSTO 2017</t>
  </si>
  <si>
    <t>143</t>
  </si>
  <si>
    <t>144</t>
  </si>
  <si>
    <t>145</t>
  </si>
  <si>
    <t>146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</si>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</sst>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186" fontId="45" fillId="0" borderId="0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8" fontId="45" fillId="0" borderId="0" xfId="49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horizontal="center" vertical="center"/>
      <protection/>
    </xf>
    <xf numFmtId="3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3" width="16.28125" style="5" customWidth="1"/>
    <col min="4" max="5" width="11.7109375" style="5" customWidth="1"/>
    <col min="6" max="6" width="11.57421875" style="5" customWidth="1"/>
    <col min="7" max="10" width="11.7109375" style="5" customWidth="1"/>
    <col min="11" max="14" width="11.7109375" style="5" hidden="1" customWidth="1"/>
    <col min="15" max="15" width="11.421875" style="5" customWidth="1"/>
    <col min="16" max="16" width="15.421875" style="2" bestFit="1" customWidth="1"/>
    <col min="17" max="21" width="11.421875" style="14" customWidth="1"/>
    <col min="22" max="16384" width="11.421875" style="2" customWidth="1"/>
  </cols>
  <sheetData>
    <row r="1" spans="1:21" ht="12.75">
      <c r="A1" s="7" t="s">
        <v>0</v>
      </c>
      <c r="Q1" s="16"/>
      <c r="R1" s="16"/>
      <c r="S1" s="16"/>
      <c r="T1" s="16"/>
      <c r="U1" s="16"/>
    </row>
    <row r="2" spans="1:21" ht="12.75">
      <c r="A2" s="7" t="s">
        <v>42</v>
      </c>
      <c r="Q2" s="18" t="s">
        <v>4</v>
      </c>
      <c r="R2" s="17"/>
      <c r="S2" s="17"/>
      <c r="T2" s="17"/>
      <c r="U2" s="17"/>
    </row>
    <row r="3" spans="1:21" ht="12.75">
      <c r="A3" s="7" t="s">
        <v>43</v>
      </c>
      <c r="Q3" s="18" t="s">
        <v>5</v>
      </c>
      <c r="R3" s="17"/>
      <c r="S3" s="17"/>
      <c r="T3" s="17"/>
      <c r="U3" s="17"/>
    </row>
    <row r="4" spans="1:21" ht="12.75">
      <c r="A4" s="7"/>
      <c r="Q4" s="18" t="s">
        <v>6</v>
      </c>
      <c r="R4" s="17"/>
      <c r="S4" s="17"/>
      <c r="T4" s="17"/>
      <c r="U4" s="17"/>
    </row>
    <row r="5" spans="1:21" ht="15.75">
      <c r="A5" s="20" t="s">
        <v>120</v>
      </c>
      <c r="Q5" s="18" t="s">
        <v>23</v>
      </c>
      <c r="R5" s="17"/>
      <c r="S5" s="17"/>
      <c r="T5" s="17"/>
      <c r="U5" s="17"/>
    </row>
    <row r="6" spans="1:21" ht="15.75">
      <c r="A6" s="20" t="s">
        <v>26</v>
      </c>
      <c r="Q6" s="18" t="s">
        <v>24</v>
      </c>
      <c r="R6" s="17"/>
      <c r="S6" s="17"/>
      <c r="T6" s="17"/>
      <c r="U6" s="17"/>
    </row>
    <row r="7" spans="1:21" ht="12.75">
      <c r="A7" s="7" t="s">
        <v>1</v>
      </c>
      <c r="Q7" s="18" t="s">
        <v>25</v>
      </c>
      <c r="R7" s="17"/>
      <c r="S7" s="17"/>
      <c r="T7" s="17"/>
      <c r="U7" s="17"/>
    </row>
    <row r="8" spans="1:21" ht="12.75">
      <c r="A8" s="7"/>
      <c r="O8" s="19" t="s">
        <v>45</v>
      </c>
      <c r="Q8" s="18" t="s">
        <v>27</v>
      </c>
      <c r="R8" s="17"/>
      <c r="S8" s="17"/>
      <c r="T8" s="17"/>
      <c r="U8" s="17"/>
    </row>
    <row r="9" spans="1:21" s="7" customFormat="1" ht="12.75">
      <c r="A9" s="50" t="s">
        <v>2</v>
      </c>
      <c r="B9" s="52" t="s">
        <v>44</v>
      </c>
      <c r="C9" s="54" t="s">
        <v>39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6" t="s">
        <v>33</v>
      </c>
      <c r="Q9" s="18" t="s">
        <v>28</v>
      </c>
      <c r="R9" s="17"/>
      <c r="S9" s="17"/>
      <c r="T9" s="17"/>
      <c r="U9" s="17"/>
    </row>
    <row r="10" spans="1:21" s="7" customFormat="1" ht="15.75" customHeight="1">
      <c r="A10" s="51"/>
      <c r="B10" s="53"/>
      <c r="C10" s="6" t="s">
        <v>4</v>
      </c>
      <c r="D10" s="6" t="s">
        <v>5</v>
      </c>
      <c r="E10" s="6" t="s">
        <v>6</v>
      </c>
      <c r="F10" s="6" t="s">
        <v>23</v>
      </c>
      <c r="G10" s="6" t="s">
        <v>24</v>
      </c>
      <c r="H10" s="6" t="s">
        <v>25</v>
      </c>
      <c r="I10" s="6" t="s">
        <v>27</v>
      </c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47"/>
      <c r="Q10" s="18" t="s">
        <v>29</v>
      </c>
      <c r="R10" s="17"/>
      <c r="S10" s="17"/>
      <c r="T10" s="17"/>
      <c r="U10" s="17"/>
    </row>
    <row r="11" spans="1:21" ht="15" customHeight="1">
      <c r="A11" s="26" t="s">
        <v>7</v>
      </c>
      <c r="B11" s="27" t="s">
        <v>8</v>
      </c>
      <c r="C11" s="33">
        <v>65358133.349999994</v>
      </c>
      <c r="D11" s="33">
        <v>79597279.64999998</v>
      </c>
      <c r="E11" s="33">
        <v>80837673.42999995</v>
      </c>
      <c r="F11" s="33">
        <v>72611715.43</v>
      </c>
      <c r="G11" s="33">
        <v>138350053.34999996</v>
      </c>
      <c r="H11" s="33">
        <v>130269410.30000009</v>
      </c>
      <c r="I11" s="33">
        <v>87451527.5</v>
      </c>
      <c r="J11" s="33">
        <v>83609879.58999997</v>
      </c>
      <c r="K11" s="33"/>
      <c r="L11" s="33"/>
      <c r="M11" s="33"/>
      <c r="N11" s="33"/>
      <c r="O11" s="33">
        <f>SUM(C11:N11)</f>
        <v>738085672.5999999</v>
      </c>
      <c r="Q11" s="18" t="s">
        <v>30</v>
      </c>
      <c r="R11" s="17"/>
      <c r="S11" s="17"/>
      <c r="T11" s="17"/>
      <c r="U11" s="17"/>
    </row>
    <row r="12" spans="1:21" ht="15" customHeight="1">
      <c r="A12" s="28" t="s">
        <v>47</v>
      </c>
      <c r="B12" s="29" t="s">
        <v>83</v>
      </c>
      <c r="C12" s="35">
        <v>0</v>
      </c>
      <c r="D12" s="35">
        <v>0</v>
      </c>
      <c r="E12" s="35">
        <v>2621449.3400000003</v>
      </c>
      <c r="F12" s="35">
        <v>2891995.6</v>
      </c>
      <c r="G12" s="35">
        <v>3072644.5699999984</v>
      </c>
      <c r="H12" s="35">
        <v>3068918.709999999</v>
      </c>
      <c r="I12" s="35">
        <v>3167036.4499999997</v>
      </c>
      <c r="J12" s="35">
        <v>3488589.1199999996</v>
      </c>
      <c r="K12" s="35"/>
      <c r="L12" s="35"/>
      <c r="M12" s="35"/>
      <c r="N12" s="35"/>
      <c r="O12" s="35">
        <f aca="true" t="shared" si="0" ref="O12:O52">SUM(C12:N12)</f>
        <v>18310633.789999995</v>
      </c>
      <c r="Q12" s="18"/>
      <c r="R12" s="17"/>
      <c r="S12" s="17"/>
      <c r="T12" s="17"/>
      <c r="U12" s="17"/>
    </row>
    <row r="13" spans="1:21" ht="15" customHeight="1">
      <c r="A13" s="28" t="s">
        <v>48</v>
      </c>
      <c r="B13" s="29" t="s">
        <v>84</v>
      </c>
      <c r="C13" s="35">
        <v>0</v>
      </c>
      <c r="D13" s="35">
        <v>0</v>
      </c>
      <c r="E13" s="35">
        <v>2968990.2000000007</v>
      </c>
      <c r="F13" s="35">
        <v>4727019.750000001</v>
      </c>
      <c r="G13" s="35">
        <v>4295158.85</v>
      </c>
      <c r="H13" s="35">
        <v>4919612.829999998</v>
      </c>
      <c r="I13" s="35">
        <v>4356777.06</v>
      </c>
      <c r="J13" s="35">
        <v>4162441.479999999</v>
      </c>
      <c r="K13" s="35"/>
      <c r="L13" s="35"/>
      <c r="M13" s="35"/>
      <c r="N13" s="35"/>
      <c r="O13" s="35">
        <f t="shared" si="0"/>
        <v>25430000.169999998</v>
      </c>
      <c r="Q13" s="18"/>
      <c r="R13" s="17"/>
      <c r="S13" s="17"/>
      <c r="T13" s="17"/>
      <c r="U13" s="17"/>
    </row>
    <row r="14" spans="1:21" ht="15" customHeight="1">
      <c r="A14" s="28" t="s">
        <v>49</v>
      </c>
      <c r="B14" s="29" t="s">
        <v>85</v>
      </c>
      <c r="C14" s="35">
        <v>0</v>
      </c>
      <c r="D14" s="35">
        <v>0</v>
      </c>
      <c r="E14" s="35">
        <v>1856426.7400000005</v>
      </c>
      <c r="F14" s="35">
        <v>3455825.63</v>
      </c>
      <c r="G14" s="35">
        <v>5431329.749999996</v>
      </c>
      <c r="H14" s="35">
        <v>3721185.419999998</v>
      </c>
      <c r="I14" s="35">
        <v>5294430.62</v>
      </c>
      <c r="J14" s="35">
        <v>2843708.22</v>
      </c>
      <c r="K14" s="35"/>
      <c r="L14" s="35"/>
      <c r="M14" s="35"/>
      <c r="N14" s="35"/>
      <c r="O14" s="35">
        <f t="shared" si="0"/>
        <v>22602906.379999995</v>
      </c>
      <c r="Q14" s="18"/>
      <c r="R14" s="17"/>
      <c r="S14" s="17"/>
      <c r="T14" s="17"/>
      <c r="U14" s="17"/>
    </row>
    <row r="15" spans="1:21" ht="15" customHeight="1">
      <c r="A15" s="28" t="s">
        <v>50</v>
      </c>
      <c r="B15" s="29" t="s">
        <v>86</v>
      </c>
      <c r="C15" s="35">
        <v>0</v>
      </c>
      <c r="D15" s="35">
        <v>0</v>
      </c>
      <c r="E15" s="35">
        <v>2299715.6000000006</v>
      </c>
      <c r="F15" s="35">
        <v>2322614.4400000013</v>
      </c>
      <c r="G15" s="35">
        <v>2317750.6100000003</v>
      </c>
      <c r="H15" s="35">
        <v>3259265.51</v>
      </c>
      <c r="I15" s="35">
        <v>3050653.0199999996</v>
      </c>
      <c r="J15" s="35">
        <v>3775585.159999998</v>
      </c>
      <c r="K15" s="35"/>
      <c r="L15" s="35"/>
      <c r="M15" s="35"/>
      <c r="N15" s="35"/>
      <c r="O15" s="35">
        <f t="shared" si="0"/>
        <v>17025584.34</v>
      </c>
      <c r="Q15" s="18"/>
      <c r="R15" s="17"/>
      <c r="S15" s="17"/>
      <c r="T15" s="17"/>
      <c r="U15" s="17"/>
    </row>
    <row r="16" spans="1:21" ht="15" customHeight="1">
      <c r="A16" s="28" t="s">
        <v>51</v>
      </c>
      <c r="B16" s="29" t="s">
        <v>87</v>
      </c>
      <c r="C16" s="35">
        <v>0</v>
      </c>
      <c r="D16" s="35">
        <v>0</v>
      </c>
      <c r="E16" s="35">
        <v>9763465.150000008</v>
      </c>
      <c r="F16" s="35">
        <v>17212708.590000004</v>
      </c>
      <c r="G16" s="35">
        <v>15470691.240000008</v>
      </c>
      <c r="H16" s="35">
        <v>18002423.380000003</v>
      </c>
      <c r="I16" s="35">
        <v>14895379.690000003</v>
      </c>
      <c r="J16" s="35">
        <v>15893383.049999991</v>
      </c>
      <c r="K16" s="35"/>
      <c r="L16" s="35"/>
      <c r="M16" s="35"/>
      <c r="N16" s="35"/>
      <c r="O16" s="35">
        <f t="shared" si="0"/>
        <v>91238051.10000002</v>
      </c>
      <c r="Q16" s="18"/>
      <c r="R16" s="17"/>
      <c r="S16" s="17"/>
      <c r="T16" s="17"/>
      <c r="U16" s="17"/>
    </row>
    <row r="17" spans="1:21" ht="15" customHeight="1">
      <c r="A17" s="28" t="s">
        <v>52</v>
      </c>
      <c r="B17" s="29" t="s">
        <v>88</v>
      </c>
      <c r="C17" s="35">
        <v>0</v>
      </c>
      <c r="D17" s="35">
        <v>0</v>
      </c>
      <c r="E17" s="35">
        <v>8633270.16</v>
      </c>
      <c r="F17" s="35">
        <v>11806591.070000002</v>
      </c>
      <c r="G17" s="35">
        <v>13181257.879999997</v>
      </c>
      <c r="H17" s="35">
        <v>11857222.549999999</v>
      </c>
      <c r="I17" s="35">
        <v>12062665.319999997</v>
      </c>
      <c r="J17" s="35">
        <v>12934086.019999998</v>
      </c>
      <c r="K17" s="35"/>
      <c r="L17" s="35"/>
      <c r="M17" s="35"/>
      <c r="N17" s="35"/>
      <c r="O17" s="35">
        <f t="shared" si="0"/>
        <v>70475092.99999999</v>
      </c>
      <c r="Q17" s="18"/>
      <c r="R17" s="17"/>
      <c r="S17" s="17"/>
      <c r="T17" s="17"/>
      <c r="U17" s="17"/>
    </row>
    <row r="18" spans="1:21" ht="15" customHeight="1">
      <c r="A18" s="28" t="s">
        <v>53</v>
      </c>
      <c r="B18" s="29" t="s">
        <v>89</v>
      </c>
      <c r="C18" s="35">
        <v>0</v>
      </c>
      <c r="D18" s="35">
        <v>0</v>
      </c>
      <c r="E18" s="35">
        <v>8468156.24</v>
      </c>
      <c r="F18" s="35">
        <v>12110647.139999995</v>
      </c>
      <c r="G18" s="35">
        <v>12878365.810000006</v>
      </c>
      <c r="H18" s="35">
        <v>17737230.920000017</v>
      </c>
      <c r="I18" s="35">
        <v>12863695.569999998</v>
      </c>
      <c r="J18" s="35">
        <v>10810862.469999995</v>
      </c>
      <c r="K18" s="35"/>
      <c r="L18" s="35"/>
      <c r="M18" s="35"/>
      <c r="N18" s="35"/>
      <c r="O18" s="35">
        <f t="shared" si="0"/>
        <v>74868958.15</v>
      </c>
      <c r="Q18" s="18"/>
      <c r="R18" s="17"/>
      <c r="S18" s="17"/>
      <c r="T18" s="17"/>
      <c r="U18" s="17"/>
    </row>
    <row r="19" spans="1:21" ht="15" customHeight="1">
      <c r="A19" s="28" t="s">
        <v>54</v>
      </c>
      <c r="B19" s="29" t="s">
        <v>90</v>
      </c>
      <c r="C19" s="35">
        <v>0</v>
      </c>
      <c r="D19" s="35">
        <v>0</v>
      </c>
      <c r="E19" s="35">
        <v>1964392.3299999998</v>
      </c>
      <c r="F19" s="35">
        <v>2008169.5899999994</v>
      </c>
      <c r="G19" s="35">
        <v>3553910.6500000004</v>
      </c>
      <c r="H19" s="35">
        <v>5644405.819999999</v>
      </c>
      <c r="I19" s="35">
        <v>6263028.720000001</v>
      </c>
      <c r="J19" s="35">
        <v>1828789.4000000004</v>
      </c>
      <c r="K19" s="35"/>
      <c r="L19" s="35"/>
      <c r="M19" s="35"/>
      <c r="N19" s="35"/>
      <c r="O19" s="35">
        <f t="shared" si="0"/>
        <v>21262696.509999998</v>
      </c>
      <c r="Q19" s="18"/>
      <c r="R19" s="17"/>
      <c r="S19" s="17"/>
      <c r="T19" s="17"/>
      <c r="U19" s="17"/>
    </row>
    <row r="20" spans="1:21" ht="15" customHeight="1">
      <c r="A20" s="28" t="s">
        <v>55</v>
      </c>
      <c r="B20" s="29" t="s">
        <v>91</v>
      </c>
      <c r="C20" s="35">
        <v>0</v>
      </c>
      <c r="D20" s="35">
        <v>0</v>
      </c>
      <c r="E20" s="35">
        <v>5020602.01</v>
      </c>
      <c r="F20" s="35">
        <v>6671822.500000006</v>
      </c>
      <c r="G20" s="35">
        <v>7089593.700000002</v>
      </c>
      <c r="H20" s="35">
        <v>8324530.7600000035</v>
      </c>
      <c r="I20" s="35">
        <v>7886754.290000001</v>
      </c>
      <c r="J20" s="35">
        <v>6447290.240000002</v>
      </c>
      <c r="K20" s="35"/>
      <c r="L20" s="35"/>
      <c r="M20" s="35"/>
      <c r="N20" s="35"/>
      <c r="O20" s="35">
        <f t="shared" si="0"/>
        <v>41440593.500000015</v>
      </c>
      <c r="Q20" s="18"/>
      <c r="R20" s="17"/>
      <c r="S20" s="17"/>
      <c r="T20" s="17"/>
      <c r="U20" s="17"/>
    </row>
    <row r="21" spans="1:21" ht="15" customHeight="1">
      <c r="A21" s="28" t="s">
        <v>56</v>
      </c>
      <c r="B21" s="29" t="s">
        <v>92</v>
      </c>
      <c r="C21" s="35">
        <v>0</v>
      </c>
      <c r="D21" s="35">
        <v>0</v>
      </c>
      <c r="E21" s="35">
        <v>8725722.34</v>
      </c>
      <c r="F21" s="35">
        <v>16139741.040000007</v>
      </c>
      <c r="G21" s="35">
        <v>13055089.649999997</v>
      </c>
      <c r="H21" s="35">
        <v>12548021.349999998</v>
      </c>
      <c r="I21" s="35">
        <v>16182939.59</v>
      </c>
      <c r="J21" s="35">
        <v>18583052.430000007</v>
      </c>
      <c r="K21" s="35"/>
      <c r="L21" s="35"/>
      <c r="M21" s="35"/>
      <c r="N21" s="35"/>
      <c r="O21" s="35">
        <f t="shared" si="0"/>
        <v>85234566.4</v>
      </c>
      <c r="Q21" s="18"/>
      <c r="R21" s="17"/>
      <c r="S21" s="17"/>
      <c r="T21" s="17"/>
      <c r="U21" s="17"/>
    </row>
    <row r="22" spans="1:21" ht="15" customHeight="1">
      <c r="A22" s="28" t="s">
        <v>9</v>
      </c>
      <c r="B22" s="29" t="s">
        <v>93</v>
      </c>
      <c r="C22" s="35">
        <v>3223511.4600000004</v>
      </c>
      <c r="D22" s="35">
        <v>3442740.3700000006</v>
      </c>
      <c r="E22" s="35">
        <v>5400784.129999999</v>
      </c>
      <c r="F22" s="35">
        <v>5451011.189999999</v>
      </c>
      <c r="G22" s="35">
        <v>10958262.210000005</v>
      </c>
      <c r="H22" s="35">
        <v>1583880.46</v>
      </c>
      <c r="I22" s="35">
        <v>4181315.3099999996</v>
      </c>
      <c r="J22" s="35">
        <v>3696658.620000001</v>
      </c>
      <c r="K22" s="35"/>
      <c r="L22" s="35"/>
      <c r="M22" s="35"/>
      <c r="N22" s="35"/>
      <c r="O22" s="35">
        <f t="shared" si="0"/>
        <v>37938163.75</v>
      </c>
      <c r="Q22" s="18"/>
      <c r="R22" s="17"/>
      <c r="S22" s="17"/>
      <c r="T22" s="17"/>
      <c r="U22" s="17"/>
    </row>
    <row r="23" spans="1:21" ht="15" customHeight="1">
      <c r="A23" s="28" t="s">
        <v>57</v>
      </c>
      <c r="B23" s="29" t="s">
        <v>94</v>
      </c>
      <c r="C23" s="35">
        <v>0</v>
      </c>
      <c r="D23" s="35">
        <v>0</v>
      </c>
      <c r="E23" s="35">
        <v>6377919.380000001</v>
      </c>
      <c r="F23" s="35">
        <v>9633838.449999997</v>
      </c>
      <c r="G23" s="35">
        <v>10649790.620000001</v>
      </c>
      <c r="H23" s="35">
        <v>12022748.02</v>
      </c>
      <c r="I23" s="35">
        <v>13298521.409999996</v>
      </c>
      <c r="J23" s="35">
        <v>12213003.430000002</v>
      </c>
      <c r="K23" s="35"/>
      <c r="L23" s="35"/>
      <c r="M23" s="35"/>
      <c r="N23" s="35"/>
      <c r="O23" s="35">
        <f t="shared" si="0"/>
        <v>64195821.309999995</v>
      </c>
      <c r="Q23" s="18"/>
      <c r="R23" s="17"/>
      <c r="S23" s="17"/>
      <c r="T23" s="17"/>
      <c r="U23" s="17"/>
    </row>
    <row r="24" spans="1:21" ht="15" customHeight="1">
      <c r="A24" s="28" t="s">
        <v>58</v>
      </c>
      <c r="B24" s="29" t="s">
        <v>95</v>
      </c>
      <c r="C24" s="35">
        <v>0</v>
      </c>
      <c r="D24" s="35">
        <v>0</v>
      </c>
      <c r="E24" s="35">
        <v>11430618.570000004</v>
      </c>
      <c r="F24" s="35">
        <v>17961730.410000004</v>
      </c>
      <c r="G24" s="35">
        <v>17493734.689999986</v>
      </c>
      <c r="H24" s="35">
        <v>16307554.049999995</v>
      </c>
      <c r="I24" s="35">
        <v>19929506.690000005</v>
      </c>
      <c r="J24" s="35">
        <v>21106382.14</v>
      </c>
      <c r="K24" s="35"/>
      <c r="L24" s="35"/>
      <c r="M24" s="35"/>
      <c r="N24" s="35"/>
      <c r="O24" s="35">
        <f t="shared" si="0"/>
        <v>104229526.55</v>
      </c>
      <c r="Q24" s="18"/>
      <c r="R24" s="17"/>
      <c r="S24" s="17"/>
      <c r="T24" s="17"/>
      <c r="U24" s="17"/>
    </row>
    <row r="25" spans="1:21" ht="15" customHeight="1">
      <c r="A25" s="28" t="s">
        <v>59</v>
      </c>
      <c r="B25" s="29" t="s">
        <v>96</v>
      </c>
      <c r="C25" s="35">
        <v>0</v>
      </c>
      <c r="D25" s="35">
        <v>0</v>
      </c>
      <c r="E25" s="35">
        <v>10610971.330000002</v>
      </c>
      <c r="F25" s="35">
        <v>12083043.289999995</v>
      </c>
      <c r="G25" s="35">
        <v>15171775.770000001</v>
      </c>
      <c r="H25" s="35">
        <v>13922093.380000003</v>
      </c>
      <c r="I25" s="35">
        <v>18999648.27</v>
      </c>
      <c r="J25" s="35">
        <v>13526592.450000007</v>
      </c>
      <c r="K25" s="35"/>
      <c r="L25" s="35"/>
      <c r="M25" s="35"/>
      <c r="N25" s="35"/>
      <c r="O25" s="35">
        <f t="shared" si="0"/>
        <v>84314124.49000001</v>
      </c>
      <c r="Q25" s="18"/>
      <c r="R25" s="17"/>
      <c r="S25" s="17"/>
      <c r="T25" s="17"/>
      <c r="U25" s="17"/>
    </row>
    <row r="26" spans="1:21" ht="15" customHeight="1">
      <c r="A26" s="28" t="s">
        <v>60</v>
      </c>
      <c r="B26" s="29" t="s">
        <v>97</v>
      </c>
      <c r="C26" s="35">
        <v>0</v>
      </c>
      <c r="D26" s="35">
        <v>0</v>
      </c>
      <c r="E26" s="35">
        <v>5451159.380000001</v>
      </c>
      <c r="F26" s="35">
        <v>7450269.579999998</v>
      </c>
      <c r="G26" s="35">
        <v>7901618.470000001</v>
      </c>
      <c r="H26" s="35">
        <v>13722558.199999994</v>
      </c>
      <c r="I26" s="35">
        <v>2040356.4599999995</v>
      </c>
      <c r="J26" s="35">
        <v>8161840.809999996</v>
      </c>
      <c r="K26" s="35"/>
      <c r="L26" s="35"/>
      <c r="M26" s="35"/>
      <c r="N26" s="35"/>
      <c r="O26" s="35">
        <f t="shared" si="0"/>
        <v>44727802.89999999</v>
      </c>
      <c r="Q26" s="18"/>
      <c r="R26" s="17"/>
      <c r="S26" s="17"/>
      <c r="T26" s="17"/>
      <c r="U26" s="17"/>
    </row>
    <row r="27" spans="1:21" ht="15" customHeight="1">
      <c r="A27" s="28" t="s">
        <v>61</v>
      </c>
      <c r="B27" s="29" t="s">
        <v>98</v>
      </c>
      <c r="C27" s="35">
        <v>0</v>
      </c>
      <c r="D27" s="35">
        <v>0</v>
      </c>
      <c r="E27" s="35">
        <v>3211016</v>
      </c>
      <c r="F27" s="35">
        <v>5207386.999999997</v>
      </c>
      <c r="G27" s="35">
        <v>5643159.139999998</v>
      </c>
      <c r="H27" s="35">
        <v>4629822.780000001</v>
      </c>
      <c r="I27" s="35">
        <v>4883834.929999999</v>
      </c>
      <c r="J27" s="35">
        <v>5569365.180000001</v>
      </c>
      <c r="K27" s="35"/>
      <c r="L27" s="35"/>
      <c r="M27" s="35"/>
      <c r="N27" s="35"/>
      <c r="O27" s="35">
        <f t="shared" si="0"/>
        <v>29144585.029999994</v>
      </c>
      <c r="Q27" s="18"/>
      <c r="R27" s="17"/>
      <c r="S27" s="17"/>
      <c r="T27" s="17"/>
      <c r="U27" s="17"/>
    </row>
    <row r="28" spans="1:21" ht="15" customHeight="1">
      <c r="A28" s="28" t="s">
        <v>62</v>
      </c>
      <c r="B28" s="29" t="s">
        <v>99</v>
      </c>
      <c r="C28" s="35">
        <v>0</v>
      </c>
      <c r="D28" s="35">
        <v>0</v>
      </c>
      <c r="E28" s="35">
        <v>2257499.4799999995</v>
      </c>
      <c r="F28" s="35">
        <v>2446446.090000001</v>
      </c>
      <c r="G28" s="35">
        <v>3136138.320000003</v>
      </c>
      <c r="H28" s="35">
        <v>3029557.89</v>
      </c>
      <c r="I28" s="35">
        <v>4035273.9000000027</v>
      </c>
      <c r="J28" s="35">
        <v>2956659.270000002</v>
      </c>
      <c r="K28" s="35"/>
      <c r="L28" s="35"/>
      <c r="M28" s="35"/>
      <c r="N28" s="35"/>
      <c r="O28" s="35">
        <f t="shared" si="0"/>
        <v>17861574.950000007</v>
      </c>
      <c r="Q28" s="18"/>
      <c r="R28" s="17"/>
      <c r="S28" s="17"/>
      <c r="T28" s="17"/>
      <c r="U28" s="17"/>
    </row>
    <row r="29" spans="1:21" ht="15" customHeight="1">
      <c r="A29" s="28" t="s">
        <v>63</v>
      </c>
      <c r="B29" s="29" t="s">
        <v>100</v>
      </c>
      <c r="C29" s="35">
        <v>0</v>
      </c>
      <c r="D29" s="35">
        <v>0</v>
      </c>
      <c r="E29" s="35">
        <v>3118795.7800000003</v>
      </c>
      <c r="F29" s="35">
        <v>4040769.0000000005</v>
      </c>
      <c r="G29" s="35">
        <v>4515822.339999999</v>
      </c>
      <c r="H29" s="35">
        <v>3921268.3000000007</v>
      </c>
      <c r="I29" s="35">
        <v>5037156.000000003</v>
      </c>
      <c r="J29" s="35">
        <v>4419363.500000002</v>
      </c>
      <c r="K29" s="35"/>
      <c r="L29" s="35"/>
      <c r="M29" s="35"/>
      <c r="N29" s="35"/>
      <c r="O29" s="35">
        <f t="shared" si="0"/>
        <v>25053174.92000001</v>
      </c>
      <c r="Q29" s="18"/>
      <c r="R29" s="17"/>
      <c r="S29" s="17"/>
      <c r="T29" s="17"/>
      <c r="U29" s="17"/>
    </row>
    <row r="30" spans="1:21" ht="15" customHeight="1">
      <c r="A30" s="28" t="s">
        <v>64</v>
      </c>
      <c r="B30" s="29" t="s">
        <v>101</v>
      </c>
      <c r="C30" s="35">
        <v>0</v>
      </c>
      <c r="D30" s="35">
        <v>0</v>
      </c>
      <c r="E30" s="35">
        <v>5481560.029999996</v>
      </c>
      <c r="F30" s="35">
        <v>6998772.15</v>
      </c>
      <c r="G30" s="35">
        <v>10097569.239999993</v>
      </c>
      <c r="H30" s="35">
        <v>7086889.7100000065</v>
      </c>
      <c r="I30" s="35">
        <v>11175165.089999996</v>
      </c>
      <c r="J30" s="35">
        <v>8122892.79</v>
      </c>
      <c r="K30" s="35"/>
      <c r="L30" s="35"/>
      <c r="M30" s="35"/>
      <c r="N30" s="35"/>
      <c r="O30" s="35">
        <f t="shared" si="0"/>
        <v>48962849.00999999</v>
      </c>
      <c r="Q30" s="18"/>
      <c r="R30" s="17"/>
      <c r="S30" s="17"/>
      <c r="T30" s="17"/>
      <c r="U30" s="17"/>
    </row>
    <row r="31" spans="1:21" ht="15" customHeight="1">
      <c r="A31" s="28" t="s">
        <v>65</v>
      </c>
      <c r="B31" s="29" t="s">
        <v>102</v>
      </c>
      <c r="C31" s="35">
        <v>0</v>
      </c>
      <c r="D31" s="35">
        <v>0</v>
      </c>
      <c r="E31" s="35">
        <v>2514282.5700000003</v>
      </c>
      <c r="F31" s="35">
        <v>3827820.2899999996</v>
      </c>
      <c r="G31" s="35">
        <v>5668340.239999999</v>
      </c>
      <c r="H31" s="35">
        <v>3922708.9</v>
      </c>
      <c r="I31" s="35">
        <v>3838845.2400000007</v>
      </c>
      <c r="J31" s="35">
        <v>3920019.5100000002</v>
      </c>
      <c r="K31" s="35"/>
      <c r="L31" s="35"/>
      <c r="M31" s="35"/>
      <c r="N31" s="35"/>
      <c r="O31" s="35">
        <f t="shared" si="0"/>
        <v>23692016.75</v>
      </c>
      <c r="Q31" s="18"/>
      <c r="R31" s="17"/>
      <c r="S31" s="17"/>
      <c r="T31" s="17"/>
      <c r="U31" s="17"/>
    </row>
    <row r="32" spans="1:21" ht="15" customHeight="1">
      <c r="A32" s="28" t="s">
        <v>66</v>
      </c>
      <c r="B32" s="29" t="s">
        <v>103</v>
      </c>
      <c r="C32" s="35">
        <v>0</v>
      </c>
      <c r="D32" s="35">
        <v>0</v>
      </c>
      <c r="E32" s="35">
        <v>1591385.9300000004</v>
      </c>
      <c r="F32" s="35">
        <v>2482941.0100000007</v>
      </c>
      <c r="G32" s="35">
        <v>2389701.0699999994</v>
      </c>
      <c r="H32" s="35">
        <v>10885689.029999997</v>
      </c>
      <c r="I32" s="35">
        <v>2046556.5499999996</v>
      </c>
      <c r="J32" s="35">
        <v>-5257629.1899999995</v>
      </c>
      <c r="K32" s="35"/>
      <c r="L32" s="35"/>
      <c r="M32" s="35"/>
      <c r="N32" s="35"/>
      <c r="O32" s="35">
        <f t="shared" si="0"/>
        <v>14138644.4</v>
      </c>
      <c r="Q32" s="18"/>
      <c r="R32" s="17"/>
      <c r="S32" s="17"/>
      <c r="T32" s="17"/>
      <c r="U32" s="17"/>
    </row>
    <row r="33" spans="1:21" ht="15" customHeight="1">
      <c r="A33" s="28" t="s">
        <v>67</v>
      </c>
      <c r="B33" s="29" t="s">
        <v>104</v>
      </c>
      <c r="C33" s="35">
        <v>0</v>
      </c>
      <c r="D33" s="35">
        <v>0</v>
      </c>
      <c r="E33" s="35">
        <v>4598208.020000001</v>
      </c>
      <c r="F33" s="35">
        <v>6808180.099999999</v>
      </c>
      <c r="G33" s="35">
        <v>6831100.869999999</v>
      </c>
      <c r="H33" s="35">
        <v>7788308.900000003</v>
      </c>
      <c r="I33" s="35">
        <v>8979852.45</v>
      </c>
      <c r="J33" s="35">
        <v>4697591.099999999</v>
      </c>
      <c r="K33" s="35"/>
      <c r="L33" s="35"/>
      <c r="M33" s="35"/>
      <c r="N33" s="35"/>
      <c r="O33" s="35">
        <f t="shared" si="0"/>
        <v>39703241.440000005</v>
      </c>
      <c r="Q33" s="18"/>
      <c r="R33" s="17"/>
      <c r="S33" s="17"/>
      <c r="T33" s="17"/>
      <c r="U33" s="17"/>
    </row>
    <row r="34" spans="1:21" ht="15" customHeight="1">
      <c r="A34" s="28" t="s">
        <v>68</v>
      </c>
      <c r="B34" s="29" t="s">
        <v>105</v>
      </c>
      <c r="C34" s="35">
        <v>0</v>
      </c>
      <c r="D34" s="35">
        <v>0</v>
      </c>
      <c r="E34" s="35">
        <v>4769121.9</v>
      </c>
      <c r="F34" s="35">
        <v>5016972.120000004</v>
      </c>
      <c r="G34" s="35">
        <v>5676777.1000000015</v>
      </c>
      <c r="H34" s="35">
        <v>9206682.479999999</v>
      </c>
      <c r="I34" s="35">
        <v>5606670.390000003</v>
      </c>
      <c r="J34" s="35">
        <v>5032786.390000003</v>
      </c>
      <c r="K34" s="35"/>
      <c r="L34" s="35"/>
      <c r="M34" s="35"/>
      <c r="N34" s="35"/>
      <c r="O34" s="35">
        <f t="shared" si="0"/>
        <v>35309010.38000001</v>
      </c>
      <c r="Q34" s="18"/>
      <c r="R34" s="17"/>
      <c r="S34" s="17"/>
      <c r="T34" s="17"/>
      <c r="U34" s="17"/>
    </row>
    <row r="35" spans="1:21" ht="15" customHeight="1">
      <c r="A35" s="28" t="s">
        <v>69</v>
      </c>
      <c r="B35" s="29" t="s">
        <v>106</v>
      </c>
      <c r="C35" s="35">
        <v>0</v>
      </c>
      <c r="D35" s="35">
        <v>0</v>
      </c>
      <c r="E35" s="35">
        <v>6338325.99</v>
      </c>
      <c r="F35" s="35">
        <v>9316772.210000005</v>
      </c>
      <c r="G35" s="35">
        <v>7577480.250000001</v>
      </c>
      <c r="H35" s="35">
        <v>15579846.059999997</v>
      </c>
      <c r="I35" s="35">
        <v>9039134.760000004</v>
      </c>
      <c r="J35" s="35">
        <v>8240199.889999999</v>
      </c>
      <c r="K35" s="35"/>
      <c r="L35" s="35"/>
      <c r="M35" s="35"/>
      <c r="N35" s="35"/>
      <c r="O35" s="35">
        <f t="shared" si="0"/>
        <v>56091759.16000001</v>
      </c>
      <c r="Q35" s="18"/>
      <c r="R35" s="17"/>
      <c r="S35" s="17"/>
      <c r="T35" s="17"/>
      <c r="U35" s="17"/>
    </row>
    <row r="36" spans="1:21" ht="15" customHeight="1">
      <c r="A36" s="28" t="s">
        <v>70</v>
      </c>
      <c r="B36" s="29" t="s">
        <v>107</v>
      </c>
      <c r="C36" s="35">
        <v>0</v>
      </c>
      <c r="D36" s="35">
        <v>0</v>
      </c>
      <c r="E36" s="35">
        <v>3868056.7899999996</v>
      </c>
      <c r="F36" s="35">
        <v>3887428.690000003</v>
      </c>
      <c r="G36" s="35">
        <v>3860144.170000001</v>
      </c>
      <c r="H36" s="35">
        <v>6100096.629999996</v>
      </c>
      <c r="I36" s="35">
        <v>4173460.3499999978</v>
      </c>
      <c r="J36" s="35">
        <v>4430408.410000006</v>
      </c>
      <c r="K36" s="35"/>
      <c r="L36" s="35"/>
      <c r="M36" s="35"/>
      <c r="N36" s="35"/>
      <c r="O36" s="35">
        <f t="shared" si="0"/>
        <v>26319595.04</v>
      </c>
      <c r="Q36" s="18"/>
      <c r="R36" s="17"/>
      <c r="S36" s="17"/>
      <c r="T36" s="17"/>
      <c r="U36" s="17"/>
    </row>
    <row r="37" spans="1:21" ht="15" customHeight="1">
      <c r="A37" s="28" t="s">
        <v>71</v>
      </c>
      <c r="B37" s="29" t="s">
        <v>108</v>
      </c>
      <c r="C37" s="35">
        <v>0</v>
      </c>
      <c r="D37" s="35">
        <v>0</v>
      </c>
      <c r="E37" s="35">
        <v>4973449.500000004</v>
      </c>
      <c r="F37" s="35">
        <v>5981244.83</v>
      </c>
      <c r="G37" s="35">
        <v>8735201.630000005</v>
      </c>
      <c r="H37" s="35">
        <v>8475726.970000008</v>
      </c>
      <c r="I37" s="35">
        <v>6320490.820000005</v>
      </c>
      <c r="J37" s="35">
        <v>5427380.870000003</v>
      </c>
      <c r="K37" s="35"/>
      <c r="L37" s="35"/>
      <c r="M37" s="35"/>
      <c r="N37" s="35"/>
      <c r="O37" s="35">
        <f t="shared" si="0"/>
        <v>39913494.62000003</v>
      </c>
      <c r="Q37" s="18"/>
      <c r="R37" s="17"/>
      <c r="S37" s="17"/>
      <c r="T37" s="17"/>
      <c r="U37" s="17"/>
    </row>
    <row r="38" spans="1:21" ht="15" customHeight="1">
      <c r="A38" s="28" t="s">
        <v>72</v>
      </c>
      <c r="B38" s="29" t="s">
        <v>109</v>
      </c>
      <c r="C38" s="35">
        <v>0</v>
      </c>
      <c r="D38" s="35">
        <v>0</v>
      </c>
      <c r="E38" s="35">
        <v>5144902.069999999</v>
      </c>
      <c r="F38" s="35">
        <v>4882547.630000001</v>
      </c>
      <c r="G38" s="35">
        <v>6336367.250000003</v>
      </c>
      <c r="H38" s="35">
        <v>6312844.760000003</v>
      </c>
      <c r="I38" s="35">
        <v>5044123.570000004</v>
      </c>
      <c r="J38" s="35">
        <v>5554469.790000002</v>
      </c>
      <c r="K38" s="35"/>
      <c r="L38" s="35"/>
      <c r="M38" s="35"/>
      <c r="N38" s="35"/>
      <c r="O38" s="35">
        <f t="shared" si="0"/>
        <v>33275255.07000001</v>
      </c>
      <c r="Q38" s="18"/>
      <c r="R38" s="17"/>
      <c r="S38" s="17"/>
      <c r="T38" s="17"/>
      <c r="U38" s="17"/>
    </row>
    <row r="39" spans="1:21" ht="15" customHeight="1">
      <c r="A39" s="28" t="s">
        <v>73</v>
      </c>
      <c r="B39" s="29" t="s">
        <v>110</v>
      </c>
      <c r="C39" s="35">
        <v>0</v>
      </c>
      <c r="D39" s="35">
        <v>0</v>
      </c>
      <c r="E39" s="35">
        <v>2691079.95</v>
      </c>
      <c r="F39" s="35">
        <v>4556507.1400000015</v>
      </c>
      <c r="G39" s="35">
        <v>4596706.670000001</v>
      </c>
      <c r="H39" s="35">
        <v>6574011.550000001</v>
      </c>
      <c r="I39" s="35">
        <v>5401524.52</v>
      </c>
      <c r="J39" s="35">
        <v>5121705.82</v>
      </c>
      <c r="K39" s="35"/>
      <c r="L39" s="35"/>
      <c r="M39" s="35"/>
      <c r="N39" s="35"/>
      <c r="O39" s="35">
        <f t="shared" si="0"/>
        <v>28941535.650000002</v>
      </c>
      <c r="Q39" s="18"/>
      <c r="R39" s="17"/>
      <c r="S39" s="17"/>
      <c r="T39" s="17"/>
      <c r="U39" s="17"/>
    </row>
    <row r="40" spans="1:21" ht="15" customHeight="1">
      <c r="A40" s="28" t="s">
        <v>74</v>
      </c>
      <c r="B40" s="29" t="s">
        <v>111</v>
      </c>
      <c r="C40" s="35">
        <v>0</v>
      </c>
      <c r="D40" s="35">
        <v>0</v>
      </c>
      <c r="E40" s="35">
        <v>2883778.6</v>
      </c>
      <c r="F40" s="35">
        <v>4514078.850000001</v>
      </c>
      <c r="G40" s="35">
        <v>6215226.8900000015</v>
      </c>
      <c r="H40" s="35">
        <v>4881225.369999998</v>
      </c>
      <c r="I40" s="35">
        <v>4149003.64</v>
      </c>
      <c r="J40" s="35">
        <v>4056317.900000001</v>
      </c>
      <c r="K40" s="35"/>
      <c r="L40" s="35"/>
      <c r="M40" s="35"/>
      <c r="N40" s="35"/>
      <c r="O40" s="35">
        <f t="shared" si="0"/>
        <v>26699631.250000004</v>
      </c>
      <c r="Q40" s="18"/>
      <c r="R40" s="17"/>
      <c r="S40" s="17"/>
      <c r="T40" s="17"/>
      <c r="U40" s="17"/>
    </row>
    <row r="41" spans="1:21" ht="15" customHeight="1">
      <c r="A41" s="28" t="s">
        <v>75</v>
      </c>
      <c r="B41" s="29" t="s">
        <v>112</v>
      </c>
      <c r="C41" s="35">
        <v>0</v>
      </c>
      <c r="D41" s="35">
        <v>0</v>
      </c>
      <c r="E41" s="35">
        <v>6761984.249999999</v>
      </c>
      <c r="F41" s="35">
        <v>8165667.569999995</v>
      </c>
      <c r="G41" s="35">
        <v>6555832.870000001</v>
      </c>
      <c r="H41" s="35">
        <v>10550125.979999999</v>
      </c>
      <c r="I41" s="35">
        <v>8746147.420000004</v>
      </c>
      <c r="J41" s="35">
        <v>8052197.409999994</v>
      </c>
      <c r="K41" s="35"/>
      <c r="L41" s="35"/>
      <c r="M41" s="35"/>
      <c r="N41" s="35"/>
      <c r="O41" s="35">
        <f t="shared" si="0"/>
        <v>48831955.49999999</v>
      </c>
      <c r="Q41" s="18"/>
      <c r="R41" s="17"/>
      <c r="S41" s="17"/>
      <c r="T41" s="17"/>
      <c r="U41" s="17"/>
    </row>
    <row r="42" spans="1:21" ht="15" customHeight="1">
      <c r="A42" s="28" t="s">
        <v>76</v>
      </c>
      <c r="B42" s="29" t="s">
        <v>113</v>
      </c>
      <c r="C42" s="35">
        <v>8347954.26</v>
      </c>
      <c r="D42" s="35">
        <v>6425040.919999998</v>
      </c>
      <c r="E42" s="35">
        <v>70460494.92999998</v>
      </c>
      <c r="F42" s="35">
        <v>41815568.23000002</v>
      </c>
      <c r="G42" s="35">
        <v>99361465.26999982</v>
      </c>
      <c r="H42" s="35">
        <v>61029337.570000015</v>
      </c>
      <c r="I42" s="35">
        <v>50159834.28999992</v>
      </c>
      <c r="J42" s="35">
        <v>30516899.50000002</v>
      </c>
      <c r="K42" s="35"/>
      <c r="L42" s="35"/>
      <c r="M42" s="35"/>
      <c r="N42" s="35"/>
      <c r="O42" s="35">
        <f t="shared" si="0"/>
        <v>368116594.96999973</v>
      </c>
      <c r="Q42" s="18"/>
      <c r="R42" s="17"/>
      <c r="S42" s="17"/>
      <c r="T42" s="17"/>
      <c r="U42" s="17"/>
    </row>
    <row r="43" spans="1:21" ht="15" customHeight="1">
      <c r="A43" s="28" t="s">
        <v>77</v>
      </c>
      <c r="B43" s="29" t="s">
        <v>114</v>
      </c>
      <c r="C43" s="35">
        <v>25764.35</v>
      </c>
      <c r="D43" s="35">
        <v>490498.6</v>
      </c>
      <c r="E43" s="35">
        <v>1513729.29</v>
      </c>
      <c r="F43" s="35">
        <v>1317581.9500000002</v>
      </c>
      <c r="G43" s="35">
        <v>3962377.2</v>
      </c>
      <c r="H43" s="35">
        <v>2620182.33</v>
      </c>
      <c r="I43" s="35">
        <v>5851543.180000002</v>
      </c>
      <c r="J43" s="35">
        <v>2607401.47</v>
      </c>
      <c r="K43" s="35"/>
      <c r="L43" s="35"/>
      <c r="M43" s="35"/>
      <c r="N43" s="35"/>
      <c r="O43" s="35">
        <f t="shared" si="0"/>
        <v>18389078.37</v>
      </c>
      <c r="Q43" s="18"/>
      <c r="R43" s="17"/>
      <c r="S43" s="17"/>
      <c r="T43" s="17"/>
      <c r="U43" s="17"/>
    </row>
    <row r="44" spans="1:21" ht="15" customHeight="1">
      <c r="A44" s="28" t="s">
        <v>78</v>
      </c>
      <c r="B44" s="29" t="s">
        <v>115</v>
      </c>
      <c r="C44" s="35">
        <v>0</v>
      </c>
      <c r="D44" s="35">
        <v>0</v>
      </c>
      <c r="E44" s="35">
        <v>8577505.51</v>
      </c>
      <c r="F44" s="35">
        <v>9099410.139999997</v>
      </c>
      <c r="G44" s="35">
        <v>13175449.740000006</v>
      </c>
      <c r="H44" s="35">
        <v>14725218.580000004</v>
      </c>
      <c r="I44" s="35">
        <v>16036203.330000004</v>
      </c>
      <c r="J44" s="35">
        <v>12172857.630000003</v>
      </c>
      <c r="K44" s="35"/>
      <c r="L44" s="35"/>
      <c r="M44" s="35"/>
      <c r="N44" s="35"/>
      <c r="O44" s="35">
        <f t="shared" si="0"/>
        <v>73786644.93</v>
      </c>
      <c r="Q44" s="18"/>
      <c r="R44" s="17"/>
      <c r="S44" s="17"/>
      <c r="T44" s="17"/>
      <c r="U44" s="17"/>
    </row>
    <row r="45" spans="1:21" ht="15" customHeight="1">
      <c r="A45" s="28" t="s">
        <v>79</v>
      </c>
      <c r="B45" s="29" t="s">
        <v>116</v>
      </c>
      <c r="C45" s="35">
        <v>0</v>
      </c>
      <c r="D45" s="35">
        <v>0</v>
      </c>
      <c r="E45" s="35">
        <v>1092294.8099999998</v>
      </c>
      <c r="F45" s="35">
        <v>2025362.2000000007</v>
      </c>
      <c r="G45" s="35">
        <v>2032982.78</v>
      </c>
      <c r="H45" s="35">
        <v>2089364.8000000003</v>
      </c>
      <c r="I45" s="35">
        <v>2708495.7400000007</v>
      </c>
      <c r="J45" s="35">
        <v>2236265.650000001</v>
      </c>
      <c r="K45" s="35"/>
      <c r="L45" s="35"/>
      <c r="M45" s="35"/>
      <c r="N45" s="35"/>
      <c r="O45" s="35">
        <f t="shared" si="0"/>
        <v>12184765.980000002</v>
      </c>
      <c r="Q45" s="18"/>
      <c r="R45" s="17"/>
      <c r="S45" s="17"/>
      <c r="T45" s="17"/>
      <c r="U45" s="17"/>
    </row>
    <row r="46" spans="1:21" ht="15" customHeight="1">
      <c r="A46" s="28" t="s">
        <v>80</v>
      </c>
      <c r="B46" s="29" t="s">
        <v>117</v>
      </c>
      <c r="C46" s="35">
        <v>0</v>
      </c>
      <c r="D46" s="35">
        <v>0</v>
      </c>
      <c r="E46" s="35">
        <v>2265420.6100000017</v>
      </c>
      <c r="F46" s="35">
        <v>2943496.4199999985</v>
      </c>
      <c r="G46" s="35">
        <v>2951556.9999999995</v>
      </c>
      <c r="H46" s="35">
        <v>4194012.640000003</v>
      </c>
      <c r="I46" s="35">
        <v>2750101.370000002</v>
      </c>
      <c r="J46" s="35">
        <v>1751321.2700000012</v>
      </c>
      <c r="K46" s="35"/>
      <c r="L46" s="35"/>
      <c r="M46" s="35"/>
      <c r="N46" s="35"/>
      <c r="O46" s="35">
        <f t="shared" si="0"/>
        <v>16855909.310000002</v>
      </c>
      <c r="Q46" s="18"/>
      <c r="R46" s="17"/>
      <c r="S46" s="17"/>
      <c r="T46" s="17"/>
      <c r="U46" s="17"/>
    </row>
    <row r="47" spans="1:21" ht="15" customHeight="1">
      <c r="A47" s="28" t="s">
        <v>81</v>
      </c>
      <c r="B47" s="29" t="s">
        <v>118</v>
      </c>
      <c r="C47" s="35">
        <v>0</v>
      </c>
      <c r="D47" s="35">
        <v>0</v>
      </c>
      <c r="E47" s="35">
        <v>0</v>
      </c>
      <c r="F47" s="35">
        <v>477681.24000000005</v>
      </c>
      <c r="G47" s="35">
        <v>4268345.9799999995</v>
      </c>
      <c r="H47" s="35">
        <v>9582222.51</v>
      </c>
      <c r="I47" s="35">
        <v>5530662.470000001</v>
      </c>
      <c r="J47" s="35">
        <v>5488622.569999998</v>
      </c>
      <c r="K47" s="35"/>
      <c r="L47" s="35"/>
      <c r="M47" s="35"/>
      <c r="N47" s="35"/>
      <c r="O47" s="35">
        <f t="shared" si="0"/>
        <v>25347534.770000003</v>
      </c>
      <c r="Q47" s="18"/>
      <c r="R47" s="17"/>
      <c r="S47" s="17"/>
      <c r="T47" s="17"/>
      <c r="U47" s="17"/>
    </row>
    <row r="48" spans="1:21" ht="15" customHeight="1">
      <c r="A48" s="28" t="s">
        <v>122</v>
      </c>
      <c r="B48" s="29" t="s">
        <v>126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/>
      <c r="L48" s="35"/>
      <c r="M48" s="35"/>
      <c r="N48" s="35"/>
      <c r="O48" s="35">
        <f t="shared" si="0"/>
        <v>0</v>
      </c>
      <c r="Q48" s="18"/>
      <c r="R48" s="17"/>
      <c r="S48" s="17"/>
      <c r="T48" s="17"/>
      <c r="U48" s="17"/>
    </row>
    <row r="49" spans="1:21" ht="15" customHeight="1">
      <c r="A49" s="28" t="s">
        <v>123</v>
      </c>
      <c r="B49" s="29" t="s">
        <v>127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/>
      <c r="L49" s="35"/>
      <c r="M49" s="35"/>
      <c r="N49" s="35"/>
      <c r="O49" s="35">
        <f t="shared" si="0"/>
        <v>0</v>
      </c>
      <c r="Q49" s="18"/>
      <c r="R49" s="17"/>
      <c r="S49" s="17"/>
      <c r="T49" s="17"/>
      <c r="U49" s="17"/>
    </row>
    <row r="50" spans="1:21" ht="15" customHeight="1">
      <c r="A50" s="28" t="s">
        <v>124</v>
      </c>
      <c r="B50" s="29" t="s">
        <v>128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/>
      <c r="L50" s="35"/>
      <c r="M50" s="35"/>
      <c r="N50" s="35"/>
      <c r="O50" s="35">
        <f t="shared" si="0"/>
        <v>0</v>
      </c>
      <c r="Q50" s="18"/>
      <c r="R50" s="17"/>
      <c r="S50" s="17"/>
      <c r="T50" s="17"/>
      <c r="U50" s="17"/>
    </row>
    <row r="51" spans="1:21" ht="15" customHeight="1">
      <c r="A51" s="28" t="s">
        <v>125</v>
      </c>
      <c r="B51" s="29" t="s">
        <v>129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/>
      <c r="L51" s="35"/>
      <c r="M51" s="35"/>
      <c r="N51" s="35"/>
      <c r="O51" s="35">
        <f t="shared" si="0"/>
        <v>0</v>
      </c>
      <c r="Q51" s="18"/>
      <c r="R51" s="17"/>
      <c r="S51" s="17"/>
      <c r="T51" s="17"/>
      <c r="U51" s="17"/>
    </row>
    <row r="52" spans="1:21" ht="15" customHeight="1">
      <c r="A52" s="30" t="s">
        <v>82</v>
      </c>
      <c r="B52" s="31" t="s">
        <v>119</v>
      </c>
      <c r="C52" s="37">
        <v>0</v>
      </c>
      <c r="D52" s="37">
        <v>0</v>
      </c>
      <c r="E52" s="37">
        <v>6928645.680000001</v>
      </c>
      <c r="F52" s="37">
        <v>6830703.679999993</v>
      </c>
      <c r="G52" s="37">
        <v>7469285.32</v>
      </c>
      <c r="H52" s="37">
        <v>7501285.770000001</v>
      </c>
      <c r="I52" s="37">
        <v>7264240.660000002</v>
      </c>
      <c r="J52" s="37">
        <v>7162471.150000002</v>
      </c>
      <c r="K52" s="37"/>
      <c r="L52" s="37"/>
      <c r="M52" s="37"/>
      <c r="N52" s="37"/>
      <c r="O52" s="37">
        <f t="shared" si="0"/>
        <v>43156632.260000005</v>
      </c>
      <c r="Q52" s="18"/>
      <c r="R52" s="17"/>
      <c r="S52" s="17"/>
      <c r="T52" s="17"/>
      <c r="U52" s="17"/>
    </row>
    <row r="53" spans="1:17" ht="18" customHeight="1">
      <c r="A53" s="48" t="s">
        <v>10</v>
      </c>
      <c r="B53" s="49"/>
      <c r="C53" s="3">
        <f>SUM(C11:C52)</f>
        <v>76955363.41999999</v>
      </c>
      <c r="D53" s="3">
        <f>SUM(D11:N52)</f>
        <v>2516200315.2799997</v>
      </c>
      <c r="E53" s="3">
        <f aca="true" t="shared" si="1" ref="E53:O53">SUM(E11:E52)</f>
        <v>323472854.0199999</v>
      </c>
      <c r="F53" s="3">
        <f t="shared" si="1"/>
        <v>347182082.24</v>
      </c>
      <c r="G53" s="3">
        <f t="shared" si="1"/>
        <v>501928059.1599998</v>
      </c>
      <c r="H53" s="3">
        <f t="shared" si="1"/>
        <v>487597491.16999996</v>
      </c>
      <c r="I53" s="3">
        <f t="shared" si="1"/>
        <v>410702556.64</v>
      </c>
      <c r="J53" s="3">
        <f t="shared" si="1"/>
        <v>355361712.50999993</v>
      </c>
      <c r="K53" s="3">
        <f t="shared" si="1"/>
        <v>0</v>
      </c>
      <c r="L53" s="3">
        <f t="shared" si="1"/>
        <v>0</v>
      </c>
      <c r="M53" s="3">
        <f t="shared" si="1"/>
        <v>0</v>
      </c>
      <c r="N53" s="3">
        <f t="shared" si="1"/>
        <v>0</v>
      </c>
      <c r="O53" s="3">
        <f t="shared" si="1"/>
        <v>2593155678.7000003</v>
      </c>
      <c r="Q53" s="23"/>
    </row>
    <row r="54" spans="1:3" ht="12.75">
      <c r="A54" s="11" t="s">
        <v>121</v>
      </c>
      <c r="C54" s="15">
        <v>1000000</v>
      </c>
    </row>
    <row r="55" ht="12.75">
      <c r="A55" s="11"/>
    </row>
    <row r="56" spans="1:7" ht="12.75">
      <c r="A56" s="2"/>
      <c r="B56" s="21"/>
      <c r="C56" s="2"/>
      <c r="D56" s="2"/>
      <c r="E56" s="2"/>
      <c r="F56" s="2"/>
      <c r="G56" s="2"/>
    </row>
    <row r="57" spans="1:21" ht="12.75">
      <c r="A57" s="2"/>
      <c r="B57" s="45"/>
      <c r="C57" s="2"/>
      <c r="D57" s="2"/>
      <c r="E57" s="2"/>
      <c r="F57" s="2"/>
      <c r="G57" s="2"/>
      <c r="I57" s="22"/>
      <c r="J57" s="22"/>
      <c r="K57" s="22"/>
      <c r="L57" s="22"/>
      <c r="M57" s="22"/>
      <c r="N57" s="22"/>
      <c r="O57" s="22"/>
      <c r="P57" s="22"/>
      <c r="Q57" s="15"/>
      <c r="R57" s="15"/>
      <c r="S57" s="15"/>
      <c r="T57" s="15"/>
      <c r="U57" s="15"/>
    </row>
    <row r="58" spans="1:21" ht="12.75">
      <c r="A58" s="2"/>
      <c r="B58" s="45"/>
      <c r="C58" s="2"/>
      <c r="D58" s="2"/>
      <c r="E58" s="2"/>
      <c r="F58" s="2"/>
      <c r="G58" s="2"/>
      <c r="I58" s="22"/>
      <c r="J58" s="22"/>
      <c r="K58" s="22"/>
      <c r="L58" s="22"/>
      <c r="M58" s="22"/>
      <c r="N58" s="22"/>
      <c r="O58" s="22"/>
      <c r="P58" s="22"/>
      <c r="Q58" s="15"/>
      <c r="R58" s="15"/>
      <c r="S58" s="15"/>
      <c r="T58" s="15"/>
      <c r="U58" s="15"/>
    </row>
    <row r="59" spans="1:21" ht="12.75">
      <c r="A59" s="2"/>
      <c r="B59" s="45"/>
      <c r="C59" s="2"/>
      <c r="D59" s="2"/>
      <c r="E59" s="2"/>
      <c r="F59" s="2"/>
      <c r="G59" s="2"/>
      <c r="I59" s="22"/>
      <c r="J59" s="22"/>
      <c r="K59" s="22"/>
      <c r="L59" s="22"/>
      <c r="M59" s="22"/>
      <c r="N59" s="22"/>
      <c r="O59" s="22"/>
      <c r="P59" s="22"/>
      <c r="Q59" s="15"/>
      <c r="R59" s="15"/>
      <c r="S59" s="15"/>
      <c r="T59" s="15"/>
      <c r="U59" s="15"/>
    </row>
    <row r="60" spans="1:21" ht="12.75">
      <c r="A60" s="2"/>
      <c r="B60" s="45"/>
      <c r="C60" s="2"/>
      <c r="D60" s="2"/>
      <c r="E60" s="2"/>
      <c r="F60" s="2"/>
      <c r="G60" s="2"/>
      <c r="I60" s="22"/>
      <c r="J60" s="22"/>
      <c r="K60" s="22"/>
      <c r="L60" s="22"/>
      <c r="M60" s="22"/>
      <c r="N60" s="22"/>
      <c r="O60" s="22"/>
      <c r="P60" s="22"/>
      <c r="Q60" s="15"/>
      <c r="R60" s="15"/>
      <c r="S60" s="15"/>
      <c r="T60" s="15"/>
      <c r="U60" s="15"/>
    </row>
    <row r="61" spans="1:16" ht="12.75">
      <c r="A61" s="12"/>
      <c r="B61" s="45"/>
      <c r="C61" s="2"/>
      <c r="D61" s="2"/>
      <c r="E61" s="2"/>
      <c r="F61" s="2"/>
      <c r="G61" s="2"/>
      <c r="I61" s="22"/>
      <c r="J61" s="22"/>
      <c r="K61" s="22"/>
      <c r="L61" s="22"/>
      <c r="M61" s="22"/>
      <c r="N61" s="22"/>
      <c r="O61" s="22"/>
      <c r="P61" s="22"/>
    </row>
    <row r="62" spans="2:16" ht="12.75">
      <c r="B62" s="45"/>
      <c r="C62" s="2"/>
      <c r="D62" s="2"/>
      <c r="E62" s="2"/>
      <c r="F62" s="2"/>
      <c r="G62" s="2"/>
      <c r="I62" s="22"/>
      <c r="J62" s="22"/>
      <c r="K62" s="22"/>
      <c r="L62" s="22"/>
      <c r="M62" s="22"/>
      <c r="N62" s="22"/>
      <c r="O62" s="22"/>
      <c r="P62" s="22"/>
    </row>
    <row r="63" spans="2:16" ht="12.75">
      <c r="B63" s="45"/>
      <c r="C63" s="2"/>
      <c r="D63" s="2"/>
      <c r="E63" s="2"/>
      <c r="F63" s="2"/>
      <c r="G63" s="2"/>
      <c r="I63" s="22"/>
      <c r="J63" s="22"/>
      <c r="K63" s="22"/>
      <c r="L63" s="22"/>
      <c r="M63" s="22"/>
      <c r="N63" s="22"/>
      <c r="O63" s="22"/>
      <c r="P63" s="22"/>
    </row>
    <row r="64" spans="2:16" ht="12.75">
      <c r="B64" s="45"/>
      <c r="C64" s="2"/>
      <c r="D64" s="2"/>
      <c r="E64" s="2"/>
      <c r="F64" s="2"/>
      <c r="G64" s="2"/>
      <c r="I64" s="22"/>
      <c r="J64" s="22"/>
      <c r="K64" s="22"/>
      <c r="L64" s="22"/>
      <c r="M64" s="22"/>
      <c r="N64" s="22"/>
      <c r="O64" s="22"/>
      <c r="P64" s="2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E67" s="2"/>
      <c r="F67" s="2"/>
      <c r="G67" s="2"/>
    </row>
    <row r="68" spans="3:7" ht="12.75">
      <c r="C68" s="2"/>
      <c r="D68" s="2"/>
      <c r="E68" s="2"/>
      <c r="F68" s="2"/>
      <c r="G68" s="2"/>
    </row>
  </sheetData>
  <sheetProtection/>
  <mergeCells count="6">
    <mergeCell ref="B57:B64"/>
    <mergeCell ref="O9:O10"/>
    <mergeCell ref="A53:B53"/>
    <mergeCell ref="A9:A10"/>
    <mergeCell ref="B9:B10"/>
    <mergeCell ref="C9:N9"/>
  </mergeCells>
  <conditionalFormatting sqref="O56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14" width="0" style="2" hidden="1" customWidth="1"/>
    <col min="15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12</v>
      </c>
    </row>
    <row r="7" ht="12.75">
      <c r="A7" s="9" t="s">
        <v>1</v>
      </c>
    </row>
    <row r="8" spans="1:8" ht="12.75">
      <c r="A8" s="9"/>
      <c r="H8" s="19" t="s">
        <v>45</v>
      </c>
    </row>
    <row r="9" spans="1:21" s="7" customFormat="1" ht="12.75">
      <c r="A9" s="50" t="s">
        <v>2</v>
      </c>
      <c r="B9" s="52" t="s">
        <v>44</v>
      </c>
      <c r="C9" s="48" t="s">
        <v>13</v>
      </c>
      <c r="D9" s="57"/>
      <c r="E9" s="57"/>
      <c r="F9" s="57"/>
      <c r="G9" s="49"/>
      <c r="H9" s="50" t="s">
        <v>33</v>
      </c>
      <c r="Q9" s="24"/>
      <c r="R9" s="24"/>
      <c r="S9" s="24"/>
      <c r="T9" s="24"/>
      <c r="U9" s="24"/>
    </row>
    <row r="10" spans="1:21" s="7" customFormat="1" ht="12.75">
      <c r="A10" s="51"/>
      <c r="B10" s="5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53"/>
      <c r="Q10" s="24"/>
      <c r="R10" s="24"/>
      <c r="S10" s="24"/>
      <c r="T10" s="24"/>
      <c r="U10" s="24"/>
    </row>
    <row r="11" spans="1:8" ht="15" customHeight="1">
      <c r="A11" s="26" t="s">
        <v>7</v>
      </c>
      <c r="B11" s="32" t="s">
        <v>8</v>
      </c>
      <c r="C11" s="33">
        <v>708542760.5300003</v>
      </c>
      <c r="D11" s="33">
        <v>29542912.07000001</v>
      </c>
      <c r="E11" s="33">
        <v>0</v>
      </c>
      <c r="F11" s="33">
        <v>0</v>
      </c>
      <c r="G11" s="33">
        <v>0</v>
      </c>
      <c r="H11" s="27">
        <f>SUM(C11:G11)</f>
        <v>738085672.6000004</v>
      </c>
    </row>
    <row r="12" spans="1:8" ht="15" customHeight="1">
      <c r="A12" s="28" t="s">
        <v>47</v>
      </c>
      <c r="B12" s="34" t="s">
        <v>83</v>
      </c>
      <c r="C12" s="35">
        <v>15755072.800000012</v>
      </c>
      <c r="D12" s="35">
        <v>1413155.32</v>
      </c>
      <c r="E12" s="35">
        <v>0</v>
      </c>
      <c r="F12" s="35">
        <v>1142405.67</v>
      </c>
      <c r="G12" s="35">
        <v>0</v>
      </c>
      <c r="H12" s="29">
        <f aca="true" t="shared" si="0" ref="H12:H52">SUM(C12:G12)</f>
        <v>18310633.790000014</v>
      </c>
    </row>
    <row r="13" spans="1:8" ht="15" customHeight="1">
      <c r="A13" s="28" t="s">
        <v>48</v>
      </c>
      <c r="B13" s="34" t="s">
        <v>84</v>
      </c>
      <c r="C13" s="35">
        <v>18361558.099999994</v>
      </c>
      <c r="D13" s="35">
        <v>2636591.4800000004</v>
      </c>
      <c r="E13" s="35">
        <v>0</v>
      </c>
      <c r="F13" s="35">
        <v>4431850.589999999</v>
      </c>
      <c r="G13" s="35">
        <v>0</v>
      </c>
      <c r="H13" s="29">
        <f t="shared" si="0"/>
        <v>25430000.169999994</v>
      </c>
    </row>
    <row r="14" spans="1:8" ht="15" customHeight="1">
      <c r="A14" s="28" t="s">
        <v>49</v>
      </c>
      <c r="B14" s="34" t="s">
        <v>85</v>
      </c>
      <c r="C14" s="35">
        <v>9654739.299999995</v>
      </c>
      <c r="D14" s="35">
        <v>9862310.069999998</v>
      </c>
      <c r="E14" s="35">
        <v>0</v>
      </c>
      <c r="F14" s="35">
        <v>3085857.0100000002</v>
      </c>
      <c r="G14" s="35">
        <v>0</v>
      </c>
      <c r="H14" s="29">
        <f t="shared" si="0"/>
        <v>22602906.379999995</v>
      </c>
    </row>
    <row r="15" spans="1:8" ht="15" customHeight="1">
      <c r="A15" s="28" t="s">
        <v>50</v>
      </c>
      <c r="B15" s="34" t="s">
        <v>86</v>
      </c>
      <c r="C15" s="35">
        <v>14792677.770000005</v>
      </c>
      <c r="D15" s="35">
        <v>1531252.05</v>
      </c>
      <c r="E15" s="35">
        <v>0</v>
      </c>
      <c r="F15" s="35">
        <v>701654.52</v>
      </c>
      <c r="G15" s="35">
        <v>0</v>
      </c>
      <c r="H15" s="29">
        <f t="shared" si="0"/>
        <v>17025584.340000007</v>
      </c>
    </row>
    <row r="16" spans="1:8" ht="15" customHeight="1">
      <c r="A16" s="28" t="s">
        <v>51</v>
      </c>
      <c r="B16" s="34" t="s">
        <v>87</v>
      </c>
      <c r="C16" s="35">
        <v>71254884.99999996</v>
      </c>
      <c r="D16" s="35">
        <v>6279129.750000001</v>
      </c>
      <c r="E16" s="35">
        <v>0</v>
      </c>
      <c r="F16" s="35">
        <v>13704036.35</v>
      </c>
      <c r="G16" s="35">
        <v>0</v>
      </c>
      <c r="H16" s="29">
        <f t="shared" si="0"/>
        <v>91238051.09999995</v>
      </c>
    </row>
    <row r="17" spans="1:8" ht="15" customHeight="1">
      <c r="A17" s="28" t="s">
        <v>52</v>
      </c>
      <c r="B17" s="34" t="s">
        <v>88</v>
      </c>
      <c r="C17" s="35">
        <v>52604063.21999996</v>
      </c>
      <c r="D17" s="35">
        <v>4318821.13</v>
      </c>
      <c r="E17" s="35">
        <v>0</v>
      </c>
      <c r="F17" s="35">
        <v>13552208.649999999</v>
      </c>
      <c r="G17" s="35">
        <v>0</v>
      </c>
      <c r="H17" s="29">
        <f t="shared" si="0"/>
        <v>70475092.99999997</v>
      </c>
    </row>
    <row r="18" spans="1:8" ht="15" customHeight="1">
      <c r="A18" s="28" t="s">
        <v>53</v>
      </c>
      <c r="B18" s="34" t="s">
        <v>89</v>
      </c>
      <c r="C18" s="35">
        <v>58173807.43000002</v>
      </c>
      <c r="D18" s="35">
        <v>6493101.659999999</v>
      </c>
      <c r="E18" s="35">
        <v>0</v>
      </c>
      <c r="F18" s="35">
        <v>10202049.059999997</v>
      </c>
      <c r="G18" s="35">
        <v>0</v>
      </c>
      <c r="H18" s="29">
        <f t="shared" si="0"/>
        <v>74868958.15000002</v>
      </c>
    </row>
    <row r="19" spans="1:8" ht="15" customHeight="1">
      <c r="A19" s="28" t="s">
        <v>54</v>
      </c>
      <c r="B19" s="34" t="s">
        <v>90</v>
      </c>
      <c r="C19" s="35">
        <v>17168920.85999999</v>
      </c>
      <c r="D19" s="35">
        <v>2565003.41</v>
      </c>
      <c r="E19" s="35">
        <v>0</v>
      </c>
      <c r="F19" s="35">
        <v>1528772.2400000002</v>
      </c>
      <c r="G19" s="35">
        <v>0</v>
      </c>
      <c r="H19" s="29">
        <f t="shared" si="0"/>
        <v>21262696.50999999</v>
      </c>
    </row>
    <row r="20" spans="1:8" ht="15" customHeight="1">
      <c r="A20" s="28" t="s">
        <v>55</v>
      </c>
      <c r="B20" s="34" t="s">
        <v>91</v>
      </c>
      <c r="C20" s="35">
        <v>34915525.72999997</v>
      </c>
      <c r="D20" s="35">
        <v>1758630.1600000001</v>
      </c>
      <c r="E20" s="35">
        <v>0</v>
      </c>
      <c r="F20" s="35">
        <v>4766437.609999999</v>
      </c>
      <c r="G20" s="35">
        <v>0</v>
      </c>
      <c r="H20" s="29">
        <f t="shared" si="0"/>
        <v>41440593.49999997</v>
      </c>
    </row>
    <row r="21" spans="1:8" ht="15" customHeight="1">
      <c r="A21" s="28" t="s">
        <v>56</v>
      </c>
      <c r="B21" s="34" t="s">
        <v>92</v>
      </c>
      <c r="C21" s="35">
        <v>65329501.43</v>
      </c>
      <c r="D21" s="35">
        <v>4515372.1</v>
      </c>
      <c r="E21" s="35">
        <v>0</v>
      </c>
      <c r="F21" s="35">
        <v>15389692.87</v>
      </c>
      <c r="G21" s="35">
        <v>0</v>
      </c>
      <c r="H21" s="29">
        <f t="shared" si="0"/>
        <v>85234566.4</v>
      </c>
    </row>
    <row r="22" spans="1:8" ht="15" customHeight="1">
      <c r="A22" s="28" t="s">
        <v>9</v>
      </c>
      <c r="B22" s="34" t="s">
        <v>93</v>
      </c>
      <c r="C22" s="35">
        <v>34006102.24999999</v>
      </c>
      <c r="D22" s="35">
        <v>3926991.5</v>
      </c>
      <c r="E22" s="35">
        <v>0</v>
      </c>
      <c r="F22" s="35">
        <v>5070</v>
      </c>
      <c r="G22" s="35">
        <v>0</v>
      </c>
      <c r="H22" s="29">
        <f t="shared" si="0"/>
        <v>37938163.74999999</v>
      </c>
    </row>
    <row r="23" spans="1:8" ht="15" customHeight="1">
      <c r="A23" s="28" t="s">
        <v>57</v>
      </c>
      <c r="B23" s="34" t="s">
        <v>94</v>
      </c>
      <c r="C23" s="35">
        <v>50714810.41</v>
      </c>
      <c r="D23" s="35">
        <v>994479.29</v>
      </c>
      <c r="E23" s="35">
        <v>0</v>
      </c>
      <c r="F23" s="35">
        <v>12486531.61</v>
      </c>
      <c r="G23" s="35">
        <v>0</v>
      </c>
      <c r="H23" s="29">
        <f t="shared" si="0"/>
        <v>64195821.309999995</v>
      </c>
    </row>
    <row r="24" spans="1:8" ht="15" customHeight="1">
      <c r="A24" s="28" t="s">
        <v>58</v>
      </c>
      <c r="B24" s="34" t="s">
        <v>95</v>
      </c>
      <c r="C24" s="35">
        <v>80016399.48000002</v>
      </c>
      <c r="D24" s="35">
        <v>5230172.380000001</v>
      </c>
      <c r="E24" s="35">
        <v>0</v>
      </c>
      <c r="F24" s="35">
        <v>18982954.689999998</v>
      </c>
      <c r="G24" s="35">
        <v>0</v>
      </c>
      <c r="H24" s="29">
        <f t="shared" si="0"/>
        <v>104229526.55000001</v>
      </c>
    </row>
    <row r="25" spans="1:8" ht="15" customHeight="1">
      <c r="A25" s="28" t="s">
        <v>59</v>
      </c>
      <c r="B25" s="34" t="s">
        <v>96</v>
      </c>
      <c r="C25" s="35">
        <v>66542502.82000001</v>
      </c>
      <c r="D25" s="35">
        <v>3807875.0199999996</v>
      </c>
      <c r="E25" s="35">
        <v>0</v>
      </c>
      <c r="F25" s="35">
        <v>13963746.650000002</v>
      </c>
      <c r="G25" s="35">
        <v>0</v>
      </c>
      <c r="H25" s="29">
        <f t="shared" si="0"/>
        <v>84314124.49000001</v>
      </c>
    </row>
    <row r="26" spans="1:8" ht="15" customHeight="1">
      <c r="A26" s="28" t="s">
        <v>60</v>
      </c>
      <c r="B26" s="34" t="s">
        <v>97</v>
      </c>
      <c r="C26" s="35">
        <v>37308318.12</v>
      </c>
      <c r="D26" s="35">
        <v>4126094.41</v>
      </c>
      <c r="E26" s="35">
        <v>0</v>
      </c>
      <c r="F26" s="35">
        <v>3293390.37</v>
      </c>
      <c r="G26" s="35">
        <v>0</v>
      </c>
      <c r="H26" s="29">
        <f t="shared" si="0"/>
        <v>44727802.9</v>
      </c>
    </row>
    <row r="27" spans="1:8" ht="15" customHeight="1">
      <c r="A27" s="28" t="s">
        <v>61</v>
      </c>
      <c r="B27" s="34" t="s">
        <v>98</v>
      </c>
      <c r="C27" s="35">
        <v>22756310.010000005</v>
      </c>
      <c r="D27" s="35">
        <v>2914684.58</v>
      </c>
      <c r="E27" s="35">
        <v>322649.76</v>
      </c>
      <c r="F27" s="35">
        <v>3150940.6799999997</v>
      </c>
      <c r="G27" s="35">
        <v>0</v>
      </c>
      <c r="H27" s="29">
        <f t="shared" si="0"/>
        <v>29144585.030000005</v>
      </c>
    </row>
    <row r="28" spans="1:8" ht="15" customHeight="1">
      <c r="A28" s="28" t="s">
        <v>62</v>
      </c>
      <c r="B28" s="34" t="s">
        <v>99</v>
      </c>
      <c r="C28" s="35">
        <v>16419350.119999997</v>
      </c>
      <c r="D28" s="35">
        <v>416721</v>
      </c>
      <c r="E28" s="35">
        <v>0</v>
      </c>
      <c r="F28" s="35">
        <v>1025503.8300000001</v>
      </c>
      <c r="G28" s="35">
        <v>0</v>
      </c>
      <c r="H28" s="29">
        <f t="shared" si="0"/>
        <v>17861574.949999996</v>
      </c>
    </row>
    <row r="29" spans="1:8" ht="15" customHeight="1">
      <c r="A29" s="28" t="s">
        <v>63</v>
      </c>
      <c r="B29" s="34" t="s">
        <v>100</v>
      </c>
      <c r="C29" s="35">
        <v>22769146.35</v>
      </c>
      <c r="D29" s="35">
        <v>959113.6000000001</v>
      </c>
      <c r="E29" s="35">
        <v>0</v>
      </c>
      <c r="F29" s="35">
        <v>1324914.97</v>
      </c>
      <c r="G29" s="35">
        <v>0</v>
      </c>
      <c r="H29" s="29">
        <f t="shared" si="0"/>
        <v>25053174.92</v>
      </c>
    </row>
    <row r="30" spans="1:8" ht="15" customHeight="1">
      <c r="A30" s="28" t="s">
        <v>64</v>
      </c>
      <c r="B30" s="34" t="s">
        <v>101</v>
      </c>
      <c r="C30" s="35">
        <v>40373430.95000001</v>
      </c>
      <c r="D30" s="35">
        <v>1765062.8400000003</v>
      </c>
      <c r="E30" s="35">
        <v>0</v>
      </c>
      <c r="F30" s="35">
        <v>6824355.2200000025</v>
      </c>
      <c r="G30" s="35">
        <v>0</v>
      </c>
      <c r="H30" s="29">
        <f t="shared" si="0"/>
        <v>48962849.01000002</v>
      </c>
    </row>
    <row r="31" spans="1:8" ht="15" customHeight="1">
      <c r="A31" s="28" t="s">
        <v>65</v>
      </c>
      <c r="B31" s="34" t="s">
        <v>102</v>
      </c>
      <c r="C31" s="35">
        <v>18922913.36</v>
      </c>
      <c r="D31" s="35">
        <v>528044.78</v>
      </c>
      <c r="E31" s="35">
        <v>0</v>
      </c>
      <c r="F31" s="35">
        <v>4241058.61</v>
      </c>
      <c r="G31" s="35">
        <v>0</v>
      </c>
      <c r="H31" s="29">
        <f t="shared" si="0"/>
        <v>23692016.75</v>
      </c>
    </row>
    <row r="32" spans="1:8" ht="15" customHeight="1">
      <c r="A32" s="28" t="s">
        <v>66</v>
      </c>
      <c r="B32" s="34" t="s">
        <v>103</v>
      </c>
      <c r="C32" s="35">
        <v>11618528.990000004</v>
      </c>
      <c r="D32" s="35">
        <v>1369425.5599999998</v>
      </c>
      <c r="E32" s="35">
        <v>0</v>
      </c>
      <c r="F32" s="35">
        <v>1150689.8499999999</v>
      </c>
      <c r="G32" s="35">
        <v>0</v>
      </c>
      <c r="H32" s="29">
        <f t="shared" si="0"/>
        <v>14138644.400000004</v>
      </c>
    </row>
    <row r="33" spans="1:8" ht="15" customHeight="1">
      <c r="A33" s="28" t="s">
        <v>67</v>
      </c>
      <c r="B33" s="34" t="s">
        <v>104</v>
      </c>
      <c r="C33" s="35">
        <v>36649671.15999999</v>
      </c>
      <c r="D33" s="35">
        <v>711719.34</v>
      </c>
      <c r="E33" s="35">
        <v>1953448.43</v>
      </c>
      <c r="F33" s="35">
        <v>388402.51</v>
      </c>
      <c r="G33" s="35">
        <v>0</v>
      </c>
      <c r="H33" s="29">
        <f t="shared" si="0"/>
        <v>39703241.43999999</v>
      </c>
    </row>
    <row r="34" spans="1:8" ht="15" customHeight="1">
      <c r="A34" s="28" t="s">
        <v>68</v>
      </c>
      <c r="B34" s="34" t="s">
        <v>105</v>
      </c>
      <c r="C34" s="35">
        <v>34073131.89000001</v>
      </c>
      <c r="D34" s="35">
        <v>997555.24</v>
      </c>
      <c r="E34" s="35">
        <v>0</v>
      </c>
      <c r="F34" s="35">
        <v>238323.25</v>
      </c>
      <c r="G34" s="35">
        <v>0</v>
      </c>
      <c r="H34" s="29">
        <f t="shared" si="0"/>
        <v>35309010.38000001</v>
      </c>
    </row>
    <row r="35" spans="1:8" ht="15" customHeight="1">
      <c r="A35" s="28" t="s">
        <v>69</v>
      </c>
      <c r="B35" s="34" t="s">
        <v>106</v>
      </c>
      <c r="C35" s="35">
        <v>54518999.67999999</v>
      </c>
      <c r="D35" s="35">
        <v>1208080.9500000002</v>
      </c>
      <c r="E35" s="35">
        <v>0</v>
      </c>
      <c r="F35" s="35">
        <v>364678.53</v>
      </c>
      <c r="G35" s="35">
        <v>0</v>
      </c>
      <c r="H35" s="29">
        <f t="shared" si="0"/>
        <v>56091759.16</v>
      </c>
    </row>
    <row r="36" spans="1:8" ht="15" customHeight="1">
      <c r="A36" s="28" t="s">
        <v>70</v>
      </c>
      <c r="B36" s="34" t="s">
        <v>107</v>
      </c>
      <c r="C36" s="35">
        <v>24612067.919999987</v>
      </c>
      <c r="D36" s="35">
        <v>1603481.12</v>
      </c>
      <c r="E36" s="35">
        <v>0</v>
      </c>
      <c r="F36" s="35">
        <v>104046</v>
      </c>
      <c r="G36" s="35">
        <v>0</v>
      </c>
      <c r="H36" s="29">
        <f t="shared" si="0"/>
        <v>26319595.039999988</v>
      </c>
    </row>
    <row r="37" spans="1:8" ht="15" customHeight="1">
      <c r="A37" s="28" t="s">
        <v>71</v>
      </c>
      <c r="B37" s="34" t="s">
        <v>108</v>
      </c>
      <c r="C37" s="35">
        <v>38573581.170000024</v>
      </c>
      <c r="D37" s="35">
        <v>1082413.4500000002</v>
      </c>
      <c r="E37" s="35">
        <v>0</v>
      </c>
      <c r="F37" s="35">
        <v>257500</v>
      </c>
      <c r="G37" s="35">
        <v>0</v>
      </c>
      <c r="H37" s="29">
        <f t="shared" si="0"/>
        <v>39913494.62000003</v>
      </c>
    </row>
    <row r="38" spans="1:8" ht="15" customHeight="1">
      <c r="A38" s="28" t="s">
        <v>72</v>
      </c>
      <c r="B38" s="34" t="s">
        <v>109</v>
      </c>
      <c r="C38" s="35">
        <v>31404658.570000004</v>
      </c>
      <c r="D38" s="35">
        <v>1317509.0999999999</v>
      </c>
      <c r="E38" s="35">
        <v>0</v>
      </c>
      <c r="F38" s="35">
        <v>553087.3999999999</v>
      </c>
      <c r="G38" s="35">
        <v>0</v>
      </c>
      <c r="H38" s="29">
        <f t="shared" si="0"/>
        <v>33275255.070000004</v>
      </c>
    </row>
    <row r="39" spans="1:8" ht="15" customHeight="1">
      <c r="A39" s="28" t="s">
        <v>73</v>
      </c>
      <c r="B39" s="34" t="s">
        <v>110</v>
      </c>
      <c r="C39" s="35">
        <v>24920448.779999994</v>
      </c>
      <c r="D39" s="35">
        <v>1011093.5000000001</v>
      </c>
      <c r="E39" s="35">
        <v>0</v>
      </c>
      <c r="F39" s="35">
        <v>3009993.37</v>
      </c>
      <c r="G39" s="35">
        <v>0</v>
      </c>
      <c r="H39" s="29">
        <f t="shared" si="0"/>
        <v>28941535.649999995</v>
      </c>
    </row>
    <row r="40" spans="1:8" ht="15" customHeight="1">
      <c r="A40" s="28" t="s">
        <v>74</v>
      </c>
      <c r="B40" s="34" t="s">
        <v>111</v>
      </c>
      <c r="C40" s="35">
        <v>22987126.76999997</v>
      </c>
      <c r="D40" s="35">
        <v>1312772.1</v>
      </c>
      <c r="E40" s="35">
        <v>0</v>
      </c>
      <c r="F40" s="35">
        <v>2399732.38</v>
      </c>
      <c r="G40" s="35">
        <v>0</v>
      </c>
      <c r="H40" s="29">
        <f t="shared" si="0"/>
        <v>26699631.24999997</v>
      </c>
    </row>
    <row r="41" spans="1:8" ht="15" customHeight="1">
      <c r="A41" s="28" t="s">
        <v>75</v>
      </c>
      <c r="B41" s="34" t="s">
        <v>112</v>
      </c>
      <c r="C41" s="35">
        <v>46749431.25000001</v>
      </c>
      <c r="D41" s="35">
        <v>1576042.3400000003</v>
      </c>
      <c r="E41" s="35">
        <v>0</v>
      </c>
      <c r="F41" s="35">
        <v>506481.91000000003</v>
      </c>
      <c r="G41" s="35">
        <v>0</v>
      </c>
      <c r="H41" s="29">
        <f t="shared" si="0"/>
        <v>48831955.50000001</v>
      </c>
    </row>
    <row r="42" spans="1:8" ht="15" customHeight="1">
      <c r="A42" s="28" t="s">
        <v>76</v>
      </c>
      <c r="B42" s="34" t="s">
        <v>113</v>
      </c>
      <c r="C42" s="35">
        <v>366188345.28999996</v>
      </c>
      <c r="D42" s="35">
        <v>1928249.68</v>
      </c>
      <c r="E42" s="35">
        <v>0</v>
      </c>
      <c r="F42" s="35">
        <v>0</v>
      </c>
      <c r="G42" s="35">
        <v>0</v>
      </c>
      <c r="H42" s="29">
        <f t="shared" si="0"/>
        <v>368116594.96999997</v>
      </c>
    </row>
    <row r="43" spans="1:8" ht="15" customHeight="1">
      <c r="A43" s="28" t="s">
        <v>77</v>
      </c>
      <c r="B43" s="34" t="s">
        <v>114</v>
      </c>
      <c r="C43" s="35">
        <v>18344504.810000002</v>
      </c>
      <c r="D43" s="35">
        <v>44573.56</v>
      </c>
      <c r="E43" s="35">
        <v>0</v>
      </c>
      <c r="F43" s="35">
        <v>0</v>
      </c>
      <c r="G43" s="35">
        <v>0</v>
      </c>
      <c r="H43" s="29">
        <f t="shared" si="0"/>
        <v>18389078.37</v>
      </c>
    </row>
    <row r="44" spans="1:8" ht="15" customHeight="1">
      <c r="A44" s="28" t="s">
        <v>78</v>
      </c>
      <c r="B44" s="34" t="s">
        <v>115</v>
      </c>
      <c r="C44" s="35">
        <v>64274004.73999997</v>
      </c>
      <c r="D44" s="35">
        <v>3601177.8699999996</v>
      </c>
      <c r="E44" s="35">
        <v>0</v>
      </c>
      <c r="F44" s="35">
        <v>5911462.319999999</v>
      </c>
      <c r="G44" s="35">
        <v>0</v>
      </c>
      <c r="H44" s="29">
        <f t="shared" si="0"/>
        <v>73786644.92999996</v>
      </c>
    </row>
    <row r="45" spans="1:8" ht="15" customHeight="1">
      <c r="A45" s="28" t="s">
        <v>79</v>
      </c>
      <c r="B45" s="34" t="s">
        <v>116</v>
      </c>
      <c r="C45" s="35">
        <v>10938426.830000004</v>
      </c>
      <c r="D45" s="35">
        <v>89475.4</v>
      </c>
      <c r="E45" s="35">
        <v>0</v>
      </c>
      <c r="F45" s="35">
        <v>1156863.75</v>
      </c>
      <c r="G45" s="35">
        <v>0</v>
      </c>
      <c r="H45" s="29">
        <f t="shared" si="0"/>
        <v>12184765.980000004</v>
      </c>
    </row>
    <row r="46" spans="1:8" ht="15" customHeight="1">
      <c r="A46" s="28" t="s">
        <v>80</v>
      </c>
      <c r="B46" s="34" t="s">
        <v>117</v>
      </c>
      <c r="C46" s="35">
        <v>16354279.410000006</v>
      </c>
      <c r="D46" s="35">
        <v>189429.99999999997</v>
      </c>
      <c r="E46" s="35">
        <v>0</v>
      </c>
      <c r="F46" s="35">
        <v>312199.9</v>
      </c>
      <c r="G46" s="35">
        <v>0</v>
      </c>
      <c r="H46" s="29">
        <f t="shared" si="0"/>
        <v>16855909.310000006</v>
      </c>
    </row>
    <row r="47" spans="1:8" ht="15" customHeight="1">
      <c r="A47" s="28" t="s">
        <v>81</v>
      </c>
      <c r="B47" s="34" t="s">
        <v>118</v>
      </c>
      <c r="C47" s="35">
        <v>24184305.689999994</v>
      </c>
      <c r="D47" s="35">
        <v>0</v>
      </c>
      <c r="E47" s="35">
        <v>0</v>
      </c>
      <c r="F47" s="35">
        <v>1163229.0799999998</v>
      </c>
      <c r="G47" s="35">
        <v>0</v>
      </c>
      <c r="H47" s="29">
        <f t="shared" si="0"/>
        <v>25347534.769999992</v>
      </c>
    </row>
    <row r="48" spans="1:8" ht="15" customHeight="1">
      <c r="A48" s="28" t="s">
        <v>122</v>
      </c>
      <c r="B48" s="34" t="s">
        <v>126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29">
        <f t="shared" si="0"/>
        <v>0</v>
      </c>
    </row>
    <row r="49" spans="1:8" ht="15" customHeight="1">
      <c r="A49" s="28" t="s">
        <v>123</v>
      </c>
      <c r="B49" s="34" t="s">
        <v>127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29">
        <f t="shared" si="0"/>
        <v>0</v>
      </c>
    </row>
    <row r="50" spans="1:8" ht="15" customHeight="1">
      <c r="A50" s="28" t="s">
        <v>124</v>
      </c>
      <c r="B50" s="34" t="s">
        <v>128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29">
        <f t="shared" si="0"/>
        <v>0</v>
      </c>
    </row>
    <row r="51" spans="1:8" ht="15" customHeight="1">
      <c r="A51" s="28" t="s">
        <v>125</v>
      </c>
      <c r="B51" s="34" t="s">
        <v>129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29">
        <f t="shared" si="0"/>
        <v>0</v>
      </c>
    </row>
    <row r="52" spans="1:8" ht="15" customHeight="1">
      <c r="A52" s="28" t="s">
        <v>82</v>
      </c>
      <c r="B52" s="34" t="s">
        <v>119</v>
      </c>
      <c r="C52" s="35">
        <v>42694206.65000001</v>
      </c>
      <c r="D52" s="35">
        <v>250741.89</v>
      </c>
      <c r="E52" s="35">
        <v>0</v>
      </c>
      <c r="F52" s="35">
        <v>211683.72</v>
      </c>
      <c r="G52" s="35">
        <v>0</v>
      </c>
      <c r="H52" s="29">
        <f t="shared" si="0"/>
        <v>43156632.26000001</v>
      </c>
    </row>
    <row r="53" spans="1:8" ht="19.5" customHeight="1">
      <c r="A53" s="48" t="s">
        <v>10</v>
      </c>
      <c r="B53" s="49"/>
      <c r="C53" s="3">
        <f>SUM(C11:C52)</f>
        <v>2325468515.64</v>
      </c>
      <c r="D53" s="3">
        <f>SUM(D11:D52)</f>
        <v>113879259.70000002</v>
      </c>
      <c r="E53" s="3">
        <f>SUM(E11:E52)</f>
        <v>2276098.19</v>
      </c>
      <c r="F53" s="3">
        <f>SUM(F11:F52)</f>
        <v>151531805.17</v>
      </c>
      <c r="G53" s="3">
        <f>SUM(G11:G52)</f>
        <v>0</v>
      </c>
      <c r="H53" s="3">
        <f>SUM(H11:H52)</f>
        <v>2593155678.700001</v>
      </c>
    </row>
    <row r="54" spans="1:8" ht="12.75">
      <c r="A54" s="11" t="s">
        <v>121</v>
      </c>
      <c r="C54" s="5"/>
      <c r="D54" s="5"/>
      <c r="E54" s="5"/>
      <c r="F54" s="5"/>
      <c r="G54" s="5"/>
      <c r="H54" s="5"/>
    </row>
    <row r="55" spans="3:8" ht="12.75">
      <c r="C55" s="5"/>
      <c r="D55" s="5"/>
      <c r="E55" s="5"/>
      <c r="F55" s="5"/>
      <c r="G55" s="5"/>
      <c r="H55" s="5"/>
    </row>
    <row r="56" spans="1:3" ht="12.75">
      <c r="A56" s="11" t="s">
        <v>11</v>
      </c>
      <c r="C56" s="5"/>
    </row>
    <row r="57" ht="12.75">
      <c r="A57" s="11" t="s">
        <v>18</v>
      </c>
    </row>
    <row r="58" ht="12.75">
      <c r="A58" s="11" t="s">
        <v>19</v>
      </c>
    </row>
    <row r="59" ht="12.75">
      <c r="A59" s="11" t="s">
        <v>21</v>
      </c>
    </row>
    <row r="60" ht="12.75">
      <c r="A60" s="11" t="s">
        <v>20</v>
      </c>
    </row>
    <row r="61" ht="12.75">
      <c r="A61" s="11" t="s">
        <v>41</v>
      </c>
    </row>
  </sheetData>
  <sheetProtection/>
  <mergeCells count="5">
    <mergeCell ref="H9:H10"/>
    <mergeCell ref="A53:B53"/>
    <mergeCell ref="A9:A10"/>
    <mergeCell ref="B9:B10"/>
    <mergeCell ref="C9:G9"/>
  </mergeCells>
  <conditionalFormatting sqref="D55:H55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9" width="12.140625" style="2" customWidth="1"/>
    <col min="10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14</v>
      </c>
    </row>
    <row r="7" ht="12.75">
      <c r="A7" s="9" t="s">
        <v>1</v>
      </c>
    </row>
    <row r="8" spans="1:9" ht="12.75">
      <c r="A8" s="9"/>
      <c r="I8" s="19" t="s">
        <v>45</v>
      </c>
    </row>
    <row r="9" spans="1:21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8"/>
      <c r="I9" s="50" t="s">
        <v>33</v>
      </c>
      <c r="Q9" s="24"/>
      <c r="R9" s="24"/>
      <c r="S9" s="24"/>
      <c r="T9" s="24"/>
      <c r="U9" s="24"/>
    </row>
    <row r="10" spans="1:21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Q10" s="24"/>
      <c r="R10" s="24"/>
      <c r="S10" s="24"/>
      <c r="T10" s="24"/>
      <c r="U10" s="24"/>
    </row>
    <row r="11" spans="1:9" ht="15" customHeight="1">
      <c r="A11" s="26" t="s">
        <v>7</v>
      </c>
      <c r="B11" s="32" t="s">
        <v>8</v>
      </c>
      <c r="C11" s="33">
        <v>372850127.10999995</v>
      </c>
      <c r="D11" s="33">
        <v>19604487.119999997</v>
      </c>
      <c r="E11" s="33">
        <v>120170686.73000002</v>
      </c>
      <c r="F11" s="33">
        <v>144819731.01999998</v>
      </c>
      <c r="G11" s="33">
        <v>9661208.129999999</v>
      </c>
      <c r="H11" s="33">
        <v>41436520.42</v>
      </c>
      <c r="I11" s="27">
        <f>SUM(C11:H11)</f>
        <v>708542760.53</v>
      </c>
    </row>
    <row r="12" spans="1:9" ht="15" customHeight="1">
      <c r="A12" s="28" t="s">
        <v>47</v>
      </c>
      <c r="B12" s="34" t="s">
        <v>83</v>
      </c>
      <c r="C12" s="35">
        <v>10413489.229999999</v>
      </c>
      <c r="D12" s="35">
        <v>499353.1</v>
      </c>
      <c r="E12" s="35">
        <v>4515088.430000001</v>
      </c>
      <c r="F12" s="35">
        <v>0</v>
      </c>
      <c r="G12" s="35">
        <v>309307.34</v>
      </c>
      <c r="H12" s="35">
        <v>17834.7</v>
      </c>
      <c r="I12" s="29">
        <f aca="true" t="shared" si="0" ref="I12:I52">SUM(C12:H12)</f>
        <v>15755072.799999997</v>
      </c>
    </row>
    <row r="13" spans="1:9" ht="15" customHeight="1">
      <c r="A13" s="28" t="s">
        <v>48</v>
      </c>
      <c r="B13" s="34" t="s">
        <v>84</v>
      </c>
      <c r="C13" s="35">
        <v>12073627.4</v>
      </c>
      <c r="D13" s="35">
        <v>1040606.62</v>
      </c>
      <c r="E13" s="35">
        <v>5143129.720000001</v>
      </c>
      <c r="F13" s="35">
        <v>0</v>
      </c>
      <c r="G13" s="35">
        <v>103509.56</v>
      </c>
      <c r="H13" s="35">
        <v>684.8</v>
      </c>
      <c r="I13" s="29">
        <f t="shared" si="0"/>
        <v>18361558.1</v>
      </c>
    </row>
    <row r="14" spans="1:9" ht="15" customHeight="1">
      <c r="A14" s="28" t="s">
        <v>49</v>
      </c>
      <c r="B14" s="34" t="s">
        <v>85</v>
      </c>
      <c r="C14" s="35">
        <v>6289783.720000002</v>
      </c>
      <c r="D14" s="35">
        <v>300415.52</v>
      </c>
      <c r="E14" s="35">
        <v>2981140.430000001</v>
      </c>
      <c r="F14" s="35">
        <v>0</v>
      </c>
      <c r="G14" s="35">
        <v>83399.63</v>
      </c>
      <c r="H14" s="35">
        <v>0</v>
      </c>
      <c r="I14" s="29">
        <f t="shared" si="0"/>
        <v>9654739.300000004</v>
      </c>
    </row>
    <row r="15" spans="1:9" ht="15" customHeight="1">
      <c r="A15" s="28" t="s">
        <v>50</v>
      </c>
      <c r="B15" s="34" t="s">
        <v>86</v>
      </c>
      <c r="C15" s="35">
        <v>8472275.65</v>
      </c>
      <c r="D15" s="35">
        <v>754227.6599999999</v>
      </c>
      <c r="E15" s="35">
        <v>5109554.8999999985</v>
      </c>
      <c r="F15" s="35">
        <v>0</v>
      </c>
      <c r="G15" s="35">
        <v>92794.56</v>
      </c>
      <c r="H15" s="35">
        <v>363825</v>
      </c>
      <c r="I15" s="29">
        <f t="shared" si="0"/>
        <v>14792677.77</v>
      </c>
    </row>
    <row r="16" spans="1:9" ht="15" customHeight="1">
      <c r="A16" s="28" t="s">
        <v>51</v>
      </c>
      <c r="B16" s="34" t="s">
        <v>87</v>
      </c>
      <c r="C16" s="35">
        <v>46085907.10999999</v>
      </c>
      <c r="D16" s="35">
        <v>7086234.01</v>
      </c>
      <c r="E16" s="35">
        <v>17249724.430000007</v>
      </c>
      <c r="F16" s="35">
        <v>0</v>
      </c>
      <c r="G16" s="35">
        <v>790609.25</v>
      </c>
      <c r="H16" s="35">
        <v>42410.2</v>
      </c>
      <c r="I16" s="29">
        <f t="shared" si="0"/>
        <v>71254885</v>
      </c>
    </row>
    <row r="17" spans="1:9" ht="15" customHeight="1">
      <c r="A17" s="28" t="s">
        <v>52</v>
      </c>
      <c r="B17" s="34" t="s">
        <v>88</v>
      </c>
      <c r="C17" s="35">
        <v>36107300.389999986</v>
      </c>
      <c r="D17" s="35">
        <v>4484072.920000001</v>
      </c>
      <c r="E17" s="35">
        <v>11237643.910000002</v>
      </c>
      <c r="F17" s="35">
        <v>0</v>
      </c>
      <c r="G17" s="35">
        <v>775046</v>
      </c>
      <c r="H17" s="35">
        <v>0</v>
      </c>
      <c r="I17" s="29">
        <f t="shared" si="0"/>
        <v>52604063.21999999</v>
      </c>
    </row>
    <row r="18" spans="1:9" ht="15" customHeight="1">
      <c r="A18" s="28" t="s">
        <v>53</v>
      </c>
      <c r="B18" s="34" t="s">
        <v>89</v>
      </c>
      <c r="C18" s="35">
        <v>38695564.80000001</v>
      </c>
      <c r="D18" s="35">
        <v>4335504.7</v>
      </c>
      <c r="E18" s="35">
        <v>15034040.200000007</v>
      </c>
      <c r="F18" s="35">
        <v>0</v>
      </c>
      <c r="G18" s="35">
        <v>77497.73</v>
      </c>
      <c r="H18" s="35">
        <v>31200</v>
      </c>
      <c r="I18" s="29">
        <f t="shared" si="0"/>
        <v>58173807.430000015</v>
      </c>
    </row>
    <row r="19" spans="1:9" ht="15" customHeight="1">
      <c r="A19" s="28" t="s">
        <v>54</v>
      </c>
      <c r="B19" s="34" t="s">
        <v>90</v>
      </c>
      <c r="C19" s="35">
        <v>10397063.1</v>
      </c>
      <c r="D19" s="35">
        <v>1213815.68</v>
      </c>
      <c r="E19" s="35">
        <v>5460293.390000003</v>
      </c>
      <c r="F19" s="35">
        <v>0</v>
      </c>
      <c r="G19" s="35">
        <v>97748.69</v>
      </c>
      <c r="H19" s="35">
        <v>0</v>
      </c>
      <c r="I19" s="29">
        <f t="shared" si="0"/>
        <v>17168920.860000003</v>
      </c>
    </row>
    <row r="20" spans="1:9" ht="15" customHeight="1">
      <c r="A20" s="28" t="s">
        <v>55</v>
      </c>
      <c r="B20" s="34" t="s">
        <v>91</v>
      </c>
      <c r="C20" s="35">
        <v>23363739.349999994</v>
      </c>
      <c r="D20" s="35">
        <v>2600682.9699999997</v>
      </c>
      <c r="E20" s="35">
        <v>6922945.660000003</v>
      </c>
      <c r="F20" s="35">
        <v>0</v>
      </c>
      <c r="G20" s="35">
        <v>1996165.75</v>
      </c>
      <c r="H20" s="35">
        <v>31992</v>
      </c>
      <c r="I20" s="29">
        <f t="shared" si="0"/>
        <v>34915525.73</v>
      </c>
    </row>
    <row r="21" spans="1:9" ht="15" customHeight="1">
      <c r="A21" s="28" t="s">
        <v>56</v>
      </c>
      <c r="B21" s="34" t="s">
        <v>92</v>
      </c>
      <c r="C21" s="35">
        <v>35520144.42000001</v>
      </c>
      <c r="D21" s="35">
        <v>4585864.89</v>
      </c>
      <c r="E21" s="35">
        <v>23872497.17</v>
      </c>
      <c r="F21" s="35">
        <v>0</v>
      </c>
      <c r="G21" s="35">
        <v>1278299.95</v>
      </c>
      <c r="H21" s="35">
        <v>72695</v>
      </c>
      <c r="I21" s="29">
        <f t="shared" si="0"/>
        <v>65329501.430000015</v>
      </c>
    </row>
    <row r="22" spans="1:9" ht="15" customHeight="1">
      <c r="A22" s="28" t="s">
        <v>9</v>
      </c>
      <c r="B22" s="34" t="s">
        <v>93</v>
      </c>
      <c r="C22" s="35">
        <v>12404153.92</v>
      </c>
      <c r="D22" s="35">
        <v>8001848.569999999</v>
      </c>
      <c r="E22" s="35">
        <v>7858749.459999997</v>
      </c>
      <c r="F22" s="35">
        <v>0</v>
      </c>
      <c r="G22" s="35">
        <v>913676.48</v>
      </c>
      <c r="H22" s="35">
        <v>4827673.82</v>
      </c>
      <c r="I22" s="29">
        <f t="shared" si="0"/>
        <v>34006102.25</v>
      </c>
    </row>
    <row r="23" spans="1:9" ht="15" customHeight="1">
      <c r="A23" s="28" t="s">
        <v>57</v>
      </c>
      <c r="B23" s="34" t="s">
        <v>94</v>
      </c>
      <c r="C23" s="35">
        <v>34440889.21000001</v>
      </c>
      <c r="D23" s="35">
        <v>2069755.79</v>
      </c>
      <c r="E23" s="35">
        <v>12560485.379999999</v>
      </c>
      <c r="F23" s="35">
        <v>0</v>
      </c>
      <c r="G23" s="35">
        <v>1633680.0300000003</v>
      </c>
      <c r="H23" s="35">
        <v>10000</v>
      </c>
      <c r="I23" s="29">
        <f t="shared" si="0"/>
        <v>50714810.41000001</v>
      </c>
    </row>
    <row r="24" spans="1:9" ht="15" customHeight="1">
      <c r="A24" s="28" t="s">
        <v>58</v>
      </c>
      <c r="B24" s="34" t="s">
        <v>95</v>
      </c>
      <c r="C24" s="35">
        <v>54760508.89</v>
      </c>
      <c r="D24" s="35">
        <v>8583667.57</v>
      </c>
      <c r="E24" s="35">
        <v>15264947.869999997</v>
      </c>
      <c r="F24" s="35">
        <v>0</v>
      </c>
      <c r="G24" s="35">
        <v>1271975.15</v>
      </c>
      <c r="H24" s="35">
        <v>135300</v>
      </c>
      <c r="I24" s="29">
        <f t="shared" si="0"/>
        <v>80016399.48</v>
      </c>
    </row>
    <row r="25" spans="1:9" ht="15" customHeight="1">
      <c r="A25" s="28" t="s">
        <v>59</v>
      </c>
      <c r="B25" s="34" t="s">
        <v>96</v>
      </c>
      <c r="C25" s="35">
        <v>43387783.37000002</v>
      </c>
      <c r="D25" s="35">
        <v>6961719.419999999</v>
      </c>
      <c r="E25" s="35">
        <v>14956658.140000004</v>
      </c>
      <c r="F25" s="35">
        <v>0</v>
      </c>
      <c r="G25" s="35">
        <v>1236341.89</v>
      </c>
      <c r="H25" s="35">
        <v>0</v>
      </c>
      <c r="I25" s="29">
        <f t="shared" si="0"/>
        <v>66542502.82000002</v>
      </c>
    </row>
    <row r="26" spans="1:9" ht="15" customHeight="1">
      <c r="A26" s="28" t="s">
        <v>60</v>
      </c>
      <c r="B26" s="34" t="s">
        <v>97</v>
      </c>
      <c r="C26" s="35">
        <v>20745252.18</v>
      </c>
      <c r="D26" s="35">
        <v>5896334.210000001</v>
      </c>
      <c r="E26" s="35">
        <v>9460916.26</v>
      </c>
      <c r="F26" s="35">
        <v>0</v>
      </c>
      <c r="G26" s="35">
        <v>1040640.04</v>
      </c>
      <c r="H26" s="35">
        <v>165175.43</v>
      </c>
      <c r="I26" s="29">
        <f t="shared" si="0"/>
        <v>37308318.12</v>
      </c>
    </row>
    <row r="27" spans="1:9" ht="15" customHeight="1">
      <c r="A27" s="28" t="s">
        <v>61</v>
      </c>
      <c r="B27" s="34" t="s">
        <v>98</v>
      </c>
      <c r="C27" s="35">
        <v>15843776.209999997</v>
      </c>
      <c r="D27" s="35">
        <v>1337651.44</v>
      </c>
      <c r="E27" s="35">
        <v>5570985.509999998</v>
      </c>
      <c r="F27" s="35">
        <v>0</v>
      </c>
      <c r="G27" s="35">
        <v>3896.85</v>
      </c>
      <c r="H27" s="35">
        <v>0</v>
      </c>
      <c r="I27" s="29">
        <f t="shared" si="0"/>
        <v>22756310.009999998</v>
      </c>
    </row>
    <row r="28" spans="1:9" ht="15" customHeight="1">
      <c r="A28" s="28" t="s">
        <v>62</v>
      </c>
      <c r="B28" s="34" t="s">
        <v>99</v>
      </c>
      <c r="C28" s="35">
        <v>10692942.410000002</v>
      </c>
      <c r="D28" s="35">
        <v>62237.82000000001</v>
      </c>
      <c r="E28" s="35">
        <v>5638571.089999999</v>
      </c>
      <c r="F28" s="35">
        <v>0</v>
      </c>
      <c r="G28" s="35">
        <v>25199.8</v>
      </c>
      <c r="H28" s="35">
        <v>399</v>
      </c>
      <c r="I28" s="29">
        <f t="shared" si="0"/>
        <v>16419350.120000001</v>
      </c>
    </row>
    <row r="29" spans="1:9" ht="15" customHeight="1">
      <c r="A29" s="28" t="s">
        <v>63</v>
      </c>
      <c r="B29" s="34" t="s">
        <v>100</v>
      </c>
      <c r="C29" s="35">
        <v>15650861.000000002</v>
      </c>
      <c r="D29" s="35">
        <v>2105508.8499999996</v>
      </c>
      <c r="E29" s="35">
        <v>4954221.239999999</v>
      </c>
      <c r="F29" s="35">
        <v>0</v>
      </c>
      <c r="G29" s="35">
        <v>51585.259999999995</v>
      </c>
      <c r="H29" s="35">
        <v>6970</v>
      </c>
      <c r="I29" s="29">
        <f t="shared" si="0"/>
        <v>22769146.35</v>
      </c>
    </row>
    <row r="30" spans="1:9" ht="15" customHeight="1">
      <c r="A30" s="28" t="s">
        <v>64</v>
      </c>
      <c r="B30" s="34" t="s">
        <v>101</v>
      </c>
      <c r="C30" s="35">
        <v>27266435.270000007</v>
      </c>
      <c r="D30" s="35">
        <v>3338149.6799999997</v>
      </c>
      <c r="E30" s="35">
        <v>9581047.86</v>
      </c>
      <c r="F30" s="35">
        <v>0</v>
      </c>
      <c r="G30" s="35">
        <v>29593.24</v>
      </c>
      <c r="H30" s="35">
        <v>158204.9</v>
      </c>
      <c r="I30" s="29">
        <f t="shared" si="0"/>
        <v>40373430.95</v>
      </c>
    </row>
    <row r="31" spans="1:9" ht="15" customHeight="1">
      <c r="A31" s="28" t="s">
        <v>65</v>
      </c>
      <c r="B31" s="34" t="s">
        <v>102</v>
      </c>
      <c r="C31" s="35">
        <v>10283537.129999999</v>
      </c>
      <c r="D31" s="35">
        <v>417711.26999999996</v>
      </c>
      <c r="E31" s="35">
        <v>8205256.720000003</v>
      </c>
      <c r="F31" s="35">
        <v>0</v>
      </c>
      <c r="G31" s="35">
        <v>16408.24</v>
      </c>
      <c r="H31" s="35">
        <v>0</v>
      </c>
      <c r="I31" s="29">
        <f t="shared" si="0"/>
        <v>18922913.36</v>
      </c>
    </row>
    <row r="32" spans="1:9" ht="15" customHeight="1">
      <c r="A32" s="28" t="s">
        <v>66</v>
      </c>
      <c r="B32" s="34" t="s">
        <v>103</v>
      </c>
      <c r="C32" s="35">
        <v>6193551.479999999</v>
      </c>
      <c r="D32" s="35">
        <v>0</v>
      </c>
      <c r="E32" s="35">
        <v>5403374.13</v>
      </c>
      <c r="F32" s="35">
        <v>0</v>
      </c>
      <c r="G32" s="35">
        <v>18903.38</v>
      </c>
      <c r="H32" s="35">
        <v>2700</v>
      </c>
      <c r="I32" s="29">
        <f t="shared" si="0"/>
        <v>11618528.99</v>
      </c>
    </row>
    <row r="33" spans="1:9" ht="15" customHeight="1">
      <c r="A33" s="28" t="s">
        <v>67</v>
      </c>
      <c r="B33" s="34" t="s">
        <v>104</v>
      </c>
      <c r="C33" s="35">
        <v>22004213.95999998</v>
      </c>
      <c r="D33" s="35">
        <v>409194.36</v>
      </c>
      <c r="E33" s="35">
        <v>13043446.320000002</v>
      </c>
      <c r="F33" s="35">
        <v>0</v>
      </c>
      <c r="G33" s="35">
        <v>31358.429999999997</v>
      </c>
      <c r="H33" s="35">
        <v>1161458.0899999999</v>
      </c>
      <c r="I33" s="29">
        <f t="shared" si="0"/>
        <v>36649671.15999998</v>
      </c>
    </row>
    <row r="34" spans="1:9" ht="15" customHeight="1">
      <c r="A34" s="28" t="s">
        <v>68</v>
      </c>
      <c r="B34" s="34" t="s">
        <v>105</v>
      </c>
      <c r="C34" s="35">
        <v>23081347.26999999</v>
      </c>
      <c r="D34" s="35">
        <v>726285.73</v>
      </c>
      <c r="E34" s="35">
        <v>9761817.599999994</v>
      </c>
      <c r="F34" s="35">
        <v>0</v>
      </c>
      <c r="G34" s="35">
        <v>283831.4</v>
      </c>
      <c r="H34" s="35">
        <v>219849.89</v>
      </c>
      <c r="I34" s="29">
        <f t="shared" si="0"/>
        <v>34073131.88999998</v>
      </c>
    </row>
    <row r="35" spans="1:9" ht="15" customHeight="1">
      <c r="A35" s="28" t="s">
        <v>69</v>
      </c>
      <c r="B35" s="34" t="s">
        <v>106</v>
      </c>
      <c r="C35" s="35">
        <v>26845106.53000002</v>
      </c>
      <c r="D35" s="35">
        <v>562097.44</v>
      </c>
      <c r="E35" s="35">
        <v>27085593.729999997</v>
      </c>
      <c r="F35" s="35">
        <v>0</v>
      </c>
      <c r="G35" s="35">
        <v>26201.98</v>
      </c>
      <c r="H35" s="35">
        <v>0</v>
      </c>
      <c r="I35" s="29">
        <f t="shared" si="0"/>
        <v>54518999.680000015</v>
      </c>
    </row>
    <row r="36" spans="1:9" ht="15" customHeight="1">
      <c r="A36" s="28" t="s">
        <v>70</v>
      </c>
      <c r="B36" s="34" t="s">
        <v>107</v>
      </c>
      <c r="C36" s="35">
        <v>17897508.650000013</v>
      </c>
      <c r="D36" s="35">
        <v>179161.99</v>
      </c>
      <c r="E36" s="35">
        <v>6098135.379999999</v>
      </c>
      <c r="F36" s="35">
        <v>0</v>
      </c>
      <c r="G36" s="35">
        <v>390954.55999999994</v>
      </c>
      <c r="H36" s="35">
        <v>46307.34</v>
      </c>
      <c r="I36" s="29">
        <f t="shared" si="0"/>
        <v>24612067.92000001</v>
      </c>
    </row>
    <row r="37" spans="1:9" ht="15" customHeight="1">
      <c r="A37" s="28" t="s">
        <v>71</v>
      </c>
      <c r="B37" s="34" t="s">
        <v>108</v>
      </c>
      <c r="C37" s="35">
        <v>24470193.370000005</v>
      </c>
      <c r="D37" s="35">
        <v>87260.31</v>
      </c>
      <c r="E37" s="35">
        <v>13446786.380000003</v>
      </c>
      <c r="F37" s="35">
        <v>0</v>
      </c>
      <c r="G37" s="35">
        <v>159794</v>
      </c>
      <c r="H37" s="35">
        <v>409547.11000000004</v>
      </c>
      <c r="I37" s="29">
        <f t="shared" si="0"/>
        <v>38573581.17</v>
      </c>
    </row>
    <row r="38" spans="1:9" ht="15" customHeight="1">
      <c r="A38" s="28" t="s">
        <v>72</v>
      </c>
      <c r="B38" s="34" t="s">
        <v>109</v>
      </c>
      <c r="C38" s="35">
        <v>22968340.560000002</v>
      </c>
      <c r="D38" s="35">
        <v>43487.34</v>
      </c>
      <c r="E38" s="35">
        <v>7826164.010000001</v>
      </c>
      <c r="F38" s="35">
        <v>0</v>
      </c>
      <c r="G38" s="35">
        <v>566666.66</v>
      </c>
      <c r="H38" s="35">
        <v>0</v>
      </c>
      <c r="I38" s="29">
        <f t="shared" si="0"/>
        <v>31404658.570000004</v>
      </c>
    </row>
    <row r="39" spans="1:9" ht="15" customHeight="1">
      <c r="A39" s="28" t="s">
        <v>73</v>
      </c>
      <c r="B39" s="34" t="s">
        <v>110</v>
      </c>
      <c r="C39" s="35">
        <v>12304767.09</v>
      </c>
      <c r="D39" s="35">
        <v>68909.26</v>
      </c>
      <c r="E39" s="35">
        <v>12235399.779999996</v>
      </c>
      <c r="F39" s="35">
        <v>0</v>
      </c>
      <c r="G39" s="35">
        <v>85709.98</v>
      </c>
      <c r="H39" s="35">
        <v>225662.66999999998</v>
      </c>
      <c r="I39" s="29">
        <f t="shared" si="0"/>
        <v>24920448.779999997</v>
      </c>
    </row>
    <row r="40" spans="1:9" ht="15" customHeight="1">
      <c r="A40" s="28" t="s">
        <v>74</v>
      </c>
      <c r="B40" s="34" t="s">
        <v>111</v>
      </c>
      <c r="C40" s="35">
        <v>12485646.239999996</v>
      </c>
      <c r="D40" s="35">
        <v>0</v>
      </c>
      <c r="E40" s="35">
        <v>10346520.349999996</v>
      </c>
      <c r="F40" s="35">
        <v>0</v>
      </c>
      <c r="G40" s="35">
        <v>36108.43</v>
      </c>
      <c r="H40" s="35">
        <v>118851.75</v>
      </c>
      <c r="I40" s="29">
        <f t="shared" si="0"/>
        <v>22987126.769999992</v>
      </c>
    </row>
    <row r="41" spans="1:9" ht="15" customHeight="1">
      <c r="A41" s="28" t="s">
        <v>75</v>
      </c>
      <c r="B41" s="34" t="s">
        <v>112</v>
      </c>
      <c r="C41" s="35">
        <v>35756138.730000004</v>
      </c>
      <c r="D41" s="35">
        <v>3272255.37</v>
      </c>
      <c r="E41" s="35">
        <v>7138120.159999999</v>
      </c>
      <c r="F41" s="35">
        <v>0</v>
      </c>
      <c r="G41" s="35">
        <v>580436.99</v>
      </c>
      <c r="H41" s="35">
        <v>2480</v>
      </c>
      <c r="I41" s="29">
        <f t="shared" si="0"/>
        <v>46749431.25</v>
      </c>
    </row>
    <row r="42" spans="1:9" ht="15" customHeight="1">
      <c r="A42" s="28" t="s">
        <v>76</v>
      </c>
      <c r="B42" s="34" t="s">
        <v>113</v>
      </c>
      <c r="C42" s="35">
        <v>0</v>
      </c>
      <c r="D42" s="35">
        <v>0</v>
      </c>
      <c r="E42" s="35">
        <v>316011401.66</v>
      </c>
      <c r="F42" s="35">
        <v>0</v>
      </c>
      <c r="G42" s="35">
        <v>50176943.629999995</v>
      </c>
      <c r="H42" s="35">
        <v>0</v>
      </c>
      <c r="I42" s="29">
        <f t="shared" si="0"/>
        <v>366188345.29</v>
      </c>
    </row>
    <row r="43" spans="1:9" ht="15" customHeight="1">
      <c r="A43" s="28" t="s">
        <v>77</v>
      </c>
      <c r="B43" s="34" t="s">
        <v>114</v>
      </c>
      <c r="C43" s="35">
        <v>0</v>
      </c>
      <c r="D43" s="35">
        <v>0</v>
      </c>
      <c r="E43" s="35">
        <v>5452634.79</v>
      </c>
      <c r="F43" s="35">
        <v>0</v>
      </c>
      <c r="G43" s="35">
        <v>24791.07</v>
      </c>
      <c r="H43" s="35">
        <v>12867078.949999997</v>
      </c>
      <c r="I43" s="29">
        <f t="shared" si="0"/>
        <v>18344504.81</v>
      </c>
    </row>
    <row r="44" spans="1:9" ht="15" customHeight="1">
      <c r="A44" s="28" t="s">
        <v>78</v>
      </c>
      <c r="B44" s="34" t="s">
        <v>115</v>
      </c>
      <c r="C44" s="35">
        <v>2734783.499999999</v>
      </c>
      <c r="D44" s="35">
        <v>0</v>
      </c>
      <c r="E44" s="35">
        <v>61539221.239999995</v>
      </c>
      <c r="F44" s="35">
        <v>0</v>
      </c>
      <c r="G44" s="35">
        <v>0</v>
      </c>
      <c r="H44" s="35">
        <v>0</v>
      </c>
      <c r="I44" s="29">
        <f t="shared" si="0"/>
        <v>64274004.739999995</v>
      </c>
    </row>
    <row r="45" spans="1:9" ht="15" customHeight="1">
      <c r="A45" s="28" t="s">
        <v>79</v>
      </c>
      <c r="B45" s="34" t="s">
        <v>116</v>
      </c>
      <c r="C45" s="35">
        <v>4457914.639999999</v>
      </c>
      <c r="D45" s="35">
        <v>5992.46</v>
      </c>
      <c r="E45" s="35">
        <v>6210510.73</v>
      </c>
      <c r="F45" s="35">
        <v>0</v>
      </c>
      <c r="G45" s="35">
        <v>0</v>
      </c>
      <c r="H45" s="35">
        <v>264009</v>
      </c>
      <c r="I45" s="29">
        <f t="shared" si="0"/>
        <v>10938426.829999998</v>
      </c>
    </row>
    <row r="46" spans="1:9" ht="15" customHeight="1">
      <c r="A46" s="28" t="s">
        <v>80</v>
      </c>
      <c r="B46" s="34" t="s">
        <v>117</v>
      </c>
      <c r="C46" s="35">
        <v>8245469.789999995</v>
      </c>
      <c r="D46" s="35">
        <v>0</v>
      </c>
      <c r="E46" s="35">
        <v>8061689.960000002</v>
      </c>
      <c r="F46" s="35">
        <v>0</v>
      </c>
      <c r="G46" s="35">
        <v>3470.06</v>
      </c>
      <c r="H46" s="35">
        <v>43649.600000000006</v>
      </c>
      <c r="I46" s="29">
        <f t="shared" si="0"/>
        <v>16354279.409999996</v>
      </c>
    </row>
    <row r="47" spans="1:9" ht="15" customHeight="1">
      <c r="A47" s="28" t="s">
        <v>81</v>
      </c>
      <c r="B47" s="34" t="s">
        <v>118</v>
      </c>
      <c r="C47" s="35">
        <v>0</v>
      </c>
      <c r="D47" s="35">
        <v>0</v>
      </c>
      <c r="E47" s="35">
        <v>24184305.689999998</v>
      </c>
      <c r="F47" s="35">
        <v>0</v>
      </c>
      <c r="G47" s="35">
        <v>0</v>
      </c>
      <c r="H47" s="35">
        <v>0</v>
      </c>
      <c r="I47" s="29">
        <f t="shared" si="0"/>
        <v>24184305.689999998</v>
      </c>
    </row>
    <row r="48" spans="1:9" ht="15" customHeight="1">
      <c r="A48" s="28" t="s">
        <v>122</v>
      </c>
      <c r="B48" s="34" t="s">
        <v>126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29">
        <f t="shared" si="0"/>
        <v>0</v>
      </c>
    </row>
    <row r="49" spans="1:9" ht="15" customHeight="1">
      <c r="A49" s="28" t="s">
        <v>123</v>
      </c>
      <c r="B49" s="34" t="s">
        <v>127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29">
        <f t="shared" si="0"/>
        <v>0</v>
      </c>
    </row>
    <row r="50" spans="1:9" ht="15" customHeight="1">
      <c r="A50" s="28" t="s">
        <v>124</v>
      </c>
      <c r="B50" s="34" t="s">
        <v>128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29">
        <f t="shared" si="0"/>
        <v>0</v>
      </c>
    </row>
    <row r="51" spans="1:9" ht="15" customHeight="1">
      <c r="A51" s="28" t="s">
        <v>125</v>
      </c>
      <c r="B51" s="34" t="s">
        <v>129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29">
        <f t="shared" si="0"/>
        <v>0</v>
      </c>
    </row>
    <row r="52" spans="1:9" ht="15" customHeight="1">
      <c r="A52" s="28" t="s">
        <v>82</v>
      </c>
      <c r="B52" s="34" t="s">
        <v>119</v>
      </c>
      <c r="C52" s="35">
        <v>31396730.909999996</v>
      </c>
      <c r="D52" s="35">
        <v>1154.32</v>
      </c>
      <c r="E52" s="35">
        <v>11260215.029999997</v>
      </c>
      <c r="F52" s="35">
        <v>0</v>
      </c>
      <c r="G52" s="35">
        <v>36106.39</v>
      </c>
      <c r="H52" s="35">
        <v>0</v>
      </c>
      <c r="I52" s="29">
        <f t="shared" si="0"/>
        <v>42694206.64999999</v>
      </c>
    </row>
    <row r="53" spans="1:9" ht="15" customHeight="1">
      <c r="A53" s="48" t="s">
        <v>10</v>
      </c>
      <c r="B53" s="49"/>
      <c r="C53" s="3">
        <f>SUM(C11:C52)</f>
        <v>1096586874.59</v>
      </c>
      <c r="D53" s="3">
        <f>SUM(D11:D52)</f>
        <v>90635648.38999999</v>
      </c>
      <c r="E53" s="3">
        <f>SUM(E11:E52)</f>
        <v>856853921.44</v>
      </c>
      <c r="F53" s="3">
        <f>SUM(F11:F52)</f>
        <v>144819731.01999998</v>
      </c>
      <c r="G53" s="3">
        <f>SUM(G11:G52)</f>
        <v>73909860.52999999</v>
      </c>
      <c r="H53" s="3">
        <f>SUM(H11:H52)</f>
        <v>62662479.67</v>
      </c>
      <c r="I53" s="3">
        <f>SUM(I11:I52)</f>
        <v>2325468515.6399994</v>
      </c>
    </row>
    <row r="54" ht="12.75">
      <c r="A54" s="11" t="s">
        <v>121</v>
      </c>
    </row>
    <row r="55" ht="6" customHeight="1"/>
    <row r="56" ht="12.75">
      <c r="A56" s="11" t="s">
        <v>11</v>
      </c>
    </row>
    <row r="57" ht="12.75">
      <c r="A57" s="12" t="s">
        <v>34</v>
      </c>
    </row>
    <row r="58" ht="12.75">
      <c r="A58" s="12" t="s">
        <v>35</v>
      </c>
    </row>
    <row r="59" ht="12.75">
      <c r="A59" s="12" t="s">
        <v>36</v>
      </c>
    </row>
    <row r="60" ht="12.75">
      <c r="A60" s="11" t="s">
        <v>40</v>
      </c>
    </row>
    <row r="61" ht="12.75">
      <c r="A61" s="12" t="s">
        <v>37</v>
      </c>
    </row>
    <row r="62" ht="12.75">
      <c r="A62" s="12" t="s">
        <v>38</v>
      </c>
    </row>
  </sheetData>
  <sheetProtection/>
  <mergeCells count="5">
    <mergeCell ref="I9:I10"/>
    <mergeCell ref="A53:B53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14" width="11.421875" style="2" customWidth="1"/>
    <col min="15" max="19" width="11.421875" style="14" customWidth="1"/>
    <col min="20" max="16384" width="11.421875" style="2" customWidth="1"/>
  </cols>
  <sheetData>
    <row r="1" spans="1:17" ht="12.75">
      <c r="A1" s="7" t="s">
        <v>0</v>
      </c>
      <c r="Q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16</v>
      </c>
    </row>
    <row r="7" ht="12.75">
      <c r="A7" s="9" t="s">
        <v>1</v>
      </c>
    </row>
    <row r="8" spans="1:8" ht="12.75">
      <c r="A8" s="9"/>
      <c r="H8" s="19" t="s">
        <v>45</v>
      </c>
    </row>
    <row r="9" spans="1:19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0" t="s">
        <v>33</v>
      </c>
      <c r="O9" s="24"/>
      <c r="P9" s="24"/>
      <c r="Q9" s="24"/>
      <c r="R9" s="24"/>
      <c r="S9" s="24"/>
    </row>
    <row r="10" spans="1:19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  <c r="J10" s="13"/>
      <c r="K10" s="13"/>
      <c r="L10" s="13"/>
      <c r="M10" s="13"/>
      <c r="N10" s="13"/>
      <c r="O10" s="25"/>
      <c r="P10" s="24"/>
      <c r="Q10" s="24"/>
      <c r="R10" s="24"/>
      <c r="S10" s="24"/>
    </row>
    <row r="11" spans="1:15" ht="15" customHeight="1">
      <c r="A11" s="26" t="s">
        <v>7</v>
      </c>
      <c r="B11" s="32" t="s">
        <v>8</v>
      </c>
      <c r="C11" s="33">
        <v>61040</v>
      </c>
      <c r="D11" s="33">
        <v>0</v>
      </c>
      <c r="E11" s="33">
        <v>29353422.830000013</v>
      </c>
      <c r="F11" s="33">
        <v>76705</v>
      </c>
      <c r="G11" s="33">
        <v>51744.24</v>
      </c>
      <c r="H11" s="27">
        <f>SUM(C11:G11)</f>
        <v>29542912.07000001</v>
      </c>
      <c r="J11" s="5"/>
      <c r="K11" s="5"/>
      <c r="L11" s="5"/>
      <c r="M11" s="5"/>
      <c r="O11" s="15"/>
    </row>
    <row r="12" spans="1:15" ht="15" customHeight="1">
      <c r="A12" s="28" t="s">
        <v>47</v>
      </c>
      <c r="B12" s="34" t="s">
        <v>83</v>
      </c>
      <c r="C12" s="35">
        <v>0</v>
      </c>
      <c r="D12" s="35">
        <v>0</v>
      </c>
      <c r="E12" s="35">
        <v>1058767.19</v>
      </c>
      <c r="F12" s="35">
        <v>0</v>
      </c>
      <c r="G12" s="35">
        <v>354388.12999999995</v>
      </c>
      <c r="H12" s="29">
        <f>SUM(C12:G12)</f>
        <v>1413155.3199999998</v>
      </c>
      <c r="J12" s="5"/>
      <c r="K12" s="5"/>
      <c r="L12" s="5"/>
      <c r="M12" s="5"/>
      <c r="O12" s="15"/>
    </row>
    <row r="13" spans="1:15" ht="15" customHeight="1">
      <c r="A13" s="28" t="s">
        <v>48</v>
      </c>
      <c r="B13" s="34" t="s">
        <v>84</v>
      </c>
      <c r="C13" s="35">
        <v>0</v>
      </c>
      <c r="D13" s="35">
        <v>0</v>
      </c>
      <c r="E13" s="35">
        <v>2227559.6099999994</v>
      </c>
      <c r="F13" s="35">
        <v>0</v>
      </c>
      <c r="G13" s="35">
        <v>409031.87</v>
      </c>
      <c r="H13" s="29">
        <f>SUM(C13:G13)</f>
        <v>2636591.4799999995</v>
      </c>
      <c r="J13" s="5"/>
      <c r="K13" s="5"/>
      <c r="L13" s="5"/>
      <c r="M13" s="5"/>
      <c r="O13" s="15"/>
    </row>
    <row r="14" spans="1:15" ht="15" customHeight="1">
      <c r="A14" s="28" t="s">
        <v>49</v>
      </c>
      <c r="B14" s="34" t="s">
        <v>85</v>
      </c>
      <c r="C14" s="35">
        <v>0</v>
      </c>
      <c r="D14" s="35">
        <v>0</v>
      </c>
      <c r="E14" s="35">
        <v>9592030.61</v>
      </c>
      <c r="F14" s="35">
        <v>0</v>
      </c>
      <c r="G14" s="35">
        <v>270279.46</v>
      </c>
      <c r="H14" s="29">
        <f>SUM(C14:G14)</f>
        <v>9862310.07</v>
      </c>
      <c r="J14" s="5"/>
      <c r="K14" s="5"/>
      <c r="L14" s="5"/>
      <c r="M14" s="5"/>
      <c r="O14" s="15"/>
    </row>
    <row r="15" spans="1:15" ht="15" customHeight="1">
      <c r="A15" s="28" t="s">
        <v>50</v>
      </c>
      <c r="B15" s="34" t="s">
        <v>86</v>
      </c>
      <c r="C15" s="35">
        <v>0</v>
      </c>
      <c r="D15" s="35">
        <v>0</v>
      </c>
      <c r="E15" s="35">
        <v>1528912.05</v>
      </c>
      <c r="F15" s="35">
        <v>0</v>
      </c>
      <c r="G15" s="35">
        <v>2340</v>
      </c>
      <c r="H15" s="29">
        <f>SUM(C15:G15)</f>
        <v>1531252.05</v>
      </c>
      <c r="J15" s="5"/>
      <c r="K15" s="5"/>
      <c r="L15" s="5"/>
      <c r="M15" s="5"/>
      <c r="O15" s="15"/>
    </row>
    <row r="16" spans="1:15" ht="15" customHeight="1">
      <c r="A16" s="28" t="s">
        <v>51</v>
      </c>
      <c r="B16" s="34" t="s">
        <v>87</v>
      </c>
      <c r="C16" s="35">
        <v>178728</v>
      </c>
      <c r="D16" s="35">
        <v>0</v>
      </c>
      <c r="E16" s="35">
        <v>6068451.750000001</v>
      </c>
      <c r="F16" s="35">
        <v>0</v>
      </c>
      <c r="G16" s="35">
        <v>31950</v>
      </c>
      <c r="H16" s="29">
        <f>SUM(C16:G16)</f>
        <v>6279129.750000001</v>
      </c>
      <c r="J16" s="5"/>
      <c r="K16" s="5"/>
      <c r="L16" s="5"/>
      <c r="M16" s="5"/>
      <c r="O16" s="15"/>
    </row>
    <row r="17" spans="1:15" ht="15" customHeight="1">
      <c r="A17" s="28" t="s">
        <v>52</v>
      </c>
      <c r="B17" s="34" t="s">
        <v>88</v>
      </c>
      <c r="C17" s="35">
        <v>48556</v>
      </c>
      <c r="D17" s="35">
        <v>0</v>
      </c>
      <c r="E17" s="35">
        <v>4111774.3200000003</v>
      </c>
      <c r="F17" s="35">
        <v>0</v>
      </c>
      <c r="G17" s="35">
        <v>158490.81</v>
      </c>
      <c r="H17" s="29">
        <f>SUM(C17:G17)</f>
        <v>4318821.13</v>
      </c>
      <c r="J17" s="5"/>
      <c r="K17" s="5"/>
      <c r="L17" s="5"/>
      <c r="M17" s="5"/>
      <c r="O17" s="15"/>
    </row>
    <row r="18" spans="1:15" ht="15" customHeight="1">
      <c r="A18" s="28" t="s">
        <v>53</v>
      </c>
      <c r="B18" s="34" t="s">
        <v>89</v>
      </c>
      <c r="C18" s="35">
        <v>0</v>
      </c>
      <c r="D18" s="35">
        <v>0</v>
      </c>
      <c r="E18" s="35">
        <v>6343101.659999999</v>
      </c>
      <c r="F18" s="35">
        <v>0</v>
      </c>
      <c r="G18" s="35">
        <v>150000</v>
      </c>
      <c r="H18" s="29">
        <f>SUM(C18:G18)</f>
        <v>6493101.659999999</v>
      </c>
      <c r="J18" s="5"/>
      <c r="K18" s="5"/>
      <c r="L18" s="5"/>
      <c r="M18" s="5"/>
      <c r="O18" s="15"/>
    </row>
    <row r="19" spans="1:15" ht="15" customHeight="1">
      <c r="A19" s="28" t="s">
        <v>54</v>
      </c>
      <c r="B19" s="34" t="s">
        <v>90</v>
      </c>
      <c r="C19" s="35">
        <v>0</v>
      </c>
      <c r="D19" s="35">
        <v>0</v>
      </c>
      <c r="E19" s="35">
        <v>2558570.27</v>
      </c>
      <c r="F19" s="35">
        <v>0</v>
      </c>
      <c r="G19" s="35">
        <v>6433.14</v>
      </c>
      <c r="H19" s="29">
        <f>SUM(C19:G19)</f>
        <v>2565003.41</v>
      </c>
      <c r="J19" s="5"/>
      <c r="K19" s="5"/>
      <c r="L19" s="5"/>
      <c r="M19" s="5"/>
      <c r="O19" s="15"/>
    </row>
    <row r="20" spans="1:15" ht="15" customHeight="1">
      <c r="A20" s="28" t="s">
        <v>55</v>
      </c>
      <c r="B20" s="34" t="s">
        <v>91</v>
      </c>
      <c r="C20" s="35">
        <v>0</v>
      </c>
      <c r="D20" s="35">
        <v>0</v>
      </c>
      <c r="E20" s="35">
        <v>1717630.1600000004</v>
      </c>
      <c r="F20" s="35">
        <v>0</v>
      </c>
      <c r="G20" s="35">
        <v>41000</v>
      </c>
      <c r="H20" s="29">
        <f>SUM(C20:G20)</f>
        <v>1758630.1600000004</v>
      </c>
      <c r="J20" s="5"/>
      <c r="K20" s="5"/>
      <c r="L20" s="5"/>
      <c r="M20" s="5"/>
      <c r="O20" s="15"/>
    </row>
    <row r="21" spans="1:15" ht="15" customHeight="1">
      <c r="A21" s="28" t="s">
        <v>56</v>
      </c>
      <c r="B21" s="34" t="s">
        <v>92</v>
      </c>
      <c r="C21" s="35">
        <v>0</v>
      </c>
      <c r="D21" s="35">
        <v>0</v>
      </c>
      <c r="E21" s="35">
        <v>4207885.5600000005</v>
      </c>
      <c r="F21" s="35">
        <v>79283.12</v>
      </c>
      <c r="G21" s="35">
        <v>228203.41999999998</v>
      </c>
      <c r="H21" s="29">
        <f>SUM(C21:G21)</f>
        <v>4515372.100000001</v>
      </c>
      <c r="J21" s="5"/>
      <c r="K21" s="5"/>
      <c r="L21" s="5"/>
      <c r="M21" s="5"/>
      <c r="O21" s="15"/>
    </row>
    <row r="22" spans="1:15" ht="15" customHeight="1">
      <c r="A22" s="28" t="s">
        <v>9</v>
      </c>
      <c r="B22" s="34" t="s">
        <v>93</v>
      </c>
      <c r="C22" s="35">
        <v>0</v>
      </c>
      <c r="D22" s="35">
        <v>0</v>
      </c>
      <c r="E22" s="35">
        <v>3926991.5000000005</v>
      </c>
      <c r="F22" s="35">
        <v>0</v>
      </c>
      <c r="G22" s="35">
        <v>0</v>
      </c>
      <c r="H22" s="29">
        <f>SUM(C22:G22)</f>
        <v>3926991.5000000005</v>
      </c>
      <c r="J22" s="5"/>
      <c r="K22" s="5"/>
      <c r="L22" s="5"/>
      <c r="M22" s="5"/>
      <c r="O22" s="15"/>
    </row>
    <row r="23" spans="1:15" ht="15" customHeight="1">
      <c r="A23" s="28" t="s">
        <v>57</v>
      </c>
      <c r="B23" s="34" t="s">
        <v>94</v>
      </c>
      <c r="C23" s="35">
        <v>0</v>
      </c>
      <c r="D23" s="35">
        <v>0</v>
      </c>
      <c r="E23" s="35">
        <v>980014.2899999998</v>
      </c>
      <c r="F23" s="35">
        <v>0</v>
      </c>
      <c r="G23" s="35">
        <v>14465</v>
      </c>
      <c r="H23" s="29">
        <f>SUM(C23:G23)</f>
        <v>994479.2899999998</v>
      </c>
      <c r="J23" s="5"/>
      <c r="K23" s="5"/>
      <c r="L23" s="5"/>
      <c r="M23" s="5"/>
      <c r="O23" s="15"/>
    </row>
    <row r="24" spans="1:15" ht="15" customHeight="1">
      <c r="A24" s="28" t="s">
        <v>58</v>
      </c>
      <c r="B24" s="34" t="s">
        <v>95</v>
      </c>
      <c r="C24" s="35">
        <v>0</v>
      </c>
      <c r="D24" s="35">
        <v>0</v>
      </c>
      <c r="E24" s="35">
        <v>4855422.65</v>
      </c>
      <c r="F24" s="35">
        <v>340449.73</v>
      </c>
      <c r="G24" s="35">
        <v>34300</v>
      </c>
      <c r="H24" s="29">
        <f>SUM(C24:G24)</f>
        <v>5230172.380000001</v>
      </c>
      <c r="J24" s="5"/>
      <c r="K24" s="5"/>
      <c r="L24" s="5"/>
      <c r="M24" s="5"/>
      <c r="O24" s="15"/>
    </row>
    <row r="25" spans="1:15" ht="15" customHeight="1">
      <c r="A25" s="28" t="s">
        <v>59</v>
      </c>
      <c r="B25" s="34" t="s">
        <v>96</v>
      </c>
      <c r="C25" s="35">
        <v>0</v>
      </c>
      <c r="D25" s="35">
        <v>0</v>
      </c>
      <c r="E25" s="35">
        <v>3779947.9899999993</v>
      </c>
      <c r="F25" s="35">
        <v>27927.03</v>
      </c>
      <c r="G25" s="35">
        <v>0</v>
      </c>
      <c r="H25" s="29">
        <f>SUM(C25:G25)</f>
        <v>3807875.019999999</v>
      </c>
      <c r="J25" s="5"/>
      <c r="K25" s="5"/>
      <c r="L25" s="5"/>
      <c r="M25" s="5"/>
      <c r="O25" s="15"/>
    </row>
    <row r="26" spans="1:15" ht="15" customHeight="1">
      <c r="A26" s="28" t="s">
        <v>60</v>
      </c>
      <c r="B26" s="34" t="s">
        <v>97</v>
      </c>
      <c r="C26" s="35">
        <v>104704.6</v>
      </c>
      <c r="D26" s="35">
        <v>0</v>
      </c>
      <c r="E26" s="35">
        <v>4016818.7100000004</v>
      </c>
      <c r="F26" s="35">
        <v>0</v>
      </c>
      <c r="G26" s="35">
        <v>4571.1</v>
      </c>
      <c r="H26" s="29">
        <f>SUM(C26:G26)</f>
        <v>4126094.4100000006</v>
      </c>
      <c r="J26" s="5"/>
      <c r="K26" s="5"/>
      <c r="L26" s="5"/>
      <c r="M26" s="5"/>
      <c r="O26" s="15"/>
    </row>
    <row r="27" spans="1:15" ht="15" customHeight="1">
      <c r="A27" s="28" t="s">
        <v>61</v>
      </c>
      <c r="B27" s="34" t="s">
        <v>98</v>
      </c>
      <c r="C27" s="35">
        <v>0</v>
      </c>
      <c r="D27" s="35">
        <v>0</v>
      </c>
      <c r="E27" s="35">
        <v>2806812.5500000003</v>
      </c>
      <c r="F27" s="35">
        <v>0</v>
      </c>
      <c r="G27" s="35">
        <v>107872.03</v>
      </c>
      <c r="H27" s="29">
        <f>SUM(C27:G27)</f>
        <v>2914684.58</v>
      </c>
      <c r="J27" s="5"/>
      <c r="K27" s="5"/>
      <c r="L27" s="5"/>
      <c r="M27" s="5"/>
      <c r="O27" s="15"/>
    </row>
    <row r="28" spans="1:15" ht="15" customHeight="1">
      <c r="A28" s="28" t="s">
        <v>62</v>
      </c>
      <c r="B28" s="34" t="s">
        <v>99</v>
      </c>
      <c r="C28" s="35">
        <v>245448</v>
      </c>
      <c r="D28" s="35">
        <v>0</v>
      </c>
      <c r="E28" s="35">
        <v>171273.00000000003</v>
      </c>
      <c r="F28" s="35">
        <v>0</v>
      </c>
      <c r="G28" s="35">
        <v>0</v>
      </c>
      <c r="H28" s="29">
        <f>SUM(C28:G28)</f>
        <v>416721</v>
      </c>
      <c r="J28" s="5"/>
      <c r="K28" s="5"/>
      <c r="L28" s="5"/>
      <c r="M28" s="5"/>
      <c r="O28" s="15"/>
    </row>
    <row r="29" spans="1:15" ht="15" customHeight="1">
      <c r="A29" s="28" t="s">
        <v>63</v>
      </c>
      <c r="B29" s="34" t="s">
        <v>100</v>
      </c>
      <c r="C29" s="35">
        <v>0</v>
      </c>
      <c r="D29" s="35">
        <v>0</v>
      </c>
      <c r="E29" s="35">
        <v>923131.17</v>
      </c>
      <c r="F29" s="35">
        <v>5139</v>
      </c>
      <c r="G29" s="35">
        <v>30843.429999999997</v>
      </c>
      <c r="H29" s="29">
        <f>SUM(C29:G29)</f>
        <v>959113.6000000001</v>
      </c>
      <c r="J29" s="5"/>
      <c r="K29" s="5"/>
      <c r="L29" s="5"/>
      <c r="M29" s="5"/>
      <c r="O29" s="15"/>
    </row>
    <row r="30" spans="1:15" ht="15" customHeight="1">
      <c r="A30" s="28" t="s">
        <v>64</v>
      </c>
      <c r="B30" s="34" t="s">
        <v>101</v>
      </c>
      <c r="C30" s="35">
        <v>0</v>
      </c>
      <c r="D30" s="35">
        <v>0</v>
      </c>
      <c r="E30" s="35">
        <v>1540946.9800000002</v>
      </c>
      <c r="F30" s="35">
        <v>0</v>
      </c>
      <c r="G30" s="35">
        <v>224115.86</v>
      </c>
      <c r="H30" s="29">
        <f>SUM(C30:G30)</f>
        <v>1765062.8400000003</v>
      </c>
      <c r="J30" s="5"/>
      <c r="K30" s="5"/>
      <c r="L30" s="5"/>
      <c r="M30" s="5"/>
      <c r="O30" s="15"/>
    </row>
    <row r="31" spans="1:15" ht="15" customHeight="1">
      <c r="A31" s="28" t="s">
        <v>65</v>
      </c>
      <c r="B31" s="34" t="s">
        <v>102</v>
      </c>
      <c r="C31" s="35">
        <v>0</v>
      </c>
      <c r="D31" s="35">
        <v>0</v>
      </c>
      <c r="E31" s="35">
        <v>439776.88999999996</v>
      </c>
      <c r="F31" s="35">
        <v>48755</v>
      </c>
      <c r="G31" s="35">
        <v>39512.89</v>
      </c>
      <c r="H31" s="29">
        <f>SUM(C31:G31)</f>
        <v>528044.7799999999</v>
      </c>
      <c r="J31" s="5"/>
      <c r="K31" s="5"/>
      <c r="L31" s="5"/>
      <c r="M31" s="5"/>
      <c r="O31" s="15"/>
    </row>
    <row r="32" spans="1:15" ht="15" customHeight="1">
      <c r="A32" s="28" t="s">
        <v>66</v>
      </c>
      <c r="B32" s="34" t="s">
        <v>103</v>
      </c>
      <c r="C32" s="35">
        <v>0</v>
      </c>
      <c r="D32" s="35">
        <v>0</v>
      </c>
      <c r="E32" s="35">
        <v>1369425.5599999998</v>
      </c>
      <c r="F32" s="35">
        <v>0</v>
      </c>
      <c r="G32" s="35">
        <v>0</v>
      </c>
      <c r="H32" s="29">
        <f>SUM(C32:G32)</f>
        <v>1369425.5599999998</v>
      </c>
      <c r="J32" s="5"/>
      <c r="K32" s="5"/>
      <c r="L32" s="5"/>
      <c r="M32" s="5"/>
      <c r="O32" s="15"/>
    </row>
    <row r="33" spans="1:15" ht="15" customHeight="1">
      <c r="A33" s="28" t="s">
        <v>67</v>
      </c>
      <c r="B33" s="34" t="s">
        <v>104</v>
      </c>
      <c r="C33" s="35">
        <v>0</v>
      </c>
      <c r="D33" s="35">
        <v>0</v>
      </c>
      <c r="E33" s="35">
        <v>711719.3400000001</v>
      </c>
      <c r="F33" s="35">
        <v>0</v>
      </c>
      <c r="G33" s="35">
        <v>0</v>
      </c>
      <c r="H33" s="29">
        <f>SUM(C33:G33)</f>
        <v>711719.3400000001</v>
      </c>
      <c r="J33" s="5"/>
      <c r="K33" s="5"/>
      <c r="L33" s="5"/>
      <c r="M33" s="5"/>
      <c r="O33" s="15"/>
    </row>
    <row r="34" spans="1:15" ht="15" customHeight="1">
      <c r="A34" s="28" t="s">
        <v>68</v>
      </c>
      <c r="B34" s="34" t="s">
        <v>105</v>
      </c>
      <c r="C34" s="35">
        <v>0</v>
      </c>
      <c r="D34" s="35">
        <v>0</v>
      </c>
      <c r="E34" s="35">
        <v>971487.06</v>
      </c>
      <c r="F34" s="35">
        <v>805.68</v>
      </c>
      <c r="G34" s="35">
        <v>25262.5</v>
      </c>
      <c r="H34" s="29">
        <f>SUM(C34:G34)</f>
        <v>997555.2400000001</v>
      </c>
      <c r="J34" s="5"/>
      <c r="K34" s="5"/>
      <c r="L34" s="5"/>
      <c r="M34" s="5"/>
      <c r="O34" s="15"/>
    </row>
    <row r="35" spans="1:15" ht="15" customHeight="1">
      <c r="A35" s="28" t="s">
        <v>69</v>
      </c>
      <c r="B35" s="34" t="s">
        <v>106</v>
      </c>
      <c r="C35" s="35">
        <v>0</v>
      </c>
      <c r="D35" s="35">
        <v>0</v>
      </c>
      <c r="E35" s="35">
        <v>1125176</v>
      </c>
      <c r="F35" s="35">
        <v>42976.84</v>
      </c>
      <c r="G35" s="35">
        <v>39928.10999999999</v>
      </c>
      <c r="H35" s="29">
        <f>SUM(C35:G35)</f>
        <v>1208080.9500000002</v>
      </c>
      <c r="J35" s="5"/>
      <c r="K35" s="5"/>
      <c r="L35" s="5"/>
      <c r="M35" s="5"/>
      <c r="O35" s="15"/>
    </row>
    <row r="36" spans="1:15" ht="15" customHeight="1">
      <c r="A36" s="28" t="s">
        <v>70</v>
      </c>
      <c r="B36" s="34" t="s">
        <v>107</v>
      </c>
      <c r="C36" s="35">
        <v>0</v>
      </c>
      <c r="D36" s="35">
        <v>0</v>
      </c>
      <c r="E36" s="35">
        <v>1599208.9199999997</v>
      </c>
      <c r="F36" s="35">
        <v>1192.2</v>
      </c>
      <c r="G36" s="35">
        <v>3080</v>
      </c>
      <c r="H36" s="29">
        <f>SUM(C36:G36)</f>
        <v>1603481.1199999996</v>
      </c>
      <c r="J36" s="5"/>
      <c r="K36" s="5"/>
      <c r="L36" s="5"/>
      <c r="M36" s="5"/>
      <c r="O36" s="15"/>
    </row>
    <row r="37" spans="1:15" ht="15" customHeight="1">
      <c r="A37" s="28" t="s">
        <v>71</v>
      </c>
      <c r="B37" s="34" t="s">
        <v>108</v>
      </c>
      <c r="C37" s="35">
        <v>0</v>
      </c>
      <c r="D37" s="35">
        <v>0</v>
      </c>
      <c r="E37" s="35">
        <v>1078623.45</v>
      </c>
      <c r="F37" s="35">
        <v>0</v>
      </c>
      <c r="G37" s="35">
        <v>3790</v>
      </c>
      <c r="H37" s="29">
        <f>SUM(C37:G37)</f>
        <v>1082413.45</v>
      </c>
      <c r="J37" s="5"/>
      <c r="K37" s="5"/>
      <c r="L37" s="5"/>
      <c r="M37" s="5"/>
      <c r="O37" s="15"/>
    </row>
    <row r="38" spans="1:15" ht="15" customHeight="1">
      <c r="A38" s="28" t="s">
        <v>72</v>
      </c>
      <c r="B38" s="34" t="s">
        <v>109</v>
      </c>
      <c r="C38" s="35">
        <v>0</v>
      </c>
      <c r="D38" s="35">
        <v>0</v>
      </c>
      <c r="E38" s="35">
        <v>1293318.3300000003</v>
      </c>
      <c r="F38" s="35">
        <v>24190.769999999997</v>
      </c>
      <c r="G38" s="35">
        <v>0</v>
      </c>
      <c r="H38" s="29">
        <f>SUM(C38:G38)</f>
        <v>1317509.1000000003</v>
      </c>
      <c r="J38" s="5"/>
      <c r="K38" s="5"/>
      <c r="L38" s="5"/>
      <c r="M38" s="5"/>
      <c r="O38" s="15"/>
    </row>
    <row r="39" spans="1:15" ht="15" customHeight="1">
      <c r="A39" s="28" t="s">
        <v>73</v>
      </c>
      <c r="B39" s="34" t="s">
        <v>110</v>
      </c>
      <c r="C39" s="35">
        <v>0</v>
      </c>
      <c r="D39" s="35">
        <v>0</v>
      </c>
      <c r="E39" s="35">
        <v>997925.32</v>
      </c>
      <c r="F39" s="35">
        <v>4078</v>
      </c>
      <c r="G39" s="35">
        <v>9090.18</v>
      </c>
      <c r="H39" s="29">
        <f>SUM(C39:G39)</f>
        <v>1011093.5</v>
      </c>
      <c r="J39" s="5"/>
      <c r="K39" s="5"/>
      <c r="L39" s="5"/>
      <c r="M39" s="5"/>
      <c r="O39" s="15"/>
    </row>
    <row r="40" spans="1:15" ht="15" customHeight="1">
      <c r="A40" s="28" t="s">
        <v>74</v>
      </c>
      <c r="B40" s="34" t="s">
        <v>111</v>
      </c>
      <c r="C40" s="35">
        <v>0</v>
      </c>
      <c r="D40" s="35">
        <v>0</v>
      </c>
      <c r="E40" s="35">
        <v>1312772.1</v>
      </c>
      <c r="F40" s="35">
        <v>0</v>
      </c>
      <c r="G40" s="35">
        <v>0</v>
      </c>
      <c r="H40" s="29">
        <f>SUM(C40:G40)</f>
        <v>1312772.1</v>
      </c>
      <c r="J40" s="5"/>
      <c r="K40" s="5"/>
      <c r="L40" s="5"/>
      <c r="M40" s="5"/>
      <c r="O40" s="15"/>
    </row>
    <row r="41" spans="1:15" ht="15" customHeight="1">
      <c r="A41" s="28" t="s">
        <v>75</v>
      </c>
      <c r="B41" s="34" t="s">
        <v>112</v>
      </c>
      <c r="C41" s="35">
        <v>0</v>
      </c>
      <c r="D41" s="35">
        <v>0</v>
      </c>
      <c r="E41" s="35">
        <v>1152654.1300000001</v>
      </c>
      <c r="F41" s="35">
        <v>423388.20999999996</v>
      </c>
      <c r="G41" s="35">
        <v>0</v>
      </c>
      <c r="H41" s="29">
        <f>SUM(C41:G41)</f>
        <v>1576042.34</v>
      </c>
      <c r="J41" s="5"/>
      <c r="K41" s="5"/>
      <c r="L41" s="5"/>
      <c r="M41" s="5"/>
      <c r="O41" s="15"/>
    </row>
    <row r="42" spans="1:15" ht="15" customHeight="1">
      <c r="A42" s="28" t="s">
        <v>76</v>
      </c>
      <c r="B42" s="34" t="s">
        <v>113</v>
      </c>
      <c r="C42" s="35">
        <v>0</v>
      </c>
      <c r="D42" s="35">
        <v>0</v>
      </c>
      <c r="E42" s="35">
        <v>1928249.6800000004</v>
      </c>
      <c r="F42" s="35">
        <v>0</v>
      </c>
      <c r="G42" s="35">
        <v>0</v>
      </c>
      <c r="H42" s="29">
        <f>SUM(C42:G42)</f>
        <v>1928249.6800000004</v>
      </c>
      <c r="J42" s="5"/>
      <c r="K42" s="5"/>
      <c r="L42" s="5"/>
      <c r="M42" s="5"/>
      <c r="O42" s="15"/>
    </row>
    <row r="43" spans="1:15" ht="15" customHeight="1">
      <c r="A43" s="28" t="s">
        <v>77</v>
      </c>
      <c r="B43" s="34" t="s">
        <v>114</v>
      </c>
      <c r="C43" s="35">
        <v>0</v>
      </c>
      <c r="D43" s="35">
        <v>0</v>
      </c>
      <c r="E43" s="35">
        <v>44573.56</v>
      </c>
      <c r="F43" s="35">
        <v>0</v>
      </c>
      <c r="G43" s="35">
        <v>0</v>
      </c>
      <c r="H43" s="29">
        <f>SUM(C43:G43)</f>
        <v>44573.56</v>
      </c>
      <c r="J43" s="5"/>
      <c r="K43" s="5"/>
      <c r="L43" s="5"/>
      <c r="M43" s="5"/>
      <c r="O43" s="15"/>
    </row>
    <row r="44" spans="1:15" ht="15" customHeight="1">
      <c r="A44" s="28" t="s">
        <v>78</v>
      </c>
      <c r="B44" s="34" t="s">
        <v>115</v>
      </c>
      <c r="C44" s="35">
        <v>0</v>
      </c>
      <c r="D44" s="35">
        <v>0</v>
      </c>
      <c r="E44" s="35">
        <v>3561511.2499999995</v>
      </c>
      <c r="F44" s="35">
        <v>0</v>
      </c>
      <c r="G44" s="35">
        <v>39666.62</v>
      </c>
      <c r="H44" s="29">
        <f>SUM(C44:G44)</f>
        <v>3601177.8699999996</v>
      </c>
      <c r="J44" s="5"/>
      <c r="K44" s="5"/>
      <c r="L44" s="5"/>
      <c r="M44" s="5"/>
      <c r="O44" s="15"/>
    </row>
    <row r="45" spans="1:15" ht="15" customHeight="1">
      <c r="A45" s="28" t="s">
        <v>79</v>
      </c>
      <c r="B45" s="34" t="s">
        <v>116</v>
      </c>
      <c r="C45" s="35">
        <v>0</v>
      </c>
      <c r="D45" s="35">
        <v>0</v>
      </c>
      <c r="E45" s="35">
        <v>88125.4</v>
      </c>
      <c r="F45" s="35">
        <v>0</v>
      </c>
      <c r="G45" s="35">
        <v>1350</v>
      </c>
      <c r="H45" s="29">
        <f>SUM(C45:G45)</f>
        <v>89475.4</v>
      </c>
      <c r="J45" s="5"/>
      <c r="K45" s="5"/>
      <c r="L45" s="5"/>
      <c r="M45" s="5"/>
      <c r="O45" s="15"/>
    </row>
    <row r="46" spans="1:15" ht="15" customHeight="1">
      <c r="A46" s="28" t="s">
        <v>80</v>
      </c>
      <c r="B46" s="34" t="s">
        <v>117</v>
      </c>
      <c r="C46" s="35">
        <v>0</v>
      </c>
      <c r="D46" s="35">
        <v>0</v>
      </c>
      <c r="E46" s="35">
        <v>189429.99999999997</v>
      </c>
      <c r="F46" s="35">
        <v>0</v>
      </c>
      <c r="G46" s="35">
        <v>0</v>
      </c>
      <c r="H46" s="29">
        <f>SUM(C46:G46)</f>
        <v>189429.99999999997</v>
      </c>
      <c r="J46" s="5"/>
      <c r="K46" s="5"/>
      <c r="L46" s="5"/>
      <c r="M46" s="5"/>
      <c r="O46" s="15"/>
    </row>
    <row r="47" spans="1:15" ht="15" customHeight="1">
      <c r="A47" s="30" t="s">
        <v>82</v>
      </c>
      <c r="B47" s="36" t="s">
        <v>119</v>
      </c>
      <c r="C47" s="37">
        <v>0</v>
      </c>
      <c r="D47" s="37">
        <v>0</v>
      </c>
      <c r="E47" s="37">
        <v>250741.89</v>
      </c>
      <c r="F47" s="37">
        <v>0</v>
      </c>
      <c r="G47" s="37">
        <v>0</v>
      </c>
      <c r="H47" s="31">
        <f>SUM(C47:G47)</f>
        <v>250741.89</v>
      </c>
      <c r="J47" s="5"/>
      <c r="K47" s="5"/>
      <c r="L47" s="5"/>
      <c r="M47" s="5"/>
      <c r="O47" s="15"/>
    </row>
    <row r="48" spans="1:8" ht="15" customHeight="1">
      <c r="A48" s="48" t="s">
        <v>10</v>
      </c>
      <c r="B48" s="49"/>
      <c r="C48" s="3">
        <f aca="true" t="shared" si="0" ref="C48:H48">SUM(C11:C47)</f>
        <v>638476.6</v>
      </c>
      <c r="D48" s="3">
        <f t="shared" si="0"/>
        <v>0</v>
      </c>
      <c r="E48" s="3">
        <f t="shared" si="0"/>
        <v>109884183.73000002</v>
      </c>
      <c r="F48" s="3">
        <f t="shared" si="0"/>
        <v>1074890.58</v>
      </c>
      <c r="G48" s="3">
        <f t="shared" si="0"/>
        <v>2281708.79</v>
      </c>
      <c r="H48" s="3">
        <f t="shared" si="0"/>
        <v>113879259.70000003</v>
      </c>
    </row>
    <row r="49" ht="12.75">
      <c r="A49" s="11" t="s">
        <v>121</v>
      </c>
    </row>
    <row r="50" ht="7.5" customHeight="1"/>
    <row r="51" ht="12.75">
      <c r="A51" s="11" t="s">
        <v>11</v>
      </c>
    </row>
    <row r="52" ht="12.75">
      <c r="A52" s="12" t="s">
        <v>34</v>
      </c>
    </row>
    <row r="53" ht="12.75">
      <c r="A53" s="12" t="s">
        <v>35</v>
      </c>
    </row>
    <row r="54" ht="12.75">
      <c r="A54" s="12" t="s">
        <v>36</v>
      </c>
    </row>
    <row r="55" ht="12.75">
      <c r="A55" s="12" t="s">
        <v>37</v>
      </c>
    </row>
    <row r="56" ht="12.75">
      <c r="A56" s="12" t="s">
        <v>38</v>
      </c>
    </row>
    <row r="57" ht="12.75">
      <c r="A57" s="12"/>
    </row>
    <row r="59" ht="12.75">
      <c r="A59" s="12"/>
    </row>
  </sheetData>
  <sheetProtection/>
  <mergeCells count="5">
    <mergeCell ref="H9:H10"/>
    <mergeCell ref="A48:B48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4" width="11.421875" style="2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17</v>
      </c>
    </row>
    <row r="7" ht="12.75">
      <c r="A7" s="9" t="s">
        <v>1</v>
      </c>
    </row>
    <row r="8" spans="1:8" ht="12.75">
      <c r="A8" s="9"/>
      <c r="H8" s="19" t="s">
        <v>45</v>
      </c>
    </row>
    <row r="9" spans="1:8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0" t="s">
        <v>33</v>
      </c>
    </row>
    <row r="10" spans="1:13" s="7" customFormat="1" ht="12.75">
      <c r="A10" s="51"/>
      <c r="B10" s="53"/>
      <c r="C10" s="4">
        <v>2.1</v>
      </c>
      <c r="D10" s="4">
        <v>2.3</v>
      </c>
      <c r="E10" s="4">
        <v>2.4</v>
      </c>
      <c r="F10" s="4">
        <v>2.5</v>
      </c>
      <c r="G10" s="4">
        <v>2.6</v>
      </c>
      <c r="H10" s="53"/>
      <c r="J10" s="13"/>
      <c r="K10" s="13"/>
      <c r="L10" s="13"/>
      <c r="M10" s="13"/>
    </row>
    <row r="11" spans="1:8" ht="15" customHeight="1">
      <c r="A11" s="26" t="s">
        <v>47</v>
      </c>
      <c r="B11" s="32" t="s">
        <v>83</v>
      </c>
      <c r="C11" s="33">
        <v>0</v>
      </c>
      <c r="D11" s="33">
        <v>1142405.67</v>
      </c>
      <c r="E11" s="33">
        <v>0</v>
      </c>
      <c r="F11" s="33">
        <v>0</v>
      </c>
      <c r="G11" s="33">
        <v>0</v>
      </c>
      <c r="H11" s="27">
        <f>SUM(C11:G11)</f>
        <v>1142405.67</v>
      </c>
    </row>
    <row r="12" spans="1:8" ht="15" customHeight="1">
      <c r="A12" s="28" t="s">
        <v>48</v>
      </c>
      <c r="B12" s="34" t="s">
        <v>84</v>
      </c>
      <c r="C12" s="35">
        <v>0</v>
      </c>
      <c r="D12" s="35">
        <v>4425191.59</v>
      </c>
      <c r="E12" s="35">
        <v>0</v>
      </c>
      <c r="F12" s="35">
        <v>0</v>
      </c>
      <c r="G12" s="35">
        <v>6659</v>
      </c>
      <c r="H12" s="29">
        <f>SUM(C12:G12)</f>
        <v>4431850.59</v>
      </c>
    </row>
    <row r="13" spans="1:8" ht="15" customHeight="1">
      <c r="A13" s="28" t="s">
        <v>49</v>
      </c>
      <c r="B13" s="34" t="s">
        <v>85</v>
      </c>
      <c r="C13" s="35">
        <v>0</v>
      </c>
      <c r="D13" s="35">
        <v>3070185.01</v>
      </c>
      <c r="E13" s="35">
        <v>0</v>
      </c>
      <c r="F13" s="35">
        <v>0</v>
      </c>
      <c r="G13" s="35">
        <v>15672</v>
      </c>
      <c r="H13" s="29">
        <f>SUM(C13:G13)</f>
        <v>3085857.01</v>
      </c>
    </row>
    <row r="14" spans="1:8" ht="15" customHeight="1">
      <c r="A14" s="28" t="s">
        <v>50</v>
      </c>
      <c r="B14" s="34" t="s">
        <v>86</v>
      </c>
      <c r="C14" s="35">
        <v>0</v>
      </c>
      <c r="D14" s="35">
        <v>701654.52</v>
      </c>
      <c r="E14" s="35">
        <v>0</v>
      </c>
      <c r="F14" s="35">
        <v>0</v>
      </c>
      <c r="G14" s="35">
        <v>0</v>
      </c>
      <c r="H14" s="29">
        <f>SUM(C14:G14)</f>
        <v>701654.52</v>
      </c>
    </row>
    <row r="15" spans="1:8" ht="15" customHeight="1">
      <c r="A15" s="28" t="s">
        <v>51</v>
      </c>
      <c r="B15" s="34" t="s">
        <v>87</v>
      </c>
      <c r="C15" s="35">
        <v>0</v>
      </c>
      <c r="D15" s="35">
        <v>13666366.3</v>
      </c>
      <c r="E15" s="35">
        <v>0</v>
      </c>
      <c r="F15" s="35">
        <v>0</v>
      </c>
      <c r="G15" s="35">
        <v>37670.05</v>
      </c>
      <c r="H15" s="29">
        <f>SUM(C15:G15)</f>
        <v>13704036.350000001</v>
      </c>
    </row>
    <row r="16" spans="1:8" ht="15" customHeight="1">
      <c r="A16" s="28" t="s">
        <v>52</v>
      </c>
      <c r="B16" s="34" t="s">
        <v>88</v>
      </c>
      <c r="C16" s="35">
        <v>0</v>
      </c>
      <c r="D16" s="35">
        <v>13131608.650000002</v>
      </c>
      <c r="E16" s="35">
        <v>0</v>
      </c>
      <c r="F16" s="35">
        <v>0</v>
      </c>
      <c r="G16" s="35">
        <v>420600</v>
      </c>
      <c r="H16" s="29">
        <f>SUM(C16:G16)</f>
        <v>13552208.650000002</v>
      </c>
    </row>
    <row r="17" spans="1:8" ht="15" customHeight="1">
      <c r="A17" s="28" t="s">
        <v>53</v>
      </c>
      <c r="B17" s="34" t="s">
        <v>89</v>
      </c>
      <c r="C17" s="35">
        <v>0</v>
      </c>
      <c r="D17" s="35">
        <v>10202049.059999999</v>
      </c>
      <c r="E17" s="35">
        <v>0</v>
      </c>
      <c r="F17" s="35">
        <v>0</v>
      </c>
      <c r="G17" s="35">
        <v>0</v>
      </c>
      <c r="H17" s="29">
        <f>SUM(C17:G17)</f>
        <v>10202049.059999999</v>
      </c>
    </row>
    <row r="18" spans="1:8" ht="15" customHeight="1">
      <c r="A18" s="28" t="s">
        <v>54</v>
      </c>
      <c r="B18" s="34" t="s">
        <v>90</v>
      </c>
      <c r="C18" s="35">
        <v>0</v>
      </c>
      <c r="D18" s="35">
        <v>1528772.24</v>
      </c>
      <c r="E18" s="35">
        <v>0</v>
      </c>
      <c r="F18" s="35">
        <v>0</v>
      </c>
      <c r="G18" s="35">
        <v>0</v>
      </c>
      <c r="H18" s="29">
        <f>SUM(C18:G18)</f>
        <v>1528772.24</v>
      </c>
    </row>
    <row r="19" spans="1:8" ht="15" customHeight="1">
      <c r="A19" s="28" t="s">
        <v>55</v>
      </c>
      <c r="B19" s="34" t="s">
        <v>91</v>
      </c>
      <c r="C19" s="35">
        <v>0</v>
      </c>
      <c r="D19" s="35">
        <v>4766437.609999999</v>
      </c>
      <c r="E19" s="35">
        <v>0</v>
      </c>
      <c r="F19" s="35">
        <v>0</v>
      </c>
      <c r="G19" s="35">
        <v>0</v>
      </c>
      <c r="H19" s="29">
        <f>SUM(C19:G19)</f>
        <v>4766437.609999999</v>
      </c>
    </row>
    <row r="20" spans="1:8" ht="15" customHeight="1">
      <c r="A20" s="28" t="s">
        <v>56</v>
      </c>
      <c r="B20" s="34" t="s">
        <v>92</v>
      </c>
      <c r="C20" s="35">
        <v>0</v>
      </c>
      <c r="D20" s="35">
        <v>15389692.870000001</v>
      </c>
      <c r="E20" s="35">
        <v>0</v>
      </c>
      <c r="F20" s="35">
        <v>0</v>
      </c>
      <c r="G20" s="35">
        <v>0</v>
      </c>
      <c r="H20" s="29">
        <f>SUM(C20:G20)</f>
        <v>15389692.870000001</v>
      </c>
    </row>
    <row r="21" spans="1:8" ht="15" customHeight="1">
      <c r="A21" s="28" t="s">
        <v>9</v>
      </c>
      <c r="B21" s="34" t="s">
        <v>93</v>
      </c>
      <c r="C21" s="35">
        <v>0</v>
      </c>
      <c r="D21" s="35">
        <v>5070</v>
      </c>
      <c r="E21" s="35">
        <v>0</v>
      </c>
      <c r="F21" s="35">
        <v>0</v>
      </c>
      <c r="G21" s="35">
        <v>0</v>
      </c>
      <c r="H21" s="29">
        <f>SUM(C21:G21)</f>
        <v>5070</v>
      </c>
    </row>
    <row r="22" spans="1:8" ht="15" customHeight="1">
      <c r="A22" s="28" t="s">
        <v>57</v>
      </c>
      <c r="B22" s="34" t="s">
        <v>94</v>
      </c>
      <c r="C22" s="35">
        <v>0</v>
      </c>
      <c r="D22" s="35">
        <v>12486531.609999998</v>
      </c>
      <c r="E22" s="35">
        <v>0</v>
      </c>
      <c r="F22" s="35">
        <v>0</v>
      </c>
      <c r="G22" s="35">
        <v>0</v>
      </c>
      <c r="H22" s="29">
        <f>SUM(C22:G22)</f>
        <v>12486531.609999998</v>
      </c>
    </row>
    <row r="23" spans="1:8" ht="15" customHeight="1">
      <c r="A23" s="28" t="s">
        <v>58</v>
      </c>
      <c r="B23" s="34" t="s">
        <v>95</v>
      </c>
      <c r="C23" s="35">
        <v>0</v>
      </c>
      <c r="D23" s="35">
        <v>18970820.009999998</v>
      </c>
      <c r="E23" s="35">
        <v>0</v>
      </c>
      <c r="F23" s="35">
        <v>0</v>
      </c>
      <c r="G23" s="35">
        <v>12134.68</v>
      </c>
      <c r="H23" s="29">
        <f>SUM(C23:G23)</f>
        <v>18982954.689999998</v>
      </c>
    </row>
    <row r="24" spans="1:8" ht="15" customHeight="1">
      <c r="A24" s="28" t="s">
        <v>59</v>
      </c>
      <c r="B24" s="34" t="s">
        <v>96</v>
      </c>
      <c r="C24" s="35">
        <v>0</v>
      </c>
      <c r="D24" s="35">
        <v>13959604.050000003</v>
      </c>
      <c r="E24" s="35">
        <v>0</v>
      </c>
      <c r="F24" s="35">
        <v>0</v>
      </c>
      <c r="G24" s="35">
        <v>4142.6</v>
      </c>
      <c r="H24" s="29">
        <f>SUM(C24:G24)</f>
        <v>13963746.650000002</v>
      </c>
    </row>
    <row r="25" spans="1:8" ht="15" customHeight="1">
      <c r="A25" s="28" t="s">
        <v>60</v>
      </c>
      <c r="B25" s="34" t="s">
        <v>97</v>
      </c>
      <c r="C25" s="35">
        <v>0</v>
      </c>
      <c r="D25" s="35">
        <v>3293390.3699999996</v>
      </c>
      <c r="E25" s="35">
        <v>0</v>
      </c>
      <c r="F25" s="35">
        <v>0</v>
      </c>
      <c r="G25" s="35">
        <v>0</v>
      </c>
      <c r="H25" s="29">
        <f>SUM(C25:G25)</f>
        <v>3293390.3699999996</v>
      </c>
    </row>
    <row r="26" spans="1:8" ht="15" customHeight="1">
      <c r="A26" s="28" t="s">
        <v>61</v>
      </c>
      <c r="B26" s="34" t="s">
        <v>98</v>
      </c>
      <c r="C26" s="35">
        <v>0</v>
      </c>
      <c r="D26" s="35">
        <v>3132239.1599999997</v>
      </c>
      <c r="E26" s="35">
        <v>0</v>
      </c>
      <c r="F26" s="35">
        <v>0</v>
      </c>
      <c r="G26" s="35">
        <v>18701.52</v>
      </c>
      <c r="H26" s="29">
        <f>SUM(C26:G26)</f>
        <v>3150940.6799999997</v>
      </c>
    </row>
    <row r="27" spans="1:8" ht="15" customHeight="1">
      <c r="A27" s="28" t="s">
        <v>62</v>
      </c>
      <c r="B27" s="34" t="s">
        <v>99</v>
      </c>
      <c r="C27" s="35">
        <v>0</v>
      </c>
      <c r="D27" s="35">
        <v>1025503.8300000001</v>
      </c>
      <c r="E27" s="35">
        <v>0</v>
      </c>
      <c r="F27" s="35">
        <v>0</v>
      </c>
      <c r="G27" s="35">
        <v>0</v>
      </c>
      <c r="H27" s="29">
        <f>SUM(C27:G27)</f>
        <v>1025503.8300000001</v>
      </c>
    </row>
    <row r="28" spans="1:8" ht="15" customHeight="1">
      <c r="A28" s="28" t="s">
        <v>63</v>
      </c>
      <c r="B28" s="34" t="s">
        <v>100</v>
      </c>
      <c r="C28" s="35">
        <v>0</v>
      </c>
      <c r="D28" s="35">
        <v>1271537.1099999999</v>
      </c>
      <c r="E28" s="35">
        <v>0</v>
      </c>
      <c r="F28" s="35">
        <v>0</v>
      </c>
      <c r="G28" s="35">
        <v>53377.86</v>
      </c>
      <c r="H28" s="29">
        <f>SUM(C28:G28)</f>
        <v>1324914.97</v>
      </c>
    </row>
    <row r="29" spans="1:8" ht="15" customHeight="1">
      <c r="A29" s="28" t="s">
        <v>64</v>
      </c>
      <c r="B29" s="34" t="s">
        <v>101</v>
      </c>
      <c r="C29" s="35">
        <v>0</v>
      </c>
      <c r="D29" s="35">
        <v>6824355.220000001</v>
      </c>
      <c r="E29" s="35">
        <v>0</v>
      </c>
      <c r="F29" s="35">
        <v>0</v>
      </c>
      <c r="G29" s="35">
        <v>0</v>
      </c>
      <c r="H29" s="29">
        <f>SUM(C29:G29)</f>
        <v>6824355.220000001</v>
      </c>
    </row>
    <row r="30" spans="1:8" ht="15" customHeight="1">
      <c r="A30" s="28" t="s">
        <v>65</v>
      </c>
      <c r="B30" s="34" t="s">
        <v>102</v>
      </c>
      <c r="C30" s="35">
        <v>0</v>
      </c>
      <c r="D30" s="35">
        <v>4154966.5300000007</v>
      </c>
      <c r="E30" s="35">
        <v>0</v>
      </c>
      <c r="F30" s="35">
        <v>0</v>
      </c>
      <c r="G30" s="35">
        <v>86092.07999999999</v>
      </c>
      <c r="H30" s="29">
        <f>SUM(C30:G30)</f>
        <v>4241058.61</v>
      </c>
    </row>
    <row r="31" spans="1:8" ht="15" customHeight="1">
      <c r="A31" s="28" t="s">
        <v>66</v>
      </c>
      <c r="B31" s="34" t="s">
        <v>103</v>
      </c>
      <c r="C31" s="35">
        <v>0</v>
      </c>
      <c r="D31" s="35">
        <v>1150689.8499999999</v>
      </c>
      <c r="E31" s="35">
        <v>0</v>
      </c>
      <c r="F31" s="35">
        <v>0</v>
      </c>
      <c r="G31" s="35">
        <v>0</v>
      </c>
      <c r="H31" s="29">
        <f>SUM(C31:G31)</f>
        <v>1150689.8499999999</v>
      </c>
    </row>
    <row r="32" spans="1:8" ht="15" customHeight="1">
      <c r="A32" s="28" t="s">
        <v>67</v>
      </c>
      <c r="B32" s="34" t="s">
        <v>104</v>
      </c>
      <c r="C32" s="35">
        <v>0</v>
      </c>
      <c r="D32" s="35">
        <v>388402.51</v>
      </c>
      <c r="E32" s="35">
        <v>0</v>
      </c>
      <c r="F32" s="35">
        <v>0</v>
      </c>
      <c r="G32" s="35">
        <v>0</v>
      </c>
      <c r="H32" s="29">
        <f>SUM(C32:G32)</f>
        <v>388402.51</v>
      </c>
    </row>
    <row r="33" spans="1:8" ht="15" customHeight="1">
      <c r="A33" s="28" t="s">
        <v>68</v>
      </c>
      <c r="B33" s="34" t="s">
        <v>105</v>
      </c>
      <c r="C33" s="35">
        <v>0</v>
      </c>
      <c r="D33" s="35">
        <v>238323.25</v>
      </c>
      <c r="E33" s="35">
        <v>0</v>
      </c>
      <c r="F33" s="35">
        <v>0</v>
      </c>
      <c r="G33" s="35">
        <v>0</v>
      </c>
      <c r="H33" s="29">
        <f>SUM(C33:G33)</f>
        <v>238323.25</v>
      </c>
    </row>
    <row r="34" spans="1:8" ht="15" customHeight="1">
      <c r="A34" s="28" t="s">
        <v>69</v>
      </c>
      <c r="B34" s="34" t="s">
        <v>106</v>
      </c>
      <c r="C34" s="35">
        <v>0</v>
      </c>
      <c r="D34" s="35">
        <v>359940.18</v>
      </c>
      <c r="E34" s="35">
        <v>0</v>
      </c>
      <c r="F34" s="35">
        <v>0</v>
      </c>
      <c r="G34" s="35">
        <v>4738.35</v>
      </c>
      <c r="H34" s="29">
        <f>SUM(C34:G34)</f>
        <v>364678.52999999997</v>
      </c>
    </row>
    <row r="35" spans="1:8" ht="15" customHeight="1">
      <c r="A35" s="28" t="s">
        <v>70</v>
      </c>
      <c r="B35" s="34" t="s">
        <v>107</v>
      </c>
      <c r="C35" s="35">
        <v>0</v>
      </c>
      <c r="D35" s="35">
        <v>104046</v>
      </c>
      <c r="E35" s="35">
        <v>0</v>
      </c>
      <c r="F35" s="35">
        <v>0</v>
      </c>
      <c r="G35" s="35">
        <v>0</v>
      </c>
      <c r="H35" s="29">
        <f>SUM(C35:G35)</f>
        <v>104046</v>
      </c>
    </row>
    <row r="36" spans="1:8" ht="15" customHeight="1">
      <c r="A36" s="28" t="s">
        <v>71</v>
      </c>
      <c r="B36" s="34" t="s">
        <v>108</v>
      </c>
      <c r="C36" s="35">
        <v>0</v>
      </c>
      <c r="D36" s="35">
        <v>110990</v>
      </c>
      <c r="E36" s="35">
        <v>0</v>
      </c>
      <c r="F36" s="35">
        <v>0</v>
      </c>
      <c r="G36" s="35">
        <v>146510</v>
      </c>
      <c r="H36" s="29">
        <f>SUM(C36:G36)</f>
        <v>257500</v>
      </c>
    </row>
    <row r="37" spans="1:8" ht="15" customHeight="1">
      <c r="A37" s="28" t="s">
        <v>72</v>
      </c>
      <c r="B37" s="34" t="s">
        <v>109</v>
      </c>
      <c r="C37" s="35">
        <v>0</v>
      </c>
      <c r="D37" s="35">
        <v>553087.4000000003</v>
      </c>
      <c r="E37" s="35">
        <v>0</v>
      </c>
      <c r="F37" s="35">
        <v>0</v>
      </c>
      <c r="G37" s="35">
        <v>0</v>
      </c>
      <c r="H37" s="29">
        <f>SUM(C37:G37)</f>
        <v>553087.4000000003</v>
      </c>
    </row>
    <row r="38" spans="1:8" ht="15" customHeight="1">
      <c r="A38" s="28" t="s">
        <v>73</v>
      </c>
      <c r="B38" s="34" t="s">
        <v>110</v>
      </c>
      <c r="C38" s="35">
        <v>0</v>
      </c>
      <c r="D38" s="35">
        <v>2986858.340000001</v>
      </c>
      <c r="E38" s="35">
        <v>0</v>
      </c>
      <c r="F38" s="35">
        <v>0</v>
      </c>
      <c r="G38" s="35">
        <v>23135.03</v>
      </c>
      <c r="H38" s="29">
        <f>SUM(C38:G38)</f>
        <v>3009993.3700000006</v>
      </c>
    </row>
    <row r="39" spans="1:8" ht="15" customHeight="1">
      <c r="A39" s="28" t="s">
        <v>74</v>
      </c>
      <c r="B39" s="34" t="s">
        <v>111</v>
      </c>
      <c r="C39" s="35">
        <v>0</v>
      </c>
      <c r="D39" s="35">
        <v>2399732.3800000004</v>
      </c>
      <c r="E39" s="35">
        <v>0</v>
      </c>
      <c r="F39" s="35">
        <v>0</v>
      </c>
      <c r="G39" s="35">
        <v>0</v>
      </c>
      <c r="H39" s="29">
        <f>SUM(C39:G39)</f>
        <v>2399732.3800000004</v>
      </c>
    </row>
    <row r="40" spans="1:8" ht="15" customHeight="1">
      <c r="A40" s="28" t="s">
        <v>75</v>
      </c>
      <c r="B40" s="34" t="s">
        <v>112</v>
      </c>
      <c r="C40" s="35">
        <v>0</v>
      </c>
      <c r="D40" s="35">
        <v>396547.38999999996</v>
      </c>
      <c r="E40" s="35">
        <v>0</v>
      </c>
      <c r="F40" s="35">
        <v>0</v>
      </c>
      <c r="G40" s="35">
        <v>109934.52</v>
      </c>
      <c r="H40" s="29">
        <f>SUM(C40:G40)</f>
        <v>506481.91</v>
      </c>
    </row>
    <row r="41" spans="1:8" ht="15" customHeight="1">
      <c r="A41" s="28" t="s">
        <v>78</v>
      </c>
      <c r="B41" s="34" t="s">
        <v>115</v>
      </c>
      <c r="C41" s="35">
        <v>0</v>
      </c>
      <c r="D41" s="35">
        <v>5911462.319999999</v>
      </c>
      <c r="E41" s="35">
        <v>0</v>
      </c>
      <c r="F41" s="35">
        <v>0</v>
      </c>
      <c r="G41" s="35">
        <v>0</v>
      </c>
      <c r="H41" s="29">
        <f>SUM(C41:G41)</f>
        <v>5911462.319999999</v>
      </c>
    </row>
    <row r="42" spans="1:8" ht="15" customHeight="1">
      <c r="A42" s="28" t="s">
        <v>79</v>
      </c>
      <c r="B42" s="34" t="s">
        <v>116</v>
      </c>
      <c r="C42" s="35">
        <v>0</v>
      </c>
      <c r="D42" s="35">
        <v>1109187.22</v>
      </c>
      <c r="E42" s="35">
        <v>0</v>
      </c>
      <c r="F42" s="35">
        <v>0</v>
      </c>
      <c r="G42" s="35">
        <v>47676.53</v>
      </c>
      <c r="H42" s="29">
        <f>SUM(C42:G42)</f>
        <v>1156863.75</v>
      </c>
    </row>
    <row r="43" spans="1:8" ht="15" customHeight="1">
      <c r="A43" s="28" t="s">
        <v>80</v>
      </c>
      <c r="B43" s="34" t="s">
        <v>117</v>
      </c>
      <c r="C43" s="35">
        <v>0</v>
      </c>
      <c r="D43" s="35">
        <v>277812.7</v>
      </c>
      <c r="E43" s="35">
        <v>0</v>
      </c>
      <c r="F43" s="35">
        <v>0</v>
      </c>
      <c r="G43" s="35">
        <v>34387.200000000004</v>
      </c>
      <c r="H43" s="29">
        <f>SUM(C43:G43)</f>
        <v>312199.9</v>
      </c>
    </row>
    <row r="44" spans="1:8" ht="15" customHeight="1">
      <c r="A44" s="28" t="s">
        <v>81</v>
      </c>
      <c r="B44" s="34" t="s">
        <v>118</v>
      </c>
      <c r="C44" s="35">
        <v>0</v>
      </c>
      <c r="D44" s="35">
        <v>1097316.3599999999</v>
      </c>
      <c r="E44" s="35">
        <v>0</v>
      </c>
      <c r="F44" s="35">
        <v>0</v>
      </c>
      <c r="G44" s="35">
        <v>65912.72</v>
      </c>
      <c r="H44" s="44">
        <f>SUM(C44:G44)</f>
        <v>1163229.0799999998</v>
      </c>
    </row>
    <row r="45" spans="1:8" ht="15" customHeight="1">
      <c r="A45" s="30" t="s">
        <v>82</v>
      </c>
      <c r="B45" s="36" t="s">
        <v>119</v>
      </c>
      <c r="C45" s="37">
        <v>0</v>
      </c>
      <c r="D45" s="37">
        <v>211683.72</v>
      </c>
      <c r="E45" s="37">
        <v>0</v>
      </c>
      <c r="F45" s="37">
        <v>0</v>
      </c>
      <c r="G45" s="37">
        <v>0</v>
      </c>
      <c r="H45" s="31">
        <f>SUM(C45:G45)</f>
        <v>211683.72</v>
      </c>
    </row>
    <row r="46" spans="1:8" ht="15" customHeight="1">
      <c r="A46" s="48" t="s">
        <v>10</v>
      </c>
      <c r="B46" s="49"/>
      <c r="C46" s="3">
        <f aca="true" t="shared" si="0" ref="C46:H46">SUM(C11:C45)</f>
        <v>0</v>
      </c>
      <c r="D46" s="3">
        <f t="shared" si="0"/>
        <v>150444461.02999997</v>
      </c>
      <c r="E46" s="3">
        <f t="shared" si="0"/>
        <v>0</v>
      </c>
      <c r="F46" s="3">
        <f t="shared" si="0"/>
        <v>0</v>
      </c>
      <c r="G46" s="3">
        <f t="shared" si="0"/>
        <v>1087344.14</v>
      </c>
      <c r="H46" s="3">
        <f t="shared" si="0"/>
        <v>151531805.17000002</v>
      </c>
    </row>
    <row r="47" ht="12.75">
      <c r="A47" s="11" t="s">
        <v>121</v>
      </c>
    </row>
    <row r="48" ht="9.75" customHeight="1"/>
    <row r="49" spans="1:8" ht="12.75">
      <c r="A49" s="11" t="s">
        <v>11</v>
      </c>
      <c r="H49" s="5"/>
    </row>
    <row r="50" ht="12.75">
      <c r="A50" s="12" t="s">
        <v>34</v>
      </c>
    </row>
    <row r="51" ht="12.75">
      <c r="A51" s="12" t="s">
        <v>35</v>
      </c>
    </row>
    <row r="52" ht="12.75">
      <c r="A52" s="12" t="s">
        <v>36</v>
      </c>
    </row>
    <row r="53" ht="12.75">
      <c r="A53" s="12" t="s">
        <v>37</v>
      </c>
    </row>
    <row r="54" ht="12.75">
      <c r="A54" s="12" t="s">
        <v>38</v>
      </c>
    </row>
    <row r="55" ht="12.75">
      <c r="A55" s="12"/>
    </row>
    <row r="56" ht="12.75">
      <c r="B56" s="11"/>
    </row>
    <row r="57" ht="12.75">
      <c r="A57" s="12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14" width="11.421875" style="2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22</v>
      </c>
    </row>
    <row r="7" ht="12.75">
      <c r="A7" s="9" t="s">
        <v>1</v>
      </c>
    </row>
    <row r="8" spans="1:8" ht="12.75">
      <c r="A8" s="9"/>
      <c r="H8" s="13" t="s">
        <v>45</v>
      </c>
    </row>
    <row r="9" spans="1:8" s="7" customFormat="1" ht="12.75">
      <c r="A9" s="50" t="s">
        <v>2</v>
      </c>
      <c r="B9" s="52" t="s">
        <v>3</v>
      </c>
      <c r="C9" s="48" t="s">
        <v>15</v>
      </c>
      <c r="D9" s="57"/>
      <c r="E9" s="57"/>
      <c r="F9" s="57"/>
      <c r="G9" s="57"/>
      <c r="H9" s="50" t="s">
        <v>33</v>
      </c>
    </row>
    <row r="10" spans="1:8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</row>
    <row r="11" spans="1:8" ht="15" customHeight="1">
      <c r="A11" s="38" t="s">
        <v>48</v>
      </c>
      <c r="B11" s="32" t="s">
        <v>84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27">
        <f>SUM(C11:G11)</f>
        <v>0</v>
      </c>
    </row>
    <row r="12" spans="1:8" ht="15" customHeight="1">
      <c r="A12" s="39" t="s">
        <v>58</v>
      </c>
      <c r="B12" s="34" t="s">
        <v>95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29">
        <f>SUM(C12:G12)</f>
        <v>0</v>
      </c>
    </row>
    <row r="13" spans="1:8" ht="15" customHeight="1">
      <c r="A13" s="41" t="s">
        <v>61</v>
      </c>
      <c r="B13" s="42" t="s">
        <v>98</v>
      </c>
      <c r="C13" s="43">
        <v>0</v>
      </c>
      <c r="D13" s="43">
        <v>0</v>
      </c>
      <c r="E13" s="43">
        <v>0</v>
      </c>
      <c r="F13" s="43">
        <v>0</v>
      </c>
      <c r="G13" s="43">
        <v>322649.76</v>
      </c>
      <c r="H13" s="29">
        <f>SUM(C13:G13)</f>
        <v>322649.76</v>
      </c>
    </row>
    <row r="14" spans="1:8" ht="15" customHeight="1">
      <c r="A14" s="40" t="s">
        <v>67</v>
      </c>
      <c r="B14" s="36" t="s">
        <v>104</v>
      </c>
      <c r="C14" s="37">
        <v>0</v>
      </c>
      <c r="D14" s="37">
        <v>0</v>
      </c>
      <c r="E14" s="37">
        <v>0</v>
      </c>
      <c r="F14" s="37">
        <v>0</v>
      </c>
      <c r="G14" s="37">
        <v>1953448.4300000002</v>
      </c>
      <c r="H14" s="31">
        <f>SUM(C14:G14)</f>
        <v>1953448.4300000002</v>
      </c>
    </row>
    <row r="15" spans="1:8" ht="12.75">
      <c r="A15" s="48" t="s">
        <v>10</v>
      </c>
      <c r="B15" s="49"/>
      <c r="C15" s="3">
        <f aca="true" t="shared" si="0" ref="C15:H15">SUM(C11:C14)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2276098.1900000004</v>
      </c>
      <c r="H15" s="3">
        <f t="shared" si="0"/>
        <v>2276098.1900000004</v>
      </c>
    </row>
    <row r="16" ht="12.75">
      <c r="A16" s="11" t="s">
        <v>121</v>
      </c>
    </row>
    <row r="17" ht="9" customHeight="1"/>
    <row r="18" ht="12.75">
      <c r="A18" s="11" t="s">
        <v>11</v>
      </c>
    </row>
    <row r="19" ht="12.75">
      <c r="A19" s="12" t="s">
        <v>34</v>
      </c>
    </row>
    <row r="20" ht="12.75">
      <c r="A20" s="12" t="s">
        <v>35</v>
      </c>
    </row>
    <row r="21" ht="12.75">
      <c r="A21" s="12" t="s">
        <v>36</v>
      </c>
    </row>
    <row r="22" ht="12.75">
      <c r="A22" s="12" t="s">
        <v>37</v>
      </c>
    </row>
    <row r="23" ht="12.75">
      <c r="A23" s="12" t="s">
        <v>38</v>
      </c>
    </row>
    <row r="24" ht="12.75">
      <c r="A24" s="12"/>
    </row>
    <row r="26" ht="12.75">
      <c r="A26" s="12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2017-09-16T00:01:46Z</cp:lastPrinted>
  <dcterms:created xsi:type="dcterms:W3CDTF">2006-10-30T16:22:15Z</dcterms:created>
  <dcterms:modified xsi:type="dcterms:W3CDTF">2017-09-16T00:01:53Z</dcterms:modified>
  <cp:category/>
  <cp:version/>
  <cp:contentType/>
  <cp:contentStatus/>
</cp:coreProperties>
</file>