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5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>
    <definedName name="_xlnm.Print_Area" localSheetId="1">'EJECUCION FTE'!$A$1:$N$61</definedName>
    <definedName name="_xlnm.Print_Area" localSheetId="0">'EJECUCION MES'!$A$1:$O$54</definedName>
    <definedName name="_xlnm.Print_Area" localSheetId="3">'EJECUCION RDR'!$A$1:$H$57</definedName>
    <definedName name="_xlnm.Print_Area" localSheetId="2">'EJECUCION RO'!$A$1:$I$62</definedName>
  </definedNames>
  <calcPr fullCalcOnLoad="1"/>
</workbook>
</file>

<file path=xl/sharedStrings.xml><?xml version="1.0" encoding="utf-8"?>
<sst xmlns="http://schemas.openxmlformats.org/spreadsheetml/2006/main" count="542" uniqueCount="130">
  <si>
    <t>MINISTERIO DE SALUD</t>
  </si>
  <si>
    <t>PLIEGO 011 MINISTERIO DE SALUD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</si>
  <si>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</si>
  <si>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</si>
  <si>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</si>
  <si>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</si>
  <si>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</si>
  <si>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</si>
  <si>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</si>
  <si>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</si>
  <si>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</si>
  <si>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</si>
  <si>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</si>
  <si>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</si>
  <si>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</si>
  <si>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</si>
  <si>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</si>
  <si>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</si>
  <si>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</si>
  <si>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</si>
  <si>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</si>
  <si>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</si>
  <si>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</si>
  <si>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</si>
  <si>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</si>
  <si>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</si>
  <si>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</si>
  <si>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</si>
  <si>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</si>
  <si>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</si>
  <si>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</si>
  <si>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</si>
  <si>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</si>
  <si>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</si>
  <si>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</si>
  <si>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</si>
  <si>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</si>
  <si>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</si>
  <si>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</si>
  <si>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</si>
  <si>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</si>
  <si>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</si>
  <si>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</si>
  <si>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</si>
  <si>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</si>
  <si>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</si>
  <si>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</si>
  <si>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</si>
  <si>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</si>
  <si>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</si>
  <si>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</si>
  <si>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</si>
  <si>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</si>
  <si>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</si>
  <si>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</si>
  <si>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</si>
  <si>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</si>
  <si>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</si>
  <si>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</si>
  <si>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</si>
  <si>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</si>
  <si>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</si>
  <si>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</si>
  <si>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</si>
  <si>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</si>
  <si>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</si>
  <si>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</si>
  <si>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</si>
  <si>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</si>
  <si>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</si>
  <si>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</si>
  <si>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</si>
  <si>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</si>
  <si>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</si>
  <si>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</si>
  <si>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</si>
  <si>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</si>
  <si>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</si>
  <si>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</si>
  <si>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</si>
  <si>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</si>
  <si>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</si>
  <si>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</si>
  <si>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</si>
  <si>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</si>
  <si>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</si>
  <si>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</si>
  <si>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</si>
  <si>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</si>
  <si>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</si>
  <si>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</si>
  <si>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</si>
  <si>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</si>
  <si>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</si>
  <si>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</si>
  <si>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</si>
  <si>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</si>
  <si>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</si>
  <si>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</si>
  <si>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</si>
  <si>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</si>
  <si>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</si>
  <si>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</si>
  <si>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</si>
  <si>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</si>
  <si>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</si>
  <si>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</si>
  <si>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</si>
  <si>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</si>
  <si>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</si>
  <si>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</si>
  <si>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</si>
  <si>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</si>
  <si>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</si>
  <si>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</si>
  <si>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</si>
  <si>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</si>
  <si>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</si>
  <si>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</si>
  <si>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</si>
  <si>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143</t>
  </si>
  <si>
    <t>144</t>
  </si>
  <si>
    <t>145</t>
  </si>
  <si>
    <t>146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</si>
  <si>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</si>
  <si>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</si>
  <si>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</si>
  <si>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</si>
  <si>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EJECUCION PRESUPUESTAL A MES DE OCTUBRE 2017</t>
  </si>
  <si>
    <t>Fuente: BASE DE DATOS MEF AL CIERRE DEL MES DE OCTUBRE 2017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</si>
</sst>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  <numFmt numFmtId="189" formatCode="0.000000"/>
    <numFmt numFmtId="190" formatCode="0.00000"/>
    <numFmt numFmtId="191" formatCode="0.0000"/>
    <numFmt numFmtId="192" formatCode="0.000"/>
    <numFmt numFmtId="193" formatCode="0.0"/>
  </numFmts>
  <fonts count="4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186" fontId="45" fillId="0" borderId="0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88" fontId="45" fillId="0" borderId="0" xfId="49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3" fontId="1" fillId="33" borderId="17" xfId="0" applyNumberFormat="1" applyFont="1" applyFill="1" applyBorder="1" applyAlignment="1" applyProtection="1">
      <alignment horizontal="center" vertical="center" wrapText="1"/>
      <protection/>
    </xf>
    <xf numFmtId="3" fontId="1" fillId="33" borderId="19" xfId="0" applyNumberFormat="1" applyFont="1" applyFill="1" applyBorder="1" applyAlignment="1" applyProtection="1">
      <alignment horizontal="center" vertical="center"/>
      <protection/>
    </xf>
    <xf numFmtId="3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zoomScale="115" zoomScaleNormal="115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0" customWidth="1"/>
    <col min="2" max="2" width="69.140625" style="2" bestFit="1" customWidth="1"/>
    <col min="3" max="3" width="9.57421875" style="5" bestFit="1" customWidth="1"/>
    <col min="4" max="4" width="10.8515625" style="5" bestFit="1" customWidth="1"/>
    <col min="5" max="6" width="9.57421875" style="5" bestFit="1" customWidth="1"/>
    <col min="7" max="8" width="10.421875" style="5" bestFit="1" customWidth="1"/>
    <col min="9" max="10" width="9.57421875" style="5" bestFit="1" customWidth="1"/>
    <col min="11" max="12" width="11.7109375" style="5" customWidth="1"/>
    <col min="13" max="14" width="11.7109375" style="5" hidden="1" customWidth="1"/>
    <col min="15" max="15" width="11.421875" style="5" customWidth="1"/>
    <col min="16" max="16" width="15.421875" style="2" bestFit="1" customWidth="1"/>
    <col min="17" max="21" width="11.421875" style="14" customWidth="1"/>
    <col min="22" max="16384" width="11.421875" style="2" customWidth="1"/>
  </cols>
  <sheetData>
    <row r="1" spans="1:21" ht="12.75">
      <c r="A1" s="7" t="s">
        <v>0</v>
      </c>
      <c r="Q1" s="16"/>
      <c r="R1" s="16"/>
      <c r="S1" s="16"/>
      <c r="T1" s="16"/>
      <c r="U1" s="16"/>
    </row>
    <row r="2" spans="1:21" ht="12.75">
      <c r="A2" s="7" t="s">
        <v>42</v>
      </c>
      <c r="Q2" s="18" t="s">
        <v>4</v>
      </c>
      <c r="R2" s="17"/>
      <c r="S2" s="17"/>
      <c r="T2" s="17"/>
      <c r="U2" s="17"/>
    </row>
    <row r="3" spans="1:21" ht="12.75">
      <c r="A3" s="7" t="s">
        <v>43</v>
      </c>
      <c r="Q3" s="18" t="s">
        <v>5</v>
      </c>
      <c r="R3" s="17"/>
      <c r="S3" s="17"/>
      <c r="T3" s="17"/>
      <c r="U3" s="17"/>
    </row>
    <row r="4" spans="1:21" ht="12.75">
      <c r="A4" s="7"/>
      <c r="Q4" s="18" t="s">
        <v>6</v>
      </c>
      <c r="R4" s="17"/>
      <c r="S4" s="17"/>
      <c r="T4" s="17"/>
      <c r="U4" s="17"/>
    </row>
    <row r="5" spans="1:21" ht="15.75">
      <c r="A5" s="20" t="s">
        <v>128</v>
      </c>
      <c r="Q5" s="18" t="s">
        <v>23</v>
      </c>
      <c r="R5" s="17"/>
      <c r="S5" s="17"/>
      <c r="T5" s="17"/>
      <c r="U5" s="17"/>
    </row>
    <row r="6" spans="1:21" ht="15.75">
      <c r="A6" s="20" t="s">
        <v>26</v>
      </c>
      <c r="Q6" s="18" t="s">
        <v>24</v>
      </c>
      <c r="R6" s="17"/>
      <c r="S6" s="17"/>
      <c r="T6" s="17"/>
      <c r="U6" s="17"/>
    </row>
    <row r="7" spans="1:21" ht="12.75">
      <c r="A7" s="7" t="s">
        <v>1</v>
      </c>
      <c r="Q7" s="18" t="s">
        <v>25</v>
      </c>
      <c r="R7" s="17"/>
      <c r="S7" s="17"/>
      <c r="T7" s="17"/>
      <c r="U7" s="17"/>
    </row>
    <row r="8" spans="1:21" ht="12.75">
      <c r="A8" s="7"/>
      <c r="O8" s="19" t="s">
        <v>45</v>
      </c>
      <c r="Q8" s="18" t="s">
        <v>27</v>
      </c>
      <c r="R8" s="17"/>
      <c r="S8" s="17"/>
      <c r="T8" s="17"/>
      <c r="U8" s="17"/>
    </row>
    <row r="9" spans="1:21" s="7" customFormat="1" ht="12.75">
      <c r="A9" s="50" t="s">
        <v>2</v>
      </c>
      <c r="B9" s="52" t="s">
        <v>44</v>
      </c>
      <c r="C9" s="54" t="s">
        <v>39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6" t="s">
        <v>33</v>
      </c>
      <c r="Q9" s="18" t="s">
        <v>28</v>
      </c>
      <c r="R9" s="17"/>
      <c r="S9" s="17"/>
      <c r="T9" s="17"/>
      <c r="U9" s="17"/>
    </row>
    <row r="10" spans="1:21" s="7" customFormat="1" ht="15.75" customHeight="1">
      <c r="A10" s="51"/>
      <c r="B10" s="53"/>
      <c r="C10" s="6" t="s">
        <v>4</v>
      </c>
      <c r="D10" s="6" t="s">
        <v>5</v>
      </c>
      <c r="E10" s="6" t="s">
        <v>6</v>
      </c>
      <c r="F10" s="6" t="s">
        <v>23</v>
      </c>
      <c r="G10" s="6" t="s">
        <v>24</v>
      </c>
      <c r="H10" s="6" t="s">
        <v>25</v>
      </c>
      <c r="I10" s="6" t="s">
        <v>27</v>
      </c>
      <c r="J10" s="6" t="s">
        <v>28</v>
      </c>
      <c r="K10" s="6" t="s">
        <v>29</v>
      </c>
      <c r="L10" s="6" t="s">
        <v>30</v>
      </c>
      <c r="M10" s="6" t="s">
        <v>31</v>
      </c>
      <c r="N10" s="6" t="s">
        <v>32</v>
      </c>
      <c r="O10" s="47"/>
      <c r="Q10" s="18" t="s">
        <v>29</v>
      </c>
      <c r="R10" s="17"/>
      <c r="S10" s="17"/>
      <c r="T10" s="17"/>
      <c r="U10" s="17"/>
    </row>
    <row r="11" spans="1:21" ht="15" customHeight="1">
      <c r="A11" s="26" t="s">
        <v>7</v>
      </c>
      <c r="B11" s="27" t="s">
        <v>8</v>
      </c>
      <c r="C11" s="33">
        <v>65358133.34999999</v>
      </c>
      <c r="D11" s="33">
        <v>79597279.64999996</v>
      </c>
      <c r="E11" s="33">
        <v>80837673.42999996</v>
      </c>
      <c r="F11" s="33">
        <v>72611715.42999998</v>
      </c>
      <c r="G11" s="33">
        <v>138350053.34999996</v>
      </c>
      <c r="H11" s="33">
        <v>130269410.30000007</v>
      </c>
      <c r="I11" s="33">
        <v>87451527.5</v>
      </c>
      <c r="J11" s="33">
        <v>83609879.58999997</v>
      </c>
      <c r="K11" s="33">
        <v>86452861.83</v>
      </c>
      <c r="L11" s="33">
        <v>3929626.4600000004</v>
      </c>
      <c r="M11" s="33"/>
      <c r="N11" s="33"/>
      <c r="O11" s="33">
        <f>SUM(C11:N11)</f>
        <v>828468160.89</v>
      </c>
      <c r="Q11" s="18" t="s">
        <v>30</v>
      </c>
      <c r="R11" s="17"/>
      <c r="S11" s="17"/>
      <c r="T11" s="17"/>
      <c r="U11" s="17"/>
    </row>
    <row r="12" spans="1:21" ht="15" customHeight="1">
      <c r="A12" s="28" t="s">
        <v>47</v>
      </c>
      <c r="B12" s="29" t="s">
        <v>83</v>
      </c>
      <c r="C12" s="35">
        <v>0</v>
      </c>
      <c r="D12" s="35">
        <v>0</v>
      </c>
      <c r="E12" s="35">
        <v>2621449.34</v>
      </c>
      <c r="F12" s="35">
        <v>2891995.6000000006</v>
      </c>
      <c r="G12" s="35">
        <v>3072644.5699999984</v>
      </c>
      <c r="H12" s="35">
        <v>3068918.7099999995</v>
      </c>
      <c r="I12" s="35">
        <v>3167036.4499999997</v>
      </c>
      <c r="J12" s="35">
        <v>3488589.12</v>
      </c>
      <c r="K12" s="35">
        <v>3100510.23</v>
      </c>
      <c r="L12" s="35">
        <v>52045.47</v>
      </c>
      <c r="M12" s="35"/>
      <c r="N12" s="35"/>
      <c r="O12" s="35">
        <f aca="true" t="shared" si="0" ref="O12:O52">SUM(C12:N12)</f>
        <v>21463189.489999995</v>
      </c>
      <c r="Q12" s="18"/>
      <c r="R12" s="17"/>
      <c r="S12" s="17"/>
      <c r="T12" s="17"/>
      <c r="U12" s="17"/>
    </row>
    <row r="13" spans="1:21" ht="15" customHeight="1">
      <c r="A13" s="28" t="s">
        <v>48</v>
      </c>
      <c r="B13" s="29" t="s">
        <v>84</v>
      </c>
      <c r="C13" s="35">
        <v>0</v>
      </c>
      <c r="D13" s="35">
        <v>0</v>
      </c>
      <c r="E13" s="35">
        <v>2968990.200000001</v>
      </c>
      <c r="F13" s="35">
        <v>4727019.750000001</v>
      </c>
      <c r="G13" s="35">
        <v>4295158.85</v>
      </c>
      <c r="H13" s="35">
        <v>4919612.829999998</v>
      </c>
      <c r="I13" s="35">
        <v>4356777.059999999</v>
      </c>
      <c r="J13" s="35">
        <v>4162441.479999999</v>
      </c>
      <c r="K13" s="35">
        <v>4279553.57</v>
      </c>
      <c r="L13" s="35">
        <v>367873.5</v>
      </c>
      <c r="M13" s="35"/>
      <c r="N13" s="35"/>
      <c r="O13" s="35">
        <f t="shared" si="0"/>
        <v>30077427.24</v>
      </c>
      <c r="Q13" s="18"/>
      <c r="R13" s="17"/>
      <c r="S13" s="17"/>
      <c r="T13" s="17"/>
      <c r="U13" s="17"/>
    </row>
    <row r="14" spans="1:21" ht="15" customHeight="1">
      <c r="A14" s="28" t="s">
        <v>49</v>
      </c>
      <c r="B14" s="29" t="s">
        <v>85</v>
      </c>
      <c r="C14" s="35">
        <v>0</v>
      </c>
      <c r="D14" s="35">
        <v>0</v>
      </c>
      <c r="E14" s="35">
        <v>1856426.7400000005</v>
      </c>
      <c r="F14" s="35">
        <v>3455825.63</v>
      </c>
      <c r="G14" s="35">
        <v>5431329.749999997</v>
      </c>
      <c r="H14" s="35">
        <v>3721185.419999999</v>
      </c>
      <c r="I14" s="35">
        <v>5294430.620000001</v>
      </c>
      <c r="J14" s="35">
        <v>2843708.2199999997</v>
      </c>
      <c r="K14" s="35">
        <v>6658718.090000001</v>
      </c>
      <c r="L14" s="35">
        <v>103907.2</v>
      </c>
      <c r="M14" s="35"/>
      <c r="N14" s="35"/>
      <c r="O14" s="35">
        <f t="shared" si="0"/>
        <v>29365531.669999994</v>
      </c>
      <c r="Q14" s="18"/>
      <c r="R14" s="17"/>
      <c r="S14" s="17"/>
      <c r="T14" s="17"/>
      <c r="U14" s="17"/>
    </row>
    <row r="15" spans="1:21" ht="15" customHeight="1">
      <c r="A15" s="28" t="s">
        <v>50</v>
      </c>
      <c r="B15" s="29" t="s">
        <v>86</v>
      </c>
      <c r="C15" s="35">
        <v>0</v>
      </c>
      <c r="D15" s="35">
        <v>0</v>
      </c>
      <c r="E15" s="35">
        <v>2299715.6000000006</v>
      </c>
      <c r="F15" s="35">
        <v>2322614.4400000013</v>
      </c>
      <c r="G15" s="35">
        <v>2317750.6100000003</v>
      </c>
      <c r="H15" s="35">
        <v>3259265.51</v>
      </c>
      <c r="I15" s="35">
        <v>3050653.02</v>
      </c>
      <c r="J15" s="35">
        <v>3775585.159999998</v>
      </c>
      <c r="K15" s="35">
        <v>9402648.57</v>
      </c>
      <c r="L15" s="35">
        <v>1395165.45</v>
      </c>
      <c r="M15" s="35"/>
      <c r="N15" s="35"/>
      <c r="O15" s="35">
        <f t="shared" si="0"/>
        <v>27823398.36</v>
      </c>
      <c r="Q15" s="18"/>
      <c r="R15" s="17"/>
      <c r="S15" s="17"/>
      <c r="T15" s="17"/>
      <c r="U15" s="17"/>
    </row>
    <row r="16" spans="1:21" ht="15" customHeight="1">
      <c r="A16" s="28" t="s">
        <v>51</v>
      </c>
      <c r="B16" s="29" t="s">
        <v>87</v>
      </c>
      <c r="C16" s="35">
        <v>0</v>
      </c>
      <c r="D16" s="35">
        <v>0</v>
      </c>
      <c r="E16" s="35">
        <v>9763465.150000006</v>
      </c>
      <c r="F16" s="35">
        <v>17212708.590000007</v>
      </c>
      <c r="G16" s="35">
        <v>15470691.240000006</v>
      </c>
      <c r="H16" s="35">
        <v>18002423.380000003</v>
      </c>
      <c r="I16" s="35">
        <v>14895379.690000003</v>
      </c>
      <c r="J16" s="35">
        <v>15893383.04999999</v>
      </c>
      <c r="K16" s="35">
        <v>16485826.479999999</v>
      </c>
      <c r="L16" s="35">
        <v>374701.16</v>
      </c>
      <c r="M16" s="35"/>
      <c r="N16" s="35"/>
      <c r="O16" s="35">
        <f t="shared" si="0"/>
        <v>108098578.74000002</v>
      </c>
      <c r="Q16" s="18"/>
      <c r="R16" s="17"/>
      <c r="S16" s="17"/>
      <c r="T16" s="17"/>
      <c r="U16" s="17"/>
    </row>
    <row r="17" spans="1:21" ht="15" customHeight="1">
      <c r="A17" s="28" t="s">
        <v>52</v>
      </c>
      <c r="B17" s="29" t="s">
        <v>88</v>
      </c>
      <c r="C17" s="35">
        <v>0</v>
      </c>
      <c r="D17" s="35">
        <v>0</v>
      </c>
      <c r="E17" s="35">
        <v>8633270.16</v>
      </c>
      <c r="F17" s="35">
        <v>11806591.07</v>
      </c>
      <c r="G17" s="35">
        <v>13181257.879999997</v>
      </c>
      <c r="H17" s="35">
        <v>11857222.549999999</v>
      </c>
      <c r="I17" s="35">
        <v>12062665.319999997</v>
      </c>
      <c r="J17" s="35">
        <v>12934086.019999998</v>
      </c>
      <c r="K17" s="35">
        <v>11226351.120000005</v>
      </c>
      <c r="L17" s="35">
        <v>7420770.68</v>
      </c>
      <c r="M17" s="35"/>
      <c r="N17" s="35"/>
      <c r="O17" s="35">
        <f t="shared" si="0"/>
        <v>89122214.79999998</v>
      </c>
      <c r="Q17" s="18"/>
      <c r="R17" s="17"/>
      <c r="S17" s="17"/>
      <c r="T17" s="17"/>
      <c r="U17" s="17"/>
    </row>
    <row r="18" spans="1:21" ht="15" customHeight="1">
      <c r="A18" s="28" t="s">
        <v>53</v>
      </c>
      <c r="B18" s="29" t="s">
        <v>89</v>
      </c>
      <c r="C18" s="35">
        <v>0</v>
      </c>
      <c r="D18" s="35">
        <v>0</v>
      </c>
      <c r="E18" s="35">
        <v>8468156.24</v>
      </c>
      <c r="F18" s="35">
        <v>12110647.139999995</v>
      </c>
      <c r="G18" s="35">
        <v>12878365.810000004</v>
      </c>
      <c r="H18" s="35">
        <v>17737230.920000013</v>
      </c>
      <c r="I18" s="35">
        <v>12863695.569999997</v>
      </c>
      <c r="J18" s="35">
        <v>10810862.469999995</v>
      </c>
      <c r="K18" s="35">
        <v>10301288.09000001</v>
      </c>
      <c r="L18" s="35">
        <v>1061147.44</v>
      </c>
      <c r="M18" s="35"/>
      <c r="N18" s="35"/>
      <c r="O18" s="35">
        <f t="shared" si="0"/>
        <v>86231393.68</v>
      </c>
      <c r="Q18" s="18"/>
      <c r="R18" s="17"/>
      <c r="S18" s="17"/>
      <c r="T18" s="17"/>
      <c r="U18" s="17"/>
    </row>
    <row r="19" spans="1:21" ht="15" customHeight="1">
      <c r="A19" s="28" t="s">
        <v>54</v>
      </c>
      <c r="B19" s="29" t="s">
        <v>90</v>
      </c>
      <c r="C19" s="35">
        <v>0</v>
      </c>
      <c r="D19" s="35">
        <v>0</v>
      </c>
      <c r="E19" s="35">
        <v>1964392.33</v>
      </c>
      <c r="F19" s="35">
        <v>2008169.5899999999</v>
      </c>
      <c r="G19" s="35">
        <v>3553910.6500000004</v>
      </c>
      <c r="H19" s="35">
        <v>5644405.819999999</v>
      </c>
      <c r="I19" s="35">
        <v>6263028.72</v>
      </c>
      <c r="J19" s="35">
        <v>1828789.4000000006</v>
      </c>
      <c r="K19" s="35">
        <v>3180979.8500000006</v>
      </c>
      <c r="L19" s="35">
        <v>143720.72</v>
      </c>
      <c r="M19" s="35"/>
      <c r="N19" s="35"/>
      <c r="O19" s="35">
        <f t="shared" si="0"/>
        <v>24587397.080000002</v>
      </c>
      <c r="Q19" s="18"/>
      <c r="R19" s="17"/>
      <c r="S19" s="17"/>
      <c r="T19" s="17"/>
      <c r="U19" s="17"/>
    </row>
    <row r="20" spans="1:21" ht="15" customHeight="1">
      <c r="A20" s="28" t="s">
        <v>55</v>
      </c>
      <c r="B20" s="29" t="s">
        <v>91</v>
      </c>
      <c r="C20" s="35">
        <v>0</v>
      </c>
      <c r="D20" s="35">
        <v>0</v>
      </c>
      <c r="E20" s="35">
        <v>5020602.01</v>
      </c>
      <c r="F20" s="35">
        <v>6671822.500000005</v>
      </c>
      <c r="G20" s="35">
        <v>7089593.700000002</v>
      </c>
      <c r="H20" s="35">
        <v>8324530.7600000035</v>
      </c>
      <c r="I20" s="35">
        <v>7886754.290000002</v>
      </c>
      <c r="J20" s="35">
        <v>6447290.240000002</v>
      </c>
      <c r="K20" s="35">
        <v>8548680.999999996</v>
      </c>
      <c r="L20" s="35">
        <v>166700.85</v>
      </c>
      <c r="M20" s="35"/>
      <c r="N20" s="35"/>
      <c r="O20" s="35">
        <f t="shared" si="0"/>
        <v>50155975.35000002</v>
      </c>
      <c r="Q20" s="18"/>
      <c r="R20" s="17"/>
      <c r="S20" s="17"/>
      <c r="T20" s="17"/>
      <c r="U20" s="17"/>
    </row>
    <row r="21" spans="1:21" ht="15" customHeight="1">
      <c r="A21" s="28" t="s">
        <v>56</v>
      </c>
      <c r="B21" s="29" t="s">
        <v>92</v>
      </c>
      <c r="C21" s="35">
        <v>0</v>
      </c>
      <c r="D21" s="35">
        <v>0</v>
      </c>
      <c r="E21" s="35">
        <v>8725722.34</v>
      </c>
      <c r="F21" s="35">
        <v>16139741.040000008</v>
      </c>
      <c r="G21" s="35">
        <v>13055089.649999999</v>
      </c>
      <c r="H21" s="35">
        <v>12548021.349999998</v>
      </c>
      <c r="I21" s="35">
        <v>16182939.59</v>
      </c>
      <c r="J21" s="35">
        <v>18583052.430000007</v>
      </c>
      <c r="K21" s="35">
        <v>20050400.710000012</v>
      </c>
      <c r="L21" s="35">
        <v>-4627711.85</v>
      </c>
      <c r="M21" s="35"/>
      <c r="N21" s="35"/>
      <c r="O21" s="35">
        <f t="shared" si="0"/>
        <v>100657255.26000004</v>
      </c>
      <c r="Q21" s="18"/>
      <c r="R21" s="17"/>
      <c r="S21" s="17"/>
      <c r="T21" s="17"/>
      <c r="U21" s="17"/>
    </row>
    <row r="22" spans="1:21" ht="15" customHeight="1">
      <c r="A22" s="28" t="s">
        <v>9</v>
      </c>
      <c r="B22" s="29" t="s">
        <v>93</v>
      </c>
      <c r="C22" s="35">
        <v>3223511.460000001</v>
      </c>
      <c r="D22" s="35">
        <v>3442740.3700000006</v>
      </c>
      <c r="E22" s="35">
        <v>5400784.129999998</v>
      </c>
      <c r="F22" s="35">
        <v>5451011.189999999</v>
      </c>
      <c r="G22" s="35">
        <v>10958262.210000003</v>
      </c>
      <c r="H22" s="35">
        <v>1583880.46</v>
      </c>
      <c r="I22" s="35">
        <v>4181315.31</v>
      </c>
      <c r="J22" s="35">
        <v>3696658.6200000006</v>
      </c>
      <c r="K22" s="35">
        <v>3410822.1300000013</v>
      </c>
      <c r="L22" s="35">
        <v>-311732.23000000004</v>
      </c>
      <c r="M22" s="35"/>
      <c r="N22" s="35"/>
      <c r="O22" s="35">
        <f t="shared" si="0"/>
        <v>41037253.650000006</v>
      </c>
      <c r="Q22" s="18"/>
      <c r="R22" s="17"/>
      <c r="S22" s="17"/>
      <c r="T22" s="17"/>
      <c r="U22" s="17"/>
    </row>
    <row r="23" spans="1:21" ht="15" customHeight="1">
      <c r="A23" s="28" t="s">
        <v>57</v>
      </c>
      <c r="B23" s="29" t="s">
        <v>94</v>
      </c>
      <c r="C23" s="35">
        <v>0</v>
      </c>
      <c r="D23" s="35">
        <v>0</v>
      </c>
      <c r="E23" s="35">
        <v>6377919.380000001</v>
      </c>
      <c r="F23" s="35">
        <v>9633838.45</v>
      </c>
      <c r="G23" s="35">
        <v>10649790.620000001</v>
      </c>
      <c r="H23" s="35">
        <v>12022748.02</v>
      </c>
      <c r="I23" s="35">
        <v>13298521.409999996</v>
      </c>
      <c r="J23" s="35">
        <v>12213003.430000003</v>
      </c>
      <c r="K23" s="35">
        <v>9913315.030000001</v>
      </c>
      <c r="L23" s="35">
        <v>3250558.86</v>
      </c>
      <c r="M23" s="35"/>
      <c r="N23" s="35"/>
      <c r="O23" s="35">
        <f t="shared" si="0"/>
        <v>77359695.2</v>
      </c>
      <c r="Q23" s="18"/>
      <c r="R23" s="17"/>
      <c r="S23" s="17"/>
      <c r="T23" s="17"/>
      <c r="U23" s="17"/>
    </row>
    <row r="24" spans="1:21" ht="15" customHeight="1">
      <c r="A24" s="28" t="s">
        <v>58</v>
      </c>
      <c r="B24" s="29" t="s">
        <v>95</v>
      </c>
      <c r="C24" s="35">
        <v>0</v>
      </c>
      <c r="D24" s="35">
        <v>0</v>
      </c>
      <c r="E24" s="35">
        <v>11430618.570000006</v>
      </c>
      <c r="F24" s="35">
        <v>17961730.410000004</v>
      </c>
      <c r="G24" s="35">
        <v>17493734.689999986</v>
      </c>
      <c r="H24" s="35">
        <v>16307554.049999995</v>
      </c>
      <c r="I24" s="35">
        <v>19929506.69</v>
      </c>
      <c r="J24" s="35">
        <v>21106382.139999997</v>
      </c>
      <c r="K24" s="35">
        <v>18518210.23</v>
      </c>
      <c r="L24" s="35">
        <v>186139.33000000002</v>
      </c>
      <c r="M24" s="35"/>
      <c r="N24" s="35"/>
      <c r="O24" s="35">
        <f t="shared" si="0"/>
        <v>122933876.11</v>
      </c>
      <c r="Q24" s="18"/>
      <c r="R24" s="17"/>
      <c r="S24" s="17"/>
      <c r="T24" s="17"/>
      <c r="U24" s="17"/>
    </row>
    <row r="25" spans="1:21" ht="15" customHeight="1">
      <c r="A25" s="28" t="s">
        <v>59</v>
      </c>
      <c r="B25" s="29" t="s">
        <v>96</v>
      </c>
      <c r="C25" s="35">
        <v>0</v>
      </c>
      <c r="D25" s="35">
        <v>0</v>
      </c>
      <c r="E25" s="35">
        <v>10610971.330000004</v>
      </c>
      <c r="F25" s="35">
        <v>12083043.29</v>
      </c>
      <c r="G25" s="35">
        <v>15171775.770000001</v>
      </c>
      <c r="H25" s="35">
        <v>13922093.380000003</v>
      </c>
      <c r="I25" s="35">
        <v>18999648.270000003</v>
      </c>
      <c r="J25" s="35">
        <v>13526592.450000007</v>
      </c>
      <c r="K25" s="35">
        <v>20144631.6</v>
      </c>
      <c r="L25" s="35">
        <v>1149649.5</v>
      </c>
      <c r="M25" s="35"/>
      <c r="N25" s="35"/>
      <c r="O25" s="35">
        <f t="shared" si="0"/>
        <v>105608405.59000003</v>
      </c>
      <c r="Q25" s="18"/>
      <c r="R25" s="17"/>
      <c r="S25" s="17"/>
      <c r="T25" s="17"/>
      <c r="U25" s="17"/>
    </row>
    <row r="26" spans="1:21" ht="15" customHeight="1">
      <c r="A26" s="28" t="s">
        <v>60</v>
      </c>
      <c r="B26" s="29" t="s">
        <v>97</v>
      </c>
      <c r="C26" s="35">
        <v>0</v>
      </c>
      <c r="D26" s="35">
        <v>0</v>
      </c>
      <c r="E26" s="35">
        <v>5451159.380000001</v>
      </c>
      <c r="F26" s="35">
        <v>7450269.579999999</v>
      </c>
      <c r="G26" s="35">
        <v>7901618.47</v>
      </c>
      <c r="H26" s="35">
        <v>13722558.199999994</v>
      </c>
      <c r="I26" s="35">
        <v>2040356.4600000004</v>
      </c>
      <c r="J26" s="35">
        <v>8162140.809999996</v>
      </c>
      <c r="K26" s="35">
        <v>7458807.589999997</v>
      </c>
      <c r="L26" s="35">
        <v>163813.21000000002</v>
      </c>
      <c r="M26" s="35"/>
      <c r="N26" s="35"/>
      <c r="O26" s="35">
        <f t="shared" si="0"/>
        <v>52350723.69999999</v>
      </c>
      <c r="Q26" s="18"/>
      <c r="R26" s="17"/>
      <c r="S26" s="17"/>
      <c r="T26" s="17"/>
      <c r="U26" s="17"/>
    </row>
    <row r="27" spans="1:21" ht="15" customHeight="1">
      <c r="A27" s="28" t="s">
        <v>61</v>
      </c>
      <c r="B27" s="29" t="s">
        <v>98</v>
      </c>
      <c r="C27" s="35">
        <v>0</v>
      </c>
      <c r="D27" s="35">
        <v>0</v>
      </c>
      <c r="E27" s="35">
        <v>3211016</v>
      </c>
      <c r="F27" s="35">
        <v>5207386.999999997</v>
      </c>
      <c r="G27" s="35">
        <v>5643159.139999998</v>
      </c>
      <c r="H27" s="35">
        <v>4629822.78</v>
      </c>
      <c r="I27" s="35">
        <v>4883834.929999999</v>
      </c>
      <c r="J27" s="35">
        <v>5569365.180000001</v>
      </c>
      <c r="K27" s="35">
        <v>5073125.570000001</v>
      </c>
      <c r="L27" s="35">
        <v>993027.4099999999</v>
      </c>
      <c r="M27" s="35"/>
      <c r="N27" s="35"/>
      <c r="O27" s="35">
        <f t="shared" si="0"/>
        <v>35210738.00999999</v>
      </c>
      <c r="Q27" s="18"/>
      <c r="R27" s="17"/>
      <c r="S27" s="17"/>
      <c r="T27" s="17"/>
      <c r="U27" s="17"/>
    </row>
    <row r="28" spans="1:21" ht="15" customHeight="1">
      <c r="A28" s="28" t="s">
        <v>62</v>
      </c>
      <c r="B28" s="29" t="s">
        <v>99</v>
      </c>
      <c r="C28" s="35">
        <v>0</v>
      </c>
      <c r="D28" s="35">
        <v>0</v>
      </c>
      <c r="E28" s="35">
        <v>2257499.4799999995</v>
      </c>
      <c r="F28" s="35">
        <v>2446446.0900000003</v>
      </c>
      <c r="G28" s="35">
        <v>3136138.3200000026</v>
      </c>
      <c r="H28" s="35">
        <v>3029557.8900000006</v>
      </c>
      <c r="I28" s="35">
        <v>4035273.9000000027</v>
      </c>
      <c r="J28" s="35">
        <v>2956659.270000002</v>
      </c>
      <c r="K28" s="35">
        <v>3437984.2299999986</v>
      </c>
      <c r="L28" s="35">
        <v>528426.5700000001</v>
      </c>
      <c r="M28" s="35"/>
      <c r="N28" s="35"/>
      <c r="O28" s="35">
        <f t="shared" si="0"/>
        <v>21827985.750000007</v>
      </c>
      <c r="Q28" s="18"/>
      <c r="R28" s="17"/>
      <c r="S28" s="17"/>
      <c r="T28" s="17"/>
      <c r="U28" s="17"/>
    </row>
    <row r="29" spans="1:21" ht="15" customHeight="1">
      <c r="A29" s="28" t="s">
        <v>63</v>
      </c>
      <c r="B29" s="29" t="s">
        <v>100</v>
      </c>
      <c r="C29" s="35">
        <v>0</v>
      </c>
      <c r="D29" s="35">
        <v>0</v>
      </c>
      <c r="E29" s="35">
        <v>3118795.7800000003</v>
      </c>
      <c r="F29" s="35">
        <v>4040769</v>
      </c>
      <c r="G29" s="35">
        <v>4515822.34</v>
      </c>
      <c r="H29" s="35">
        <v>3921268.300000001</v>
      </c>
      <c r="I29" s="35">
        <v>5037156.000000002</v>
      </c>
      <c r="J29" s="35">
        <v>4419363.500000003</v>
      </c>
      <c r="K29" s="35">
        <v>4387381.039999998</v>
      </c>
      <c r="L29" s="35">
        <v>479966.63</v>
      </c>
      <c r="M29" s="35"/>
      <c r="N29" s="35"/>
      <c r="O29" s="35">
        <f t="shared" si="0"/>
        <v>29920522.590000004</v>
      </c>
      <c r="Q29" s="18"/>
      <c r="R29" s="17"/>
      <c r="S29" s="17"/>
      <c r="T29" s="17"/>
      <c r="U29" s="17"/>
    </row>
    <row r="30" spans="1:21" ht="15" customHeight="1">
      <c r="A30" s="28" t="s">
        <v>64</v>
      </c>
      <c r="B30" s="29" t="s">
        <v>101</v>
      </c>
      <c r="C30" s="35">
        <v>0</v>
      </c>
      <c r="D30" s="35">
        <v>0</v>
      </c>
      <c r="E30" s="35">
        <v>5481560.029999996</v>
      </c>
      <c r="F30" s="35">
        <v>6998772.150000001</v>
      </c>
      <c r="G30" s="35">
        <v>10097569.239999993</v>
      </c>
      <c r="H30" s="35">
        <v>7086889.710000006</v>
      </c>
      <c r="I30" s="35">
        <v>11175165.089999996</v>
      </c>
      <c r="J30" s="35">
        <v>8122892.79</v>
      </c>
      <c r="K30" s="35">
        <v>7512075.530000004</v>
      </c>
      <c r="L30" s="35">
        <v>683145.4</v>
      </c>
      <c r="M30" s="35"/>
      <c r="N30" s="35"/>
      <c r="O30" s="35">
        <f t="shared" si="0"/>
        <v>57158069.93999998</v>
      </c>
      <c r="Q30" s="18"/>
      <c r="R30" s="17"/>
      <c r="S30" s="17"/>
      <c r="T30" s="17"/>
      <c r="U30" s="17"/>
    </row>
    <row r="31" spans="1:21" ht="15" customHeight="1">
      <c r="A31" s="28" t="s">
        <v>65</v>
      </c>
      <c r="B31" s="29" t="s">
        <v>102</v>
      </c>
      <c r="C31" s="35">
        <v>0</v>
      </c>
      <c r="D31" s="35">
        <v>0</v>
      </c>
      <c r="E31" s="35">
        <v>2514282.5700000003</v>
      </c>
      <c r="F31" s="35">
        <v>3827820.2899999996</v>
      </c>
      <c r="G31" s="35">
        <v>5668340.239999999</v>
      </c>
      <c r="H31" s="35">
        <v>3922708.8999999994</v>
      </c>
      <c r="I31" s="35">
        <v>3838845.2400000007</v>
      </c>
      <c r="J31" s="35">
        <v>3920019.5100000007</v>
      </c>
      <c r="K31" s="35">
        <v>5222588.84</v>
      </c>
      <c r="L31" s="35">
        <v>541349.01</v>
      </c>
      <c r="M31" s="35"/>
      <c r="N31" s="35"/>
      <c r="O31" s="35">
        <f t="shared" si="0"/>
        <v>29455954.6</v>
      </c>
      <c r="Q31" s="18"/>
      <c r="R31" s="17"/>
      <c r="S31" s="17"/>
      <c r="T31" s="17"/>
      <c r="U31" s="17"/>
    </row>
    <row r="32" spans="1:21" ht="15" customHeight="1">
      <c r="A32" s="28" t="s">
        <v>66</v>
      </c>
      <c r="B32" s="29" t="s">
        <v>103</v>
      </c>
      <c r="C32" s="35">
        <v>0</v>
      </c>
      <c r="D32" s="35">
        <v>0</v>
      </c>
      <c r="E32" s="35">
        <v>1591385.9300000002</v>
      </c>
      <c r="F32" s="35">
        <v>2482941.010000001</v>
      </c>
      <c r="G32" s="35">
        <v>2389701.0699999994</v>
      </c>
      <c r="H32" s="35">
        <v>10885689.03</v>
      </c>
      <c r="I32" s="35">
        <v>2046556.5499999996</v>
      </c>
      <c r="J32" s="35">
        <v>-5257629.19</v>
      </c>
      <c r="K32" s="35">
        <v>4768694.779999999</v>
      </c>
      <c r="L32" s="35">
        <v>229438.32000000004</v>
      </c>
      <c r="M32" s="35"/>
      <c r="N32" s="35"/>
      <c r="O32" s="35">
        <f t="shared" si="0"/>
        <v>19136777.5</v>
      </c>
      <c r="Q32" s="18"/>
      <c r="R32" s="17"/>
      <c r="S32" s="17"/>
      <c r="T32" s="17"/>
      <c r="U32" s="17"/>
    </row>
    <row r="33" spans="1:21" ht="15" customHeight="1">
      <c r="A33" s="28" t="s">
        <v>67</v>
      </c>
      <c r="B33" s="29" t="s">
        <v>104</v>
      </c>
      <c r="C33" s="35">
        <v>0</v>
      </c>
      <c r="D33" s="35">
        <v>0</v>
      </c>
      <c r="E33" s="35">
        <v>4598208.020000001</v>
      </c>
      <c r="F33" s="35">
        <v>6808180.099999999</v>
      </c>
      <c r="G33" s="35">
        <v>6831100.869999999</v>
      </c>
      <c r="H33" s="35">
        <v>7788308.900000005</v>
      </c>
      <c r="I33" s="35">
        <v>8979852.45</v>
      </c>
      <c r="J33" s="35">
        <v>4697591.099999998</v>
      </c>
      <c r="K33" s="35">
        <v>6642752.720000001</v>
      </c>
      <c r="L33" s="35">
        <v>-3550</v>
      </c>
      <c r="M33" s="35"/>
      <c r="N33" s="35"/>
      <c r="O33" s="35">
        <f t="shared" si="0"/>
        <v>46342444.16</v>
      </c>
      <c r="Q33" s="18"/>
      <c r="R33" s="17"/>
      <c r="S33" s="17"/>
      <c r="T33" s="17"/>
      <c r="U33" s="17"/>
    </row>
    <row r="34" spans="1:21" ht="15" customHeight="1">
      <c r="A34" s="28" t="s">
        <v>68</v>
      </c>
      <c r="B34" s="29" t="s">
        <v>105</v>
      </c>
      <c r="C34" s="35">
        <v>0</v>
      </c>
      <c r="D34" s="35">
        <v>0</v>
      </c>
      <c r="E34" s="35">
        <v>4769121.899999999</v>
      </c>
      <c r="F34" s="35">
        <v>5016972.120000004</v>
      </c>
      <c r="G34" s="35">
        <v>5676777.1000000015</v>
      </c>
      <c r="H34" s="35">
        <v>9206682.479999997</v>
      </c>
      <c r="I34" s="35">
        <v>5606670.390000003</v>
      </c>
      <c r="J34" s="35">
        <v>5032786.390000003</v>
      </c>
      <c r="K34" s="35">
        <v>7683102.830000002</v>
      </c>
      <c r="L34" s="35">
        <v>84350.38</v>
      </c>
      <c r="M34" s="35"/>
      <c r="N34" s="35"/>
      <c r="O34" s="35">
        <f t="shared" si="0"/>
        <v>43076463.59000001</v>
      </c>
      <c r="Q34" s="18"/>
      <c r="R34" s="17"/>
      <c r="S34" s="17"/>
      <c r="T34" s="17"/>
      <c r="U34" s="17"/>
    </row>
    <row r="35" spans="1:21" ht="15" customHeight="1">
      <c r="A35" s="28" t="s">
        <v>69</v>
      </c>
      <c r="B35" s="29" t="s">
        <v>106</v>
      </c>
      <c r="C35" s="35">
        <v>0</v>
      </c>
      <c r="D35" s="35">
        <v>0</v>
      </c>
      <c r="E35" s="35">
        <v>6338325.99</v>
      </c>
      <c r="F35" s="35">
        <v>9316772.210000005</v>
      </c>
      <c r="G35" s="35">
        <v>7577480.250000002</v>
      </c>
      <c r="H35" s="35">
        <v>15579846.059999995</v>
      </c>
      <c r="I35" s="35">
        <v>9039134.760000004</v>
      </c>
      <c r="J35" s="35">
        <v>8240199.889999999</v>
      </c>
      <c r="K35" s="35">
        <v>9916731.380000003</v>
      </c>
      <c r="L35" s="35">
        <v>293749.28</v>
      </c>
      <c r="M35" s="35"/>
      <c r="N35" s="35"/>
      <c r="O35" s="35">
        <f t="shared" si="0"/>
        <v>66302239.820000015</v>
      </c>
      <c r="Q35" s="18"/>
      <c r="R35" s="17"/>
      <c r="S35" s="17"/>
      <c r="T35" s="17"/>
      <c r="U35" s="17"/>
    </row>
    <row r="36" spans="1:21" ht="15" customHeight="1">
      <c r="A36" s="28" t="s">
        <v>70</v>
      </c>
      <c r="B36" s="29" t="s">
        <v>107</v>
      </c>
      <c r="C36" s="35">
        <v>0</v>
      </c>
      <c r="D36" s="35">
        <v>0</v>
      </c>
      <c r="E36" s="35">
        <v>3868056.7899999996</v>
      </c>
      <c r="F36" s="35">
        <v>3887428.690000003</v>
      </c>
      <c r="G36" s="35">
        <v>3860144.170000001</v>
      </c>
      <c r="H36" s="35">
        <v>6100096.629999996</v>
      </c>
      <c r="I36" s="35">
        <v>4173460.3499999973</v>
      </c>
      <c r="J36" s="35">
        <v>4430408.410000006</v>
      </c>
      <c r="K36" s="35">
        <v>4834972.079999999</v>
      </c>
      <c r="L36" s="35">
        <v>407107.54</v>
      </c>
      <c r="M36" s="35"/>
      <c r="N36" s="35"/>
      <c r="O36" s="35">
        <f t="shared" si="0"/>
        <v>31561674.659999996</v>
      </c>
      <c r="Q36" s="18"/>
      <c r="R36" s="17"/>
      <c r="S36" s="17"/>
      <c r="T36" s="17"/>
      <c r="U36" s="17"/>
    </row>
    <row r="37" spans="1:21" ht="15" customHeight="1">
      <c r="A37" s="28" t="s">
        <v>71</v>
      </c>
      <c r="B37" s="29" t="s">
        <v>108</v>
      </c>
      <c r="C37" s="35">
        <v>0</v>
      </c>
      <c r="D37" s="35">
        <v>0</v>
      </c>
      <c r="E37" s="35">
        <v>4973449.500000003</v>
      </c>
      <c r="F37" s="35">
        <v>5981244.83</v>
      </c>
      <c r="G37" s="35">
        <v>8735201.630000005</v>
      </c>
      <c r="H37" s="35">
        <v>8475726.970000008</v>
      </c>
      <c r="I37" s="35">
        <v>6320490.820000006</v>
      </c>
      <c r="J37" s="35">
        <v>5427380.870000002</v>
      </c>
      <c r="K37" s="35">
        <v>6105142.770000002</v>
      </c>
      <c r="L37" s="35">
        <v>600209.3</v>
      </c>
      <c r="M37" s="35"/>
      <c r="N37" s="35"/>
      <c r="O37" s="35">
        <f t="shared" si="0"/>
        <v>46618846.69000003</v>
      </c>
      <c r="Q37" s="18"/>
      <c r="R37" s="17"/>
      <c r="S37" s="17"/>
      <c r="T37" s="17"/>
      <c r="U37" s="17"/>
    </row>
    <row r="38" spans="1:21" ht="15" customHeight="1">
      <c r="A38" s="28" t="s">
        <v>72</v>
      </c>
      <c r="B38" s="29" t="s">
        <v>109</v>
      </c>
      <c r="C38" s="35">
        <v>0</v>
      </c>
      <c r="D38" s="35">
        <v>0</v>
      </c>
      <c r="E38" s="35">
        <v>5144902.07</v>
      </c>
      <c r="F38" s="35">
        <v>4882547.630000001</v>
      </c>
      <c r="G38" s="35">
        <v>6336367.250000003</v>
      </c>
      <c r="H38" s="35">
        <v>6312844.760000003</v>
      </c>
      <c r="I38" s="35">
        <v>5044123.570000004</v>
      </c>
      <c r="J38" s="35">
        <v>5554469.790000003</v>
      </c>
      <c r="K38" s="35">
        <v>5605741.69</v>
      </c>
      <c r="L38" s="35">
        <v>906100.2499999999</v>
      </c>
      <c r="M38" s="35"/>
      <c r="N38" s="35"/>
      <c r="O38" s="35">
        <f t="shared" si="0"/>
        <v>39787097.01000001</v>
      </c>
      <c r="Q38" s="18"/>
      <c r="R38" s="17"/>
      <c r="S38" s="17"/>
      <c r="T38" s="17"/>
      <c r="U38" s="17"/>
    </row>
    <row r="39" spans="1:21" ht="15" customHeight="1">
      <c r="A39" s="28" t="s">
        <v>73</v>
      </c>
      <c r="B39" s="29" t="s">
        <v>110</v>
      </c>
      <c r="C39" s="35">
        <v>0</v>
      </c>
      <c r="D39" s="35">
        <v>0</v>
      </c>
      <c r="E39" s="35">
        <v>2691079.95</v>
      </c>
      <c r="F39" s="35">
        <v>4556507.1400000015</v>
      </c>
      <c r="G39" s="35">
        <v>4596706.67</v>
      </c>
      <c r="H39" s="35">
        <v>6574011.550000002</v>
      </c>
      <c r="I39" s="35">
        <v>5401524.5200000005</v>
      </c>
      <c r="J39" s="35">
        <v>5121705.82</v>
      </c>
      <c r="K39" s="35">
        <v>4013951.74</v>
      </c>
      <c r="L39" s="35">
        <v>-4238.420000000002</v>
      </c>
      <c r="M39" s="35"/>
      <c r="N39" s="35"/>
      <c r="O39" s="35">
        <f t="shared" si="0"/>
        <v>32951248.97</v>
      </c>
      <c r="Q39" s="18"/>
      <c r="R39" s="17"/>
      <c r="S39" s="17"/>
      <c r="T39" s="17"/>
      <c r="U39" s="17"/>
    </row>
    <row r="40" spans="1:21" ht="15" customHeight="1">
      <c r="A40" s="28" t="s">
        <v>74</v>
      </c>
      <c r="B40" s="29" t="s">
        <v>111</v>
      </c>
      <c r="C40" s="35">
        <v>0</v>
      </c>
      <c r="D40" s="35">
        <v>0</v>
      </c>
      <c r="E40" s="35">
        <v>2883778.6</v>
      </c>
      <c r="F40" s="35">
        <v>4514078.8500000015</v>
      </c>
      <c r="G40" s="35">
        <v>6215226.890000002</v>
      </c>
      <c r="H40" s="35">
        <v>4881225.369999998</v>
      </c>
      <c r="I40" s="35">
        <v>4149003.64</v>
      </c>
      <c r="J40" s="35">
        <v>4056317.9000000013</v>
      </c>
      <c r="K40" s="35">
        <v>4784740.229999997</v>
      </c>
      <c r="L40" s="35">
        <v>13900</v>
      </c>
      <c r="M40" s="35"/>
      <c r="N40" s="35"/>
      <c r="O40" s="35">
        <f t="shared" si="0"/>
        <v>31498271.48</v>
      </c>
      <c r="Q40" s="18"/>
      <c r="R40" s="17"/>
      <c r="S40" s="17"/>
      <c r="T40" s="17"/>
      <c r="U40" s="17"/>
    </row>
    <row r="41" spans="1:21" ht="15" customHeight="1">
      <c r="A41" s="28" t="s">
        <v>75</v>
      </c>
      <c r="B41" s="29" t="s">
        <v>112</v>
      </c>
      <c r="C41" s="35">
        <v>0</v>
      </c>
      <c r="D41" s="35">
        <v>0</v>
      </c>
      <c r="E41" s="35">
        <v>6761984.25</v>
      </c>
      <c r="F41" s="35">
        <v>8165667.569999994</v>
      </c>
      <c r="G41" s="35">
        <v>6555832.87</v>
      </c>
      <c r="H41" s="35">
        <v>10550125.979999999</v>
      </c>
      <c r="I41" s="35">
        <v>8746147.420000004</v>
      </c>
      <c r="J41" s="35">
        <v>8052197.409999995</v>
      </c>
      <c r="K41" s="35">
        <v>6638692.579999996</v>
      </c>
      <c r="L41" s="35">
        <v>-830.01</v>
      </c>
      <c r="M41" s="35"/>
      <c r="N41" s="35"/>
      <c r="O41" s="35">
        <f t="shared" si="0"/>
        <v>55469818.06999999</v>
      </c>
      <c r="Q41" s="18"/>
      <c r="R41" s="17"/>
      <c r="S41" s="17"/>
      <c r="T41" s="17"/>
      <c r="U41" s="17"/>
    </row>
    <row r="42" spans="1:21" ht="15" customHeight="1">
      <c r="A42" s="28" t="s">
        <v>76</v>
      </c>
      <c r="B42" s="29" t="s">
        <v>113</v>
      </c>
      <c r="C42" s="35">
        <v>8347954.26</v>
      </c>
      <c r="D42" s="35">
        <v>6425040.919999998</v>
      </c>
      <c r="E42" s="35">
        <v>70460494.92999998</v>
      </c>
      <c r="F42" s="35">
        <v>41815568.230000034</v>
      </c>
      <c r="G42" s="35">
        <v>99361465.26999982</v>
      </c>
      <c r="H42" s="35">
        <v>61029337.570000015</v>
      </c>
      <c r="I42" s="35">
        <v>50159834.28999992</v>
      </c>
      <c r="J42" s="35">
        <v>30516899.500000022</v>
      </c>
      <c r="K42" s="35">
        <v>28284842.67000001</v>
      </c>
      <c r="L42" s="35">
        <v>2720417.9299999992</v>
      </c>
      <c r="M42" s="35"/>
      <c r="N42" s="35"/>
      <c r="O42" s="35">
        <f t="shared" si="0"/>
        <v>399121855.56999975</v>
      </c>
      <c r="Q42" s="18"/>
      <c r="R42" s="17"/>
      <c r="S42" s="17"/>
      <c r="T42" s="17"/>
      <c r="U42" s="17"/>
    </row>
    <row r="43" spans="1:21" ht="15" customHeight="1">
      <c r="A43" s="28" t="s">
        <v>77</v>
      </c>
      <c r="B43" s="29" t="s">
        <v>114</v>
      </c>
      <c r="C43" s="35">
        <v>25764.35</v>
      </c>
      <c r="D43" s="35">
        <v>490498.6</v>
      </c>
      <c r="E43" s="35">
        <v>1513729.29</v>
      </c>
      <c r="F43" s="35">
        <v>1317581.95</v>
      </c>
      <c r="G43" s="35">
        <v>3962377.2</v>
      </c>
      <c r="H43" s="35">
        <v>2620182.3299999996</v>
      </c>
      <c r="I43" s="35">
        <v>5851543.180000002</v>
      </c>
      <c r="J43" s="35">
        <v>2607401.47</v>
      </c>
      <c r="K43" s="35">
        <v>7434597.859999999</v>
      </c>
      <c r="L43" s="35">
        <v>78935.88</v>
      </c>
      <c r="M43" s="35"/>
      <c r="N43" s="35"/>
      <c r="O43" s="35">
        <f t="shared" si="0"/>
        <v>25902612.11</v>
      </c>
      <c r="Q43" s="18"/>
      <c r="R43" s="17"/>
      <c r="S43" s="17"/>
      <c r="T43" s="17"/>
      <c r="U43" s="17"/>
    </row>
    <row r="44" spans="1:21" ht="15" customHeight="1">
      <c r="A44" s="28" t="s">
        <v>78</v>
      </c>
      <c r="B44" s="29" t="s">
        <v>115</v>
      </c>
      <c r="C44" s="35">
        <v>0</v>
      </c>
      <c r="D44" s="35">
        <v>0</v>
      </c>
      <c r="E44" s="35">
        <v>8577505.51</v>
      </c>
      <c r="F44" s="35">
        <v>9099410.139999997</v>
      </c>
      <c r="G44" s="35">
        <v>13175449.740000006</v>
      </c>
      <c r="H44" s="35">
        <v>14725218.580000004</v>
      </c>
      <c r="I44" s="35">
        <v>16036203.330000004</v>
      </c>
      <c r="J44" s="35">
        <v>12172857.63</v>
      </c>
      <c r="K44" s="35">
        <v>13989209.23000001</v>
      </c>
      <c r="L44" s="35">
        <v>449219.54999999993</v>
      </c>
      <c r="M44" s="35"/>
      <c r="N44" s="35"/>
      <c r="O44" s="35">
        <f t="shared" si="0"/>
        <v>88225073.71000001</v>
      </c>
      <c r="Q44" s="18"/>
      <c r="R44" s="17"/>
      <c r="S44" s="17"/>
      <c r="T44" s="17"/>
      <c r="U44" s="17"/>
    </row>
    <row r="45" spans="1:21" ht="15" customHeight="1">
      <c r="A45" s="28" t="s">
        <v>79</v>
      </c>
      <c r="B45" s="29" t="s">
        <v>116</v>
      </c>
      <c r="C45" s="35">
        <v>0</v>
      </c>
      <c r="D45" s="35">
        <v>0</v>
      </c>
      <c r="E45" s="35">
        <v>1092294.8099999998</v>
      </c>
      <c r="F45" s="35">
        <v>2025362.200000001</v>
      </c>
      <c r="G45" s="35">
        <v>2032982.78</v>
      </c>
      <c r="H45" s="35">
        <v>2089364.8000000003</v>
      </c>
      <c r="I45" s="35">
        <v>2708495.7400000007</v>
      </c>
      <c r="J45" s="35">
        <v>2236265.6500000004</v>
      </c>
      <c r="K45" s="35">
        <v>2224799.2800000003</v>
      </c>
      <c r="L45" s="35">
        <v>110272.51000000001</v>
      </c>
      <c r="M45" s="35"/>
      <c r="N45" s="35"/>
      <c r="O45" s="35">
        <f t="shared" si="0"/>
        <v>14519837.770000001</v>
      </c>
      <c r="Q45" s="18"/>
      <c r="R45" s="17"/>
      <c r="S45" s="17"/>
      <c r="T45" s="17"/>
      <c r="U45" s="17"/>
    </row>
    <row r="46" spans="1:21" ht="15" customHeight="1">
      <c r="A46" s="28" t="s">
        <v>80</v>
      </c>
      <c r="B46" s="29" t="s">
        <v>117</v>
      </c>
      <c r="C46" s="35">
        <v>0</v>
      </c>
      <c r="D46" s="35">
        <v>0</v>
      </c>
      <c r="E46" s="35">
        <v>2265420.6100000017</v>
      </c>
      <c r="F46" s="35">
        <v>2943496.4199999985</v>
      </c>
      <c r="G46" s="35">
        <v>2951557</v>
      </c>
      <c r="H46" s="35">
        <v>4194012.640000003</v>
      </c>
      <c r="I46" s="35">
        <v>2750101.370000002</v>
      </c>
      <c r="J46" s="35">
        <v>1751321.2700000012</v>
      </c>
      <c r="K46" s="35">
        <v>3241747.1900000013</v>
      </c>
      <c r="L46" s="35">
        <v>276819.16000000003</v>
      </c>
      <c r="M46" s="35"/>
      <c r="N46" s="35"/>
      <c r="O46" s="35">
        <f t="shared" si="0"/>
        <v>20374475.660000008</v>
      </c>
      <c r="Q46" s="18"/>
      <c r="R46" s="17"/>
      <c r="S46" s="17"/>
      <c r="T46" s="17"/>
      <c r="U46" s="17"/>
    </row>
    <row r="47" spans="1:21" ht="15" customHeight="1">
      <c r="A47" s="28" t="s">
        <v>81</v>
      </c>
      <c r="B47" s="29" t="s">
        <v>118</v>
      </c>
      <c r="C47" s="35">
        <v>0</v>
      </c>
      <c r="D47" s="35">
        <v>0</v>
      </c>
      <c r="E47" s="35">
        <v>0</v>
      </c>
      <c r="F47" s="35">
        <v>477681.24000000005</v>
      </c>
      <c r="G47" s="35">
        <v>4268345.98</v>
      </c>
      <c r="H47" s="35">
        <v>9582222.510000002</v>
      </c>
      <c r="I47" s="35">
        <v>5530662.470000001</v>
      </c>
      <c r="J47" s="35">
        <v>5488622.569999998</v>
      </c>
      <c r="K47" s="35">
        <v>19785.120000000054</v>
      </c>
      <c r="L47" s="35">
        <v>-61412.38999999999</v>
      </c>
      <c r="M47" s="35"/>
      <c r="N47" s="35"/>
      <c r="O47" s="35">
        <f t="shared" si="0"/>
        <v>25305907.500000004</v>
      </c>
      <c r="Q47" s="18"/>
      <c r="R47" s="17"/>
      <c r="S47" s="17"/>
      <c r="T47" s="17"/>
      <c r="U47" s="17"/>
    </row>
    <row r="48" spans="1:21" ht="15" customHeight="1">
      <c r="A48" s="28" t="s">
        <v>120</v>
      </c>
      <c r="B48" s="29" t="s">
        <v>124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204002.88</v>
      </c>
      <c r="L48" s="35">
        <v>21800</v>
      </c>
      <c r="M48" s="35"/>
      <c r="N48" s="35"/>
      <c r="O48" s="35">
        <f t="shared" si="0"/>
        <v>225802.88</v>
      </c>
      <c r="Q48" s="18"/>
      <c r="R48" s="17"/>
      <c r="S48" s="17"/>
      <c r="T48" s="17"/>
      <c r="U48" s="17"/>
    </row>
    <row r="49" spans="1:21" ht="15" customHeight="1">
      <c r="A49" s="28" t="s">
        <v>121</v>
      </c>
      <c r="B49" s="29" t="s">
        <v>125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/>
      <c r="O49" s="35">
        <f t="shared" si="0"/>
        <v>0</v>
      </c>
      <c r="Q49" s="18"/>
      <c r="R49" s="17"/>
      <c r="S49" s="17"/>
      <c r="T49" s="17"/>
      <c r="U49" s="17"/>
    </row>
    <row r="50" spans="1:21" ht="15" customHeight="1">
      <c r="A50" s="28" t="s">
        <v>122</v>
      </c>
      <c r="B50" s="29" t="s">
        <v>126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/>
      <c r="O50" s="35">
        <f t="shared" si="0"/>
        <v>0</v>
      </c>
      <c r="Q50" s="18"/>
      <c r="R50" s="17"/>
      <c r="S50" s="17"/>
      <c r="T50" s="17"/>
      <c r="U50" s="17"/>
    </row>
    <row r="51" spans="1:21" ht="15" customHeight="1">
      <c r="A51" s="28" t="s">
        <v>123</v>
      </c>
      <c r="B51" s="29" t="s">
        <v>127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/>
      <c r="O51" s="35">
        <f t="shared" si="0"/>
        <v>0</v>
      </c>
      <c r="Q51" s="18"/>
      <c r="R51" s="17"/>
      <c r="S51" s="17"/>
      <c r="T51" s="17"/>
      <c r="U51" s="17"/>
    </row>
    <row r="52" spans="1:21" ht="15" customHeight="1">
      <c r="A52" s="30" t="s">
        <v>82</v>
      </c>
      <c r="B52" s="31" t="s">
        <v>119</v>
      </c>
      <c r="C52" s="37">
        <v>0</v>
      </c>
      <c r="D52" s="37">
        <v>0</v>
      </c>
      <c r="E52" s="37">
        <v>6928645.680000001</v>
      </c>
      <c r="F52" s="37">
        <v>6830703.679999993</v>
      </c>
      <c r="G52" s="37">
        <v>7469285.320000001</v>
      </c>
      <c r="H52" s="37">
        <v>7501285.7700000005</v>
      </c>
      <c r="I52" s="37">
        <v>7264240.660000002</v>
      </c>
      <c r="J52" s="37">
        <v>7162471.150000002</v>
      </c>
      <c r="K52" s="37">
        <v>7170840.860000002</v>
      </c>
      <c r="L52" s="37">
        <v>65007.99</v>
      </c>
      <c r="M52" s="37"/>
      <c r="N52" s="37"/>
      <c r="O52" s="37">
        <f t="shared" si="0"/>
        <v>50392481.11000001</v>
      </c>
      <c r="Q52" s="18"/>
      <c r="R52" s="17"/>
      <c r="S52" s="17"/>
      <c r="T52" s="17"/>
      <c r="U52" s="17"/>
    </row>
    <row r="53" spans="1:17" ht="18" customHeight="1">
      <c r="A53" s="48" t="s">
        <v>10</v>
      </c>
      <c r="B53" s="49"/>
      <c r="C53" s="3">
        <f>SUM(C11:C52)</f>
        <v>76955363.41999999</v>
      </c>
      <c r="D53" s="3">
        <f>SUM(D11:N52)</f>
        <v>2928771312.54</v>
      </c>
      <c r="E53" s="3">
        <f aca="true" t="shared" si="1" ref="E53:O53">SUM(E11:E52)</f>
        <v>323472854.0199999</v>
      </c>
      <c r="F53" s="3">
        <f t="shared" si="1"/>
        <v>347182082.24</v>
      </c>
      <c r="G53" s="3">
        <f t="shared" si="1"/>
        <v>501928059.1599998</v>
      </c>
      <c r="H53" s="3">
        <f t="shared" si="1"/>
        <v>487597491.1699999</v>
      </c>
      <c r="I53" s="3">
        <f t="shared" si="1"/>
        <v>410702556.64</v>
      </c>
      <c r="J53" s="3">
        <f t="shared" si="1"/>
        <v>355362012.5099999</v>
      </c>
      <c r="K53" s="3">
        <f t="shared" si="1"/>
        <v>388331109.21999997</v>
      </c>
      <c r="L53" s="3">
        <f t="shared" si="1"/>
        <v>24239588.04</v>
      </c>
      <c r="M53" s="3">
        <f t="shared" si="1"/>
        <v>0</v>
      </c>
      <c r="N53" s="3">
        <f t="shared" si="1"/>
        <v>0</v>
      </c>
      <c r="O53" s="3">
        <f t="shared" si="1"/>
        <v>3005726675.96</v>
      </c>
      <c r="Q53" s="23"/>
    </row>
    <row r="54" spans="1:3" ht="12.75">
      <c r="A54" s="11" t="s">
        <v>129</v>
      </c>
      <c r="C54" s="15">
        <v>1000000</v>
      </c>
    </row>
    <row r="55" ht="12.75">
      <c r="A55" s="11"/>
    </row>
    <row r="56" spans="1:7" ht="12.75">
      <c r="A56" s="2"/>
      <c r="B56" s="21"/>
      <c r="C56" s="2"/>
      <c r="D56" s="2"/>
      <c r="E56" s="2"/>
      <c r="F56" s="2"/>
      <c r="G56" s="2"/>
    </row>
    <row r="57" spans="1:21" ht="12.75">
      <c r="A57" s="2"/>
      <c r="B57" s="45"/>
      <c r="C57" s="2"/>
      <c r="D57" s="2"/>
      <c r="E57" s="2"/>
      <c r="F57" s="2"/>
      <c r="G57" s="2"/>
      <c r="I57" s="22"/>
      <c r="J57" s="22"/>
      <c r="K57" s="22"/>
      <c r="L57" s="22"/>
      <c r="M57" s="22"/>
      <c r="N57" s="22"/>
      <c r="O57" s="22"/>
      <c r="P57" s="22"/>
      <c r="Q57" s="15"/>
      <c r="R57" s="15"/>
      <c r="S57" s="15"/>
      <c r="T57" s="15"/>
      <c r="U57" s="15"/>
    </row>
    <row r="58" spans="1:21" ht="12.75">
      <c r="A58" s="2"/>
      <c r="B58" s="45"/>
      <c r="C58" s="2"/>
      <c r="D58" s="2"/>
      <c r="E58" s="2"/>
      <c r="F58" s="2"/>
      <c r="G58" s="2"/>
      <c r="I58" s="22"/>
      <c r="J58" s="22"/>
      <c r="K58" s="22"/>
      <c r="L58" s="22"/>
      <c r="M58" s="22"/>
      <c r="N58" s="22"/>
      <c r="O58" s="22"/>
      <c r="P58" s="22"/>
      <c r="Q58" s="15"/>
      <c r="R58" s="15"/>
      <c r="S58" s="15"/>
      <c r="T58" s="15"/>
      <c r="U58" s="15"/>
    </row>
    <row r="59" spans="1:21" ht="12.75">
      <c r="A59" s="2"/>
      <c r="B59" s="45"/>
      <c r="C59" s="2"/>
      <c r="D59" s="2"/>
      <c r="E59" s="2"/>
      <c r="F59" s="2"/>
      <c r="G59" s="2"/>
      <c r="I59" s="22"/>
      <c r="J59" s="22"/>
      <c r="K59" s="22"/>
      <c r="L59" s="22"/>
      <c r="M59" s="22"/>
      <c r="N59" s="22"/>
      <c r="O59" s="22"/>
      <c r="P59" s="22"/>
      <c r="Q59" s="15"/>
      <c r="R59" s="15"/>
      <c r="S59" s="15"/>
      <c r="T59" s="15"/>
      <c r="U59" s="15"/>
    </row>
    <row r="60" spans="1:21" ht="12.75">
      <c r="A60" s="2"/>
      <c r="B60" s="45"/>
      <c r="C60" s="2"/>
      <c r="D60" s="2"/>
      <c r="E60" s="2"/>
      <c r="F60" s="2"/>
      <c r="G60" s="2"/>
      <c r="I60" s="22"/>
      <c r="J60" s="22"/>
      <c r="K60" s="22"/>
      <c r="L60" s="22"/>
      <c r="M60" s="22"/>
      <c r="N60" s="22"/>
      <c r="O60" s="22"/>
      <c r="P60" s="22"/>
      <c r="Q60" s="15"/>
      <c r="R60" s="15"/>
      <c r="S60" s="15"/>
      <c r="T60" s="15"/>
      <c r="U60" s="15"/>
    </row>
    <row r="61" spans="1:16" ht="12.75">
      <c r="A61" s="12"/>
      <c r="B61" s="45"/>
      <c r="C61" s="2"/>
      <c r="D61" s="2"/>
      <c r="E61" s="2"/>
      <c r="F61" s="2"/>
      <c r="G61" s="2"/>
      <c r="I61" s="22"/>
      <c r="J61" s="22"/>
      <c r="K61" s="22"/>
      <c r="L61" s="22"/>
      <c r="M61" s="22"/>
      <c r="N61" s="22"/>
      <c r="O61" s="22"/>
      <c r="P61" s="22"/>
    </row>
    <row r="62" spans="2:16" ht="12.75">
      <c r="B62" s="45"/>
      <c r="C62" s="2"/>
      <c r="D62" s="2"/>
      <c r="E62" s="2"/>
      <c r="F62" s="2"/>
      <c r="G62" s="2"/>
      <c r="I62" s="22"/>
      <c r="J62" s="22"/>
      <c r="K62" s="22"/>
      <c r="L62" s="22"/>
      <c r="M62" s="22"/>
      <c r="N62" s="22"/>
      <c r="O62" s="22"/>
      <c r="P62" s="22"/>
    </row>
    <row r="63" spans="2:16" ht="12.75">
      <c r="B63" s="45"/>
      <c r="C63" s="2"/>
      <c r="D63" s="2"/>
      <c r="E63" s="2"/>
      <c r="F63" s="2"/>
      <c r="G63" s="2"/>
      <c r="I63" s="22"/>
      <c r="J63" s="22"/>
      <c r="K63" s="22"/>
      <c r="L63" s="22"/>
      <c r="M63" s="22"/>
      <c r="N63" s="22"/>
      <c r="O63" s="22"/>
      <c r="P63" s="22"/>
    </row>
    <row r="64" spans="2:16" ht="12.75">
      <c r="B64" s="45"/>
      <c r="C64" s="2"/>
      <c r="D64" s="2"/>
      <c r="E64" s="2"/>
      <c r="F64" s="2"/>
      <c r="G64" s="2"/>
      <c r="I64" s="22"/>
      <c r="J64" s="22"/>
      <c r="K64" s="22"/>
      <c r="L64" s="22"/>
      <c r="M64" s="22"/>
      <c r="N64" s="22"/>
      <c r="O64" s="22"/>
      <c r="P64" s="22"/>
    </row>
    <row r="65" spans="3:7" ht="12.75">
      <c r="C65" s="2"/>
      <c r="D65" s="2"/>
      <c r="E65" s="2"/>
      <c r="F65" s="2"/>
      <c r="G65" s="2"/>
    </row>
    <row r="66" spans="3:7" ht="12.75">
      <c r="C66" s="2"/>
      <c r="D66" s="2"/>
      <c r="E66" s="2"/>
      <c r="F66" s="2"/>
      <c r="G66" s="2"/>
    </row>
    <row r="67" spans="3:7" ht="12.75">
      <c r="C67" s="2"/>
      <c r="D67" s="2"/>
      <c r="E67" s="2"/>
      <c r="F67" s="2"/>
      <c r="G67" s="2"/>
    </row>
    <row r="68" spans="3:7" ht="12.75">
      <c r="C68" s="2"/>
      <c r="D68" s="2"/>
      <c r="E68" s="2"/>
      <c r="F68" s="2"/>
      <c r="G68" s="2"/>
    </row>
  </sheetData>
  <sheetProtection/>
  <mergeCells count="6">
    <mergeCell ref="B57:B64"/>
    <mergeCell ref="O9:O10"/>
    <mergeCell ref="A53:B53"/>
    <mergeCell ref="A9:A10"/>
    <mergeCell ref="B9:B10"/>
    <mergeCell ref="C9:N9"/>
  </mergeCells>
  <conditionalFormatting sqref="O56">
    <cfRule type="cellIs" priority="1" dxfId="0" operator="equal" stopIfTrue="1">
      <formula>0</formula>
    </cfRule>
  </conditionalFormatting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6" width="11.421875" style="2" customWidth="1"/>
    <col min="7" max="7" width="11.421875" style="2" hidden="1" customWidth="1"/>
    <col min="8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12</v>
      </c>
    </row>
    <row r="7" ht="12.75">
      <c r="A7" s="9" t="s">
        <v>1</v>
      </c>
    </row>
    <row r="8" spans="1:8" ht="12.75">
      <c r="A8" s="9"/>
      <c r="H8" s="19" t="s">
        <v>45</v>
      </c>
    </row>
    <row r="9" spans="1:21" s="7" customFormat="1" ht="12.75">
      <c r="A9" s="50" t="s">
        <v>2</v>
      </c>
      <c r="B9" s="52" t="s">
        <v>44</v>
      </c>
      <c r="C9" s="48" t="s">
        <v>13</v>
      </c>
      <c r="D9" s="57"/>
      <c r="E9" s="57"/>
      <c r="F9" s="57"/>
      <c r="G9" s="49"/>
      <c r="H9" s="50" t="s">
        <v>33</v>
      </c>
      <c r="Q9" s="24"/>
      <c r="R9" s="24"/>
      <c r="S9" s="24"/>
      <c r="T9" s="24"/>
      <c r="U9" s="24"/>
    </row>
    <row r="10" spans="1:21" s="7" customFormat="1" ht="12.75">
      <c r="A10" s="51"/>
      <c r="B10" s="53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53"/>
      <c r="Q10" s="24"/>
      <c r="R10" s="24"/>
      <c r="S10" s="24"/>
      <c r="T10" s="24"/>
      <c r="U10" s="24"/>
    </row>
    <row r="11" spans="1:8" ht="15" customHeight="1">
      <c r="A11" s="26" t="s">
        <v>7</v>
      </c>
      <c r="B11" s="32" t="s">
        <v>8</v>
      </c>
      <c r="C11" s="33">
        <v>795621053.2100008</v>
      </c>
      <c r="D11" s="33">
        <v>32847107.680000015</v>
      </c>
      <c r="E11" s="33">
        <v>0</v>
      </c>
      <c r="F11" s="33">
        <v>0</v>
      </c>
      <c r="G11" s="33"/>
      <c r="H11" s="27">
        <f>SUM(C11:G11)</f>
        <v>828468160.8900008</v>
      </c>
    </row>
    <row r="12" spans="1:8" ht="15" customHeight="1">
      <c r="A12" s="28" t="s">
        <v>47</v>
      </c>
      <c r="B12" s="34" t="s">
        <v>83</v>
      </c>
      <c r="C12" s="35">
        <v>18442273.93000001</v>
      </c>
      <c r="D12" s="35">
        <v>1611804.61</v>
      </c>
      <c r="E12" s="35">
        <v>0</v>
      </c>
      <c r="F12" s="35">
        <v>1409110.9500000002</v>
      </c>
      <c r="G12" s="35"/>
      <c r="H12" s="29">
        <f aca="true" t="shared" si="0" ref="H12:H52">SUM(C12:G12)</f>
        <v>21463189.49000001</v>
      </c>
    </row>
    <row r="13" spans="1:8" ht="15" customHeight="1">
      <c r="A13" s="28" t="s">
        <v>48</v>
      </c>
      <c r="B13" s="34" t="s">
        <v>84</v>
      </c>
      <c r="C13" s="35">
        <v>21514809.08</v>
      </c>
      <c r="D13" s="35">
        <v>2986825.810000001</v>
      </c>
      <c r="E13" s="35">
        <v>0</v>
      </c>
      <c r="F13" s="35">
        <v>5575792.35</v>
      </c>
      <c r="G13" s="35"/>
      <c r="H13" s="29">
        <f t="shared" si="0"/>
        <v>30077427.240000002</v>
      </c>
    </row>
    <row r="14" spans="1:8" ht="15" customHeight="1">
      <c r="A14" s="28" t="s">
        <v>49</v>
      </c>
      <c r="B14" s="34" t="s">
        <v>85</v>
      </c>
      <c r="C14" s="35">
        <v>11842294.670000004</v>
      </c>
      <c r="D14" s="35">
        <v>12234330.489999998</v>
      </c>
      <c r="E14" s="35">
        <v>0</v>
      </c>
      <c r="F14" s="35">
        <v>5288906.51</v>
      </c>
      <c r="G14" s="35"/>
      <c r="H14" s="29">
        <f t="shared" si="0"/>
        <v>29365531.67</v>
      </c>
    </row>
    <row r="15" spans="1:8" ht="15" customHeight="1">
      <c r="A15" s="28" t="s">
        <v>50</v>
      </c>
      <c r="B15" s="34" t="s">
        <v>86</v>
      </c>
      <c r="C15" s="35">
        <v>24479113.259999998</v>
      </c>
      <c r="D15" s="35">
        <v>2261116.17</v>
      </c>
      <c r="E15" s="35">
        <v>0</v>
      </c>
      <c r="F15" s="35">
        <v>1083168.9300000002</v>
      </c>
      <c r="G15" s="35"/>
      <c r="H15" s="29">
        <f t="shared" si="0"/>
        <v>27823398.36</v>
      </c>
    </row>
    <row r="16" spans="1:8" ht="15" customHeight="1">
      <c r="A16" s="28" t="s">
        <v>51</v>
      </c>
      <c r="B16" s="34" t="s">
        <v>87</v>
      </c>
      <c r="C16" s="35">
        <v>82614335.22999994</v>
      </c>
      <c r="D16" s="35">
        <v>7784165.699999999</v>
      </c>
      <c r="E16" s="35">
        <v>0</v>
      </c>
      <c r="F16" s="35">
        <v>17700077.810000002</v>
      </c>
      <c r="G16" s="35"/>
      <c r="H16" s="29">
        <f t="shared" si="0"/>
        <v>108098578.73999995</v>
      </c>
    </row>
    <row r="17" spans="1:8" ht="15" customHeight="1">
      <c r="A17" s="28" t="s">
        <v>52</v>
      </c>
      <c r="B17" s="34" t="s">
        <v>88</v>
      </c>
      <c r="C17" s="35">
        <v>67878442.07999997</v>
      </c>
      <c r="D17" s="35">
        <v>4461764.460000001</v>
      </c>
      <c r="E17" s="35">
        <v>0</v>
      </c>
      <c r="F17" s="35">
        <v>16782008.25999999</v>
      </c>
      <c r="G17" s="35"/>
      <c r="H17" s="29">
        <f t="shared" si="0"/>
        <v>89122214.79999995</v>
      </c>
    </row>
    <row r="18" spans="1:8" ht="15" customHeight="1">
      <c r="A18" s="28" t="s">
        <v>53</v>
      </c>
      <c r="B18" s="34" t="s">
        <v>89</v>
      </c>
      <c r="C18" s="35">
        <v>67644185.36000006</v>
      </c>
      <c r="D18" s="35">
        <v>6774221.12</v>
      </c>
      <c r="E18" s="35">
        <v>0</v>
      </c>
      <c r="F18" s="35">
        <v>11812987.2</v>
      </c>
      <c r="G18" s="35"/>
      <c r="H18" s="29">
        <f t="shared" si="0"/>
        <v>86231393.68000007</v>
      </c>
    </row>
    <row r="19" spans="1:8" ht="15" customHeight="1">
      <c r="A19" s="28" t="s">
        <v>54</v>
      </c>
      <c r="B19" s="34" t="s">
        <v>90</v>
      </c>
      <c r="C19" s="35">
        <v>20012083.76999999</v>
      </c>
      <c r="D19" s="35">
        <v>2842102.35</v>
      </c>
      <c r="E19" s="35">
        <v>0</v>
      </c>
      <c r="F19" s="35">
        <v>1733210.96</v>
      </c>
      <c r="G19" s="35"/>
      <c r="H19" s="29">
        <f t="shared" si="0"/>
        <v>24587397.07999999</v>
      </c>
    </row>
    <row r="20" spans="1:8" ht="15" customHeight="1">
      <c r="A20" s="28" t="s">
        <v>55</v>
      </c>
      <c r="B20" s="34" t="s">
        <v>91</v>
      </c>
      <c r="C20" s="35">
        <v>41359679.76</v>
      </c>
      <c r="D20" s="35">
        <v>1843841.16</v>
      </c>
      <c r="E20" s="35">
        <v>0</v>
      </c>
      <c r="F20" s="35">
        <v>6952454.430000002</v>
      </c>
      <c r="G20" s="35"/>
      <c r="H20" s="29">
        <f t="shared" si="0"/>
        <v>50155975.349999994</v>
      </c>
    </row>
    <row r="21" spans="1:8" ht="15" customHeight="1">
      <c r="A21" s="28" t="s">
        <v>56</v>
      </c>
      <c r="B21" s="34" t="s">
        <v>92</v>
      </c>
      <c r="C21" s="35">
        <v>78085326.58000003</v>
      </c>
      <c r="D21" s="35">
        <v>4983764.890000001</v>
      </c>
      <c r="E21" s="35">
        <v>0</v>
      </c>
      <c r="F21" s="35">
        <v>17588163.79</v>
      </c>
      <c r="G21" s="35"/>
      <c r="H21" s="29">
        <f t="shared" si="0"/>
        <v>100657255.26000002</v>
      </c>
    </row>
    <row r="22" spans="1:8" ht="15" customHeight="1">
      <c r="A22" s="28" t="s">
        <v>9</v>
      </c>
      <c r="B22" s="34" t="s">
        <v>93</v>
      </c>
      <c r="C22" s="35">
        <v>36625483.00000002</v>
      </c>
      <c r="D22" s="35">
        <v>4406700.649999999</v>
      </c>
      <c r="E22" s="35">
        <v>0</v>
      </c>
      <c r="F22" s="35">
        <v>5070</v>
      </c>
      <c r="G22" s="35"/>
      <c r="H22" s="29">
        <f t="shared" si="0"/>
        <v>41037253.65000002</v>
      </c>
    </row>
    <row r="23" spans="1:8" ht="15" customHeight="1">
      <c r="A23" s="28" t="s">
        <v>57</v>
      </c>
      <c r="B23" s="34" t="s">
        <v>94</v>
      </c>
      <c r="C23" s="35">
        <v>57911510.69000002</v>
      </c>
      <c r="D23" s="35">
        <v>2831928.96</v>
      </c>
      <c r="E23" s="35">
        <v>0</v>
      </c>
      <c r="F23" s="35">
        <v>16616255.55</v>
      </c>
      <c r="G23" s="35"/>
      <c r="H23" s="29">
        <f t="shared" si="0"/>
        <v>77359695.20000002</v>
      </c>
    </row>
    <row r="24" spans="1:8" ht="15" customHeight="1">
      <c r="A24" s="28" t="s">
        <v>58</v>
      </c>
      <c r="B24" s="34" t="s">
        <v>95</v>
      </c>
      <c r="C24" s="35">
        <v>92951559.28000006</v>
      </c>
      <c r="D24" s="35">
        <v>5508061.8599999985</v>
      </c>
      <c r="E24" s="35">
        <v>0</v>
      </c>
      <c r="F24" s="35">
        <v>24474254.970000003</v>
      </c>
      <c r="G24" s="35"/>
      <c r="H24" s="29">
        <f t="shared" si="0"/>
        <v>122933876.11000006</v>
      </c>
    </row>
    <row r="25" spans="1:8" ht="15" customHeight="1">
      <c r="A25" s="28" t="s">
        <v>59</v>
      </c>
      <c r="B25" s="34" t="s">
        <v>96</v>
      </c>
      <c r="C25" s="35">
        <v>80752596.01999997</v>
      </c>
      <c r="D25" s="35">
        <v>5872389.24</v>
      </c>
      <c r="E25" s="35">
        <v>0</v>
      </c>
      <c r="F25" s="35">
        <v>18983420.33</v>
      </c>
      <c r="G25" s="35"/>
      <c r="H25" s="29">
        <f t="shared" si="0"/>
        <v>105608405.58999996</v>
      </c>
    </row>
    <row r="26" spans="1:8" ht="15" customHeight="1">
      <c r="A26" s="28" t="s">
        <v>60</v>
      </c>
      <c r="B26" s="34" t="s">
        <v>97</v>
      </c>
      <c r="C26" s="35">
        <v>43360895.730000004</v>
      </c>
      <c r="D26" s="35">
        <v>4728681.340000001</v>
      </c>
      <c r="E26" s="35">
        <v>0</v>
      </c>
      <c r="F26" s="35">
        <v>4261146.63</v>
      </c>
      <c r="G26" s="35"/>
      <c r="H26" s="29">
        <f t="shared" si="0"/>
        <v>52350723.70000001</v>
      </c>
    </row>
    <row r="27" spans="1:8" ht="15" customHeight="1">
      <c r="A27" s="28" t="s">
        <v>61</v>
      </c>
      <c r="B27" s="34" t="s">
        <v>98</v>
      </c>
      <c r="C27" s="35">
        <v>27967834.14</v>
      </c>
      <c r="D27" s="35">
        <v>3610051.25</v>
      </c>
      <c r="E27" s="35">
        <v>322649.76</v>
      </c>
      <c r="F27" s="35">
        <v>3310202.8600000003</v>
      </c>
      <c r="G27" s="35"/>
      <c r="H27" s="29">
        <f t="shared" si="0"/>
        <v>35210738.010000005</v>
      </c>
    </row>
    <row r="28" spans="1:8" ht="15" customHeight="1">
      <c r="A28" s="28" t="s">
        <v>62</v>
      </c>
      <c r="B28" s="34" t="s">
        <v>99</v>
      </c>
      <c r="C28" s="35">
        <v>19978941.409999985</v>
      </c>
      <c r="D28" s="35">
        <v>492435.97</v>
      </c>
      <c r="E28" s="35">
        <v>0</v>
      </c>
      <c r="F28" s="35">
        <v>1356608.3699999999</v>
      </c>
      <c r="G28" s="35"/>
      <c r="H28" s="29">
        <f t="shared" si="0"/>
        <v>21827985.749999985</v>
      </c>
    </row>
    <row r="29" spans="1:8" ht="15" customHeight="1">
      <c r="A29" s="28" t="s">
        <v>63</v>
      </c>
      <c r="B29" s="34" t="s">
        <v>100</v>
      </c>
      <c r="C29" s="35">
        <v>26761681.3</v>
      </c>
      <c r="D29" s="35">
        <v>1408044.29</v>
      </c>
      <c r="E29" s="35">
        <v>0</v>
      </c>
      <c r="F29" s="35">
        <v>1750797</v>
      </c>
      <c r="G29" s="35"/>
      <c r="H29" s="29">
        <f t="shared" si="0"/>
        <v>29920522.59</v>
      </c>
    </row>
    <row r="30" spans="1:8" ht="15" customHeight="1">
      <c r="A30" s="28" t="s">
        <v>64</v>
      </c>
      <c r="B30" s="34" t="s">
        <v>101</v>
      </c>
      <c r="C30" s="35">
        <v>46977442.479999974</v>
      </c>
      <c r="D30" s="35">
        <v>1874939.29</v>
      </c>
      <c r="E30" s="35">
        <v>0</v>
      </c>
      <c r="F30" s="35">
        <v>8305688.170000002</v>
      </c>
      <c r="G30" s="35"/>
      <c r="H30" s="29">
        <f t="shared" si="0"/>
        <v>57158069.939999975</v>
      </c>
    </row>
    <row r="31" spans="1:8" ht="15" customHeight="1">
      <c r="A31" s="28" t="s">
        <v>65</v>
      </c>
      <c r="B31" s="34" t="s">
        <v>102</v>
      </c>
      <c r="C31" s="35">
        <v>22574119.990000002</v>
      </c>
      <c r="D31" s="35">
        <v>611567.7400000001</v>
      </c>
      <c r="E31" s="35">
        <v>0</v>
      </c>
      <c r="F31" s="35">
        <v>6270266.87</v>
      </c>
      <c r="G31" s="35"/>
      <c r="H31" s="29">
        <f t="shared" si="0"/>
        <v>29455954.6</v>
      </c>
    </row>
    <row r="32" spans="1:8" ht="15" customHeight="1">
      <c r="A32" s="28" t="s">
        <v>66</v>
      </c>
      <c r="B32" s="34" t="s">
        <v>103</v>
      </c>
      <c r="C32" s="35">
        <v>15469022.069999997</v>
      </c>
      <c r="D32" s="35">
        <v>1492384.0999999999</v>
      </c>
      <c r="E32" s="35">
        <v>0</v>
      </c>
      <c r="F32" s="35">
        <v>2175371.33</v>
      </c>
      <c r="G32" s="35"/>
      <c r="H32" s="29">
        <f t="shared" si="0"/>
        <v>19136777.5</v>
      </c>
    </row>
    <row r="33" spans="1:8" ht="15" customHeight="1">
      <c r="A33" s="28" t="s">
        <v>67</v>
      </c>
      <c r="B33" s="34" t="s">
        <v>104</v>
      </c>
      <c r="C33" s="35">
        <v>42004549.669999994</v>
      </c>
      <c r="D33" s="35">
        <v>1200196.9600000002</v>
      </c>
      <c r="E33" s="35">
        <v>1977044.4300000002</v>
      </c>
      <c r="F33" s="35">
        <v>1160653.1</v>
      </c>
      <c r="G33" s="35"/>
      <c r="H33" s="29">
        <f t="shared" si="0"/>
        <v>46342444.16</v>
      </c>
    </row>
    <row r="34" spans="1:8" ht="15" customHeight="1">
      <c r="A34" s="28" t="s">
        <v>68</v>
      </c>
      <c r="B34" s="34" t="s">
        <v>105</v>
      </c>
      <c r="C34" s="35">
        <v>40839303.29999997</v>
      </c>
      <c r="D34" s="35">
        <v>1727308.9399999997</v>
      </c>
      <c r="E34" s="35">
        <v>0</v>
      </c>
      <c r="F34" s="35">
        <v>509851.35</v>
      </c>
      <c r="G34" s="35"/>
      <c r="H34" s="29">
        <f t="shared" si="0"/>
        <v>43076463.58999997</v>
      </c>
    </row>
    <row r="35" spans="1:8" ht="15" customHeight="1">
      <c r="A35" s="28" t="s">
        <v>69</v>
      </c>
      <c r="B35" s="34" t="s">
        <v>106</v>
      </c>
      <c r="C35" s="35">
        <v>63736215.299999975</v>
      </c>
      <c r="D35" s="35">
        <v>1460744.9500000002</v>
      </c>
      <c r="E35" s="35">
        <v>0</v>
      </c>
      <c r="F35" s="35">
        <v>1105279.57</v>
      </c>
      <c r="G35" s="35"/>
      <c r="H35" s="29">
        <f t="shared" si="0"/>
        <v>66302239.81999998</v>
      </c>
    </row>
    <row r="36" spans="1:8" ht="15" customHeight="1">
      <c r="A36" s="28" t="s">
        <v>70</v>
      </c>
      <c r="B36" s="34" t="s">
        <v>107</v>
      </c>
      <c r="C36" s="35">
        <v>29342040.589999966</v>
      </c>
      <c r="D36" s="35">
        <v>1805558.4400000002</v>
      </c>
      <c r="E36" s="35">
        <v>0</v>
      </c>
      <c r="F36" s="35">
        <v>414075.62999999995</v>
      </c>
      <c r="G36" s="35"/>
      <c r="H36" s="29">
        <f t="shared" si="0"/>
        <v>31561674.659999967</v>
      </c>
    </row>
    <row r="37" spans="1:8" ht="15" customHeight="1">
      <c r="A37" s="28" t="s">
        <v>71</v>
      </c>
      <c r="B37" s="34" t="s">
        <v>108</v>
      </c>
      <c r="C37" s="35">
        <v>44539038.20000002</v>
      </c>
      <c r="D37" s="35">
        <v>1427071.19</v>
      </c>
      <c r="E37" s="35">
        <v>0</v>
      </c>
      <c r="F37" s="35">
        <v>652737.3</v>
      </c>
      <c r="G37" s="35"/>
      <c r="H37" s="29">
        <f t="shared" si="0"/>
        <v>46618846.69000001</v>
      </c>
    </row>
    <row r="38" spans="1:8" ht="15" customHeight="1">
      <c r="A38" s="28" t="s">
        <v>72</v>
      </c>
      <c r="B38" s="34" t="s">
        <v>109</v>
      </c>
      <c r="C38" s="35">
        <v>37392317.359999985</v>
      </c>
      <c r="D38" s="35">
        <v>1371207.4500000002</v>
      </c>
      <c r="E38" s="35">
        <v>0</v>
      </c>
      <c r="F38" s="35">
        <v>1023572.2000000001</v>
      </c>
      <c r="G38" s="35"/>
      <c r="H38" s="29">
        <f t="shared" si="0"/>
        <v>39787097.00999999</v>
      </c>
    </row>
    <row r="39" spans="1:8" ht="15" customHeight="1">
      <c r="A39" s="28" t="s">
        <v>73</v>
      </c>
      <c r="B39" s="34" t="s">
        <v>110</v>
      </c>
      <c r="C39" s="35">
        <v>28550705.730000008</v>
      </c>
      <c r="D39" s="35">
        <v>1045260.8700000001</v>
      </c>
      <c r="E39" s="35">
        <v>0</v>
      </c>
      <c r="F39" s="35">
        <v>3355282.37</v>
      </c>
      <c r="G39" s="35"/>
      <c r="H39" s="29">
        <f t="shared" si="0"/>
        <v>32951248.97000001</v>
      </c>
    </row>
    <row r="40" spans="1:8" ht="15" customHeight="1">
      <c r="A40" s="28" t="s">
        <v>74</v>
      </c>
      <c r="B40" s="34" t="s">
        <v>111</v>
      </c>
      <c r="C40" s="35">
        <v>27006636.67999999</v>
      </c>
      <c r="D40" s="35">
        <v>1432070.2600000002</v>
      </c>
      <c r="E40" s="35">
        <v>0</v>
      </c>
      <c r="F40" s="35">
        <v>3059564.54</v>
      </c>
      <c r="G40" s="35"/>
      <c r="H40" s="29">
        <f t="shared" si="0"/>
        <v>31498271.47999999</v>
      </c>
    </row>
    <row r="41" spans="1:8" ht="15" customHeight="1">
      <c r="A41" s="28" t="s">
        <v>75</v>
      </c>
      <c r="B41" s="34" t="s">
        <v>112</v>
      </c>
      <c r="C41" s="35">
        <v>53387293.81999998</v>
      </c>
      <c r="D41" s="35">
        <v>1576042.3400000003</v>
      </c>
      <c r="E41" s="35">
        <v>0</v>
      </c>
      <c r="F41" s="35">
        <v>506481.91000000003</v>
      </c>
      <c r="G41" s="35"/>
      <c r="H41" s="29">
        <f t="shared" si="0"/>
        <v>55469818.06999998</v>
      </c>
    </row>
    <row r="42" spans="1:8" ht="15" customHeight="1">
      <c r="A42" s="28" t="s">
        <v>76</v>
      </c>
      <c r="B42" s="34" t="s">
        <v>113</v>
      </c>
      <c r="C42" s="35">
        <v>396742008.9500001</v>
      </c>
      <c r="D42" s="35">
        <v>2379846.62</v>
      </c>
      <c r="E42" s="35">
        <v>0</v>
      </c>
      <c r="F42" s="35">
        <v>0</v>
      </c>
      <c r="G42" s="35"/>
      <c r="H42" s="29">
        <f t="shared" si="0"/>
        <v>399121855.5700001</v>
      </c>
    </row>
    <row r="43" spans="1:8" ht="15" customHeight="1">
      <c r="A43" s="28" t="s">
        <v>77</v>
      </c>
      <c r="B43" s="34" t="s">
        <v>114</v>
      </c>
      <c r="C43" s="35">
        <v>25805538.549999997</v>
      </c>
      <c r="D43" s="35">
        <v>97073.56</v>
      </c>
      <c r="E43" s="35">
        <v>0</v>
      </c>
      <c r="F43" s="35">
        <v>0</v>
      </c>
      <c r="G43" s="35"/>
      <c r="H43" s="29">
        <f t="shared" si="0"/>
        <v>25902612.109999996</v>
      </c>
    </row>
    <row r="44" spans="1:8" ht="15" customHeight="1">
      <c r="A44" s="28" t="s">
        <v>78</v>
      </c>
      <c r="B44" s="34" t="s">
        <v>115</v>
      </c>
      <c r="C44" s="35">
        <v>74557810.05999994</v>
      </c>
      <c r="D44" s="35">
        <v>4446718.990000002</v>
      </c>
      <c r="E44" s="35">
        <v>0</v>
      </c>
      <c r="F44" s="35">
        <v>9220544.66</v>
      </c>
      <c r="G44" s="35"/>
      <c r="H44" s="29">
        <f t="shared" si="0"/>
        <v>88225073.70999995</v>
      </c>
    </row>
    <row r="45" spans="1:8" ht="15" customHeight="1">
      <c r="A45" s="28" t="s">
        <v>79</v>
      </c>
      <c r="B45" s="34" t="s">
        <v>116</v>
      </c>
      <c r="C45" s="35">
        <v>12619685.279999997</v>
      </c>
      <c r="D45" s="35">
        <v>387718.5</v>
      </c>
      <c r="E45" s="35">
        <v>0</v>
      </c>
      <c r="F45" s="35">
        <v>1512433.99</v>
      </c>
      <c r="G45" s="35"/>
      <c r="H45" s="29">
        <f t="shared" si="0"/>
        <v>14519837.769999998</v>
      </c>
    </row>
    <row r="46" spans="1:8" ht="15" customHeight="1">
      <c r="A46" s="28" t="s">
        <v>80</v>
      </c>
      <c r="B46" s="34" t="s">
        <v>117</v>
      </c>
      <c r="C46" s="35">
        <v>18890206.469999995</v>
      </c>
      <c r="D46" s="35">
        <v>325040</v>
      </c>
      <c r="E46" s="35">
        <v>0</v>
      </c>
      <c r="F46" s="35">
        <v>1159229.19</v>
      </c>
      <c r="G46" s="35"/>
      <c r="H46" s="29">
        <f t="shared" si="0"/>
        <v>20374475.659999996</v>
      </c>
    </row>
    <row r="47" spans="1:8" ht="15" customHeight="1">
      <c r="A47" s="28" t="s">
        <v>81</v>
      </c>
      <c r="B47" s="34" t="s">
        <v>118</v>
      </c>
      <c r="C47" s="35">
        <v>24266014.319999997</v>
      </c>
      <c r="D47" s="35">
        <v>0</v>
      </c>
      <c r="E47" s="35">
        <v>0</v>
      </c>
      <c r="F47" s="35">
        <v>1039893.1800000002</v>
      </c>
      <c r="G47" s="35"/>
      <c r="H47" s="29">
        <f t="shared" si="0"/>
        <v>25305907.499999996</v>
      </c>
    </row>
    <row r="48" spans="1:8" ht="15" customHeight="1">
      <c r="A48" s="28" t="s">
        <v>120</v>
      </c>
      <c r="B48" s="34" t="s">
        <v>124</v>
      </c>
      <c r="C48" s="35">
        <v>225802.88</v>
      </c>
      <c r="D48" s="35">
        <v>0</v>
      </c>
      <c r="E48" s="35">
        <v>0</v>
      </c>
      <c r="F48" s="35">
        <v>0</v>
      </c>
      <c r="G48" s="35"/>
      <c r="H48" s="29">
        <f t="shared" si="0"/>
        <v>225802.88</v>
      </c>
    </row>
    <row r="49" spans="1:8" ht="15" customHeight="1">
      <c r="A49" s="28" t="s">
        <v>121</v>
      </c>
      <c r="B49" s="34" t="s">
        <v>125</v>
      </c>
      <c r="C49" s="35">
        <v>0</v>
      </c>
      <c r="D49" s="35">
        <v>0</v>
      </c>
      <c r="E49" s="35">
        <v>0</v>
      </c>
      <c r="F49" s="35">
        <v>0</v>
      </c>
      <c r="G49" s="35"/>
      <c r="H49" s="29">
        <f t="shared" si="0"/>
        <v>0</v>
      </c>
    </row>
    <row r="50" spans="1:8" ht="15" customHeight="1">
      <c r="A50" s="28" t="s">
        <v>122</v>
      </c>
      <c r="B50" s="34" t="s">
        <v>126</v>
      </c>
      <c r="C50" s="35">
        <v>0</v>
      </c>
      <c r="D50" s="35">
        <v>0</v>
      </c>
      <c r="E50" s="35">
        <v>0</v>
      </c>
      <c r="F50" s="35">
        <v>0</v>
      </c>
      <c r="G50" s="35"/>
      <c r="H50" s="29">
        <f t="shared" si="0"/>
        <v>0</v>
      </c>
    </row>
    <row r="51" spans="1:8" ht="15" customHeight="1">
      <c r="A51" s="28" t="s">
        <v>123</v>
      </c>
      <c r="B51" s="34" t="s">
        <v>127</v>
      </c>
      <c r="C51" s="35">
        <v>0</v>
      </c>
      <c r="D51" s="35">
        <v>0</v>
      </c>
      <c r="E51" s="35">
        <v>0</v>
      </c>
      <c r="F51" s="35">
        <v>0</v>
      </c>
      <c r="G51" s="35"/>
      <c r="H51" s="29">
        <f t="shared" si="0"/>
        <v>0</v>
      </c>
    </row>
    <row r="52" spans="1:8" ht="15" customHeight="1">
      <c r="A52" s="28" t="s">
        <v>82</v>
      </c>
      <c r="B52" s="34" t="s">
        <v>119</v>
      </c>
      <c r="C52" s="35">
        <v>49859655.50000001</v>
      </c>
      <c r="D52" s="35">
        <v>250741.89</v>
      </c>
      <c r="E52" s="35">
        <v>0</v>
      </c>
      <c r="F52" s="35">
        <v>282083.72</v>
      </c>
      <c r="G52" s="35"/>
      <c r="H52" s="29">
        <f t="shared" si="0"/>
        <v>50392481.11000001</v>
      </c>
    </row>
    <row r="53" spans="1:8" ht="19.5" customHeight="1">
      <c r="A53" s="48" t="s">
        <v>10</v>
      </c>
      <c r="B53" s="49"/>
      <c r="C53" s="3">
        <f aca="true" t="shared" si="1" ref="C53:H53">SUM(C11:C52)</f>
        <v>2670589505.7000012</v>
      </c>
      <c r="D53" s="3">
        <f t="shared" si="1"/>
        <v>134400830.09</v>
      </c>
      <c r="E53" s="3">
        <f t="shared" si="1"/>
        <v>2299694.1900000004</v>
      </c>
      <c r="F53" s="3">
        <f t="shared" si="1"/>
        <v>198436645.98</v>
      </c>
      <c r="G53" s="3">
        <f t="shared" si="1"/>
        <v>0</v>
      </c>
      <c r="H53" s="3">
        <f t="shared" si="1"/>
        <v>3005726675.9600015</v>
      </c>
    </row>
    <row r="54" spans="1:8" ht="12.75">
      <c r="A54" s="11" t="s">
        <v>129</v>
      </c>
      <c r="C54" s="5"/>
      <c r="D54" s="5"/>
      <c r="E54" s="5"/>
      <c r="F54" s="5"/>
      <c r="G54" s="5"/>
      <c r="H54" s="5"/>
    </row>
    <row r="55" spans="3:8" ht="12.75">
      <c r="C55" s="5"/>
      <c r="D55" s="5"/>
      <c r="E55" s="5"/>
      <c r="F55" s="5"/>
      <c r="G55" s="5"/>
      <c r="H55" s="5"/>
    </row>
    <row r="56" spans="1:3" ht="12.75">
      <c r="A56" s="11" t="s">
        <v>11</v>
      </c>
      <c r="C56" s="5"/>
    </row>
    <row r="57" ht="12.75">
      <c r="A57" s="11" t="s">
        <v>18</v>
      </c>
    </row>
    <row r="58" ht="12.75">
      <c r="A58" s="11" t="s">
        <v>19</v>
      </c>
    </row>
    <row r="59" ht="12.75">
      <c r="A59" s="11" t="s">
        <v>21</v>
      </c>
    </row>
    <row r="60" ht="12.75">
      <c r="A60" s="11" t="s">
        <v>20</v>
      </c>
    </row>
    <row r="61" ht="12.75">
      <c r="A61" s="11" t="s">
        <v>41</v>
      </c>
    </row>
  </sheetData>
  <sheetProtection/>
  <mergeCells count="5">
    <mergeCell ref="H9:H10"/>
    <mergeCell ref="A53:B53"/>
    <mergeCell ref="A9:A10"/>
    <mergeCell ref="B9:B10"/>
    <mergeCell ref="C9:G9"/>
  </mergeCells>
  <conditionalFormatting sqref="D55:H55">
    <cfRule type="cellIs" priority="1" dxfId="0" operator="equal" stopIfTrue="1">
      <formula>0</formula>
    </cfRule>
  </conditionalFormatting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8" width="11.421875" style="2" customWidth="1"/>
    <col min="9" max="9" width="12.140625" style="2" customWidth="1"/>
    <col min="10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14</v>
      </c>
    </row>
    <row r="7" ht="12.75">
      <c r="A7" s="9" t="s">
        <v>1</v>
      </c>
    </row>
    <row r="8" spans="1:9" ht="12.75">
      <c r="A8" s="9"/>
      <c r="I8" s="19" t="s">
        <v>45</v>
      </c>
    </row>
    <row r="9" spans="1:21" s="7" customFormat="1" ht="12.75">
      <c r="A9" s="50" t="s">
        <v>2</v>
      </c>
      <c r="B9" s="52" t="s">
        <v>44</v>
      </c>
      <c r="C9" s="58" t="s">
        <v>15</v>
      </c>
      <c r="D9" s="58"/>
      <c r="E9" s="58"/>
      <c r="F9" s="58"/>
      <c r="G9" s="58"/>
      <c r="H9" s="58"/>
      <c r="I9" s="50" t="s">
        <v>33</v>
      </c>
      <c r="Q9" s="24"/>
      <c r="R9" s="24"/>
      <c r="S9" s="24"/>
      <c r="T9" s="24"/>
      <c r="U9" s="24"/>
    </row>
    <row r="10" spans="1:21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2.4</v>
      </c>
      <c r="G10" s="4">
        <v>2.5</v>
      </c>
      <c r="H10" s="4">
        <v>2.6</v>
      </c>
      <c r="I10" s="53"/>
      <c r="Q10" s="24"/>
      <c r="R10" s="24"/>
      <c r="S10" s="24"/>
      <c r="T10" s="24"/>
      <c r="U10" s="24"/>
    </row>
    <row r="11" spans="1:9" ht="15" customHeight="1">
      <c r="A11" s="26" t="s">
        <v>7</v>
      </c>
      <c r="B11" s="32" t="s">
        <v>8</v>
      </c>
      <c r="C11" s="33">
        <v>426560199.45999974</v>
      </c>
      <c r="D11" s="33">
        <v>21875672.409999996</v>
      </c>
      <c r="E11" s="33">
        <v>139610296.97000006</v>
      </c>
      <c r="F11" s="33">
        <v>153350429.01999998</v>
      </c>
      <c r="G11" s="33">
        <v>10844468.620000001</v>
      </c>
      <c r="H11" s="33">
        <v>43379986.73</v>
      </c>
      <c r="I11" s="27">
        <f>SUM(C11:H11)</f>
        <v>795621053.2099998</v>
      </c>
    </row>
    <row r="12" spans="1:9" ht="15" customHeight="1">
      <c r="A12" s="28" t="s">
        <v>47</v>
      </c>
      <c r="B12" s="34" t="s">
        <v>83</v>
      </c>
      <c r="C12" s="35">
        <v>12075390.3</v>
      </c>
      <c r="D12" s="35">
        <v>576042.32</v>
      </c>
      <c r="E12" s="35">
        <v>5463853.270000001</v>
      </c>
      <c r="F12" s="35">
        <v>0</v>
      </c>
      <c r="G12" s="35">
        <v>309153.34</v>
      </c>
      <c r="H12" s="35">
        <v>17834.7</v>
      </c>
      <c r="I12" s="29">
        <f aca="true" t="shared" si="0" ref="I12:I52">SUM(C12:H12)</f>
        <v>18442273.93</v>
      </c>
    </row>
    <row r="13" spans="1:9" ht="15" customHeight="1">
      <c r="A13" s="28" t="s">
        <v>48</v>
      </c>
      <c r="B13" s="34" t="s">
        <v>84</v>
      </c>
      <c r="C13" s="35">
        <v>14049459.160000008</v>
      </c>
      <c r="D13" s="35">
        <v>1202602.24</v>
      </c>
      <c r="E13" s="35">
        <v>6158268.32</v>
      </c>
      <c r="F13" s="35">
        <v>0</v>
      </c>
      <c r="G13" s="35">
        <v>103509.56</v>
      </c>
      <c r="H13" s="35">
        <v>969.8</v>
      </c>
      <c r="I13" s="29">
        <f t="shared" si="0"/>
        <v>21514809.080000006</v>
      </c>
    </row>
    <row r="14" spans="1:9" ht="15" customHeight="1">
      <c r="A14" s="28" t="s">
        <v>49</v>
      </c>
      <c r="B14" s="34" t="s">
        <v>85</v>
      </c>
      <c r="C14" s="35">
        <v>7272316.4700000025</v>
      </c>
      <c r="D14" s="35">
        <v>348291.36000000004</v>
      </c>
      <c r="E14" s="35">
        <v>4129460.3100000005</v>
      </c>
      <c r="F14" s="35">
        <v>0</v>
      </c>
      <c r="G14" s="35">
        <v>83399.63</v>
      </c>
      <c r="H14" s="35">
        <v>8826.9</v>
      </c>
      <c r="I14" s="29">
        <f t="shared" si="0"/>
        <v>11842294.670000006</v>
      </c>
    </row>
    <row r="15" spans="1:9" ht="15" customHeight="1">
      <c r="A15" s="28" t="s">
        <v>50</v>
      </c>
      <c r="B15" s="34" t="s">
        <v>86</v>
      </c>
      <c r="C15" s="35">
        <v>10573670.349999996</v>
      </c>
      <c r="D15" s="35">
        <v>879892.1699999999</v>
      </c>
      <c r="E15" s="35">
        <v>6939993.680000001</v>
      </c>
      <c r="F15" s="35">
        <v>0</v>
      </c>
      <c r="G15" s="35">
        <v>92794.56</v>
      </c>
      <c r="H15" s="35">
        <v>5992762.5</v>
      </c>
      <c r="I15" s="29">
        <f t="shared" si="0"/>
        <v>24479113.259999994</v>
      </c>
    </row>
    <row r="16" spans="1:9" ht="15" customHeight="1">
      <c r="A16" s="28" t="s">
        <v>51</v>
      </c>
      <c r="B16" s="34" t="s">
        <v>87</v>
      </c>
      <c r="C16" s="35">
        <v>53590196.129999995</v>
      </c>
      <c r="D16" s="35">
        <v>8183994.1899999995</v>
      </c>
      <c r="E16" s="35">
        <v>19971322.46</v>
      </c>
      <c r="F16" s="35">
        <v>0</v>
      </c>
      <c r="G16" s="35">
        <v>790609.25</v>
      </c>
      <c r="H16" s="35">
        <v>78213.2</v>
      </c>
      <c r="I16" s="29">
        <f t="shared" si="0"/>
        <v>82614335.23</v>
      </c>
    </row>
    <row r="17" spans="1:9" ht="15" customHeight="1">
      <c r="A17" s="28" t="s">
        <v>52</v>
      </c>
      <c r="B17" s="34" t="s">
        <v>88</v>
      </c>
      <c r="C17" s="35">
        <v>47578432.38999998</v>
      </c>
      <c r="D17" s="35">
        <v>5907432.920000001</v>
      </c>
      <c r="E17" s="35">
        <v>13605580.770000005</v>
      </c>
      <c r="F17" s="35">
        <v>0</v>
      </c>
      <c r="G17" s="35">
        <v>775046</v>
      </c>
      <c r="H17" s="35">
        <v>11950</v>
      </c>
      <c r="I17" s="29">
        <f t="shared" si="0"/>
        <v>67878442.07999998</v>
      </c>
    </row>
    <row r="18" spans="1:9" ht="15" customHeight="1">
      <c r="A18" s="28" t="s">
        <v>53</v>
      </c>
      <c r="B18" s="34" t="s">
        <v>89</v>
      </c>
      <c r="C18" s="35">
        <v>44324667.65999996</v>
      </c>
      <c r="D18" s="35">
        <v>5033809.47</v>
      </c>
      <c r="E18" s="35">
        <v>17792808.000000004</v>
      </c>
      <c r="F18" s="35">
        <v>0</v>
      </c>
      <c r="G18" s="35">
        <v>77700.23</v>
      </c>
      <c r="H18" s="35">
        <v>415200</v>
      </c>
      <c r="I18" s="29">
        <f t="shared" si="0"/>
        <v>67644185.35999997</v>
      </c>
    </row>
    <row r="19" spans="1:9" ht="15" customHeight="1">
      <c r="A19" s="28" t="s">
        <v>54</v>
      </c>
      <c r="B19" s="34" t="s">
        <v>90</v>
      </c>
      <c r="C19" s="35">
        <v>11955208.35</v>
      </c>
      <c r="D19" s="35">
        <v>1806351.44</v>
      </c>
      <c r="E19" s="35">
        <v>6088959.010000001</v>
      </c>
      <c r="F19" s="35">
        <v>0</v>
      </c>
      <c r="G19" s="35">
        <v>150450.83000000002</v>
      </c>
      <c r="H19" s="35">
        <v>11114.14</v>
      </c>
      <c r="I19" s="29">
        <f t="shared" si="0"/>
        <v>20012083.77</v>
      </c>
    </row>
    <row r="20" spans="1:9" ht="15" customHeight="1">
      <c r="A20" s="28" t="s">
        <v>55</v>
      </c>
      <c r="B20" s="34" t="s">
        <v>91</v>
      </c>
      <c r="C20" s="35">
        <v>27094501.609999992</v>
      </c>
      <c r="D20" s="35">
        <v>3014996.67</v>
      </c>
      <c r="E20" s="35">
        <v>9167242.790000003</v>
      </c>
      <c r="F20" s="35">
        <v>0</v>
      </c>
      <c r="G20" s="35">
        <v>1996165.75</v>
      </c>
      <c r="H20" s="35">
        <v>86772.94</v>
      </c>
      <c r="I20" s="29">
        <f t="shared" si="0"/>
        <v>41359679.75999999</v>
      </c>
    </row>
    <row r="21" spans="1:9" ht="15" customHeight="1">
      <c r="A21" s="28" t="s">
        <v>56</v>
      </c>
      <c r="B21" s="34" t="s">
        <v>92</v>
      </c>
      <c r="C21" s="35">
        <v>41199123.2</v>
      </c>
      <c r="D21" s="35">
        <v>5303163.660000001</v>
      </c>
      <c r="E21" s="35">
        <v>29683748.76999999</v>
      </c>
      <c r="F21" s="35">
        <v>0</v>
      </c>
      <c r="G21" s="35">
        <v>1754455.95</v>
      </c>
      <c r="H21" s="35">
        <v>144835</v>
      </c>
      <c r="I21" s="29">
        <f t="shared" si="0"/>
        <v>78085326.58</v>
      </c>
    </row>
    <row r="22" spans="1:9" ht="15" customHeight="1">
      <c r="A22" s="28" t="s">
        <v>9</v>
      </c>
      <c r="B22" s="34" t="s">
        <v>93</v>
      </c>
      <c r="C22" s="35">
        <v>13326535.549999995</v>
      </c>
      <c r="D22" s="35">
        <v>8921614.41</v>
      </c>
      <c r="E22" s="35">
        <v>8330476.309999997</v>
      </c>
      <c r="F22" s="35">
        <v>0</v>
      </c>
      <c r="G22" s="35">
        <v>913676.48</v>
      </c>
      <c r="H22" s="35">
        <v>5133180.25</v>
      </c>
      <c r="I22" s="29">
        <f t="shared" si="0"/>
        <v>36625482.999999985</v>
      </c>
    </row>
    <row r="23" spans="1:9" ht="15" customHeight="1">
      <c r="A23" s="28" t="s">
        <v>57</v>
      </c>
      <c r="B23" s="34" t="s">
        <v>94</v>
      </c>
      <c r="C23" s="35">
        <v>40073859.300000004</v>
      </c>
      <c r="D23" s="35">
        <v>2394722.94</v>
      </c>
      <c r="E23" s="35">
        <v>13799248.419999998</v>
      </c>
      <c r="F23" s="35">
        <v>0</v>
      </c>
      <c r="G23" s="35">
        <v>1633680.0300000003</v>
      </c>
      <c r="H23" s="35">
        <v>10000</v>
      </c>
      <c r="I23" s="29">
        <f t="shared" si="0"/>
        <v>57911510.69</v>
      </c>
    </row>
    <row r="24" spans="1:9" ht="15" customHeight="1">
      <c r="A24" s="28" t="s">
        <v>58</v>
      </c>
      <c r="B24" s="34" t="s">
        <v>95</v>
      </c>
      <c r="C24" s="35">
        <v>63359120.23000001</v>
      </c>
      <c r="D24" s="35">
        <v>9836343.32</v>
      </c>
      <c r="E24" s="35">
        <v>18348820.57999999</v>
      </c>
      <c r="F24" s="35">
        <v>0</v>
      </c>
      <c r="G24" s="35">
        <v>1271975.15</v>
      </c>
      <c r="H24" s="35">
        <v>135300</v>
      </c>
      <c r="I24" s="29">
        <f t="shared" si="0"/>
        <v>92951559.28</v>
      </c>
    </row>
    <row r="25" spans="1:9" ht="15" customHeight="1">
      <c r="A25" s="28" t="s">
        <v>59</v>
      </c>
      <c r="B25" s="34" t="s">
        <v>96</v>
      </c>
      <c r="C25" s="35">
        <v>51164438.10999996</v>
      </c>
      <c r="D25" s="35">
        <v>8056365.4</v>
      </c>
      <c r="E25" s="35">
        <v>20091212.169999994</v>
      </c>
      <c r="F25" s="35">
        <v>0</v>
      </c>
      <c r="G25" s="35">
        <v>1236341.89</v>
      </c>
      <c r="H25" s="35">
        <v>204238.44999999998</v>
      </c>
      <c r="I25" s="29">
        <f t="shared" si="0"/>
        <v>80752596.01999995</v>
      </c>
    </row>
    <row r="26" spans="1:9" ht="15" customHeight="1">
      <c r="A26" s="28" t="s">
        <v>60</v>
      </c>
      <c r="B26" s="34" t="s">
        <v>97</v>
      </c>
      <c r="C26" s="35">
        <v>24079742.48</v>
      </c>
      <c r="D26" s="35">
        <v>6802868.550000001</v>
      </c>
      <c r="E26" s="35">
        <v>11255459.229999999</v>
      </c>
      <c r="F26" s="35">
        <v>0</v>
      </c>
      <c r="G26" s="35">
        <v>1040640.04</v>
      </c>
      <c r="H26" s="35">
        <v>182185.43</v>
      </c>
      <c r="I26" s="29">
        <f t="shared" si="0"/>
        <v>43360895.73</v>
      </c>
    </row>
    <row r="27" spans="1:9" ht="15" customHeight="1">
      <c r="A27" s="28" t="s">
        <v>61</v>
      </c>
      <c r="B27" s="34" t="s">
        <v>98</v>
      </c>
      <c r="C27" s="35">
        <v>18674730.189999994</v>
      </c>
      <c r="D27" s="35">
        <v>1762740.72</v>
      </c>
      <c r="E27" s="35">
        <v>7522991.279999998</v>
      </c>
      <c r="F27" s="35">
        <v>0</v>
      </c>
      <c r="G27" s="35">
        <v>3896.85</v>
      </c>
      <c r="H27" s="35">
        <v>3475.1</v>
      </c>
      <c r="I27" s="29">
        <f t="shared" si="0"/>
        <v>27967834.139999993</v>
      </c>
    </row>
    <row r="28" spans="1:9" ht="15" customHeight="1">
      <c r="A28" s="28" t="s">
        <v>62</v>
      </c>
      <c r="B28" s="34" t="s">
        <v>99</v>
      </c>
      <c r="C28" s="35">
        <v>12445862.48999999</v>
      </c>
      <c r="D28" s="35">
        <v>73568.98000000001</v>
      </c>
      <c r="E28" s="35">
        <v>7411541.98</v>
      </c>
      <c r="F28" s="35">
        <v>0</v>
      </c>
      <c r="G28" s="35">
        <v>25199.8</v>
      </c>
      <c r="H28" s="35">
        <v>22768.16</v>
      </c>
      <c r="I28" s="29">
        <f t="shared" si="0"/>
        <v>19978941.409999993</v>
      </c>
    </row>
    <row r="29" spans="1:9" ht="15" customHeight="1">
      <c r="A29" s="28" t="s">
        <v>63</v>
      </c>
      <c r="B29" s="34" t="s">
        <v>100</v>
      </c>
      <c r="C29" s="35">
        <v>18207920.779999997</v>
      </c>
      <c r="D29" s="35">
        <v>2428999.98</v>
      </c>
      <c r="E29" s="35">
        <v>6058053.28</v>
      </c>
      <c r="F29" s="35">
        <v>0</v>
      </c>
      <c r="G29" s="35">
        <v>51585.259999999995</v>
      </c>
      <c r="H29" s="35">
        <v>15122</v>
      </c>
      <c r="I29" s="29">
        <f t="shared" si="0"/>
        <v>26761681.3</v>
      </c>
    </row>
    <row r="30" spans="1:9" ht="15" customHeight="1">
      <c r="A30" s="28" t="s">
        <v>64</v>
      </c>
      <c r="B30" s="34" t="s">
        <v>101</v>
      </c>
      <c r="C30" s="35">
        <v>31504457.28999999</v>
      </c>
      <c r="D30" s="35">
        <v>3852611.5399999996</v>
      </c>
      <c r="E30" s="35">
        <v>11417795.510000004</v>
      </c>
      <c r="F30" s="35">
        <v>0</v>
      </c>
      <c r="G30" s="35">
        <v>29593.24</v>
      </c>
      <c r="H30" s="35">
        <v>172984.9</v>
      </c>
      <c r="I30" s="29">
        <f t="shared" si="0"/>
        <v>46977442.48</v>
      </c>
    </row>
    <row r="31" spans="1:9" ht="15" customHeight="1">
      <c r="A31" s="28" t="s">
        <v>65</v>
      </c>
      <c r="B31" s="34" t="s">
        <v>102</v>
      </c>
      <c r="C31" s="35">
        <v>11989621.749999998</v>
      </c>
      <c r="D31" s="35">
        <v>481808.63999999996</v>
      </c>
      <c r="E31" s="35">
        <v>10086281.360000001</v>
      </c>
      <c r="F31" s="35">
        <v>0</v>
      </c>
      <c r="G31" s="35">
        <v>16408.24</v>
      </c>
      <c r="H31" s="35">
        <v>0</v>
      </c>
      <c r="I31" s="29">
        <f t="shared" si="0"/>
        <v>22574119.99</v>
      </c>
    </row>
    <row r="32" spans="1:9" ht="15" customHeight="1">
      <c r="A32" s="28" t="s">
        <v>66</v>
      </c>
      <c r="B32" s="34" t="s">
        <v>103</v>
      </c>
      <c r="C32" s="35">
        <v>7182857.320000001</v>
      </c>
      <c r="D32" s="35">
        <v>0</v>
      </c>
      <c r="E32" s="35">
        <v>8264561.370000002</v>
      </c>
      <c r="F32" s="35">
        <v>0</v>
      </c>
      <c r="G32" s="35">
        <v>18903.38</v>
      </c>
      <c r="H32" s="35">
        <v>2700</v>
      </c>
      <c r="I32" s="29">
        <f t="shared" si="0"/>
        <v>15469022.070000004</v>
      </c>
    </row>
    <row r="33" spans="1:9" ht="15" customHeight="1">
      <c r="A33" s="28" t="s">
        <v>67</v>
      </c>
      <c r="B33" s="34" t="s">
        <v>104</v>
      </c>
      <c r="C33" s="35">
        <v>25504064.369999994</v>
      </c>
      <c r="D33" s="35">
        <v>472701.67</v>
      </c>
      <c r="E33" s="35">
        <v>14766899.109999998</v>
      </c>
      <c r="F33" s="35">
        <v>0</v>
      </c>
      <c r="G33" s="35">
        <v>31358.429999999997</v>
      </c>
      <c r="H33" s="35">
        <v>1229526.0899999999</v>
      </c>
      <c r="I33" s="29">
        <f t="shared" si="0"/>
        <v>42004549.66999999</v>
      </c>
    </row>
    <row r="34" spans="1:9" ht="15" customHeight="1">
      <c r="A34" s="28" t="s">
        <v>68</v>
      </c>
      <c r="B34" s="34" t="s">
        <v>105</v>
      </c>
      <c r="C34" s="35">
        <v>26736438.329999994</v>
      </c>
      <c r="D34" s="35">
        <v>841443.11</v>
      </c>
      <c r="E34" s="35">
        <v>12622144.080000002</v>
      </c>
      <c r="F34" s="35">
        <v>0</v>
      </c>
      <c r="G34" s="35">
        <v>283830.89</v>
      </c>
      <c r="H34" s="35">
        <v>355446.89</v>
      </c>
      <c r="I34" s="29">
        <f t="shared" si="0"/>
        <v>40839303.3</v>
      </c>
    </row>
    <row r="35" spans="1:9" ht="15" customHeight="1">
      <c r="A35" s="28" t="s">
        <v>69</v>
      </c>
      <c r="B35" s="34" t="s">
        <v>106</v>
      </c>
      <c r="C35" s="35">
        <v>30802674.21999999</v>
      </c>
      <c r="D35" s="35">
        <v>651542.1499999999</v>
      </c>
      <c r="E35" s="35">
        <v>30692585.95</v>
      </c>
      <c r="F35" s="35">
        <v>0</v>
      </c>
      <c r="G35" s="35">
        <v>26201.98</v>
      </c>
      <c r="H35" s="35">
        <v>1563211</v>
      </c>
      <c r="I35" s="29">
        <f t="shared" si="0"/>
        <v>63736215.29999999</v>
      </c>
    </row>
    <row r="36" spans="1:9" ht="15" customHeight="1">
      <c r="A36" s="28" t="s">
        <v>70</v>
      </c>
      <c r="B36" s="34" t="s">
        <v>107</v>
      </c>
      <c r="C36" s="35">
        <v>20861124.039999988</v>
      </c>
      <c r="D36" s="35">
        <v>205086.78</v>
      </c>
      <c r="E36" s="35">
        <v>7725177.100000002</v>
      </c>
      <c r="F36" s="35">
        <v>0</v>
      </c>
      <c r="G36" s="35">
        <v>390954.55999999994</v>
      </c>
      <c r="H36" s="35">
        <v>159698.11</v>
      </c>
      <c r="I36" s="29">
        <f t="shared" si="0"/>
        <v>29342040.58999999</v>
      </c>
    </row>
    <row r="37" spans="1:9" ht="15" customHeight="1">
      <c r="A37" s="28" t="s">
        <v>71</v>
      </c>
      <c r="B37" s="34" t="s">
        <v>108</v>
      </c>
      <c r="C37" s="35">
        <v>28295809.659999996</v>
      </c>
      <c r="D37" s="35">
        <v>101508.15</v>
      </c>
      <c r="E37" s="35">
        <v>15519703.280000007</v>
      </c>
      <c r="F37" s="35">
        <v>0</v>
      </c>
      <c r="G37" s="35">
        <v>159794</v>
      </c>
      <c r="H37" s="35">
        <v>462223.11000000004</v>
      </c>
      <c r="I37" s="29">
        <f t="shared" si="0"/>
        <v>44539038.2</v>
      </c>
    </row>
    <row r="38" spans="1:9" ht="15" customHeight="1">
      <c r="A38" s="28" t="s">
        <v>72</v>
      </c>
      <c r="B38" s="34" t="s">
        <v>109</v>
      </c>
      <c r="C38" s="35">
        <v>26681026.97</v>
      </c>
      <c r="D38" s="35">
        <v>51205.64</v>
      </c>
      <c r="E38" s="35">
        <v>9906891.889999999</v>
      </c>
      <c r="F38" s="35">
        <v>0</v>
      </c>
      <c r="G38" s="35">
        <v>722672.8600000001</v>
      </c>
      <c r="H38" s="35">
        <v>30520</v>
      </c>
      <c r="I38" s="29">
        <f t="shared" si="0"/>
        <v>37392317.36</v>
      </c>
    </row>
    <row r="39" spans="1:9" ht="15" customHeight="1">
      <c r="A39" s="28" t="s">
        <v>73</v>
      </c>
      <c r="B39" s="34" t="s">
        <v>110</v>
      </c>
      <c r="C39" s="35">
        <v>14295263.959999999</v>
      </c>
      <c r="D39" s="35">
        <v>79879.47</v>
      </c>
      <c r="E39" s="35">
        <v>13858144.109999992</v>
      </c>
      <c r="F39" s="35">
        <v>0</v>
      </c>
      <c r="G39" s="35">
        <v>85709.98</v>
      </c>
      <c r="H39" s="35">
        <v>231708.21</v>
      </c>
      <c r="I39" s="29">
        <f t="shared" si="0"/>
        <v>28550705.729999993</v>
      </c>
    </row>
    <row r="40" spans="1:9" ht="15" customHeight="1">
      <c r="A40" s="28" t="s">
        <v>74</v>
      </c>
      <c r="B40" s="34" t="s">
        <v>111</v>
      </c>
      <c r="C40" s="35">
        <v>14442834.609999992</v>
      </c>
      <c r="D40" s="35">
        <v>0</v>
      </c>
      <c r="E40" s="35">
        <v>12338836.889999999</v>
      </c>
      <c r="F40" s="35">
        <v>0</v>
      </c>
      <c r="G40" s="35">
        <v>36108.43</v>
      </c>
      <c r="H40" s="35">
        <v>188856.75</v>
      </c>
      <c r="I40" s="29">
        <f t="shared" si="0"/>
        <v>27006636.679999992</v>
      </c>
    </row>
    <row r="41" spans="1:9" ht="15" customHeight="1">
      <c r="A41" s="28" t="s">
        <v>75</v>
      </c>
      <c r="B41" s="34" t="s">
        <v>112</v>
      </c>
      <c r="C41" s="35">
        <v>41657709.910000004</v>
      </c>
      <c r="D41" s="35">
        <v>3776056.8000000003</v>
      </c>
      <c r="E41" s="35">
        <v>7370610.119999999</v>
      </c>
      <c r="F41" s="35">
        <v>0</v>
      </c>
      <c r="G41" s="35">
        <v>580436.99</v>
      </c>
      <c r="H41" s="35">
        <v>2480</v>
      </c>
      <c r="I41" s="29">
        <f t="shared" si="0"/>
        <v>53387293.82</v>
      </c>
    </row>
    <row r="42" spans="1:9" ht="15" customHeight="1">
      <c r="A42" s="28" t="s">
        <v>76</v>
      </c>
      <c r="B42" s="34" t="s">
        <v>113</v>
      </c>
      <c r="C42" s="35">
        <v>0</v>
      </c>
      <c r="D42" s="35">
        <v>0</v>
      </c>
      <c r="E42" s="35">
        <v>343719216.40999985</v>
      </c>
      <c r="F42" s="35">
        <v>0</v>
      </c>
      <c r="G42" s="35">
        <v>53022792.54</v>
      </c>
      <c r="H42" s="35">
        <v>0</v>
      </c>
      <c r="I42" s="29">
        <f t="shared" si="0"/>
        <v>396742008.94999987</v>
      </c>
    </row>
    <row r="43" spans="1:9" ht="15" customHeight="1">
      <c r="A43" s="28" t="s">
        <v>77</v>
      </c>
      <c r="B43" s="34" t="s">
        <v>114</v>
      </c>
      <c r="C43" s="35">
        <v>0</v>
      </c>
      <c r="D43" s="35">
        <v>0</v>
      </c>
      <c r="E43" s="35">
        <v>6673823.84</v>
      </c>
      <c r="F43" s="35">
        <v>0</v>
      </c>
      <c r="G43" s="35">
        <v>29745.43</v>
      </c>
      <c r="H43" s="35">
        <v>19101969.28</v>
      </c>
      <c r="I43" s="29">
        <f t="shared" si="0"/>
        <v>25805538.55</v>
      </c>
    </row>
    <row r="44" spans="1:9" ht="15" customHeight="1">
      <c r="A44" s="28" t="s">
        <v>78</v>
      </c>
      <c r="B44" s="34" t="s">
        <v>115</v>
      </c>
      <c r="C44" s="35">
        <v>3177881.139999999</v>
      </c>
      <c r="D44" s="35">
        <v>0</v>
      </c>
      <c r="E44" s="35">
        <v>71379928.92</v>
      </c>
      <c r="F44" s="35">
        <v>0</v>
      </c>
      <c r="G44" s="35">
        <v>0</v>
      </c>
      <c r="H44" s="35">
        <v>0</v>
      </c>
      <c r="I44" s="29">
        <f t="shared" si="0"/>
        <v>74557810.06</v>
      </c>
    </row>
    <row r="45" spans="1:9" ht="15" customHeight="1">
      <c r="A45" s="28" t="s">
        <v>79</v>
      </c>
      <c r="B45" s="34" t="s">
        <v>116</v>
      </c>
      <c r="C45" s="35">
        <v>5148863.41</v>
      </c>
      <c r="D45" s="35">
        <v>6850.87</v>
      </c>
      <c r="E45" s="35">
        <v>7199961.999999998</v>
      </c>
      <c r="F45" s="35">
        <v>0</v>
      </c>
      <c r="G45" s="35">
        <v>0</v>
      </c>
      <c r="H45" s="35">
        <v>264009</v>
      </c>
      <c r="I45" s="29">
        <f t="shared" si="0"/>
        <v>12619685.279999997</v>
      </c>
    </row>
    <row r="46" spans="1:9" ht="15" customHeight="1">
      <c r="A46" s="28" t="s">
        <v>80</v>
      </c>
      <c r="B46" s="34" t="s">
        <v>117</v>
      </c>
      <c r="C46" s="35">
        <v>9561049.32</v>
      </c>
      <c r="D46" s="35">
        <v>0</v>
      </c>
      <c r="E46" s="35">
        <v>9282037.489999998</v>
      </c>
      <c r="F46" s="35">
        <v>0</v>
      </c>
      <c r="G46" s="35">
        <v>3470.06</v>
      </c>
      <c r="H46" s="35">
        <v>43649.600000000006</v>
      </c>
      <c r="I46" s="29">
        <f t="shared" si="0"/>
        <v>18890206.47</v>
      </c>
    </row>
    <row r="47" spans="1:9" ht="15" customHeight="1">
      <c r="A47" s="28" t="s">
        <v>81</v>
      </c>
      <c r="B47" s="34" t="s">
        <v>118</v>
      </c>
      <c r="C47" s="35">
        <v>0</v>
      </c>
      <c r="D47" s="35">
        <v>0</v>
      </c>
      <c r="E47" s="35">
        <v>24266014.320000004</v>
      </c>
      <c r="F47" s="35">
        <v>0</v>
      </c>
      <c r="G47" s="35">
        <v>0</v>
      </c>
      <c r="H47" s="35">
        <v>0</v>
      </c>
      <c r="I47" s="29">
        <f t="shared" si="0"/>
        <v>24266014.320000004</v>
      </c>
    </row>
    <row r="48" spans="1:9" ht="15" customHeight="1">
      <c r="A48" s="28" t="s">
        <v>120</v>
      </c>
      <c r="B48" s="34" t="s">
        <v>124</v>
      </c>
      <c r="C48" s="35">
        <v>0</v>
      </c>
      <c r="D48" s="35">
        <v>0</v>
      </c>
      <c r="E48" s="35">
        <v>225397.88</v>
      </c>
      <c r="F48" s="35">
        <v>0</v>
      </c>
      <c r="G48" s="35">
        <v>405</v>
      </c>
      <c r="H48" s="35">
        <v>0</v>
      </c>
      <c r="I48" s="29">
        <f t="shared" si="0"/>
        <v>225802.88</v>
      </c>
    </row>
    <row r="49" spans="1:9" ht="15" customHeight="1">
      <c r="A49" s="28" t="s">
        <v>121</v>
      </c>
      <c r="B49" s="34" t="s">
        <v>125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29">
        <f t="shared" si="0"/>
        <v>0</v>
      </c>
    </row>
    <row r="50" spans="1:9" ht="15" customHeight="1">
      <c r="A50" s="28" t="s">
        <v>122</v>
      </c>
      <c r="B50" s="34" t="s">
        <v>126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29">
        <f t="shared" si="0"/>
        <v>0</v>
      </c>
    </row>
    <row r="51" spans="1:9" ht="15" customHeight="1">
      <c r="A51" s="28" t="s">
        <v>123</v>
      </c>
      <c r="B51" s="34" t="s">
        <v>127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29">
        <f t="shared" si="0"/>
        <v>0</v>
      </c>
    </row>
    <row r="52" spans="1:9" ht="15" customHeight="1">
      <c r="A52" s="28" t="s">
        <v>82</v>
      </c>
      <c r="B52" s="34" t="s">
        <v>119</v>
      </c>
      <c r="C52" s="35">
        <v>36497813.929999985</v>
      </c>
      <c r="D52" s="35">
        <v>1154.32</v>
      </c>
      <c r="E52" s="35">
        <v>13323891.489999996</v>
      </c>
      <c r="F52" s="35">
        <v>0</v>
      </c>
      <c r="G52" s="35">
        <v>36795.76</v>
      </c>
      <c r="H52" s="35">
        <v>0</v>
      </c>
      <c r="I52" s="29">
        <f t="shared" si="0"/>
        <v>49859655.49999998</v>
      </c>
    </row>
    <row r="53" spans="1:9" ht="15" customHeight="1">
      <c r="A53" s="48" t="s">
        <v>10</v>
      </c>
      <c r="B53" s="49"/>
      <c r="C53" s="3">
        <f aca="true" t="shared" si="1" ref="C53:I53">SUM(C11:C52)</f>
        <v>1271944864.44</v>
      </c>
      <c r="D53" s="3">
        <f t="shared" si="1"/>
        <v>104931322.29</v>
      </c>
      <c r="E53" s="3">
        <f t="shared" si="1"/>
        <v>982069240.72</v>
      </c>
      <c r="F53" s="3">
        <f t="shared" si="1"/>
        <v>153350429.01999998</v>
      </c>
      <c r="G53" s="3">
        <f t="shared" si="1"/>
        <v>78629930.99000001</v>
      </c>
      <c r="H53" s="3">
        <f t="shared" si="1"/>
        <v>79663718.23999998</v>
      </c>
      <c r="I53" s="3">
        <f t="shared" si="1"/>
        <v>2670589505.7</v>
      </c>
    </row>
    <row r="54" ht="12.75">
      <c r="A54" s="11" t="s">
        <v>129</v>
      </c>
    </row>
    <row r="55" ht="6" customHeight="1"/>
    <row r="56" ht="12.75">
      <c r="A56" s="11" t="s">
        <v>11</v>
      </c>
    </row>
    <row r="57" ht="12.75">
      <c r="A57" s="12" t="s">
        <v>34</v>
      </c>
    </row>
    <row r="58" ht="12.75">
      <c r="A58" s="12" t="s">
        <v>35</v>
      </c>
    </row>
    <row r="59" ht="12.75">
      <c r="A59" s="12" t="s">
        <v>36</v>
      </c>
    </row>
    <row r="60" ht="12.75">
      <c r="A60" s="11" t="s">
        <v>40</v>
      </c>
    </row>
    <row r="61" ht="12.75">
      <c r="A61" s="12" t="s">
        <v>37</v>
      </c>
    </row>
    <row r="62" ht="12.75">
      <c r="A62" s="12" t="s">
        <v>38</v>
      </c>
    </row>
  </sheetData>
  <sheetProtection/>
  <mergeCells count="5">
    <mergeCell ref="I9:I10"/>
    <mergeCell ref="A53:B53"/>
    <mergeCell ref="A9:A10"/>
    <mergeCell ref="B9:B10"/>
    <mergeCell ref="C9:H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14" width="11.421875" style="2" customWidth="1"/>
    <col min="15" max="19" width="11.421875" style="14" customWidth="1"/>
    <col min="20" max="16384" width="11.421875" style="2" customWidth="1"/>
  </cols>
  <sheetData>
    <row r="1" spans="1:17" ht="12.75">
      <c r="A1" s="7" t="s">
        <v>0</v>
      </c>
      <c r="Q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16</v>
      </c>
    </row>
    <row r="7" ht="12.75">
      <c r="A7" s="9" t="s">
        <v>1</v>
      </c>
    </row>
    <row r="8" spans="1:8" ht="12.75">
      <c r="A8" s="9"/>
      <c r="H8" s="19" t="s">
        <v>45</v>
      </c>
    </row>
    <row r="9" spans="1:19" s="7" customFormat="1" ht="12.75">
      <c r="A9" s="50" t="s">
        <v>2</v>
      </c>
      <c r="B9" s="52" t="s">
        <v>44</v>
      </c>
      <c r="C9" s="58" t="s">
        <v>15</v>
      </c>
      <c r="D9" s="58"/>
      <c r="E9" s="58"/>
      <c r="F9" s="58"/>
      <c r="G9" s="58"/>
      <c r="H9" s="50" t="s">
        <v>33</v>
      </c>
      <c r="O9" s="24"/>
      <c r="P9" s="24"/>
      <c r="Q9" s="24"/>
      <c r="R9" s="24"/>
      <c r="S9" s="24"/>
    </row>
    <row r="10" spans="1:19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  <c r="J10" s="13"/>
      <c r="K10" s="13"/>
      <c r="L10" s="13"/>
      <c r="M10" s="13"/>
      <c r="N10" s="13"/>
      <c r="O10" s="25"/>
      <c r="P10" s="24"/>
      <c r="Q10" s="24"/>
      <c r="R10" s="24"/>
      <c r="S10" s="24"/>
    </row>
    <row r="11" spans="1:15" ht="15" customHeight="1">
      <c r="A11" s="26" t="s">
        <v>7</v>
      </c>
      <c r="B11" s="32" t="s">
        <v>8</v>
      </c>
      <c r="C11" s="33">
        <v>61040</v>
      </c>
      <c r="D11" s="33">
        <v>310080</v>
      </c>
      <c r="E11" s="33">
        <v>32312383.440000016</v>
      </c>
      <c r="F11" s="33">
        <v>85681</v>
      </c>
      <c r="G11" s="33">
        <v>77923.23999999999</v>
      </c>
      <c r="H11" s="27">
        <f aca="true" t="shared" si="0" ref="H11:H48">SUM(C11:G11)</f>
        <v>32847107.680000015</v>
      </c>
      <c r="J11" s="5"/>
      <c r="K11" s="5"/>
      <c r="L11" s="5"/>
      <c r="M11" s="5"/>
      <c r="O11" s="15"/>
    </row>
    <row r="12" spans="1:15" ht="15" customHeight="1">
      <c r="A12" s="28" t="s">
        <v>47</v>
      </c>
      <c r="B12" s="34" t="s">
        <v>83</v>
      </c>
      <c r="C12" s="35">
        <v>0</v>
      </c>
      <c r="D12" s="35">
        <v>0</v>
      </c>
      <c r="E12" s="35">
        <v>1232560.47</v>
      </c>
      <c r="F12" s="35">
        <v>0</v>
      </c>
      <c r="G12" s="35">
        <v>379244.13999999996</v>
      </c>
      <c r="H12" s="29">
        <f t="shared" si="0"/>
        <v>1611804.6099999999</v>
      </c>
      <c r="J12" s="5"/>
      <c r="K12" s="5"/>
      <c r="L12" s="5"/>
      <c r="M12" s="5"/>
      <c r="O12" s="15"/>
    </row>
    <row r="13" spans="1:15" ht="15" customHeight="1">
      <c r="A13" s="28" t="s">
        <v>48</v>
      </c>
      <c r="B13" s="34" t="s">
        <v>84</v>
      </c>
      <c r="C13" s="35">
        <v>0</v>
      </c>
      <c r="D13" s="35">
        <v>0</v>
      </c>
      <c r="E13" s="35">
        <v>2546318.62</v>
      </c>
      <c r="F13" s="35">
        <v>0</v>
      </c>
      <c r="G13" s="35">
        <v>440507.19000000006</v>
      </c>
      <c r="H13" s="29">
        <f t="shared" si="0"/>
        <v>2986825.81</v>
      </c>
      <c r="J13" s="5"/>
      <c r="K13" s="5"/>
      <c r="L13" s="5"/>
      <c r="M13" s="5"/>
      <c r="O13" s="15"/>
    </row>
    <row r="14" spans="1:15" ht="15" customHeight="1">
      <c r="A14" s="28" t="s">
        <v>49</v>
      </c>
      <c r="B14" s="34" t="s">
        <v>85</v>
      </c>
      <c r="C14" s="35">
        <v>0</v>
      </c>
      <c r="D14" s="35">
        <v>0</v>
      </c>
      <c r="E14" s="35">
        <v>11566896.829999998</v>
      </c>
      <c r="F14" s="35">
        <v>0</v>
      </c>
      <c r="G14" s="35">
        <v>667433.66</v>
      </c>
      <c r="H14" s="29">
        <f t="shared" si="0"/>
        <v>12234330.489999998</v>
      </c>
      <c r="J14" s="5"/>
      <c r="K14" s="5"/>
      <c r="L14" s="5"/>
      <c r="M14" s="5"/>
      <c r="O14" s="15"/>
    </row>
    <row r="15" spans="1:15" ht="15" customHeight="1">
      <c r="A15" s="28" t="s">
        <v>50</v>
      </c>
      <c r="B15" s="34" t="s">
        <v>86</v>
      </c>
      <c r="C15" s="35">
        <v>0</v>
      </c>
      <c r="D15" s="35">
        <v>0</v>
      </c>
      <c r="E15" s="35">
        <v>2228089.0300000003</v>
      </c>
      <c r="F15" s="35">
        <v>24304.14</v>
      </c>
      <c r="G15" s="35">
        <v>8723</v>
      </c>
      <c r="H15" s="29">
        <f t="shared" si="0"/>
        <v>2261116.1700000004</v>
      </c>
      <c r="J15" s="5"/>
      <c r="K15" s="5"/>
      <c r="L15" s="5"/>
      <c r="M15" s="5"/>
      <c r="O15" s="15"/>
    </row>
    <row r="16" spans="1:15" ht="15" customHeight="1">
      <c r="A16" s="28" t="s">
        <v>51</v>
      </c>
      <c r="B16" s="34" t="s">
        <v>87</v>
      </c>
      <c r="C16" s="35">
        <v>215646</v>
      </c>
      <c r="D16" s="35">
        <v>0</v>
      </c>
      <c r="E16" s="35">
        <v>7536569.7</v>
      </c>
      <c r="F16" s="35">
        <v>0</v>
      </c>
      <c r="G16" s="35">
        <v>31950</v>
      </c>
      <c r="H16" s="29">
        <f t="shared" si="0"/>
        <v>7784165.7</v>
      </c>
      <c r="J16" s="5"/>
      <c r="K16" s="5"/>
      <c r="L16" s="5"/>
      <c r="M16" s="5"/>
      <c r="O16" s="15"/>
    </row>
    <row r="17" spans="1:15" ht="15" customHeight="1">
      <c r="A17" s="28" t="s">
        <v>52</v>
      </c>
      <c r="B17" s="34" t="s">
        <v>88</v>
      </c>
      <c r="C17" s="35">
        <v>48556</v>
      </c>
      <c r="D17" s="35">
        <v>0</v>
      </c>
      <c r="E17" s="35">
        <v>4190003.72</v>
      </c>
      <c r="F17" s="35">
        <v>0</v>
      </c>
      <c r="G17" s="35">
        <v>223204.74</v>
      </c>
      <c r="H17" s="29">
        <f t="shared" si="0"/>
        <v>4461764.460000001</v>
      </c>
      <c r="J17" s="5"/>
      <c r="K17" s="5"/>
      <c r="L17" s="5"/>
      <c r="M17" s="5"/>
      <c r="O17" s="15"/>
    </row>
    <row r="18" spans="1:15" ht="15" customHeight="1">
      <c r="A18" s="28" t="s">
        <v>53</v>
      </c>
      <c r="B18" s="34" t="s">
        <v>89</v>
      </c>
      <c r="C18" s="35">
        <v>0</v>
      </c>
      <c r="D18" s="35">
        <v>0</v>
      </c>
      <c r="E18" s="35">
        <v>6491606.8</v>
      </c>
      <c r="F18" s="35">
        <v>0</v>
      </c>
      <c r="G18" s="35">
        <v>282614.32</v>
      </c>
      <c r="H18" s="29">
        <f t="shared" si="0"/>
        <v>6774221.12</v>
      </c>
      <c r="J18" s="5"/>
      <c r="K18" s="5"/>
      <c r="L18" s="5"/>
      <c r="M18" s="5"/>
      <c r="O18" s="15"/>
    </row>
    <row r="19" spans="1:15" ht="15" customHeight="1">
      <c r="A19" s="28" t="s">
        <v>54</v>
      </c>
      <c r="B19" s="34" t="s">
        <v>90</v>
      </c>
      <c r="C19" s="35">
        <v>0</v>
      </c>
      <c r="D19" s="35">
        <v>0</v>
      </c>
      <c r="E19" s="35">
        <v>2835669.21</v>
      </c>
      <c r="F19" s="35">
        <v>0</v>
      </c>
      <c r="G19" s="35">
        <v>6433.14</v>
      </c>
      <c r="H19" s="29">
        <f t="shared" si="0"/>
        <v>2842102.35</v>
      </c>
      <c r="J19" s="5"/>
      <c r="K19" s="5"/>
      <c r="L19" s="5"/>
      <c r="M19" s="5"/>
      <c r="O19" s="15"/>
    </row>
    <row r="20" spans="1:15" ht="15" customHeight="1">
      <c r="A20" s="28" t="s">
        <v>55</v>
      </c>
      <c r="B20" s="34" t="s">
        <v>91</v>
      </c>
      <c r="C20" s="35">
        <v>0</v>
      </c>
      <c r="D20" s="35">
        <v>0</v>
      </c>
      <c r="E20" s="35">
        <v>1802841.1600000001</v>
      </c>
      <c r="F20" s="35">
        <v>0</v>
      </c>
      <c r="G20" s="35">
        <v>41000</v>
      </c>
      <c r="H20" s="29">
        <f t="shared" si="0"/>
        <v>1843841.1600000001</v>
      </c>
      <c r="J20" s="5"/>
      <c r="K20" s="5"/>
      <c r="L20" s="5"/>
      <c r="M20" s="5"/>
      <c r="O20" s="15"/>
    </row>
    <row r="21" spans="1:15" ht="15" customHeight="1">
      <c r="A21" s="28" t="s">
        <v>56</v>
      </c>
      <c r="B21" s="34" t="s">
        <v>92</v>
      </c>
      <c r="C21" s="35">
        <v>0</v>
      </c>
      <c r="D21" s="35">
        <v>0</v>
      </c>
      <c r="E21" s="35">
        <v>4667128.350000001</v>
      </c>
      <c r="F21" s="35">
        <v>79283.12</v>
      </c>
      <c r="G21" s="35">
        <v>237353.41999999998</v>
      </c>
      <c r="H21" s="29">
        <f t="shared" si="0"/>
        <v>4983764.890000001</v>
      </c>
      <c r="J21" s="5"/>
      <c r="K21" s="5"/>
      <c r="L21" s="5"/>
      <c r="M21" s="5"/>
      <c r="O21" s="15"/>
    </row>
    <row r="22" spans="1:15" ht="15" customHeight="1">
      <c r="A22" s="28" t="s">
        <v>9</v>
      </c>
      <c r="B22" s="34" t="s">
        <v>93</v>
      </c>
      <c r="C22" s="35">
        <v>0</v>
      </c>
      <c r="D22" s="35">
        <v>0</v>
      </c>
      <c r="E22" s="35">
        <v>4406700.65</v>
      </c>
      <c r="F22" s="35">
        <v>0</v>
      </c>
      <c r="G22" s="35">
        <v>0</v>
      </c>
      <c r="H22" s="29">
        <f t="shared" si="0"/>
        <v>4406700.65</v>
      </c>
      <c r="J22" s="5"/>
      <c r="K22" s="5"/>
      <c r="L22" s="5"/>
      <c r="M22" s="5"/>
      <c r="O22" s="15"/>
    </row>
    <row r="23" spans="1:15" ht="15" customHeight="1">
      <c r="A23" s="28" t="s">
        <v>57</v>
      </c>
      <c r="B23" s="34" t="s">
        <v>94</v>
      </c>
      <c r="C23" s="35">
        <v>0</v>
      </c>
      <c r="D23" s="35">
        <v>0</v>
      </c>
      <c r="E23" s="35">
        <v>2817463.96</v>
      </c>
      <c r="F23" s="35">
        <v>0</v>
      </c>
      <c r="G23" s="35">
        <v>14465</v>
      </c>
      <c r="H23" s="29">
        <f t="shared" si="0"/>
        <v>2831928.96</v>
      </c>
      <c r="J23" s="5"/>
      <c r="K23" s="5"/>
      <c r="L23" s="5"/>
      <c r="M23" s="5"/>
      <c r="O23" s="15"/>
    </row>
    <row r="24" spans="1:15" ht="15" customHeight="1">
      <c r="A24" s="28" t="s">
        <v>58</v>
      </c>
      <c r="B24" s="34" t="s">
        <v>95</v>
      </c>
      <c r="C24" s="35">
        <v>0</v>
      </c>
      <c r="D24" s="35">
        <v>0</v>
      </c>
      <c r="E24" s="35">
        <v>5131962.130000001</v>
      </c>
      <c r="F24" s="35">
        <v>340449.73</v>
      </c>
      <c r="G24" s="35">
        <v>35650</v>
      </c>
      <c r="H24" s="29">
        <f t="shared" si="0"/>
        <v>5508061.860000001</v>
      </c>
      <c r="J24" s="5"/>
      <c r="K24" s="5"/>
      <c r="L24" s="5"/>
      <c r="M24" s="5"/>
      <c r="O24" s="15"/>
    </row>
    <row r="25" spans="1:15" ht="15" customHeight="1">
      <c r="A25" s="28" t="s">
        <v>59</v>
      </c>
      <c r="B25" s="34" t="s">
        <v>96</v>
      </c>
      <c r="C25" s="35">
        <v>0</v>
      </c>
      <c r="D25" s="35">
        <v>0</v>
      </c>
      <c r="E25" s="35">
        <v>5744992.71</v>
      </c>
      <c r="F25" s="35">
        <v>108604.53</v>
      </c>
      <c r="G25" s="35">
        <v>18792</v>
      </c>
      <c r="H25" s="29">
        <f t="shared" si="0"/>
        <v>5872389.24</v>
      </c>
      <c r="J25" s="5"/>
      <c r="K25" s="5"/>
      <c r="L25" s="5"/>
      <c r="M25" s="5"/>
      <c r="O25" s="15"/>
    </row>
    <row r="26" spans="1:15" ht="15" customHeight="1">
      <c r="A26" s="28" t="s">
        <v>60</v>
      </c>
      <c r="B26" s="34" t="s">
        <v>97</v>
      </c>
      <c r="C26" s="35">
        <v>109744.6</v>
      </c>
      <c r="D26" s="35">
        <v>0</v>
      </c>
      <c r="E26" s="35">
        <v>4608165.640000001</v>
      </c>
      <c r="F26" s="35">
        <v>0</v>
      </c>
      <c r="G26" s="35">
        <v>10771.1</v>
      </c>
      <c r="H26" s="29">
        <f t="shared" si="0"/>
        <v>4728681.34</v>
      </c>
      <c r="J26" s="5"/>
      <c r="K26" s="5"/>
      <c r="L26" s="5"/>
      <c r="M26" s="5"/>
      <c r="O26" s="15"/>
    </row>
    <row r="27" spans="1:15" ht="15" customHeight="1">
      <c r="A27" s="28" t="s">
        <v>61</v>
      </c>
      <c r="B27" s="34" t="s">
        <v>98</v>
      </c>
      <c r="C27" s="35">
        <v>0</v>
      </c>
      <c r="D27" s="35">
        <v>0</v>
      </c>
      <c r="E27" s="35">
        <v>3472679.2199999993</v>
      </c>
      <c r="F27" s="35">
        <v>0</v>
      </c>
      <c r="G27" s="35">
        <v>137372.03</v>
      </c>
      <c r="H27" s="29">
        <f t="shared" si="0"/>
        <v>3610051.249999999</v>
      </c>
      <c r="J27" s="5"/>
      <c r="K27" s="5"/>
      <c r="L27" s="5"/>
      <c r="M27" s="5"/>
      <c r="O27" s="15"/>
    </row>
    <row r="28" spans="1:15" ht="15" customHeight="1">
      <c r="A28" s="28" t="s">
        <v>62</v>
      </c>
      <c r="B28" s="34" t="s">
        <v>99</v>
      </c>
      <c r="C28" s="35">
        <v>275940</v>
      </c>
      <c r="D28" s="35">
        <v>0</v>
      </c>
      <c r="E28" s="35">
        <v>216495.97000000003</v>
      </c>
      <c r="F28" s="35">
        <v>0</v>
      </c>
      <c r="G28" s="35">
        <v>0</v>
      </c>
      <c r="H28" s="29">
        <f t="shared" si="0"/>
        <v>492435.97000000003</v>
      </c>
      <c r="J28" s="5"/>
      <c r="K28" s="5"/>
      <c r="L28" s="5"/>
      <c r="M28" s="5"/>
      <c r="O28" s="15"/>
    </row>
    <row r="29" spans="1:15" ht="15" customHeight="1">
      <c r="A29" s="28" t="s">
        <v>63</v>
      </c>
      <c r="B29" s="34" t="s">
        <v>100</v>
      </c>
      <c r="C29" s="35">
        <v>0</v>
      </c>
      <c r="D29" s="35">
        <v>0</v>
      </c>
      <c r="E29" s="35">
        <v>1361166.8600000003</v>
      </c>
      <c r="F29" s="35">
        <v>5949</v>
      </c>
      <c r="G29" s="35">
        <v>40928.42999999999</v>
      </c>
      <c r="H29" s="29">
        <f t="shared" si="0"/>
        <v>1408044.2900000003</v>
      </c>
      <c r="J29" s="5"/>
      <c r="K29" s="5"/>
      <c r="L29" s="5"/>
      <c r="M29" s="5"/>
      <c r="O29" s="15"/>
    </row>
    <row r="30" spans="1:15" ht="15" customHeight="1">
      <c r="A30" s="28" t="s">
        <v>64</v>
      </c>
      <c r="B30" s="34" t="s">
        <v>101</v>
      </c>
      <c r="C30" s="35">
        <v>0</v>
      </c>
      <c r="D30" s="35">
        <v>0</v>
      </c>
      <c r="E30" s="35">
        <v>1563282.1900000004</v>
      </c>
      <c r="F30" s="35">
        <v>0</v>
      </c>
      <c r="G30" s="35">
        <v>311657.10000000003</v>
      </c>
      <c r="H30" s="29">
        <f t="shared" si="0"/>
        <v>1874939.2900000005</v>
      </c>
      <c r="J30" s="5"/>
      <c r="K30" s="5"/>
      <c r="L30" s="5"/>
      <c r="M30" s="5"/>
      <c r="O30" s="15"/>
    </row>
    <row r="31" spans="1:15" ht="15" customHeight="1">
      <c r="A31" s="28" t="s">
        <v>65</v>
      </c>
      <c r="B31" s="34" t="s">
        <v>102</v>
      </c>
      <c r="C31" s="35">
        <v>0</v>
      </c>
      <c r="D31" s="35">
        <v>0</v>
      </c>
      <c r="E31" s="35">
        <v>523299.85000000003</v>
      </c>
      <c r="F31" s="35">
        <v>48755</v>
      </c>
      <c r="G31" s="35">
        <v>39512.89</v>
      </c>
      <c r="H31" s="29">
        <f t="shared" si="0"/>
        <v>611567.7400000001</v>
      </c>
      <c r="J31" s="5"/>
      <c r="K31" s="5"/>
      <c r="L31" s="5"/>
      <c r="M31" s="5"/>
      <c r="O31" s="15"/>
    </row>
    <row r="32" spans="1:15" ht="15" customHeight="1">
      <c r="A32" s="28" t="s">
        <v>66</v>
      </c>
      <c r="B32" s="34" t="s">
        <v>103</v>
      </c>
      <c r="C32" s="35">
        <v>0</v>
      </c>
      <c r="D32" s="35">
        <v>0</v>
      </c>
      <c r="E32" s="35">
        <v>1492384.0999999999</v>
      </c>
      <c r="F32" s="35">
        <v>0</v>
      </c>
      <c r="G32" s="35">
        <v>0</v>
      </c>
      <c r="H32" s="29">
        <f t="shared" si="0"/>
        <v>1492384.0999999999</v>
      </c>
      <c r="J32" s="5"/>
      <c r="K32" s="5"/>
      <c r="L32" s="5"/>
      <c r="M32" s="5"/>
      <c r="O32" s="15"/>
    </row>
    <row r="33" spans="1:15" ht="15" customHeight="1">
      <c r="A33" s="28" t="s">
        <v>67</v>
      </c>
      <c r="B33" s="34" t="s">
        <v>104</v>
      </c>
      <c r="C33" s="35">
        <v>0</v>
      </c>
      <c r="D33" s="35">
        <v>0</v>
      </c>
      <c r="E33" s="35">
        <v>1200196.9600000002</v>
      </c>
      <c r="F33" s="35">
        <v>0</v>
      </c>
      <c r="G33" s="35">
        <v>0</v>
      </c>
      <c r="H33" s="29">
        <f t="shared" si="0"/>
        <v>1200196.9600000002</v>
      </c>
      <c r="J33" s="5"/>
      <c r="K33" s="5"/>
      <c r="L33" s="5"/>
      <c r="M33" s="5"/>
      <c r="O33" s="15"/>
    </row>
    <row r="34" spans="1:15" ht="15" customHeight="1">
      <c r="A34" s="28" t="s">
        <v>68</v>
      </c>
      <c r="B34" s="34" t="s">
        <v>105</v>
      </c>
      <c r="C34" s="35">
        <v>0</v>
      </c>
      <c r="D34" s="35">
        <v>0</v>
      </c>
      <c r="E34" s="35">
        <v>1642116.2799999996</v>
      </c>
      <c r="F34" s="35">
        <v>59930.16</v>
      </c>
      <c r="G34" s="35">
        <v>25262.5</v>
      </c>
      <c r="H34" s="29">
        <f t="shared" si="0"/>
        <v>1727308.9399999995</v>
      </c>
      <c r="J34" s="5"/>
      <c r="K34" s="5"/>
      <c r="L34" s="5"/>
      <c r="M34" s="5"/>
      <c r="O34" s="15"/>
    </row>
    <row r="35" spans="1:15" ht="15" customHeight="1">
      <c r="A35" s="28" t="s">
        <v>69</v>
      </c>
      <c r="B35" s="34" t="s">
        <v>106</v>
      </c>
      <c r="C35" s="35">
        <v>0</v>
      </c>
      <c r="D35" s="35">
        <v>0</v>
      </c>
      <c r="E35" s="35">
        <v>1374439.9999999998</v>
      </c>
      <c r="F35" s="35">
        <v>42976.84</v>
      </c>
      <c r="G35" s="35">
        <v>43328.11</v>
      </c>
      <c r="H35" s="29">
        <f t="shared" si="0"/>
        <v>1460744.95</v>
      </c>
      <c r="J35" s="5"/>
      <c r="K35" s="5"/>
      <c r="L35" s="5"/>
      <c r="M35" s="5"/>
      <c r="O35" s="15"/>
    </row>
    <row r="36" spans="1:15" ht="15" customHeight="1">
      <c r="A36" s="28" t="s">
        <v>70</v>
      </c>
      <c r="B36" s="34" t="s">
        <v>107</v>
      </c>
      <c r="C36" s="35">
        <v>0</v>
      </c>
      <c r="D36" s="35">
        <v>0</v>
      </c>
      <c r="E36" s="35">
        <v>1755275.2399999995</v>
      </c>
      <c r="F36" s="35">
        <v>22563.2</v>
      </c>
      <c r="G36" s="35">
        <v>27720</v>
      </c>
      <c r="H36" s="29">
        <f t="shared" si="0"/>
        <v>1805558.4399999995</v>
      </c>
      <c r="J36" s="5"/>
      <c r="K36" s="5"/>
      <c r="L36" s="5"/>
      <c r="M36" s="5"/>
      <c r="O36" s="15"/>
    </row>
    <row r="37" spans="1:15" ht="15" customHeight="1">
      <c r="A37" s="28" t="s">
        <v>71</v>
      </c>
      <c r="B37" s="34" t="s">
        <v>108</v>
      </c>
      <c r="C37" s="35">
        <v>0</v>
      </c>
      <c r="D37" s="35">
        <v>0</v>
      </c>
      <c r="E37" s="35">
        <v>1420567.19</v>
      </c>
      <c r="F37" s="35">
        <v>0</v>
      </c>
      <c r="G37" s="35">
        <v>6504</v>
      </c>
      <c r="H37" s="29">
        <f t="shared" si="0"/>
        <v>1427071.19</v>
      </c>
      <c r="J37" s="5"/>
      <c r="K37" s="5"/>
      <c r="L37" s="5"/>
      <c r="M37" s="5"/>
      <c r="O37" s="15"/>
    </row>
    <row r="38" spans="1:15" ht="15" customHeight="1">
      <c r="A38" s="28" t="s">
        <v>72</v>
      </c>
      <c r="B38" s="34" t="s">
        <v>109</v>
      </c>
      <c r="C38" s="35">
        <v>0</v>
      </c>
      <c r="D38" s="35">
        <v>0</v>
      </c>
      <c r="E38" s="35">
        <v>1338968.3299999998</v>
      </c>
      <c r="F38" s="35">
        <v>32239.119999999995</v>
      </c>
      <c r="G38" s="35">
        <v>0</v>
      </c>
      <c r="H38" s="29">
        <f t="shared" si="0"/>
        <v>1371207.4499999997</v>
      </c>
      <c r="J38" s="5"/>
      <c r="K38" s="5"/>
      <c r="L38" s="5"/>
      <c r="M38" s="5"/>
      <c r="O38" s="15"/>
    </row>
    <row r="39" spans="1:15" ht="15" customHeight="1">
      <c r="A39" s="28" t="s">
        <v>73</v>
      </c>
      <c r="B39" s="34" t="s">
        <v>110</v>
      </c>
      <c r="C39" s="35">
        <v>0</v>
      </c>
      <c r="D39" s="35">
        <v>0</v>
      </c>
      <c r="E39" s="35">
        <v>1030295.6900000002</v>
      </c>
      <c r="F39" s="35">
        <v>4078</v>
      </c>
      <c r="G39" s="35">
        <v>10887.18</v>
      </c>
      <c r="H39" s="29">
        <f t="shared" si="0"/>
        <v>1045260.8700000002</v>
      </c>
      <c r="J39" s="5"/>
      <c r="K39" s="5"/>
      <c r="L39" s="5"/>
      <c r="M39" s="5"/>
      <c r="O39" s="15"/>
    </row>
    <row r="40" spans="1:15" ht="15" customHeight="1">
      <c r="A40" s="28" t="s">
        <v>74</v>
      </c>
      <c r="B40" s="34" t="s">
        <v>111</v>
      </c>
      <c r="C40" s="35">
        <v>0</v>
      </c>
      <c r="D40" s="35">
        <v>0</v>
      </c>
      <c r="E40" s="35">
        <v>1432070.26</v>
      </c>
      <c r="F40" s="35">
        <v>0</v>
      </c>
      <c r="G40" s="35">
        <v>0</v>
      </c>
      <c r="H40" s="29">
        <f t="shared" si="0"/>
        <v>1432070.26</v>
      </c>
      <c r="J40" s="5"/>
      <c r="K40" s="5"/>
      <c r="L40" s="5"/>
      <c r="M40" s="5"/>
      <c r="O40" s="15"/>
    </row>
    <row r="41" spans="1:15" ht="15" customHeight="1">
      <c r="A41" s="28" t="s">
        <v>75</v>
      </c>
      <c r="B41" s="34" t="s">
        <v>112</v>
      </c>
      <c r="C41" s="35">
        <v>0</v>
      </c>
      <c r="D41" s="35">
        <v>0</v>
      </c>
      <c r="E41" s="35">
        <v>1152654.13</v>
      </c>
      <c r="F41" s="35">
        <v>423388.20999999996</v>
      </c>
      <c r="G41" s="35">
        <v>0</v>
      </c>
      <c r="H41" s="29">
        <f t="shared" si="0"/>
        <v>1576042.3399999999</v>
      </c>
      <c r="J41" s="5"/>
      <c r="K41" s="5"/>
      <c r="L41" s="5"/>
      <c r="M41" s="5"/>
      <c r="O41" s="15"/>
    </row>
    <row r="42" spans="1:15" ht="15" customHeight="1">
      <c r="A42" s="28" t="s">
        <v>76</v>
      </c>
      <c r="B42" s="34" t="s">
        <v>113</v>
      </c>
      <c r="C42" s="35">
        <v>0</v>
      </c>
      <c r="D42" s="35">
        <v>0</v>
      </c>
      <c r="E42" s="35">
        <v>2379272.62</v>
      </c>
      <c r="F42" s="35">
        <v>0</v>
      </c>
      <c r="G42" s="35">
        <v>574</v>
      </c>
      <c r="H42" s="29">
        <f t="shared" si="0"/>
        <v>2379846.62</v>
      </c>
      <c r="J42" s="5"/>
      <c r="K42" s="5"/>
      <c r="L42" s="5"/>
      <c r="M42" s="5"/>
      <c r="O42" s="15"/>
    </row>
    <row r="43" spans="1:15" ht="15" customHeight="1">
      <c r="A43" s="28" t="s">
        <v>77</v>
      </c>
      <c r="B43" s="34" t="s">
        <v>114</v>
      </c>
      <c r="C43" s="35">
        <v>0</v>
      </c>
      <c r="D43" s="35">
        <v>0</v>
      </c>
      <c r="E43" s="35">
        <v>97073.56</v>
      </c>
      <c r="F43" s="35">
        <v>0</v>
      </c>
      <c r="G43" s="35">
        <v>0</v>
      </c>
      <c r="H43" s="29">
        <f t="shared" si="0"/>
        <v>97073.56</v>
      </c>
      <c r="J43" s="5"/>
      <c r="K43" s="5"/>
      <c r="L43" s="5"/>
      <c r="M43" s="5"/>
      <c r="O43" s="15"/>
    </row>
    <row r="44" spans="1:15" ht="15" customHeight="1">
      <c r="A44" s="28" t="s">
        <v>78</v>
      </c>
      <c r="B44" s="34" t="s">
        <v>115</v>
      </c>
      <c r="C44" s="35">
        <v>0</v>
      </c>
      <c r="D44" s="35">
        <v>0</v>
      </c>
      <c r="E44" s="35">
        <v>4366738.440000001</v>
      </c>
      <c r="F44" s="35">
        <v>0</v>
      </c>
      <c r="G44" s="35">
        <v>79980.55</v>
      </c>
      <c r="H44" s="29">
        <f t="shared" si="0"/>
        <v>4446718.990000001</v>
      </c>
      <c r="J44" s="5"/>
      <c r="K44" s="5"/>
      <c r="L44" s="5"/>
      <c r="M44" s="5"/>
      <c r="O44" s="15"/>
    </row>
    <row r="45" spans="1:15" ht="15" customHeight="1">
      <c r="A45" s="28" t="s">
        <v>79</v>
      </c>
      <c r="B45" s="34" t="s">
        <v>116</v>
      </c>
      <c r="C45" s="35">
        <v>0</v>
      </c>
      <c r="D45" s="35">
        <v>0</v>
      </c>
      <c r="E45" s="35">
        <v>385998.5</v>
      </c>
      <c r="F45" s="35">
        <v>0</v>
      </c>
      <c r="G45" s="35">
        <v>1720</v>
      </c>
      <c r="H45" s="29">
        <f t="shared" si="0"/>
        <v>387718.5</v>
      </c>
      <c r="J45" s="5"/>
      <c r="K45" s="5"/>
      <c r="L45" s="5"/>
      <c r="M45" s="5"/>
      <c r="O45" s="15"/>
    </row>
    <row r="46" spans="1:15" ht="15" customHeight="1">
      <c r="A46" s="28" t="s">
        <v>80</v>
      </c>
      <c r="B46" s="34" t="s">
        <v>117</v>
      </c>
      <c r="C46" s="35">
        <v>0</v>
      </c>
      <c r="D46" s="35">
        <v>0</v>
      </c>
      <c r="E46" s="35">
        <v>325040</v>
      </c>
      <c r="F46" s="35">
        <v>0</v>
      </c>
      <c r="G46" s="35">
        <v>0</v>
      </c>
      <c r="H46" s="29">
        <f t="shared" si="0"/>
        <v>325040</v>
      </c>
      <c r="J46" s="5"/>
      <c r="K46" s="5"/>
      <c r="L46" s="5"/>
      <c r="M46" s="5"/>
      <c r="O46" s="15"/>
    </row>
    <row r="47" spans="1:15" ht="15" customHeight="1">
      <c r="A47" s="28" t="s">
        <v>120</v>
      </c>
      <c r="B47" s="34" t="s">
        <v>124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29">
        <f>SUM(C47:G47)</f>
        <v>0</v>
      </c>
      <c r="J47" s="5"/>
      <c r="K47" s="5"/>
      <c r="L47" s="5"/>
      <c r="M47" s="5"/>
      <c r="O47" s="15"/>
    </row>
    <row r="48" spans="1:15" ht="15" customHeight="1">
      <c r="A48" s="28" t="s">
        <v>82</v>
      </c>
      <c r="B48" s="34" t="s">
        <v>119</v>
      </c>
      <c r="C48" s="35">
        <v>0</v>
      </c>
      <c r="D48" s="35">
        <v>0</v>
      </c>
      <c r="E48" s="35">
        <v>250741.89</v>
      </c>
      <c r="F48" s="35">
        <v>0</v>
      </c>
      <c r="G48" s="35">
        <v>0</v>
      </c>
      <c r="H48" s="29">
        <f t="shared" si="0"/>
        <v>250741.89</v>
      </c>
      <c r="J48" s="5"/>
      <c r="K48" s="5"/>
      <c r="L48" s="5"/>
      <c r="M48" s="5"/>
      <c r="O48" s="15"/>
    </row>
    <row r="49" spans="1:8" ht="15" customHeight="1">
      <c r="A49" s="48" t="s">
        <v>10</v>
      </c>
      <c r="B49" s="49"/>
      <c r="C49" s="3">
        <f aca="true" t="shared" si="1" ref="C49:H49">SUM(C11:C48)</f>
        <v>710926.6</v>
      </c>
      <c r="D49" s="3">
        <f t="shared" si="1"/>
        <v>310080</v>
      </c>
      <c r="E49" s="3">
        <f t="shared" si="1"/>
        <v>128900109.69999996</v>
      </c>
      <c r="F49" s="3">
        <f t="shared" si="1"/>
        <v>1278202.0499999998</v>
      </c>
      <c r="G49" s="3">
        <f t="shared" si="1"/>
        <v>3201511.74</v>
      </c>
      <c r="H49" s="3">
        <f t="shared" si="1"/>
        <v>134400830.09</v>
      </c>
    </row>
    <row r="50" ht="12.75">
      <c r="A50" s="11" t="s">
        <v>129</v>
      </c>
    </row>
    <row r="51" ht="7.5" customHeight="1"/>
    <row r="52" ht="12.75">
      <c r="A52" s="11" t="s">
        <v>11</v>
      </c>
    </row>
    <row r="53" ht="12.75">
      <c r="A53" s="12" t="s">
        <v>34</v>
      </c>
    </row>
    <row r="54" ht="12.75">
      <c r="A54" s="12" t="s">
        <v>35</v>
      </c>
    </row>
    <row r="55" ht="12.75">
      <c r="A55" s="12" t="s">
        <v>36</v>
      </c>
    </row>
    <row r="56" ht="12.75">
      <c r="A56" s="12" t="s">
        <v>37</v>
      </c>
    </row>
    <row r="57" ht="12.75">
      <c r="A57" s="12" t="s">
        <v>38</v>
      </c>
    </row>
    <row r="58" ht="12.75">
      <c r="A58" s="12"/>
    </row>
    <row r="60" ht="12.75">
      <c r="A60" s="12"/>
    </row>
  </sheetData>
  <sheetProtection/>
  <mergeCells count="5">
    <mergeCell ref="H9:H10"/>
    <mergeCell ref="A49:B49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14" width="11.421875" style="2" customWidth="1"/>
    <col min="15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17</v>
      </c>
    </row>
    <row r="7" ht="12.75">
      <c r="A7" s="9" t="s">
        <v>1</v>
      </c>
    </row>
    <row r="8" spans="1:8" ht="12.75">
      <c r="A8" s="9"/>
      <c r="H8" s="19" t="s">
        <v>45</v>
      </c>
    </row>
    <row r="9" spans="1:8" s="7" customFormat="1" ht="12.75">
      <c r="A9" s="50" t="s">
        <v>2</v>
      </c>
      <c r="B9" s="52" t="s">
        <v>44</v>
      </c>
      <c r="C9" s="48" t="s">
        <v>15</v>
      </c>
      <c r="D9" s="57"/>
      <c r="E9" s="57"/>
      <c r="F9" s="57"/>
      <c r="G9" s="57"/>
      <c r="H9" s="50" t="s">
        <v>33</v>
      </c>
    </row>
    <row r="10" spans="1:13" s="7" customFormat="1" ht="12.75">
      <c r="A10" s="51"/>
      <c r="B10" s="53"/>
      <c r="C10" s="4">
        <v>2.1</v>
      </c>
      <c r="D10" s="4">
        <v>2.3</v>
      </c>
      <c r="E10" s="4">
        <v>2.4</v>
      </c>
      <c r="F10" s="4">
        <v>2.5</v>
      </c>
      <c r="G10" s="4">
        <v>2.6</v>
      </c>
      <c r="H10" s="53"/>
      <c r="J10" s="13"/>
      <c r="K10" s="13"/>
      <c r="L10" s="13"/>
      <c r="M10" s="13"/>
    </row>
    <row r="11" spans="1:8" ht="15" customHeight="1">
      <c r="A11" s="26" t="s">
        <v>47</v>
      </c>
      <c r="B11" s="32" t="s">
        <v>83</v>
      </c>
      <c r="C11" s="33">
        <v>0</v>
      </c>
      <c r="D11" s="33">
        <v>1409110.9500000002</v>
      </c>
      <c r="E11" s="33">
        <v>0</v>
      </c>
      <c r="F11" s="33">
        <v>0</v>
      </c>
      <c r="G11" s="33">
        <v>0</v>
      </c>
      <c r="H11" s="27">
        <f aca="true" t="shared" si="0" ref="H11:H46">SUM(C11:G11)</f>
        <v>1409110.9500000002</v>
      </c>
    </row>
    <row r="12" spans="1:8" ht="15" customHeight="1">
      <c r="A12" s="28" t="s">
        <v>48</v>
      </c>
      <c r="B12" s="34" t="s">
        <v>84</v>
      </c>
      <c r="C12" s="35">
        <v>0</v>
      </c>
      <c r="D12" s="35">
        <v>5546133.349999999</v>
      </c>
      <c r="E12" s="35">
        <v>0</v>
      </c>
      <c r="F12" s="35">
        <v>0</v>
      </c>
      <c r="G12" s="35">
        <v>29659</v>
      </c>
      <c r="H12" s="29">
        <f t="shared" si="0"/>
        <v>5575792.349999999</v>
      </c>
    </row>
    <row r="13" spans="1:8" ht="15" customHeight="1">
      <c r="A13" s="28" t="s">
        <v>49</v>
      </c>
      <c r="B13" s="34" t="s">
        <v>85</v>
      </c>
      <c r="C13" s="35">
        <v>0</v>
      </c>
      <c r="D13" s="35">
        <v>5238523.510000001</v>
      </c>
      <c r="E13" s="35">
        <v>0</v>
      </c>
      <c r="F13" s="35">
        <v>0</v>
      </c>
      <c r="G13" s="35">
        <v>50383</v>
      </c>
      <c r="H13" s="29">
        <f t="shared" si="0"/>
        <v>5288906.510000001</v>
      </c>
    </row>
    <row r="14" spans="1:8" ht="15" customHeight="1">
      <c r="A14" s="28" t="s">
        <v>50</v>
      </c>
      <c r="B14" s="34" t="s">
        <v>86</v>
      </c>
      <c r="C14" s="35">
        <v>0</v>
      </c>
      <c r="D14" s="35">
        <v>1063784.81</v>
      </c>
      <c r="E14" s="35">
        <v>0</v>
      </c>
      <c r="F14" s="35">
        <v>0</v>
      </c>
      <c r="G14" s="35">
        <v>19384.12</v>
      </c>
      <c r="H14" s="29">
        <f t="shared" si="0"/>
        <v>1083168.9300000002</v>
      </c>
    </row>
    <row r="15" spans="1:8" ht="15" customHeight="1">
      <c r="A15" s="28" t="s">
        <v>51</v>
      </c>
      <c r="B15" s="34" t="s">
        <v>87</v>
      </c>
      <c r="C15" s="35">
        <v>0</v>
      </c>
      <c r="D15" s="35">
        <v>17652912.759999998</v>
      </c>
      <c r="E15" s="35">
        <v>0</v>
      </c>
      <c r="F15" s="35">
        <v>0</v>
      </c>
      <c r="G15" s="35">
        <v>47165.05</v>
      </c>
      <c r="H15" s="29">
        <f t="shared" si="0"/>
        <v>17700077.81</v>
      </c>
    </row>
    <row r="16" spans="1:8" ht="15" customHeight="1">
      <c r="A16" s="28" t="s">
        <v>52</v>
      </c>
      <c r="B16" s="34" t="s">
        <v>88</v>
      </c>
      <c r="C16" s="35">
        <v>0</v>
      </c>
      <c r="D16" s="35">
        <v>16361408.26</v>
      </c>
      <c r="E16" s="35">
        <v>0</v>
      </c>
      <c r="F16" s="35">
        <v>0</v>
      </c>
      <c r="G16" s="35">
        <v>420600</v>
      </c>
      <c r="H16" s="29">
        <f t="shared" si="0"/>
        <v>16782008.259999998</v>
      </c>
    </row>
    <row r="17" spans="1:8" ht="15" customHeight="1">
      <c r="A17" s="28" t="s">
        <v>53</v>
      </c>
      <c r="B17" s="34" t="s">
        <v>89</v>
      </c>
      <c r="C17" s="35">
        <v>0</v>
      </c>
      <c r="D17" s="35">
        <v>11812987.199999994</v>
      </c>
      <c r="E17" s="35">
        <v>0</v>
      </c>
      <c r="F17" s="35">
        <v>0</v>
      </c>
      <c r="G17" s="35">
        <v>0</v>
      </c>
      <c r="H17" s="29">
        <f t="shared" si="0"/>
        <v>11812987.199999994</v>
      </c>
    </row>
    <row r="18" spans="1:8" ht="15" customHeight="1">
      <c r="A18" s="28" t="s">
        <v>54</v>
      </c>
      <c r="B18" s="34" t="s">
        <v>90</v>
      </c>
      <c r="C18" s="35">
        <v>0</v>
      </c>
      <c r="D18" s="35">
        <v>1733210.96</v>
      </c>
      <c r="E18" s="35">
        <v>0</v>
      </c>
      <c r="F18" s="35">
        <v>0</v>
      </c>
      <c r="G18" s="35">
        <v>0</v>
      </c>
      <c r="H18" s="29">
        <f t="shared" si="0"/>
        <v>1733210.96</v>
      </c>
    </row>
    <row r="19" spans="1:8" ht="15" customHeight="1">
      <c r="A19" s="28" t="s">
        <v>55</v>
      </c>
      <c r="B19" s="34" t="s">
        <v>91</v>
      </c>
      <c r="C19" s="35">
        <v>0</v>
      </c>
      <c r="D19" s="35">
        <v>6472554.430000001</v>
      </c>
      <c r="E19" s="35">
        <v>0</v>
      </c>
      <c r="F19" s="35">
        <v>0</v>
      </c>
      <c r="G19" s="35">
        <v>479900</v>
      </c>
      <c r="H19" s="29">
        <f t="shared" si="0"/>
        <v>6952454.430000001</v>
      </c>
    </row>
    <row r="20" spans="1:8" ht="15" customHeight="1">
      <c r="A20" s="28" t="s">
        <v>56</v>
      </c>
      <c r="B20" s="34" t="s">
        <v>92</v>
      </c>
      <c r="C20" s="35">
        <v>0</v>
      </c>
      <c r="D20" s="35">
        <v>17555813.790000003</v>
      </c>
      <c r="E20" s="35">
        <v>0</v>
      </c>
      <c r="F20" s="35">
        <v>0</v>
      </c>
      <c r="G20" s="35">
        <v>32350</v>
      </c>
      <c r="H20" s="29">
        <f t="shared" si="0"/>
        <v>17588163.790000003</v>
      </c>
    </row>
    <row r="21" spans="1:8" ht="15" customHeight="1">
      <c r="A21" s="28" t="s">
        <v>9</v>
      </c>
      <c r="B21" s="34" t="s">
        <v>93</v>
      </c>
      <c r="C21" s="35">
        <v>0</v>
      </c>
      <c r="D21" s="35">
        <v>5070</v>
      </c>
      <c r="E21" s="35">
        <v>0</v>
      </c>
      <c r="F21" s="35">
        <v>0</v>
      </c>
      <c r="G21" s="35">
        <v>0</v>
      </c>
      <c r="H21" s="29">
        <f t="shared" si="0"/>
        <v>5070</v>
      </c>
    </row>
    <row r="22" spans="1:8" ht="15" customHeight="1">
      <c r="A22" s="28" t="s">
        <v>57</v>
      </c>
      <c r="B22" s="34" t="s">
        <v>94</v>
      </c>
      <c r="C22" s="35">
        <v>0</v>
      </c>
      <c r="D22" s="35">
        <v>16579427.549999997</v>
      </c>
      <c r="E22" s="35">
        <v>0</v>
      </c>
      <c r="F22" s="35">
        <v>0</v>
      </c>
      <c r="G22" s="35">
        <v>36828</v>
      </c>
      <c r="H22" s="29">
        <f t="shared" si="0"/>
        <v>16616255.549999997</v>
      </c>
    </row>
    <row r="23" spans="1:8" ht="15" customHeight="1">
      <c r="A23" s="28" t="s">
        <v>58</v>
      </c>
      <c r="B23" s="34" t="s">
        <v>95</v>
      </c>
      <c r="C23" s="35">
        <v>0</v>
      </c>
      <c r="D23" s="35">
        <v>24426813.29</v>
      </c>
      <c r="E23" s="35">
        <v>0</v>
      </c>
      <c r="F23" s="35">
        <v>0</v>
      </c>
      <c r="G23" s="35">
        <v>47441.68</v>
      </c>
      <c r="H23" s="29">
        <f t="shared" si="0"/>
        <v>24474254.97</v>
      </c>
    </row>
    <row r="24" spans="1:8" ht="15" customHeight="1">
      <c r="A24" s="28" t="s">
        <v>59</v>
      </c>
      <c r="B24" s="34" t="s">
        <v>96</v>
      </c>
      <c r="C24" s="35">
        <v>0</v>
      </c>
      <c r="D24" s="35">
        <v>18960957.73</v>
      </c>
      <c r="E24" s="35">
        <v>0</v>
      </c>
      <c r="F24" s="35">
        <v>0</v>
      </c>
      <c r="G24" s="35">
        <v>22462.6</v>
      </c>
      <c r="H24" s="29">
        <f t="shared" si="0"/>
        <v>18983420.330000002</v>
      </c>
    </row>
    <row r="25" spans="1:8" ht="15" customHeight="1">
      <c r="A25" s="28" t="s">
        <v>60</v>
      </c>
      <c r="B25" s="34" t="s">
        <v>97</v>
      </c>
      <c r="C25" s="35">
        <v>0</v>
      </c>
      <c r="D25" s="35">
        <v>4261146.630000001</v>
      </c>
      <c r="E25" s="35">
        <v>0</v>
      </c>
      <c r="F25" s="35">
        <v>0</v>
      </c>
      <c r="G25" s="35">
        <v>0</v>
      </c>
      <c r="H25" s="29">
        <f t="shared" si="0"/>
        <v>4261146.630000001</v>
      </c>
    </row>
    <row r="26" spans="1:8" ht="15" customHeight="1">
      <c r="A26" s="28" t="s">
        <v>61</v>
      </c>
      <c r="B26" s="34" t="s">
        <v>98</v>
      </c>
      <c r="C26" s="35">
        <v>0</v>
      </c>
      <c r="D26" s="35">
        <v>3291501.3399999994</v>
      </c>
      <c r="E26" s="35">
        <v>0</v>
      </c>
      <c r="F26" s="35">
        <v>0</v>
      </c>
      <c r="G26" s="35">
        <v>18701.52</v>
      </c>
      <c r="H26" s="29">
        <f t="shared" si="0"/>
        <v>3310202.8599999994</v>
      </c>
    </row>
    <row r="27" spans="1:8" ht="15" customHeight="1">
      <c r="A27" s="28" t="s">
        <v>62</v>
      </c>
      <c r="B27" s="34" t="s">
        <v>99</v>
      </c>
      <c r="C27" s="35">
        <v>0</v>
      </c>
      <c r="D27" s="35">
        <v>1356608.3699999999</v>
      </c>
      <c r="E27" s="35">
        <v>0</v>
      </c>
      <c r="F27" s="35">
        <v>0</v>
      </c>
      <c r="G27" s="35">
        <v>0</v>
      </c>
      <c r="H27" s="29">
        <f t="shared" si="0"/>
        <v>1356608.3699999999</v>
      </c>
    </row>
    <row r="28" spans="1:8" ht="15" customHeight="1">
      <c r="A28" s="28" t="s">
        <v>63</v>
      </c>
      <c r="B28" s="34" t="s">
        <v>100</v>
      </c>
      <c r="C28" s="35">
        <v>0</v>
      </c>
      <c r="D28" s="35">
        <v>1697419.14</v>
      </c>
      <c r="E28" s="35">
        <v>0</v>
      </c>
      <c r="F28" s="35">
        <v>0</v>
      </c>
      <c r="G28" s="35">
        <v>53377.86</v>
      </c>
      <c r="H28" s="29">
        <f t="shared" si="0"/>
        <v>1750797</v>
      </c>
    </row>
    <row r="29" spans="1:8" ht="15" customHeight="1">
      <c r="A29" s="28" t="s">
        <v>64</v>
      </c>
      <c r="B29" s="34" t="s">
        <v>101</v>
      </c>
      <c r="C29" s="35">
        <v>0</v>
      </c>
      <c r="D29" s="35">
        <v>8305688.17</v>
      </c>
      <c r="E29" s="35">
        <v>0</v>
      </c>
      <c r="F29" s="35">
        <v>0</v>
      </c>
      <c r="G29" s="35">
        <v>0</v>
      </c>
      <c r="H29" s="29">
        <f t="shared" si="0"/>
        <v>8305688.17</v>
      </c>
    </row>
    <row r="30" spans="1:8" ht="15" customHeight="1">
      <c r="A30" s="28" t="s">
        <v>65</v>
      </c>
      <c r="B30" s="34" t="s">
        <v>102</v>
      </c>
      <c r="C30" s="35">
        <v>0</v>
      </c>
      <c r="D30" s="35">
        <v>6125485.99</v>
      </c>
      <c r="E30" s="35">
        <v>0</v>
      </c>
      <c r="F30" s="35">
        <v>0</v>
      </c>
      <c r="G30" s="35">
        <v>144780.88</v>
      </c>
      <c r="H30" s="29">
        <f t="shared" si="0"/>
        <v>6270266.87</v>
      </c>
    </row>
    <row r="31" spans="1:8" ht="15" customHeight="1">
      <c r="A31" s="28" t="s">
        <v>66</v>
      </c>
      <c r="B31" s="34" t="s">
        <v>103</v>
      </c>
      <c r="C31" s="35">
        <v>0</v>
      </c>
      <c r="D31" s="35">
        <v>2175371.33</v>
      </c>
      <c r="E31" s="35">
        <v>0</v>
      </c>
      <c r="F31" s="35">
        <v>0</v>
      </c>
      <c r="G31" s="35">
        <v>0</v>
      </c>
      <c r="H31" s="29">
        <f t="shared" si="0"/>
        <v>2175371.33</v>
      </c>
    </row>
    <row r="32" spans="1:8" ht="15" customHeight="1">
      <c r="A32" s="28" t="s">
        <v>67</v>
      </c>
      <c r="B32" s="34" t="s">
        <v>104</v>
      </c>
      <c r="C32" s="35">
        <v>0</v>
      </c>
      <c r="D32" s="35">
        <v>1160653.0999999999</v>
      </c>
      <c r="E32" s="35">
        <v>0</v>
      </c>
      <c r="F32" s="35">
        <v>0</v>
      </c>
      <c r="G32" s="35">
        <v>0</v>
      </c>
      <c r="H32" s="29">
        <f t="shared" si="0"/>
        <v>1160653.0999999999</v>
      </c>
    </row>
    <row r="33" spans="1:8" ht="15" customHeight="1">
      <c r="A33" s="28" t="s">
        <v>68</v>
      </c>
      <c r="B33" s="34" t="s">
        <v>105</v>
      </c>
      <c r="C33" s="35">
        <v>0</v>
      </c>
      <c r="D33" s="35">
        <v>480916.35</v>
      </c>
      <c r="E33" s="35">
        <v>0</v>
      </c>
      <c r="F33" s="35">
        <v>0</v>
      </c>
      <c r="G33" s="35">
        <v>28935</v>
      </c>
      <c r="H33" s="29">
        <f t="shared" si="0"/>
        <v>509851.35</v>
      </c>
    </row>
    <row r="34" spans="1:8" ht="15" customHeight="1">
      <c r="A34" s="28" t="s">
        <v>69</v>
      </c>
      <c r="B34" s="34" t="s">
        <v>106</v>
      </c>
      <c r="C34" s="35">
        <v>0</v>
      </c>
      <c r="D34" s="35">
        <v>978301.22</v>
      </c>
      <c r="E34" s="35">
        <v>0</v>
      </c>
      <c r="F34" s="35">
        <v>0</v>
      </c>
      <c r="G34" s="35">
        <v>126978.35</v>
      </c>
      <c r="H34" s="29">
        <f t="shared" si="0"/>
        <v>1105279.57</v>
      </c>
    </row>
    <row r="35" spans="1:8" ht="15" customHeight="1">
      <c r="A35" s="28" t="s">
        <v>70</v>
      </c>
      <c r="B35" s="34" t="s">
        <v>107</v>
      </c>
      <c r="C35" s="35">
        <v>0</v>
      </c>
      <c r="D35" s="35">
        <v>300512.32999999996</v>
      </c>
      <c r="E35" s="35">
        <v>0</v>
      </c>
      <c r="F35" s="35">
        <v>0</v>
      </c>
      <c r="G35" s="35">
        <v>113563.3</v>
      </c>
      <c r="H35" s="29">
        <f t="shared" si="0"/>
        <v>414075.62999999995</v>
      </c>
    </row>
    <row r="36" spans="1:8" ht="15" customHeight="1">
      <c r="A36" s="28" t="s">
        <v>71</v>
      </c>
      <c r="B36" s="34" t="s">
        <v>108</v>
      </c>
      <c r="C36" s="35">
        <v>0</v>
      </c>
      <c r="D36" s="35">
        <v>506227.3</v>
      </c>
      <c r="E36" s="35">
        <v>0</v>
      </c>
      <c r="F36" s="35">
        <v>0</v>
      </c>
      <c r="G36" s="35">
        <v>146510</v>
      </c>
      <c r="H36" s="29">
        <f t="shared" si="0"/>
        <v>652737.3</v>
      </c>
    </row>
    <row r="37" spans="1:8" ht="15" customHeight="1">
      <c r="A37" s="28" t="s">
        <v>72</v>
      </c>
      <c r="B37" s="34" t="s">
        <v>109</v>
      </c>
      <c r="C37" s="35">
        <v>0</v>
      </c>
      <c r="D37" s="35">
        <v>1023572.2000000002</v>
      </c>
      <c r="E37" s="35">
        <v>0</v>
      </c>
      <c r="F37" s="35">
        <v>0</v>
      </c>
      <c r="G37" s="35">
        <v>0</v>
      </c>
      <c r="H37" s="29">
        <f t="shared" si="0"/>
        <v>1023572.2000000002</v>
      </c>
    </row>
    <row r="38" spans="1:8" ht="15" customHeight="1">
      <c r="A38" s="28" t="s">
        <v>73</v>
      </c>
      <c r="B38" s="34" t="s">
        <v>110</v>
      </c>
      <c r="C38" s="35">
        <v>0</v>
      </c>
      <c r="D38" s="35">
        <v>3332147.3400000003</v>
      </c>
      <c r="E38" s="35">
        <v>0</v>
      </c>
      <c r="F38" s="35">
        <v>0</v>
      </c>
      <c r="G38" s="35">
        <v>23135.03</v>
      </c>
      <c r="H38" s="29">
        <f t="shared" si="0"/>
        <v>3355282.37</v>
      </c>
    </row>
    <row r="39" spans="1:8" ht="15" customHeight="1">
      <c r="A39" s="28" t="s">
        <v>74</v>
      </c>
      <c r="B39" s="34" t="s">
        <v>111</v>
      </c>
      <c r="C39" s="35">
        <v>0</v>
      </c>
      <c r="D39" s="35">
        <v>3059564.54</v>
      </c>
      <c r="E39" s="35">
        <v>0</v>
      </c>
      <c r="F39" s="35">
        <v>0</v>
      </c>
      <c r="G39" s="35">
        <v>0</v>
      </c>
      <c r="H39" s="29">
        <f t="shared" si="0"/>
        <v>3059564.54</v>
      </c>
    </row>
    <row r="40" spans="1:8" ht="15" customHeight="1">
      <c r="A40" s="28" t="s">
        <v>75</v>
      </c>
      <c r="B40" s="34" t="s">
        <v>112</v>
      </c>
      <c r="C40" s="35">
        <v>0</v>
      </c>
      <c r="D40" s="35">
        <v>396547.38999999996</v>
      </c>
      <c r="E40" s="35">
        <v>0</v>
      </c>
      <c r="F40" s="35">
        <v>0</v>
      </c>
      <c r="G40" s="35">
        <v>109934.52</v>
      </c>
      <c r="H40" s="29">
        <f t="shared" si="0"/>
        <v>506481.91</v>
      </c>
    </row>
    <row r="41" spans="1:8" ht="15" customHeight="1">
      <c r="A41" s="28" t="s">
        <v>78</v>
      </c>
      <c r="B41" s="34" t="s">
        <v>115</v>
      </c>
      <c r="C41" s="35">
        <v>0</v>
      </c>
      <c r="D41" s="35">
        <v>9220544.66</v>
      </c>
      <c r="E41" s="35">
        <v>0</v>
      </c>
      <c r="F41" s="35">
        <v>0</v>
      </c>
      <c r="G41" s="35">
        <v>0</v>
      </c>
      <c r="H41" s="29">
        <f t="shared" si="0"/>
        <v>9220544.66</v>
      </c>
    </row>
    <row r="42" spans="1:8" ht="15" customHeight="1">
      <c r="A42" s="28" t="s">
        <v>79</v>
      </c>
      <c r="B42" s="34" t="s">
        <v>116</v>
      </c>
      <c r="C42" s="35">
        <v>0</v>
      </c>
      <c r="D42" s="35">
        <v>1464757.4599999997</v>
      </c>
      <c r="E42" s="35">
        <v>0</v>
      </c>
      <c r="F42" s="35">
        <v>0</v>
      </c>
      <c r="G42" s="35">
        <v>47676.53</v>
      </c>
      <c r="H42" s="29">
        <f t="shared" si="0"/>
        <v>1512433.9899999998</v>
      </c>
    </row>
    <row r="43" spans="1:8" ht="15" customHeight="1">
      <c r="A43" s="28" t="s">
        <v>80</v>
      </c>
      <c r="B43" s="34" t="s">
        <v>117</v>
      </c>
      <c r="C43" s="35">
        <v>0</v>
      </c>
      <c r="D43" s="35">
        <v>1124841.99</v>
      </c>
      <c r="E43" s="35">
        <v>0</v>
      </c>
      <c r="F43" s="35">
        <v>0</v>
      </c>
      <c r="G43" s="35">
        <v>34387.200000000004</v>
      </c>
      <c r="H43" s="29">
        <f t="shared" si="0"/>
        <v>1159229.19</v>
      </c>
    </row>
    <row r="44" spans="1:8" ht="15" customHeight="1">
      <c r="A44" s="28" t="s">
        <v>81</v>
      </c>
      <c r="B44" s="34" t="s">
        <v>118</v>
      </c>
      <c r="C44" s="35">
        <v>0</v>
      </c>
      <c r="D44" s="35">
        <v>1008009.4600000001</v>
      </c>
      <c r="E44" s="35">
        <v>0</v>
      </c>
      <c r="F44" s="35">
        <v>0</v>
      </c>
      <c r="G44" s="35">
        <v>31883.72</v>
      </c>
      <c r="H44" s="29">
        <f t="shared" si="0"/>
        <v>1039893.18</v>
      </c>
    </row>
    <row r="45" spans="1:8" ht="15" customHeight="1">
      <c r="A45" s="28" t="s">
        <v>120</v>
      </c>
      <c r="B45" s="34" t="s">
        <v>124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44">
        <f t="shared" si="0"/>
        <v>0</v>
      </c>
    </row>
    <row r="46" spans="1:8" ht="15" customHeight="1">
      <c r="A46" s="30" t="s">
        <v>82</v>
      </c>
      <c r="B46" s="36" t="s">
        <v>119</v>
      </c>
      <c r="C46" s="37">
        <v>0</v>
      </c>
      <c r="D46" s="37">
        <v>282083.72</v>
      </c>
      <c r="E46" s="37">
        <v>0</v>
      </c>
      <c r="F46" s="37">
        <v>0</v>
      </c>
      <c r="G46" s="37">
        <v>0</v>
      </c>
      <c r="H46" s="31">
        <f t="shared" si="0"/>
        <v>282083.72</v>
      </c>
    </row>
    <row r="47" spans="1:8" ht="15" customHeight="1">
      <c r="A47" s="48" t="s">
        <v>10</v>
      </c>
      <c r="B47" s="49"/>
      <c r="C47" s="3">
        <f aca="true" t="shared" si="1" ref="C47:H47">SUM(C11:C46)</f>
        <v>0</v>
      </c>
      <c r="D47" s="3">
        <f t="shared" si="1"/>
        <v>196370608.61999997</v>
      </c>
      <c r="E47" s="3">
        <f t="shared" si="1"/>
        <v>0</v>
      </c>
      <c r="F47" s="3">
        <f t="shared" si="1"/>
        <v>0</v>
      </c>
      <c r="G47" s="3">
        <f t="shared" si="1"/>
        <v>2066037.36</v>
      </c>
      <c r="H47" s="3">
        <f t="shared" si="1"/>
        <v>198436645.97999996</v>
      </c>
    </row>
    <row r="48" ht="12.75">
      <c r="A48" s="11" t="s">
        <v>129</v>
      </c>
    </row>
    <row r="49" ht="9.75" customHeight="1"/>
    <row r="50" spans="1:8" ht="12.75">
      <c r="A50" s="11" t="s">
        <v>11</v>
      </c>
      <c r="H50" s="5"/>
    </row>
    <row r="51" ht="12.75">
      <c r="A51" s="12" t="s">
        <v>34</v>
      </c>
    </row>
    <row r="52" ht="12.75">
      <c r="A52" s="12" t="s">
        <v>35</v>
      </c>
    </row>
    <row r="53" ht="12.75">
      <c r="A53" s="12" t="s">
        <v>36</v>
      </c>
    </row>
    <row r="54" ht="12.75">
      <c r="A54" s="12" t="s">
        <v>37</v>
      </c>
    </row>
    <row r="55" ht="12.75">
      <c r="A55" s="12" t="s">
        <v>38</v>
      </c>
    </row>
    <row r="56" ht="12.75">
      <c r="A56" s="12"/>
    </row>
    <row r="57" ht="12.75">
      <c r="B57" s="11"/>
    </row>
    <row r="58" ht="12.75">
      <c r="A58" s="12"/>
    </row>
  </sheetData>
  <sheetProtection/>
  <mergeCells count="5">
    <mergeCell ref="H9:H10"/>
    <mergeCell ref="A47:B47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14" width="11.421875" style="2" customWidth="1"/>
    <col min="15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22</v>
      </c>
    </row>
    <row r="7" ht="12.75">
      <c r="A7" s="9" t="s">
        <v>1</v>
      </c>
    </row>
    <row r="8" spans="1:8" ht="12.75">
      <c r="A8" s="9"/>
      <c r="H8" s="13" t="s">
        <v>45</v>
      </c>
    </row>
    <row r="9" spans="1:8" s="7" customFormat="1" ht="12.75">
      <c r="A9" s="50" t="s">
        <v>2</v>
      </c>
      <c r="B9" s="52" t="s">
        <v>3</v>
      </c>
      <c r="C9" s="48" t="s">
        <v>15</v>
      </c>
      <c r="D9" s="57"/>
      <c r="E9" s="57"/>
      <c r="F9" s="57"/>
      <c r="G9" s="57"/>
      <c r="H9" s="50" t="s">
        <v>33</v>
      </c>
    </row>
    <row r="10" spans="1:8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</row>
    <row r="11" spans="1:8" ht="15" customHeight="1">
      <c r="A11" s="38" t="s">
        <v>48</v>
      </c>
      <c r="B11" s="32" t="s">
        <v>84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27">
        <f>SUM(C11:G11)</f>
        <v>0</v>
      </c>
    </row>
    <row r="12" spans="1:8" ht="15" customHeight="1">
      <c r="A12" s="39" t="s">
        <v>58</v>
      </c>
      <c r="B12" s="34" t="s">
        <v>95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29">
        <f>SUM(C12:G12)</f>
        <v>0</v>
      </c>
    </row>
    <row r="13" spans="1:8" ht="15" customHeight="1">
      <c r="A13" s="41" t="s">
        <v>61</v>
      </c>
      <c r="B13" s="42" t="s">
        <v>98</v>
      </c>
      <c r="C13" s="43">
        <v>0</v>
      </c>
      <c r="D13" s="43">
        <v>0</v>
      </c>
      <c r="E13" s="43">
        <v>0</v>
      </c>
      <c r="F13" s="43">
        <v>0</v>
      </c>
      <c r="G13" s="43">
        <v>322649.76</v>
      </c>
      <c r="H13" s="29">
        <f>SUM(C13:G13)</f>
        <v>322649.76</v>
      </c>
    </row>
    <row r="14" spans="1:8" ht="15" customHeight="1">
      <c r="A14" s="40" t="s">
        <v>67</v>
      </c>
      <c r="B14" s="36" t="s">
        <v>104</v>
      </c>
      <c r="C14" s="37">
        <v>0</v>
      </c>
      <c r="D14" s="37">
        <v>0</v>
      </c>
      <c r="E14" s="37">
        <v>0</v>
      </c>
      <c r="F14" s="37">
        <v>0</v>
      </c>
      <c r="G14" s="37">
        <v>1977044.43</v>
      </c>
      <c r="H14" s="31">
        <f>SUM(C14:G14)</f>
        <v>1977044.43</v>
      </c>
    </row>
    <row r="15" spans="1:8" ht="12.75">
      <c r="A15" s="48" t="s">
        <v>10</v>
      </c>
      <c r="B15" s="49"/>
      <c r="C15" s="3">
        <f aca="true" t="shared" si="0" ref="C15:H15">SUM(C11:C14)</f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2299694.19</v>
      </c>
      <c r="H15" s="3">
        <f t="shared" si="0"/>
        <v>2299694.19</v>
      </c>
    </row>
    <row r="16" ht="12.75">
      <c r="A16" s="11" t="s">
        <v>129</v>
      </c>
    </row>
    <row r="17" ht="9" customHeight="1"/>
    <row r="18" ht="12.75">
      <c r="A18" s="11" t="s">
        <v>11</v>
      </c>
    </row>
    <row r="19" ht="12.75">
      <c r="A19" s="12" t="s">
        <v>34</v>
      </c>
    </row>
    <row r="20" ht="12.75">
      <c r="A20" s="12" t="s">
        <v>35</v>
      </c>
    </row>
    <row r="21" ht="12.75">
      <c r="A21" s="12" t="s">
        <v>36</v>
      </c>
    </row>
    <row r="22" ht="12.75">
      <c r="A22" s="12" t="s">
        <v>37</v>
      </c>
    </row>
    <row r="23" ht="12.75">
      <c r="A23" s="12" t="s">
        <v>38</v>
      </c>
    </row>
    <row r="24" ht="12.75">
      <c r="A24" s="12"/>
    </row>
    <row r="26" ht="12.75">
      <c r="A26" s="12"/>
    </row>
  </sheetData>
  <sheetProtection/>
  <mergeCells count="5">
    <mergeCell ref="H9:H10"/>
    <mergeCell ref="A15:B15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2017-09-20T00:03:50Z</cp:lastPrinted>
  <dcterms:created xsi:type="dcterms:W3CDTF">2006-10-30T16:22:15Z</dcterms:created>
  <dcterms:modified xsi:type="dcterms:W3CDTF">2017-11-29T23:08:35Z</dcterms:modified>
  <cp:category/>
  <cp:version/>
  <cp:contentType/>
  <cp:contentStatus/>
</cp:coreProperties>
</file>