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fullCalcOnLoad="1"/>
</workbook>
</file>

<file path=xl/sharedStrings.xml><?xml version="1.0" encoding="utf-8"?>
<sst xmlns="http://schemas.openxmlformats.org/spreadsheetml/2006/main" count="701" uniqueCount="140">
  <si>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</si>
  <si>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</si>
  <si>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</si>
  <si>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</si>
  <si>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</si>
  <si>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</si>
  <si>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</si>
  <si>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</si>
  <si>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</si>
  <si>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</si>
  <si>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</si>
  <si>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</si>
  <si>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</si>
  <si>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</si>
  <si>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</si>
  <si>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</si>
  <si>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</si>
  <si>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</si>
  <si>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</si>
  <si>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</si>
  <si>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</si>
  <si>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</si>
  <si>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</si>
  <si>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</si>
  <si>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</si>
  <si>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</si>
  <si>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</si>
  <si>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</si>
  <si>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</si>
  <si>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</si>
  <si>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</si>
  <si>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</si>
  <si>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</si>
  <si>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</si>
  <si>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</si>
  <si>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</si>
  <si>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</si>
  <si>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</si>
  <si>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</si>
  <si>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</si>
  <si>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</si>
  <si>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</si>
  <si>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</si>
  <si>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</si>
  <si>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</si>
  <si>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</si>
  <si>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</si>
  <si>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</si>
  <si>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</si>
  <si>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</si>
  <si>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</si>
  <si>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</si>
  <si>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</si>
  <si>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</si>
  <si>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</si>
  <si>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</si>
  <si>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</si>
  <si>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</si>
  <si>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</si>
  <si>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</si>
  <si>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</si>
  <si>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</si>
  <si>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</si>
  <si>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</si>
  <si>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</si>
  <si>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</si>
  <si>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</si>
  <si>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</si>
  <si>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</si>
  <si>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</si>
  <si>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</si>
  <si>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</si>
  <si>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</si>
  <si>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</si>
  <si>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</si>
  <si>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</si>
  <si>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</si>
  <si>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</si>
  <si>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</si>
  <si>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</si>
  <si>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</si>
  <si>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</si>
  <si>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</si>
  <si>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</si>
  <si>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</si>
  <si>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</si>
  <si>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</si>
  <si>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</si>
  <si>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</si>
  <si>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</si>
  <si>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</si>
  <si>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</si>
  <si>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</si>
  <si>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</si>
  <si>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</si>
  <si>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</si>
  <si>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</si>
  <si>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</si>
  <si>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</si>
  <si>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</si>
  <si>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</si>
  <si>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</si>
  <si>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</si>
  <si>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</si>
  <si>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</si>
  <si>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</si>
  <si>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</si>
  <si>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</si>
  <si>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</si>
  <si>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</si>
  <si>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</si>
  <si>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</si>
  <si>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</si>
  <si>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</si>
  <si>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INSTITUTO NACIONAL DE SALUD DEL NIÑO - SAN BORJA</t>
  </si>
  <si>
    <t>EJECUCION PRESUPUESTAL A OCTUBRE 2014</t>
  </si>
  <si>
    <t>020. HOSPITAL SERGIO BERNALES</t>
  </si>
  <si>
    <t>021. HOSPITAL CAYETANO HEREDIA</t>
  </si>
  <si>
    <t>027. HOSPITAL NACIONAL ARZOBISPO LOAYZA</t>
  </si>
  <si>
    <t>028. HOSPITAL NACIONAL DOS DE MAYO</t>
  </si>
  <si>
    <t>124</t>
  </si>
  <si>
    <t>139</t>
  </si>
  <si>
    <t>140</t>
  </si>
  <si>
    <t>141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</si>
  <si>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</si>
  <si>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</si>
  <si>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</si>
  <si>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</si>
  <si>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</si>
  <si>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</si>
  <si>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CARLOS LANFRANCO LA HOZ</t>
  </si>
  <si>
    <t>RED DE SERVICIOS DE SALUD " BARRANCO - CHORRILLOS - SURCO "</t>
  </si>
  <si>
    <t>RED DE SERVICIOS DE SALUD " SAN JUAN DE MIRAFLORES - VILLA MARIA DEL TRIUNFO "</t>
  </si>
  <si>
    <t>RED DE SERVICIOS DE SALUD " VILLA EL SALVADOR - LURIN - PACHACAMAC - PUCUSANA "</t>
  </si>
  <si>
    <t>PROGRAMA DE APOYO A LA REFORMA DEL SECTOR SALUD - PARSALUD</t>
  </si>
  <si>
    <t>DIRECCION DE ABASTECIMIENTO DE RECURSOS ESTRATEGICOS DE SALUD - DARES</t>
  </si>
  <si>
    <t>HOSPITAL DE HUAYCAN</t>
  </si>
  <si>
    <t>RED DE SALUD LIMA NORTE IV</t>
  </si>
  <si>
    <t>Fuente: Cierre Base de Datos MEF Cierre al 31 de Octubre del 2014</t>
  </si>
  <si>
    <t>Mediante DS N° 137-2014-EF, de fecha 11.06.14 se realizó la transferencia de 04 Unidades Ejecutoras al Pliego 137: Instituto de Gestión de Servicios de Salud - IGSS: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</si>
</sst>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12" width="11.7109375" style="17" customWidth="1"/>
    <col min="13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2" t="s">
        <v>5</v>
      </c>
      <c r="B9" s="34" t="s">
        <v>6</v>
      </c>
      <c r="C9" s="36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101</v>
      </c>
    </row>
    <row r="10" spans="1:15" s="20" customFormat="1" ht="15.75" customHeight="1">
      <c r="A10" s="33"/>
      <c r="B10" s="35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9"/>
    </row>
    <row r="11" spans="1:15" ht="15" customHeight="1">
      <c r="A11" s="7" t="s">
        <v>10</v>
      </c>
      <c r="B11" s="8" t="s">
        <v>11</v>
      </c>
      <c r="C11" s="9">
        <v>50251427.900000006</v>
      </c>
      <c r="D11" s="9">
        <v>75002776.49000004</v>
      </c>
      <c r="E11" s="9">
        <v>62284663.02999999</v>
      </c>
      <c r="F11" s="9">
        <v>52907712.07000003</v>
      </c>
      <c r="G11" s="9">
        <v>58502755.630000055</v>
      </c>
      <c r="H11" s="9">
        <v>80195812.92000009</v>
      </c>
      <c r="I11" s="9">
        <v>111101319.62999985</v>
      </c>
      <c r="J11" s="9">
        <v>89889727.83000001</v>
      </c>
      <c r="K11" s="9">
        <v>70597129.12000002</v>
      </c>
      <c r="L11" s="9">
        <v>63328357.04</v>
      </c>
      <c r="M11" s="9"/>
      <c r="N11" s="9"/>
      <c r="O11" s="9">
        <f>SUM(C11:K11)</f>
        <v>650733324.6200001</v>
      </c>
    </row>
    <row r="12" spans="1:15" ht="15" customHeight="1">
      <c r="A12" s="7" t="s">
        <v>12</v>
      </c>
      <c r="B12" s="8" t="s">
        <v>124</v>
      </c>
      <c r="C12" s="17">
        <v>1998387.7400000002</v>
      </c>
      <c r="D12" s="9">
        <v>2035567.64</v>
      </c>
      <c r="E12" s="9">
        <v>2546385.5100000016</v>
      </c>
      <c r="F12" s="9">
        <v>2507778.940000001</v>
      </c>
      <c r="G12" s="9">
        <v>2713365.9699999997</v>
      </c>
      <c r="H12" s="9">
        <v>2578601.1900000013</v>
      </c>
      <c r="I12" s="9">
        <v>6304801.720000001</v>
      </c>
      <c r="J12" s="9">
        <v>2360017.9100000006</v>
      </c>
      <c r="K12" s="9">
        <v>2181089.69</v>
      </c>
      <c r="L12" s="9">
        <v>2079772.1300000001</v>
      </c>
      <c r="M12" s="9"/>
      <c r="N12" s="9"/>
      <c r="O12" s="9">
        <f aca="true" t="shared" si="0" ref="O12:O48">SUM(C12:K12)</f>
        <v>25225996.310000002</v>
      </c>
    </row>
    <row r="13" spans="1:15" ht="15" customHeight="1">
      <c r="A13" s="7" t="s">
        <v>14</v>
      </c>
      <c r="B13" s="8" t="s">
        <v>125</v>
      </c>
      <c r="C13" s="9">
        <v>3178006.5200000005</v>
      </c>
      <c r="D13" s="9">
        <v>3050994.0300000003</v>
      </c>
      <c r="E13" s="9">
        <v>3700081.4900000007</v>
      </c>
      <c r="F13" s="9">
        <v>3151402.4900000007</v>
      </c>
      <c r="G13" s="9">
        <v>3351258.0900000012</v>
      </c>
      <c r="H13" s="9">
        <v>3452406.77</v>
      </c>
      <c r="I13" s="9">
        <v>9474511.49</v>
      </c>
      <c r="J13" s="9">
        <v>3256858.0199999996</v>
      </c>
      <c r="K13" s="9">
        <v>2796942.2300000004</v>
      </c>
      <c r="L13" s="9">
        <v>2668069.3100000005</v>
      </c>
      <c r="M13" s="9"/>
      <c r="N13" s="9"/>
      <c r="O13" s="9">
        <f t="shared" si="0"/>
        <v>35412461.13</v>
      </c>
    </row>
    <row r="14" spans="1:15" ht="15" customHeight="1">
      <c r="A14" s="7" t="s">
        <v>16</v>
      </c>
      <c r="B14" s="8" t="s">
        <v>126</v>
      </c>
      <c r="C14" s="9">
        <v>1443879.8</v>
      </c>
      <c r="D14" s="9">
        <v>3306286.6</v>
      </c>
      <c r="E14" s="9">
        <v>3922358.909999999</v>
      </c>
      <c r="F14" s="9">
        <v>3082058.959999999</v>
      </c>
      <c r="G14" s="9">
        <v>3233035.879999998</v>
      </c>
      <c r="H14" s="9">
        <v>4301435.659999998</v>
      </c>
      <c r="I14" s="9">
        <v>5781980.060000002</v>
      </c>
      <c r="J14" s="9">
        <v>1433665.94</v>
      </c>
      <c r="K14" s="9">
        <v>2747311.2800000003</v>
      </c>
      <c r="L14" s="9">
        <v>2138037.85</v>
      </c>
      <c r="M14" s="9"/>
      <c r="N14" s="9"/>
      <c r="O14" s="9">
        <f t="shared" si="0"/>
        <v>29252013.09</v>
      </c>
    </row>
    <row r="15" spans="1:15" ht="15" customHeight="1">
      <c r="A15" s="7" t="s">
        <v>18</v>
      </c>
      <c r="B15" s="8" t="s">
        <v>127</v>
      </c>
      <c r="C15" s="9">
        <v>1855881.119999999</v>
      </c>
      <c r="D15" s="9">
        <v>2055049.2899999998</v>
      </c>
      <c r="E15" s="9">
        <v>2045982.1299999997</v>
      </c>
      <c r="F15" s="9">
        <v>2197775.1699999995</v>
      </c>
      <c r="G15" s="9">
        <v>2479107.359999999</v>
      </c>
      <c r="H15" s="9">
        <v>3285731.2200000007</v>
      </c>
      <c r="I15" s="9">
        <v>12072737.74999999</v>
      </c>
      <c r="J15" s="9">
        <v>2565325.8</v>
      </c>
      <c r="K15" s="9">
        <v>1762714.649999999</v>
      </c>
      <c r="L15" s="9">
        <v>2472314.29</v>
      </c>
      <c r="M15" s="9"/>
      <c r="N15" s="9"/>
      <c r="O15" s="9">
        <f t="shared" si="0"/>
        <v>30320304.489999987</v>
      </c>
    </row>
    <row r="16" spans="1:15" ht="15" customHeight="1">
      <c r="A16" s="7" t="s">
        <v>20</v>
      </c>
      <c r="B16" s="8" t="s">
        <v>128</v>
      </c>
      <c r="C16" s="9">
        <v>10121233.960000003</v>
      </c>
      <c r="D16" s="9">
        <v>13894854.520000003</v>
      </c>
      <c r="E16" s="9">
        <v>15213048.310000002</v>
      </c>
      <c r="F16" s="9">
        <v>14615691.480000004</v>
      </c>
      <c r="G16" s="9">
        <v>14198470.219999999</v>
      </c>
      <c r="H16" s="9">
        <v>17563908.619999997</v>
      </c>
      <c r="I16" s="9">
        <v>29378402.430000007</v>
      </c>
      <c r="J16" s="9">
        <v>14656098.740000002</v>
      </c>
      <c r="K16" s="9">
        <v>10788901.590000004</v>
      </c>
      <c r="L16" s="9">
        <v>14002458.950000001</v>
      </c>
      <c r="M16" s="9"/>
      <c r="N16" s="9"/>
      <c r="O16" s="9">
        <f t="shared" si="0"/>
        <v>140430609.87000003</v>
      </c>
    </row>
    <row r="17" spans="1:15" ht="15" customHeight="1">
      <c r="A17" s="7" t="s">
        <v>22</v>
      </c>
      <c r="B17" s="8" t="s">
        <v>129</v>
      </c>
      <c r="C17" s="9">
        <v>9815574.78</v>
      </c>
      <c r="D17" s="9">
        <v>8803054.069999998</v>
      </c>
      <c r="E17" s="9">
        <v>10591003.390000008</v>
      </c>
      <c r="F17" s="9">
        <v>9680094.620000001</v>
      </c>
      <c r="G17" s="9">
        <v>8481247.600000001</v>
      </c>
      <c r="H17" s="9">
        <v>16522368.560000008</v>
      </c>
      <c r="I17" s="9">
        <v>22655810.369999994</v>
      </c>
      <c r="J17" s="9">
        <v>7247725.11</v>
      </c>
      <c r="K17" s="9">
        <v>8607004.190000003</v>
      </c>
      <c r="L17" s="9">
        <v>7152218.249999997</v>
      </c>
      <c r="M17" s="9"/>
      <c r="N17" s="9"/>
      <c r="O17" s="9">
        <f t="shared" si="0"/>
        <v>102403882.69000001</v>
      </c>
    </row>
    <row r="18" spans="1:15" ht="15" customHeight="1">
      <c r="A18" s="7" t="s">
        <v>24</v>
      </c>
      <c r="B18" s="8" t="s">
        <v>25</v>
      </c>
      <c r="C18" s="9">
        <v>7126363.799999996</v>
      </c>
      <c r="D18" s="9">
        <v>6864986.430000001</v>
      </c>
      <c r="E18" s="9">
        <v>8035849.560000001</v>
      </c>
      <c r="F18" s="9">
        <v>7445699.94</v>
      </c>
      <c r="G18" s="9">
        <v>7340370.140000002</v>
      </c>
      <c r="H18" s="9">
        <v>9516650.169999998</v>
      </c>
      <c r="I18" s="9">
        <v>22613975.83000001</v>
      </c>
      <c r="J18" s="9">
        <v>6182706.900000003</v>
      </c>
      <c r="K18" s="9">
        <v>1694935.0499999993</v>
      </c>
      <c r="L18" s="9">
        <v>1508903.7099999997</v>
      </c>
      <c r="M18" s="9"/>
      <c r="N18" s="9"/>
      <c r="O18" s="9">
        <f t="shared" si="0"/>
        <v>76821537.82000002</v>
      </c>
    </row>
    <row r="19" spans="1:15" ht="15" customHeight="1">
      <c r="A19" s="7" t="s">
        <v>26</v>
      </c>
      <c r="B19" s="8" t="s">
        <v>27</v>
      </c>
      <c r="C19" s="9">
        <v>8105385.560000002</v>
      </c>
      <c r="D19" s="9">
        <v>9659722.290000003</v>
      </c>
      <c r="E19" s="9">
        <v>13274944.269999996</v>
      </c>
      <c r="F19" s="9">
        <v>18382107.890000004</v>
      </c>
      <c r="G19" s="9">
        <v>11076503.749999994</v>
      </c>
      <c r="H19" s="9">
        <v>16699210.340000013</v>
      </c>
      <c r="I19" s="9">
        <v>30470361.39</v>
      </c>
      <c r="J19" s="9">
        <v>13203760.860000005</v>
      </c>
      <c r="K19" s="9">
        <v>15274062.109999996</v>
      </c>
      <c r="L19" s="9">
        <v>5198063.529999998</v>
      </c>
      <c r="M19" s="9"/>
      <c r="N19" s="9"/>
      <c r="O19" s="9">
        <f t="shared" si="0"/>
        <v>136146058.46</v>
      </c>
    </row>
    <row r="20" spans="1:15" ht="15" customHeight="1">
      <c r="A20" s="7" t="s">
        <v>28</v>
      </c>
      <c r="B20" s="8" t="s">
        <v>29</v>
      </c>
      <c r="C20" s="9">
        <v>2405222.919999999</v>
      </c>
      <c r="D20" s="9">
        <v>2154307.3199999994</v>
      </c>
      <c r="E20" s="9">
        <v>3084078.9199999995</v>
      </c>
      <c r="F20" s="9">
        <v>2931545.4299999992</v>
      </c>
      <c r="G20" s="9">
        <v>2962215.2799999993</v>
      </c>
      <c r="H20" s="9">
        <v>3026627.92</v>
      </c>
      <c r="I20" s="9">
        <v>12142198.249999998</v>
      </c>
      <c r="J20" s="9">
        <v>2285700.1199999996</v>
      </c>
      <c r="K20" s="9">
        <v>2747277.7300000004</v>
      </c>
      <c r="L20" s="9">
        <v>2048400.7700000003</v>
      </c>
      <c r="M20" s="9"/>
      <c r="N20" s="9"/>
      <c r="O20" s="9">
        <f t="shared" si="0"/>
        <v>33739173.89</v>
      </c>
    </row>
    <row r="21" spans="1:15" ht="15" customHeight="1">
      <c r="A21" s="7" t="s">
        <v>30</v>
      </c>
      <c r="B21" s="8" t="s">
        <v>31</v>
      </c>
      <c r="C21" s="9">
        <v>5088592.180000001</v>
      </c>
      <c r="D21" s="9">
        <v>4698629.160000003</v>
      </c>
      <c r="E21" s="9">
        <v>5906594.41</v>
      </c>
      <c r="F21" s="9">
        <v>5607286.909999998</v>
      </c>
      <c r="G21" s="9">
        <v>7800859.100000007</v>
      </c>
      <c r="H21" s="9">
        <v>6519603.64</v>
      </c>
      <c r="I21" s="9">
        <v>-32650.820000000007</v>
      </c>
      <c r="J21" s="9">
        <v>-17391.289999999994</v>
      </c>
      <c r="K21" s="9">
        <v>-47453.91</v>
      </c>
      <c r="L21" s="9">
        <v>-99568.43</v>
      </c>
      <c r="M21" s="9"/>
      <c r="N21" s="9"/>
      <c r="O21" s="9">
        <f t="shared" si="0"/>
        <v>35524069.38000002</v>
      </c>
    </row>
    <row r="22" spans="1:15" ht="15" customHeight="1">
      <c r="A22" s="7" t="s">
        <v>32</v>
      </c>
      <c r="B22" s="8" t="s">
        <v>33</v>
      </c>
      <c r="C22" s="9">
        <v>8259900.300000003</v>
      </c>
      <c r="D22" s="9">
        <v>11586911.879999995</v>
      </c>
      <c r="E22" s="9">
        <v>19679378.310000014</v>
      </c>
      <c r="F22" s="9">
        <v>14743990.02</v>
      </c>
      <c r="G22" s="9">
        <v>8552658.310000002</v>
      </c>
      <c r="H22" s="9">
        <v>12762796.599999994</v>
      </c>
      <c r="I22" s="9">
        <v>0</v>
      </c>
      <c r="J22" s="9">
        <v>-68255.34</v>
      </c>
      <c r="K22" s="9">
        <v>0</v>
      </c>
      <c r="L22" s="9">
        <v>-1117.9</v>
      </c>
      <c r="M22" s="9"/>
      <c r="N22" s="9"/>
      <c r="O22" s="9">
        <f t="shared" si="0"/>
        <v>75517380.08</v>
      </c>
    </row>
    <row r="23" spans="1:15" ht="15" customHeight="1">
      <c r="A23" s="7" t="s">
        <v>34</v>
      </c>
      <c r="B23" s="8" t="s">
        <v>35</v>
      </c>
      <c r="C23" s="9">
        <v>1795466.8100000003</v>
      </c>
      <c r="D23" s="9">
        <v>1732356.4200000006</v>
      </c>
      <c r="E23" s="9">
        <v>2334355.1100000003</v>
      </c>
      <c r="F23" s="9">
        <v>2435624.809999999</v>
      </c>
      <c r="G23" s="9">
        <v>2861021.810000001</v>
      </c>
      <c r="H23" s="9">
        <v>2717665.2100000004</v>
      </c>
      <c r="I23" s="9">
        <v>11855320.499999998</v>
      </c>
      <c r="J23" s="9">
        <v>2661958.1200000015</v>
      </c>
      <c r="K23" s="9">
        <v>3782913.250000002</v>
      </c>
      <c r="L23" s="9">
        <v>2264186.7400000007</v>
      </c>
      <c r="M23" s="9"/>
      <c r="N23" s="9"/>
      <c r="O23" s="9">
        <f t="shared" si="0"/>
        <v>32176682.040000007</v>
      </c>
    </row>
    <row r="24" spans="1:15" ht="15" customHeight="1">
      <c r="A24" s="7" t="s">
        <v>36</v>
      </c>
      <c r="B24" s="8" t="s">
        <v>37</v>
      </c>
      <c r="C24" s="9">
        <v>6932427.25</v>
      </c>
      <c r="D24" s="9">
        <v>6757874.650000001</v>
      </c>
      <c r="E24" s="9">
        <v>9576582.430000002</v>
      </c>
      <c r="F24" s="9">
        <v>8646695.94</v>
      </c>
      <c r="G24" s="9">
        <v>8923055.390000002</v>
      </c>
      <c r="H24" s="9">
        <v>8589663.43</v>
      </c>
      <c r="I24" s="9">
        <v>21313830.740000006</v>
      </c>
      <c r="J24" s="9">
        <v>9566917.070000006</v>
      </c>
      <c r="K24" s="9">
        <v>9138406.650000002</v>
      </c>
      <c r="L24" s="9">
        <v>7571589.409999997</v>
      </c>
      <c r="M24" s="9"/>
      <c r="N24" s="9"/>
      <c r="O24" s="9">
        <f t="shared" si="0"/>
        <v>89445453.55000003</v>
      </c>
    </row>
    <row r="25" spans="1:15" ht="15" customHeight="1">
      <c r="A25" s="7" t="s">
        <v>38</v>
      </c>
      <c r="B25" s="8" t="s">
        <v>39</v>
      </c>
      <c r="C25" s="9">
        <v>1432212.6599999997</v>
      </c>
      <c r="D25" s="9">
        <v>1661767.1399999997</v>
      </c>
      <c r="E25" s="9">
        <v>2547978.04</v>
      </c>
      <c r="F25" s="9">
        <v>3420550.4599999995</v>
      </c>
      <c r="G25" s="9">
        <v>-14.8</v>
      </c>
      <c r="H25" s="9">
        <v>0</v>
      </c>
      <c r="I25" s="9">
        <v>-94.57</v>
      </c>
      <c r="J25" s="9">
        <v>-5944</v>
      </c>
      <c r="K25" s="9">
        <v>0</v>
      </c>
      <c r="L25" s="9">
        <v>0</v>
      </c>
      <c r="M25" s="9"/>
      <c r="N25" s="9"/>
      <c r="O25" s="9">
        <f t="shared" si="0"/>
        <v>9056454.929999998</v>
      </c>
    </row>
    <row r="26" spans="1:15" ht="15" customHeight="1">
      <c r="A26" s="7" t="s">
        <v>40</v>
      </c>
      <c r="B26" s="8" t="s">
        <v>41</v>
      </c>
      <c r="C26" s="9">
        <v>12123183.250000006</v>
      </c>
      <c r="D26" s="9">
        <v>12680454.590000002</v>
      </c>
      <c r="E26" s="9">
        <v>16442185.859999998</v>
      </c>
      <c r="F26" s="9">
        <v>15394267.500000004</v>
      </c>
      <c r="G26" s="9">
        <v>16782385.080000002</v>
      </c>
      <c r="H26" s="9">
        <v>5742712.759999998</v>
      </c>
      <c r="I26" s="9">
        <v>0</v>
      </c>
      <c r="J26" s="9">
        <v>0</v>
      </c>
      <c r="K26" s="9">
        <v>-121761.62999999998</v>
      </c>
      <c r="L26" s="9">
        <v>-54767.74</v>
      </c>
      <c r="M26" s="9"/>
      <c r="N26" s="9"/>
      <c r="O26" s="9">
        <f t="shared" si="0"/>
        <v>79043427.41</v>
      </c>
    </row>
    <row r="27" spans="1:15" ht="15" customHeight="1">
      <c r="A27" s="7" t="s">
        <v>42</v>
      </c>
      <c r="B27" s="8" t="s">
        <v>43</v>
      </c>
      <c r="C27" s="9">
        <v>10590775.520000003</v>
      </c>
      <c r="D27" s="9">
        <v>9851463.689999996</v>
      </c>
      <c r="E27" s="9">
        <v>12953649.799999997</v>
      </c>
      <c r="F27" s="9">
        <v>12943794.969999999</v>
      </c>
      <c r="G27" s="9">
        <v>12030230.659999995</v>
      </c>
      <c r="H27" s="9">
        <v>10994772.47</v>
      </c>
      <c r="I27" s="9">
        <v>0</v>
      </c>
      <c r="J27" s="9">
        <v>-6167.05</v>
      </c>
      <c r="K27" s="9">
        <v>0</v>
      </c>
      <c r="L27" s="9">
        <v>0</v>
      </c>
      <c r="M27" s="9"/>
      <c r="N27" s="9"/>
      <c r="O27" s="9">
        <f t="shared" si="0"/>
        <v>69358520.06</v>
      </c>
    </row>
    <row r="28" spans="1:15" ht="15" customHeight="1">
      <c r="A28" s="7" t="s">
        <v>44</v>
      </c>
      <c r="B28" s="8" t="s">
        <v>45</v>
      </c>
      <c r="C28" s="9">
        <v>6131517.799999998</v>
      </c>
      <c r="D28" s="9">
        <v>6639176.639999998</v>
      </c>
      <c r="E28" s="9">
        <v>7947621.620000001</v>
      </c>
      <c r="F28" s="9">
        <v>6137556.540000002</v>
      </c>
      <c r="G28" s="9">
        <v>8572343.48</v>
      </c>
      <c r="H28" s="9">
        <v>5296856.629999998</v>
      </c>
      <c r="I28" s="9">
        <v>29374643.53999999</v>
      </c>
      <c r="J28" s="9">
        <v>7555250.590000002</v>
      </c>
      <c r="K28" s="9">
        <v>3703324.440000003</v>
      </c>
      <c r="L28" s="9">
        <v>5660493.960000001</v>
      </c>
      <c r="M28" s="9"/>
      <c r="N28" s="9"/>
      <c r="O28" s="9">
        <f t="shared" si="0"/>
        <v>81358291.27999999</v>
      </c>
    </row>
    <row r="29" spans="1:15" ht="15" customHeight="1">
      <c r="A29" s="7" t="s">
        <v>46</v>
      </c>
      <c r="B29" s="8" t="s">
        <v>47</v>
      </c>
      <c r="C29" s="9">
        <v>2849528.1000000006</v>
      </c>
      <c r="D29" s="9">
        <v>4398288.9399999995</v>
      </c>
      <c r="E29" s="9">
        <v>4726391.710000001</v>
      </c>
      <c r="F29" s="9">
        <v>4338070.500000001</v>
      </c>
      <c r="G29" s="9">
        <v>4947318.360000002</v>
      </c>
      <c r="H29" s="9">
        <v>3752807.6500000004</v>
      </c>
      <c r="I29" s="9">
        <v>11163725.309999993</v>
      </c>
      <c r="J29" s="9">
        <v>3531044.92</v>
      </c>
      <c r="K29" s="9">
        <v>4809105.999999998</v>
      </c>
      <c r="L29" s="9">
        <v>2535340.0900000012</v>
      </c>
      <c r="M29" s="9"/>
      <c r="N29" s="9"/>
      <c r="O29" s="9">
        <f t="shared" si="0"/>
        <v>44516281.49</v>
      </c>
    </row>
    <row r="30" spans="1:15" ht="15" customHeight="1">
      <c r="A30" s="7" t="s">
        <v>48</v>
      </c>
      <c r="B30" s="8" t="s">
        <v>49</v>
      </c>
      <c r="C30" s="9">
        <v>1903398.960000001</v>
      </c>
      <c r="D30" s="9">
        <v>2234729.380000001</v>
      </c>
      <c r="E30" s="9">
        <v>2943532.650000002</v>
      </c>
      <c r="F30" s="9">
        <v>3616428.640000001</v>
      </c>
      <c r="G30" s="9">
        <v>3384221.890000002</v>
      </c>
      <c r="H30" s="9">
        <v>3838947.8399999985</v>
      </c>
      <c r="I30" s="9">
        <v>5436881.109999997</v>
      </c>
      <c r="J30" s="9">
        <v>2189431.070000001</v>
      </c>
      <c r="K30" s="9">
        <v>2575599.85</v>
      </c>
      <c r="L30" s="9">
        <v>2288654.880000001</v>
      </c>
      <c r="M30" s="9"/>
      <c r="N30" s="9"/>
      <c r="O30" s="9">
        <f t="shared" si="0"/>
        <v>28123171.390000004</v>
      </c>
    </row>
    <row r="31" spans="1:15" ht="15" customHeight="1">
      <c r="A31" s="7" t="s">
        <v>50</v>
      </c>
      <c r="B31" s="8" t="s">
        <v>51</v>
      </c>
      <c r="C31" s="9">
        <v>4271206.44</v>
      </c>
      <c r="D31" s="9">
        <v>4092320.7000000007</v>
      </c>
      <c r="E31" s="9">
        <v>4318407.34</v>
      </c>
      <c r="F31" s="9">
        <v>4091542.9899999993</v>
      </c>
      <c r="G31" s="9">
        <v>4226301.720000001</v>
      </c>
      <c r="H31" s="9">
        <v>4112240.3499999996</v>
      </c>
      <c r="I31" s="9">
        <v>13253910.879999995</v>
      </c>
      <c r="J31" s="9">
        <v>3294824.1899999995</v>
      </c>
      <c r="K31" s="9">
        <v>3545788.9599999995</v>
      </c>
      <c r="L31" s="9">
        <v>5308602.690000001</v>
      </c>
      <c r="M31" s="9"/>
      <c r="N31" s="9"/>
      <c r="O31" s="9">
        <f t="shared" si="0"/>
        <v>45206543.56999999</v>
      </c>
    </row>
    <row r="32" spans="1:15" ht="15" customHeight="1">
      <c r="A32" s="7" t="s">
        <v>52</v>
      </c>
      <c r="B32" s="8" t="s">
        <v>53</v>
      </c>
      <c r="C32" s="9">
        <v>6809513.360000001</v>
      </c>
      <c r="D32" s="9">
        <v>5923441.960000002</v>
      </c>
      <c r="E32" s="9">
        <v>6776620.079999999</v>
      </c>
      <c r="F32" s="9">
        <v>7434930.320000005</v>
      </c>
      <c r="G32" s="9">
        <v>7700512.720000001</v>
      </c>
      <c r="H32" s="9">
        <v>7128718.000000001</v>
      </c>
      <c r="I32" s="9">
        <v>18627801.87000001</v>
      </c>
      <c r="J32" s="9">
        <v>5218153.790000004</v>
      </c>
      <c r="K32" s="9">
        <v>6705386.710000005</v>
      </c>
      <c r="L32" s="9">
        <v>5773569.590000003</v>
      </c>
      <c r="M32" s="9"/>
      <c r="N32" s="9"/>
      <c r="O32" s="9">
        <f t="shared" si="0"/>
        <v>72325078.81000003</v>
      </c>
    </row>
    <row r="33" spans="1:15" ht="15" customHeight="1">
      <c r="A33" s="7" t="s">
        <v>54</v>
      </c>
      <c r="B33" s="8" t="s">
        <v>130</v>
      </c>
      <c r="C33" s="9">
        <v>3696126.91</v>
      </c>
      <c r="D33" s="9">
        <v>2929172.4500000007</v>
      </c>
      <c r="E33" s="9">
        <v>3635950.9999999995</v>
      </c>
      <c r="F33" s="9">
        <v>3480936.859999999</v>
      </c>
      <c r="G33" s="9">
        <v>3397436.8000000003</v>
      </c>
      <c r="H33" s="9">
        <v>2668025.1199999996</v>
      </c>
      <c r="I33" s="9">
        <v>6906103.95</v>
      </c>
      <c r="J33" s="9">
        <v>3156686.2000000007</v>
      </c>
      <c r="K33" s="9">
        <v>2162193.2399999984</v>
      </c>
      <c r="L33" s="9">
        <v>2179875.4899999998</v>
      </c>
      <c r="M33" s="9"/>
      <c r="N33" s="9"/>
      <c r="O33" s="9">
        <f t="shared" si="0"/>
        <v>32032632.529999997</v>
      </c>
    </row>
    <row r="34" spans="1:15" ht="15" customHeight="1">
      <c r="A34" s="7" t="s">
        <v>56</v>
      </c>
      <c r="B34" s="8" t="s">
        <v>57</v>
      </c>
      <c r="C34" s="9">
        <v>1239922.650000001</v>
      </c>
      <c r="D34" s="9">
        <v>1166712.030000001</v>
      </c>
      <c r="E34" s="9">
        <v>2086938.7700000005</v>
      </c>
      <c r="F34" s="9">
        <v>1516804.7800000005</v>
      </c>
      <c r="G34" s="9">
        <v>1810709.2400000012</v>
      </c>
      <c r="H34" s="9">
        <v>1866854.9999999998</v>
      </c>
      <c r="I34" s="9">
        <v>5042274.369999998</v>
      </c>
      <c r="J34" s="9">
        <v>1212453.2900000003</v>
      </c>
      <c r="K34" s="9">
        <v>1396332.02</v>
      </c>
      <c r="L34" s="9">
        <v>1579171.7699999998</v>
      </c>
      <c r="M34" s="9"/>
      <c r="N34" s="9"/>
      <c r="O34" s="9">
        <f t="shared" si="0"/>
        <v>17339002.150000006</v>
      </c>
    </row>
    <row r="35" spans="1:15" ht="15" customHeight="1">
      <c r="A35" s="7" t="s">
        <v>58</v>
      </c>
      <c r="B35" s="8" t="s">
        <v>59</v>
      </c>
      <c r="C35" s="9">
        <v>4678746.530000001</v>
      </c>
      <c r="D35" s="9">
        <v>3900398.9600000004</v>
      </c>
      <c r="E35" s="9">
        <v>5078651.750000005</v>
      </c>
      <c r="F35" s="9">
        <v>4998424.700000002</v>
      </c>
      <c r="G35" s="9">
        <v>4679335.559999997</v>
      </c>
      <c r="H35" s="9">
        <v>5385724.550000004</v>
      </c>
      <c r="I35" s="9">
        <v>13136435.149999997</v>
      </c>
      <c r="J35" s="9">
        <v>3986014.220000003</v>
      </c>
      <c r="K35" s="9">
        <v>4654430.620000001</v>
      </c>
      <c r="L35" s="9">
        <v>3080067.730000003</v>
      </c>
      <c r="M35" s="9"/>
      <c r="N35" s="9"/>
      <c r="O35" s="9">
        <f t="shared" si="0"/>
        <v>50498162.04000002</v>
      </c>
    </row>
    <row r="36" spans="1:15" ht="15" customHeight="1">
      <c r="A36" s="7" t="s">
        <v>60</v>
      </c>
      <c r="B36" s="8" t="s">
        <v>61</v>
      </c>
      <c r="C36" s="9">
        <v>4457055.049999998</v>
      </c>
      <c r="D36" s="9">
        <v>4636062.620000001</v>
      </c>
      <c r="E36" s="9">
        <v>4370308.16</v>
      </c>
      <c r="F36" s="9">
        <v>4212567.049999999</v>
      </c>
      <c r="G36" s="9">
        <v>5266967.509999999</v>
      </c>
      <c r="H36" s="9">
        <v>3773073.5000000005</v>
      </c>
      <c r="I36" s="9">
        <v>18449955.740000006</v>
      </c>
      <c r="J36" s="9">
        <v>1018020.2399999995</v>
      </c>
      <c r="K36" s="9">
        <v>3838181.0700000008</v>
      </c>
      <c r="L36" s="9">
        <v>4222826.249999999</v>
      </c>
      <c r="M36" s="9"/>
      <c r="N36" s="9"/>
      <c r="O36" s="9">
        <f t="shared" si="0"/>
        <v>50022190.94</v>
      </c>
    </row>
    <row r="37" spans="1:15" ht="15" customHeight="1">
      <c r="A37" s="7" t="s">
        <v>62</v>
      </c>
      <c r="B37" s="8" t="s">
        <v>63</v>
      </c>
      <c r="C37" s="9">
        <v>4860490.21</v>
      </c>
      <c r="D37" s="9">
        <v>5880315.3500000015</v>
      </c>
      <c r="E37" s="9">
        <v>6986200.769999999</v>
      </c>
      <c r="F37" s="9">
        <v>6649274.7200000025</v>
      </c>
      <c r="G37" s="9">
        <v>4901060.51</v>
      </c>
      <c r="H37" s="9">
        <v>6757907.429999998</v>
      </c>
      <c r="I37" s="9">
        <v>19312922.980000008</v>
      </c>
      <c r="J37" s="9">
        <v>5666995.149999997</v>
      </c>
      <c r="K37" s="9">
        <v>5384777.6400000015</v>
      </c>
      <c r="L37" s="9">
        <v>4052776.889999999</v>
      </c>
      <c r="M37" s="9"/>
      <c r="N37" s="9"/>
      <c r="O37" s="9">
        <f t="shared" si="0"/>
        <v>66399944.76000001</v>
      </c>
    </row>
    <row r="38" spans="1:15" ht="15" customHeight="1">
      <c r="A38" s="7" t="s">
        <v>64</v>
      </c>
      <c r="B38" s="8" t="s">
        <v>131</v>
      </c>
      <c r="C38" s="9">
        <v>3411985.1900000004</v>
      </c>
      <c r="D38" s="9">
        <v>3441436.770000002</v>
      </c>
      <c r="E38" s="9">
        <v>3551255.840000001</v>
      </c>
      <c r="F38" s="9">
        <v>3435605.110000001</v>
      </c>
      <c r="G38" s="9">
        <v>3467998.3300000005</v>
      </c>
      <c r="H38" s="9">
        <v>3364972.2400000007</v>
      </c>
      <c r="I38" s="9">
        <v>9377997.360000003</v>
      </c>
      <c r="J38" s="9">
        <v>3475109.76</v>
      </c>
      <c r="K38" s="9">
        <v>1907059.8499999999</v>
      </c>
      <c r="L38" s="9">
        <v>2642955.0400000005</v>
      </c>
      <c r="M38" s="9"/>
      <c r="N38" s="9"/>
      <c r="O38" s="9">
        <f t="shared" si="0"/>
        <v>35433420.45000001</v>
      </c>
    </row>
    <row r="39" spans="1:15" ht="15" customHeight="1">
      <c r="A39" s="7" t="s">
        <v>66</v>
      </c>
      <c r="B39" s="8" t="s">
        <v>132</v>
      </c>
      <c r="C39" s="9">
        <v>5469610.5600000005</v>
      </c>
      <c r="D39" s="9">
        <v>4937651.52</v>
      </c>
      <c r="E39" s="9">
        <v>5151098.850000002</v>
      </c>
      <c r="F39" s="9">
        <v>5510690.560000001</v>
      </c>
      <c r="G39" s="9">
        <v>4530906.550000001</v>
      </c>
      <c r="H39" s="9">
        <v>4397197.880000001</v>
      </c>
      <c r="I39" s="9">
        <v>14736431.890000002</v>
      </c>
      <c r="J39" s="9">
        <v>4008896.5000000014</v>
      </c>
      <c r="K39" s="9">
        <v>3965080.1199999996</v>
      </c>
      <c r="L39" s="9">
        <v>2761010.7200000007</v>
      </c>
      <c r="M39" s="9"/>
      <c r="N39" s="9"/>
      <c r="O39" s="9">
        <f t="shared" si="0"/>
        <v>52707564.43000001</v>
      </c>
    </row>
    <row r="40" spans="1:15" ht="15" customHeight="1">
      <c r="A40" s="7" t="s">
        <v>68</v>
      </c>
      <c r="B40" s="8" t="s">
        <v>133</v>
      </c>
      <c r="C40" s="9">
        <v>4297048.799999999</v>
      </c>
      <c r="D40" s="9">
        <v>3906843.6100000003</v>
      </c>
      <c r="E40" s="9">
        <v>4615224.200000003</v>
      </c>
      <c r="F40" s="9">
        <v>4791844.4399999995</v>
      </c>
      <c r="G40" s="9">
        <v>4354338.210000001</v>
      </c>
      <c r="H40" s="9">
        <v>4799357.74</v>
      </c>
      <c r="I40" s="9">
        <v>16088381.420000002</v>
      </c>
      <c r="J40" s="9">
        <v>4316767.3100000005</v>
      </c>
      <c r="K40" s="9">
        <v>4279347.400000002</v>
      </c>
      <c r="L40" s="9">
        <v>3462504.690000001</v>
      </c>
      <c r="M40" s="9"/>
      <c r="N40" s="9"/>
      <c r="O40" s="9">
        <f t="shared" si="0"/>
        <v>51449153.13000001</v>
      </c>
    </row>
    <row r="41" spans="1:15" ht="15" customHeight="1">
      <c r="A41" s="7" t="s">
        <v>70</v>
      </c>
      <c r="B41" s="8" t="s">
        <v>71</v>
      </c>
      <c r="C41" s="9">
        <v>2947001.6800000006</v>
      </c>
      <c r="D41" s="9">
        <v>3395400.099999999</v>
      </c>
      <c r="E41" s="9">
        <v>3842488.5799999996</v>
      </c>
      <c r="F41" s="9">
        <v>3683632.0199999963</v>
      </c>
      <c r="G41" s="9">
        <v>2898435.8300000005</v>
      </c>
      <c r="H41" s="9">
        <v>3062234.660000001</v>
      </c>
      <c r="I41" s="9">
        <v>6624063.740000001</v>
      </c>
      <c r="J41" s="9">
        <v>1976214.8100000005</v>
      </c>
      <c r="K41" s="9">
        <v>4695512.219999999</v>
      </c>
      <c r="L41" s="9">
        <v>1456951.8099999998</v>
      </c>
      <c r="M41" s="9"/>
      <c r="N41" s="9"/>
      <c r="O41" s="9">
        <f t="shared" si="0"/>
        <v>33124983.64</v>
      </c>
    </row>
    <row r="42" spans="1:15" ht="15" customHeight="1">
      <c r="A42" s="7" t="s">
        <v>72</v>
      </c>
      <c r="B42" s="8" t="s">
        <v>73</v>
      </c>
      <c r="C42" s="9">
        <v>2987681.679999998</v>
      </c>
      <c r="D42" s="9">
        <v>3356508.709999999</v>
      </c>
      <c r="E42" s="9">
        <v>3557936.17</v>
      </c>
      <c r="F42" s="9">
        <v>3463191.5</v>
      </c>
      <c r="G42" s="9">
        <v>3536734.879999997</v>
      </c>
      <c r="H42" s="9">
        <v>3817248.3699999964</v>
      </c>
      <c r="I42" s="9">
        <v>6453203.850000007</v>
      </c>
      <c r="J42" s="9">
        <v>2810651.6200000006</v>
      </c>
      <c r="K42" s="9">
        <v>8333615.420000001</v>
      </c>
      <c r="L42" s="9">
        <v>6219008.11</v>
      </c>
      <c r="M42" s="9"/>
      <c r="N42" s="9"/>
      <c r="O42" s="9">
        <f t="shared" si="0"/>
        <v>38316772.199999996</v>
      </c>
    </row>
    <row r="43" spans="1:15" ht="15" customHeight="1">
      <c r="A43" s="7" t="s">
        <v>93</v>
      </c>
      <c r="B43" s="8" t="s">
        <v>94</v>
      </c>
      <c r="C43" s="9">
        <v>8432000.299999999</v>
      </c>
      <c r="D43" s="9">
        <v>6452433.349999999</v>
      </c>
      <c r="E43" s="9">
        <v>7597200.96</v>
      </c>
      <c r="F43" s="9">
        <v>7224613.889999997</v>
      </c>
      <c r="G43" s="9">
        <v>7305135.950000003</v>
      </c>
      <c r="H43" s="9">
        <v>6433316.640000001</v>
      </c>
      <c r="I43" s="9">
        <v>24450036.669999998</v>
      </c>
      <c r="J43" s="9">
        <v>6394756.419999999</v>
      </c>
      <c r="K43" s="9">
        <v>8065629.430000002</v>
      </c>
      <c r="L43" s="9">
        <v>5560463.28</v>
      </c>
      <c r="M43" s="9"/>
      <c r="N43" s="9"/>
      <c r="O43" s="9">
        <f t="shared" si="0"/>
        <v>82355123.61000001</v>
      </c>
    </row>
    <row r="44" spans="1:15" ht="15" customHeight="1">
      <c r="A44" s="7" t="s">
        <v>74</v>
      </c>
      <c r="B44" s="8" t="s">
        <v>134</v>
      </c>
      <c r="C44" s="9">
        <v>5128201.240000001</v>
      </c>
      <c r="D44" s="9">
        <v>8058494.050000004</v>
      </c>
      <c r="E44" s="9">
        <v>8397339.73</v>
      </c>
      <c r="F44" s="9">
        <v>13900075.720000004</v>
      </c>
      <c r="G44" s="9">
        <v>7446039.709999999</v>
      </c>
      <c r="H44" s="9">
        <v>6539019.049999997</v>
      </c>
      <c r="I44" s="9">
        <v>10123100.409999996</v>
      </c>
      <c r="J44" s="9">
        <v>7668260.909999997</v>
      </c>
      <c r="K44" s="9">
        <v>8541448.119999994</v>
      </c>
      <c r="L44" s="9">
        <v>5459413.729999999</v>
      </c>
      <c r="M44" s="9"/>
      <c r="N44" s="9"/>
      <c r="O44" s="9">
        <f t="shared" si="0"/>
        <v>75801978.94</v>
      </c>
    </row>
    <row r="45" spans="1:15" ht="15" customHeight="1">
      <c r="A45" s="18" t="s">
        <v>120</v>
      </c>
      <c r="B45" s="8" t="s">
        <v>135</v>
      </c>
      <c r="C45" s="9">
        <v>996226.3799999998</v>
      </c>
      <c r="D45" s="9">
        <v>57706480.260000005</v>
      </c>
      <c r="E45" s="9">
        <v>10460931.079999998</v>
      </c>
      <c r="F45" s="9">
        <v>69262895.01</v>
      </c>
      <c r="G45" s="9">
        <v>19608661.48999999</v>
      </c>
      <c r="H45" s="9">
        <v>25085276.009999998</v>
      </c>
      <c r="I45" s="9">
        <v>42768910.579999976</v>
      </c>
      <c r="J45" s="9">
        <v>11889067.310000002</v>
      </c>
      <c r="K45" s="9">
        <v>52318495.920000024</v>
      </c>
      <c r="L45" s="9">
        <v>19570865.21</v>
      </c>
      <c r="M45" s="9"/>
      <c r="N45" s="9"/>
      <c r="O45" s="9">
        <f t="shared" si="0"/>
        <v>290096944.04</v>
      </c>
    </row>
    <row r="46" spans="1:15" ht="15" customHeight="1">
      <c r="A46" s="7" t="s">
        <v>121</v>
      </c>
      <c r="B46" s="8" t="s">
        <v>114</v>
      </c>
      <c r="C46" s="9">
        <v>2561225.3899999997</v>
      </c>
      <c r="D46" s="9">
        <v>1984745.1900000002</v>
      </c>
      <c r="E46" s="9">
        <v>3051423.8199999994</v>
      </c>
      <c r="F46" s="9">
        <v>3277311.6000000006</v>
      </c>
      <c r="G46" s="9">
        <v>3877284.1000000006</v>
      </c>
      <c r="H46" s="9">
        <v>4100220.0700000017</v>
      </c>
      <c r="I46" s="9">
        <v>5547842.369999999</v>
      </c>
      <c r="J46" s="9">
        <v>2356303.8</v>
      </c>
      <c r="K46" s="9">
        <v>0</v>
      </c>
      <c r="L46" s="9">
        <v>-26886</v>
      </c>
      <c r="M46" s="9"/>
      <c r="N46" s="9"/>
      <c r="O46" s="9">
        <f t="shared" si="0"/>
        <v>26756356.34</v>
      </c>
    </row>
    <row r="47" spans="1:15" ht="15" customHeight="1">
      <c r="A47" s="7" t="s">
        <v>122</v>
      </c>
      <c r="B47" s="8" t="s">
        <v>136</v>
      </c>
      <c r="C47" s="9">
        <v>0</v>
      </c>
      <c r="D47" s="9">
        <v>833988.73</v>
      </c>
      <c r="E47" s="9">
        <v>1890528.7800000007</v>
      </c>
      <c r="F47" s="9">
        <v>482566.3099999999</v>
      </c>
      <c r="G47" s="9">
        <v>889294.1799999997</v>
      </c>
      <c r="H47" s="9">
        <v>1103020.5800000003</v>
      </c>
      <c r="I47" s="9">
        <v>3064105.15</v>
      </c>
      <c r="J47" s="9">
        <v>881478.2400000001</v>
      </c>
      <c r="K47" s="9">
        <v>1190014.66</v>
      </c>
      <c r="L47" s="9">
        <v>729357.2899999999</v>
      </c>
      <c r="M47" s="9"/>
      <c r="N47" s="9"/>
      <c r="O47" s="9">
        <f t="shared" si="0"/>
        <v>10334996.63</v>
      </c>
    </row>
    <row r="48" spans="1:15" ht="15" customHeight="1">
      <c r="A48" s="7" t="s">
        <v>123</v>
      </c>
      <c r="B48" s="8" t="s">
        <v>137</v>
      </c>
      <c r="C48" s="9">
        <v>0</v>
      </c>
      <c r="D48" s="9">
        <v>1381508</v>
      </c>
      <c r="E48" s="9">
        <v>1502219.91</v>
      </c>
      <c r="F48" s="9">
        <v>1670461.49</v>
      </c>
      <c r="G48" s="9">
        <v>2122309.3400000003</v>
      </c>
      <c r="H48" s="9">
        <v>1729092.1300000008</v>
      </c>
      <c r="I48" s="9">
        <v>3527182.970000001</v>
      </c>
      <c r="J48" s="9">
        <v>1735205.6899999988</v>
      </c>
      <c r="K48" s="9">
        <v>1784093.0699999998</v>
      </c>
      <c r="L48" s="9">
        <v>1551720.98</v>
      </c>
      <c r="M48" s="9"/>
      <c r="N48" s="9"/>
      <c r="O48" s="9">
        <f t="shared" si="0"/>
        <v>15452072.600000001</v>
      </c>
    </row>
    <row r="49" spans="1:15" ht="18" customHeight="1">
      <c r="A49" s="30" t="s">
        <v>76</v>
      </c>
      <c r="B49" s="31"/>
      <c r="C49" s="11">
        <f aca="true" t="shared" si="1" ref="C49:O49">SUM(C11:C48)</f>
        <v>219652409.3000001</v>
      </c>
      <c r="D49" s="11">
        <f t="shared" si="1"/>
        <v>313053165.53000003</v>
      </c>
      <c r="E49" s="11">
        <f t="shared" si="1"/>
        <v>296627391.25</v>
      </c>
      <c r="F49" s="11">
        <f t="shared" si="1"/>
        <v>343273502.3500001</v>
      </c>
      <c r="G49" s="11">
        <f t="shared" si="1"/>
        <v>280211871.83000016</v>
      </c>
      <c r="H49" s="11">
        <f t="shared" si="1"/>
        <v>313482078.92</v>
      </c>
      <c r="I49" s="11">
        <f t="shared" si="1"/>
        <v>578598416.0799998</v>
      </c>
      <c r="J49" s="11">
        <f t="shared" si="1"/>
        <v>239554290.76999998</v>
      </c>
      <c r="K49" s="11">
        <f t="shared" si="1"/>
        <v>265804888.7600001</v>
      </c>
      <c r="L49" s="11">
        <f t="shared" si="1"/>
        <v>198345662.10999995</v>
      </c>
      <c r="M49" s="11">
        <f t="shared" si="1"/>
        <v>0</v>
      </c>
      <c r="N49" s="11">
        <f t="shared" si="1"/>
        <v>0</v>
      </c>
      <c r="O49" s="11">
        <f t="shared" si="1"/>
        <v>2850258014.7900004</v>
      </c>
    </row>
    <row r="50" ht="3" customHeight="1"/>
    <row r="51" ht="12.75">
      <c r="A51" s="25" t="s">
        <v>138</v>
      </c>
    </row>
    <row r="52" ht="12.75">
      <c r="A52" s="10" t="s">
        <v>111</v>
      </c>
    </row>
    <row r="53" ht="12.75">
      <c r="A53" s="10"/>
    </row>
    <row r="54" ht="12.75">
      <c r="A54" s="43" t="s">
        <v>139</v>
      </c>
    </row>
    <row r="55" ht="4.5" customHeight="1">
      <c r="A55" s="43"/>
    </row>
    <row r="56" ht="12.75">
      <c r="A56" s="43" t="s">
        <v>116</v>
      </c>
    </row>
    <row r="57" ht="12.75">
      <c r="A57" s="43" t="s">
        <v>117</v>
      </c>
    </row>
    <row r="58" ht="12.75">
      <c r="A58" s="43" t="s">
        <v>118</v>
      </c>
    </row>
    <row r="59" ht="12.75">
      <c r="A59" s="43" t="s">
        <v>119</v>
      </c>
    </row>
  </sheetData>
  <sheetProtection/>
  <mergeCells count="5"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79</v>
      </c>
      <c r="D9" s="40"/>
      <c r="E9" s="40"/>
      <c r="F9" s="40"/>
      <c r="G9" s="41"/>
      <c r="H9" s="32" t="s">
        <v>101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676296914.120001</v>
      </c>
      <c r="D11" s="9">
        <v>37764767.54</v>
      </c>
      <c r="E11" s="9">
        <v>0</v>
      </c>
      <c r="F11" s="9">
        <v>0</v>
      </c>
      <c r="G11" s="9"/>
      <c r="H11" s="9">
        <f>SUM(C11:G11)</f>
        <v>714061681.6600009</v>
      </c>
    </row>
    <row r="12" spans="1:8" s="10" customFormat="1" ht="15" customHeight="1">
      <c r="A12" s="7" t="s">
        <v>12</v>
      </c>
      <c r="B12" s="8" t="s">
        <v>124</v>
      </c>
      <c r="C12" s="9">
        <v>25037231.849999998</v>
      </c>
      <c r="D12" s="9">
        <v>1781704.7599999998</v>
      </c>
      <c r="E12" s="9">
        <v>0</v>
      </c>
      <c r="F12" s="9">
        <v>486831.83</v>
      </c>
      <c r="G12" s="9"/>
      <c r="H12" s="9">
        <f aca="true" t="shared" si="0" ref="H12:H48">SUM(C12:G12)</f>
        <v>27305768.439999998</v>
      </c>
    </row>
    <row r="13" spans="1:8" s="10" customFormat="1" ht="15" customHeight="1">
      <c r="A13" s="7" t="s">
        <v>14</v>
      </c>
      <c r="B13" s="8" t="s">
        <v>125</v>
      </c>
      <c r="C13" s="9">
        <v>31493136.180000003</v>
      </c>
      <c r="D13" s="9">
        <v>4959632.79</v>
      </c>
      <c r="E13" s="9">
        <v>0</v>
      </c>
      <c r="F13" s="9">
        <v>1627761.47</v>
      </c>
      <c r="G13" s="9"/>
      <c r="H13" s="9">
        <f t="shared" si="0"/>
        <v>38080530.440000005</v>
      </c>
    </row>
    <row r="14" spans="1:8" s="10" customFormat="1" ht="15" customHeight="1">
      <c r="A14" s="7" t="s">
        <v>16</v>
      </c>
      <c r="B14" s="8" t="s">
        <v>126</v>
      </c>
      <c r="C14" s="9">
        <v>16013155.190000007</v>
      </c>
      <c r="D14" s="9">
        <v>13404271.95</v>
      </c>
      <c r="E14" s="9">
        <v>0</v>
      </c>
      <c r="F14" s="9">
        <v>1972623.8</v>
      </c>
      <c r="G14" s="9"/>
      <c r="H14" s="9">
        <f t="shared" si="0"/>
        <v>31390050.94000001</v>
      </c>
    </row>
    <row r="15" spans="1:8" s="10" customFormat="1" ht="15" customHeight="1">
      <c r="A15" s="7" t="s">
        <v>18</v>
      </c>
      <c r="B15" s="8" t="s">
        <v>127</v>
      </c>
      <c r="C15" s="9">
        <v>31222142.339999996</v>
      </c>
      <c r="D15" s="9">
        <v>1570476.4400000002</v>
      </c>
      <c r="E15" s="9">
        <v>0</v>
      </c>
      <c r="F15" s="9">
        <v>0</v>
      </c>
      <c r="G15" s="9"/>
      <c r="H15" s="9">
        <f t="shared" si="0"/>
        <v>32792618.779999997</v>
      </c>
    </row>
    <row r="16" spans="1:8" s="10" customFormat="1" ht="15" customHeight="1">
      <c r="A16" s="7" t="s">
        <v>20</v>
      </c>
      <c r="B16" s="8" t="s">
        <v>128</v>
      </c>
      <c r="C16" s="9">
        <v>121212315.34000008</v>
      </c>
      <c r="D16" s="9">
        <v>15358087.509999998</v>
      </c>
      <c r="E16" s="9">
        <v>0</v>
      </c>
      <c r="F16" s="9">
        <v>17862665.969999995</v>
      </c>
      <c r="G16" s="9"/>
      <c r="H16" s="9">
        <f t="shared" si="0"/>
        <v>154433068.82000008</v>
      </c>
    </row>
    <row r="17" spans="1:8" s="10" customFormat="1" ht="15" customHeight="1">
      <c r="A17" s="7" t="s">
        <v>22</v>
      </c>
      <c r="B17" s="8" t="s">
        <v>129</v>
      </c>
      <c r="C17" s="9">
        <v>91594465.02000001</v>
      </c>
      <c r="D17" s="9">
        <v>10916070.14</v>
      </c>
      <c r="E17" s="9">
        <v>0</v>
      </c>
      <c r="F17" s="9">
        <v>7045565.780000001</v>
      </c>
      <c r="G17" s="9"/>
      <c r="H17" s="9">
        <f t="shared" si="0"/>
        <v>109556100.94000001</v>
      </c>
    </row>
    <row r="18" spans="1:8" s="10" customFormat="1" ht="15" customHeight="1">
      <c r="A18" s="7" t="s">
        <v>24</v>
      </c>
      <c r="B18" s="8" t="s">
        <v>25</v>
      </c>
      <c r="C18" s="9">
        <v>71451783.78</v>
      </c>
      <c r="D18" s="9">
        <v>3048806.64</v>
      </c>
      <c r="E18" s="9">
        <v>0</v>
      </c>
      <c r="F18" s="9">
        <v>3829851.11</v>
      </c>
      <c r="G18" s="9"/>
      <c r="H18" s="9">
        <f t="shared" si="0"/>
        <v>78330441.53</v>
      </c>
    </row>
    <row r="19" spans="1:8" s="10" customFormat="1" ht="15" customHeight="1">
      <c r="A19" s="7" t="s">
        <v>26</v>
      </c>
      <c r="B19" s="8" t="s">
        <v>27</v>
      </c>
      <c r="C19" s="9">
        <v>97082742.83000001</v>
      </c>
      <c r="D19" s="9">
        <v>9520646.120000001</v>
      </c>
      <c r="E19" s="9">
        <v>0</v>
      </c>
      <c r="F19" s="9">
        <v>34740733.04</v>
      </c>
      <c r="G19" s="9"/>
      <c r="H19" s="9">
        <f t="shared" si="0"/>
        <v>141344121.99</v>
      </c>
    </row>
    <row r="20" spans="1:8" s="10" customFormat="1" ht="15" customHeight="1">
      <c r="A20" s="7" t="s">
        <v>28</v>
      </c>
      <c r="B20" s="8" t="s">
        <v>29</v>
      </c>
      <c r="C20" s="9">
        <v>30403161.410000008</v>
      </c>
      <c r="D20" s="9">
        <v>4363790.38</v>
      </c>
      <c r="E20" s="9">
        <v>0</v>
      </c>
      <c r="F20" s="9">
        <v>1020622.8699999999</v>
      </c>
      <c r="G20" s="9"/>
      <c r="H20" s="9">
        <f t="shared" si="0"/>
        <v>35787574.660000004</v>
      </c>
    </row>
    <row r="21" spans="1:8" s="10" customFormat="1" ht="15" customHeight="1">
      <c r="A21" s="7" t="s">
        <v>30</v>
      </c>
      <c r="B21" s="8" t="s">
        <v>31</v>
      </c>
      <c r="C21" s="9">
        <v>30372121.460000005</v>
      </c>
      <c r="D21" s="9">
        <v>1416404.26</v>
      </c>
      <c r="E21" s="9">
        <v>0</v>
      </c>
      <c r="F21" s="9">
        <v>3635975.2300000004</v>
      </c>
      <c r="G21" s="9"/>
      <c r="H21" s="9">
        <f t="shared" si="0"/>
        <v>35424500.95</v>
      </c>
    </row>
    <row r="22" spans="1:8" s="10" customFormat="1" ht="15" customHeight="1">
      <c r="A22" s="7" t="s">
        <v>32</v>
      </c>
      <c r="B22" s="8" t="s">
        <v>33</v>
      </c>
      <c r="C22" s="9">
        <v>51398898.63999999</v>
      </c>
      <c r="D22" s="9">
        <v>3896046.3200000008</v>
      </c>
      <c r="E22" s="9">
        <v>0</v>
      </c>
      <c r="F22" s="9">
        <v>20221317.22</v>
      </c>
      <c r="G22" s="9"/>
      <c r="H22" s="9">
        <f t="shared" si="0"/>
        <v>75516262.17999999</v>
      </c>
    </row>
    <row r="23" spans="1:8" s="10" customFormat="1" ht="15" customHeight="1">
      <c r="A23" s="7" t="s">
        <v>34</v>
      </c>
      <c r="B23" s="8" t="s">
        <v>35</v>
      </c>
      <c r="C23" s="9">
        <v>28924186.869999997</v>
      </c>
      <c r="D23" s="9">
        <v>4045767.1700000004</v>
      </c>
      <c r="E23" s="9">
        <v>0</v>
      </c>
      <c r="F23" s="9">
        <v>1470914.74</v>
      </c>
      <c r="G23" s="9"/>
      <c r="H23" s="9">
        <f t="shared" si="0"/>
        <v>34440868.78</v>
      </c>
    </row>
    <row r="24" spans="1:8" s="10" customFormat="1" ht="15" customHeight="1">
      <c r="A24" s="7" t="s">
        <v>36</v>
      </c>
      <c r="B24" s="8" t="s">
        <v>37</v>
      </c>
      <c r="C24" s="9">
        <v>75951111.39</v>
      </c>
      <c r="D24" s="9">
        <v>3115364.7700000005</v>
      </c>
      <c r="E24" s="9">
        <v>0</v>
      </c>
      <c r="F24" s="9">
        <v>17950566.799999997</v>
      </c>
      <c r="G24" s="9"/>
      <c r="H24" s="9">
        <f t="shared" si="0"/>
        <v>97017042.96</v>
      </c>
    </row>
    <row r="25" spans="1:8" s="10" customFormat="1" ht="15" customHeight="1">
      <c r="A25" s="7" t="s">
        <v>38</v>
      </c>
      <c r="B25" s="8" t="s">
        <v>39</v>
      </c>
      <c r="C25" s="9">
        <v>6624089.080000002</v>
      </c>
      <c r="D25" s="9">
        <v>1529574.75</v>
      </c>
      <c r="E25" s="9">
        <v>0</v>
      </c>
      <c r="F25" s="9">
        <v>902791.1</v>
      </c>
      <c r="G25" s="9"/>
      <c r="H25" s="9">
        <f t="shared" si="0"/>
        <v>9056454.930000002</v>
      </c>
    </row>
    <row r="26" spans="1:8" s="10" customFormat="1" ht="15" customHeight="1">
      <c r="A26" s="7" t="s">
        <v>40</v>
      </c>
      <c r="B26" s="8" t="s">
        <v>41</v>
      </c>
      <c r="C26" s="9">
        <v>59544852.25000001</v>
      </c>
      <c r="D26" s="9">
        <v>9880014.889999999</v>
      </c>
      <c r="E26" s="9">
        <v>0</v>
      </c>
      <c r="F26" s="9">
        <v>9563792.529999997</v>
      </c>
      <c r="G26" s="9"/>
      <c r="H26" s="9">
        <f t="shared" si="0"/>
        <v>78988659.67</v>
      </c>
    </row>
    <row r="27" spans="1:8" s="10" customFormat="1" ht="15" customHeight="1">
      <c r="A27" s="7" t="s">
        <v>42</v>
      </c>
      <c r="B27" s="8" t="s">
        <v>43</v>
      </c>
      <c r="C27" s="9">
        <v>58595505.000000015</v>
      </c>
      <c r="D27" s="9">
        <v>3408888.99</v>
      </c>
      <c r="E27" s="9">
        <v>0</v>
      </c>
      <c r="F27" s="9">
        <v>7354126.07</v>
      </c>
      <c r="G27" s="9"/>
      <c r="H27" s="9">
        <f t="shared" si="0"/>
        <v>69358520.06000002</v>
      </c>
    </row>
    <row r="28" spans="1:8" s="10" customFormat="1" ht="15" customHeight="1">
      <c r="A28" s="7" t="s">
        <v>44</v>
      </c>
      <c r="B28" s="8" t="s">
        <v>45</v>
      </c>
      <c r="C28" s="9">
        <v>72757487.06</v>
      </c>
      <c r="D28" s="9">
        <v>5490062.590000001</v>
      </c>
      <c r="E28" s="9">
        <v>0</v>
      </c>
      <c r="F28" s="9">
        <v>8771235.590000002</v>
      </c>
      <c r="G28" s="9"/>
      <c r="H28" s="9">
        <f t="shared" si="0"/>
        <v>87018785.24000001</v>
      </c>
    </row>
    <row r="29" spans="1:8" s="10" customFormat="1" ht="15" customHeight="1">
      <c r="A29" s="7" t="s">
        <v>46</v>
      </c>
      <c r="B29" s="8" t="s">
        <v>47</v>
      </c>
      <c r="C29" s="9">
        <v>35362320.43</v>
      </c>
      <c r="D29" s="9">
        <v>5622353.54</v>
      </c>
      <c r="E29" s="9">
        <v>0</v>
      </c>
      <c r="F29" s="9">
        <v>6066947.61</v>
      </c>
      <c r="G29" s="9"/>
      <c r="H29" s="9">
        <f t="shared" si="0"/>
        <v>47051621.58</v>
      </c>
    </row>
    <row r="30" spans="1:8" s="10" customFormat="1" ht="15" customHeight="1">
      <c r="A30" s="7" t="s">
        <v>48</v>
      </c>
      <c r="B30" s="8" t="s">
        <v>49</v>
      </c>
      <c r="C30" s="9">
        <v>27461211.369999994</v>
      </c>
      <c r="D30" s="9">
        <v>1226327</v>
      </c>
      <c r="E30" s="9">
        <v>0</v>
      </c>
      <c r="F30" s="9">
        <v>1724287.8999999997</v>
      </c>
      <c r="G30" s="9"/>
      <c r="H30" s="9">
        <f t="shared" si="0"/>
        <v>30411826.269999992</v>
      </c>
    </row>
    <row r="31" spans="1:8" s="10" customFormat="1" ht="15" customHeight="1">
      <c r="A31" s="7" t="s">
        <v>50</v>
      </c>
      <c r="B31" s="8" t="s">
        <v>51</v>
      </c>
      <c r="C31" s="9">
        <v>47433755.82000001</v>
      </c>
      <c r="D31" s="9">
        <v>2433503.84</v>
      </c>
      <c r="E31" s="9">
        <v>0</v>
      </c>
      <c r="F31" s="9">
        <v>647886.6</v>
      </c>
      <c r="G31" s="9"/>
      <c r="H31" s="9">
        <f t="shared" si="0"/>
        <v>50515146.26000001</v>
      </c>
    </row>
    <row r="32" spans="1:8" s="10" customFormat="1" ht="15" customHeight="1">
      <c r="A32" s="7" t="s">
        <v>52</v>
      </c>
      <c r="B32" s="8" t="s">
        <v>53</v>
      </c>
      <c r="C32" s="9">
        <v>65106435.08000002</v>
      </c>
      <c r="D32" s="9">
        <v>5713718.25</v>
      </c>
      <c r="E32" s="9">
        <v>0</v>
      </c>
      <c r="F32" s="9">
        <v>7278495.070000001</v>
      </c>
      <c r="G32" s="9"/>
      <c r="H32" s="9">
        <f t="shared" si="0"/>
        <v>78098648.40000002</v>
      </c>
    </row>
    <row r="33" spans="1:8" s="10" customFormat="1" ht="15" customHeight="1">
      <c r="A33" s="7" t="s">
        <v>54</v>
      </c>
      <c r="B33" s="8" t="s">
        <v>130</v>
      </c>
      <c r="C33" s="9">
        <v>29635683.599999994</v>
      </c>
      <c r="D33" s="9">
        <v>2572111.54</v>
      </c>
      <c r="E33" s="9">
        <v>0</v>
      </c>
      <c r="F33" s="9">
        <v>2004712.88</v>
      </c>
      <c r="G33" s="9"/>
      <c r="H33" s="9">
        <f t="shared" si="0"/>
        <v>34212508.019999996</v>
      </c>
    </row>
    <row r="34" spans="1:8" s="10" customFormat="1" ht="15" customHeight="1">
      <c r="A34" s="7" t="s">
        <v>56</v>
      </c>
      <c r="B34" s="8" t="s">
        <v>57</v>
      </c>
      <c r="C34" s="9">
        <v>15599706.749999996</v>
      </c>
      <c r="D34" s="9">
        <v>2092942.5900000003</v>
      </c>
      <c r="E34" s="9">
        <v>0</v>
      </c>
      <c r="F34" s="9">
        <v>1225524.58</v>
      </c>
      <c r="G34" s="9"/>
      <c r="H34" s="9">
        <f t="shared" si="0"/>
        <v>18918173.919999994</v>
      </c>
    </row>
    <row r="35" spans="1:8" s="10" customFormat="1" ht="15" customHeight="1">
      <c r="A35" s="7" t="s">
        <v>58</v>
      </c>
      <c r="B35" s="8" t="s">
        <v>59</v>
      </c>
      <c r="C35" s="9">
        <v>45903511.15999997</v>
      </c>
      <c r="D35" s="9">
        <v>1586126.1400000001</v>
      </c>
      <c r="E35" s="9">
        <v>0</v>
      </c>
      <c r="F35" s="9">
        <v>6088592.469999998</v>
      </c>
      <c r="G35" s="9"/>
      <c r="H35" s="9">
        <f t="shared" si="0"/>
        <v>53578229.769999966</v>
      </c>
    </row>
    <row r="36" spans="1:8" s="10" customFormat="1" ht="15" customHeight="1">
      <c r="A36" s="7" t="s">
        <v>60</v>
      </c>
      <c r="B36" s="8" t="s">
        <v>61</v>
      </c>
      <c r="C36" s="9">
        <v>49245892.91999999</v>
      </c>
      <c r="D36" s="9">
        <v>2057937.3399999999</v>
      </c>
      <c r="E36" s="9">
        <v>0</v>
      </c>
      <c r="F36" s="9">
        <v>2941186.93</v>
      </c>
      <c r="G36" s="9"/>
      <c r="H36" s="9">
        <f t="shared" si="0"/>
        <v>54245017.18999999</v>
      </c>
    </row>
    <row r="37" spans="1:8" s="10" customFormat="1" ht="15" customHeight="1">
      <c r="A37" s="7" t="s">
        <v>62</v>
      </c>
      <c r="B37" s="8" t="s">
        <v>63</v>
      </c>
      <c r="C37" s="9">
        <v>62541825.95999997</v>
      </c>
      <c r="D37" s="9">
        <v>3391857.9699999997</v>
      </c>
      <c r="E37" s="9">
        <v>0</v>
      </c>
      <c r="F37" s="9">
        <v>4519037.72</v>
      </c>
      <c r="G37" s="9"/>
      <c r="H37" s="9">
        <f t="shared" si="0"/>
        <v>70452721.64999998</v>
      </c>
    </row>
    <row r="38" spans="1:8" s="10" customFormat="1" ht="15" customHeight="1">
      <c r="A38" s="7" t="s">
        <v>64</v>
      </c>
      <c r="B38" s="8" t="s">
        <v>131</v>
      </c>
      <c r="C38" s="9">
        <v>35301994.280000016</v>
      </c>
      <c r="D38" s="9">
        <v>1484736.5099999998</v>
      </c>
      <c r="E38" s="9">
        <v>0</v>
      </c>
      <c r="F38" s="9">
        <v>1289644.7000000002</v>
      </c>
      <c r="G38" s="9"/>
      <c r="H38" s="9">
        <f t="shared" si="0"/>
        <v>38076375.49000002</v>
      </c>
    </row>
    <row r="39" spans="1:8" s="10" customFormat="1" ht="15" customHeight="1">
      <c r="A39" s="7" t="s">
        <v>66</v>
      </c>
      <c r="B39" s="8" t="s">
        <v>132</v>
      </c>
      <c r="C39" s="9">
        <v>50697423.17999999</v>
      </c>
      <c r="D39" s="9">
        <v>2349699.38</v>
      </c>
      <c r="E39" s="9">
        <v>0</v>
      </c>
      <c r="F39" s="9">
        <v>2421452.59</v>
      </c>
      <c r="G39" s="9"/>
      <c r="H39" s="9">
        <f t="shared" si="0"/>
        <v>55468575.14999999</v>
      </c>
    </row>
    <row r="40" spans="1:8" s="10" customFormat="1" ht="15" customHeight="1">
      <c r="A40" s="7" t="s">
        <v>68</v>
      </c>
      <c r="B40" s="8" t="s">
        <v>133</v>
      </c>
      <c r="C40" s="9">
        <v>50091974.66999997</v>
      </c>
      <c r="D40" s="9">
        <v>1059410.5999999999</v>
      </c>
      <c r="E40" s="9">
        <v>0</v>
      </c>
      <c r="F40" s="9">
        <v>3760272.5500000007</v>
      </c>
      <c r="G40" s="9"/>
      <c r="H40" s="9">
        <f t="shared" si="0"/>
        <v>54911657.81999998</v>
      </c>
    </row>
    <row r="41" spans="1:8" s="10" customFormat="1" ht="15" customHeight="1">
      <c r="A41" s="7" t="s">
        <v>70</v>
      </c>
      <c r="B41" s="8" t="s">
        <v>71</v>
      </c>
      <c r="C41" s="9">
        <v>26718114.989999995</v>
      </c>
      <c r="D41" s="9">
        <v>3241642.4700000007</v>
      </c>
      <c r="E41" s="9">
        <v>0</v>
      </c>
      <c r="F41" s="9">
        <v>4622177.990000001</v>
      </c>
      <c r="G41" s="9"/>
      <c r="H41" s="9">
        <f t="shared" si="0"/>
        <v>34581935.449999996</v>
      </c>
    </row>
    <row r="42" spans="1:8" s="10" customFormat="1" ht="15" customHeight="1">
      <c r="A42" s="7" t="s">
        <v>72</v>
      </c>
      <c r="B42" s="8" t="s">
        <v>73</v>
      </c>
      <c r="C42" s="9">
        <v>35239046.52999998</v>
      </c>
      <c r="D42" s="9">
        <v>4582295.549999999</v>
      </c>
      <c r="E42" s="9">
        <v>0</v>
      </c>
      <c r="F42" s="9">
        <v>4714438.23</v>
      </c>
      <c r="G42" s="9"/>
      <c r="H42" s="9">
        <f t="shared" si="0"/>
        <v>44535780.30999997</v>
      </c>
    </row>
    <row r="43" spans="1:8" s="10" customFormat="1" ht="15" customHeight="1">
      <c r="A43" s="7" t="s">
        <v>93</v>
      </c>
      <c r="B43" s="8" t="s">
        <v>94</v>
      </c>
      <c r="C43" s="9">
        <v>82493036.50999999</v>
      </c>
      <c r="D43" s="9">
        <v>2681517.06</v>
      </c>
      <c r="E43" s="9">
        <v>0</v>
      </c>
      <c r="F43" s="9">
        <v>2741033.32</v>
      </c>
      <c r="G43" s="9"/>
      <c r="H43" s="9">
        <f t="shared" si="0"/>
        <v>87915586.88999999</v>
      </c>
    </row>
    <row r="44" spans="1:8" s="10" customFormat="1" ht="15" customHeight="1">
      <c r="A44" s="7" t="s">
        <v>74</v>
      </c>
      <c r="B44" s="8" t="s">
        <v>134</v>
      </c>
      <c r="C44" s="9">
        <v>67781322.67000005</v>
      </c>
      <c r="D44" s="9">
        <v>2234284.8500000006</v>
      </c>
      <c r="E44" s="9">
        <v>8886355.819999995</v>
      </c>
      <c r="F44" s="9">
        <v>2359429.33</v>
      </c>
      <c r="G44" s="9"/>
      <c r="H44" s="9">
        <f t="shared" si="0"/>
        <v>81261392.67000003</v>
      </c>
    </row>
    <row r="45" spans="1:8" s="10" customFormat="1" ht="15" customHeight="1">
      <c r="A45" s="18" t="s">
        <v>120</v>
      </c>
      <c r="B45" s="8" t="s">
        <v>135</v>
      </c>
      <c r="C45" s="9">
        <v>307077001.0800001</v>
      </c>
      <c r="D45" s="9">
        <v>2590808.17</v>
      </c>
      <c r="E45" s="9">
        <v>0</v>
      </c>
      <c r="F45" s="9">
        <v>0</v>
      </c>
      <c r="G45" s="9"/>
      <c r="H45" s="9">
        <f t="shared" si="0"/>
        <v>309667809.2500001</v>
      </c>
    </row>
    <row r="46" spans="1:8" s="10" customFormat="1" ht="15" customHeight="1">
      <c r="A46" s="7" t="s">
        <v>121</v>
      </c>
      <c r="B46" s="8" t="s">
        <v>114</v>
      </c>
      <c r="C46" s="9">
        <v>21748958.27</v>
      </c>
      <c r="D46" s="9">
        <v>163346.15000000002</v>
      </c>
      <c r="E46" s="9">
        <v>0</v>
      </c>
      <c r="F46" s="9">
        <v>4817165.92</v>
      </c>
      <c r="G46" s="9"/>
      <c r="H46" s="9">
        <f>SUM(C46:G46)</f>
        <v>26729470.339999996</v>
      </c>
    </row>
    <row r="47" spans="1:8" s="10" customFormat="1" ht="15" customHeight="1">
      <c r="A47" s="7" t="s">
        <v>122</v>
      </c>
      <c r="B47" s="8" t="s">
        <v>136</v>
      </c>
      <c r="C47" s="9">
        <v>10172012.78</v>
      </c>
      <c r="D47" s="9">
        <v>436348.78</v>
      </c>
      <c r="E47" s="9">
        <v>0</v>
      </c>
      <c r="F47" s="9">
        <v>455992.36</v>
      </c>
      <c r="G47" s="9"/>
      <c r="H47" s="9">
        <f>SUM(C47:G47)</f>
        <v>11064353.919999998</v>
      </c>
    </row>
    <row r="48" spans="1:8" s="10" customFormat="1" ht="15" customHeight="1">
      <c r="A48" s="7" t="s">
        <v>123</v>
      </c>
      <c r="B48" s="8" t="s">
        <v>137</v>
      </c>
      <c r="C48" s="9">
        <v>15440447.3</v>
      </c>
      <c r="D48" s="9">
        <v>587405</v>
      </c>
      <c r="E48" s="9">
        <v>0</v>
      </c>
      <c r="F48" s="9">
        <v>975941.28</v>
      </c>
      <c r="G48" s="9"/>
      <c r="H48" s="9">
        <f t="shared" si="0"/>
        <v>17003793.580000002</v>
      </c>
    </row>
    <row r="49" spans="1:8" s="10" customFormat="1" ht="19.5" customHeight="1">
      <c r="A49" s="30" t="s">
        <v>76</v>
      </c>
      <c r="B49" s="31"/>
      <c r="C49" s="11">
        <f aca="true" t="shared" si="1" ref="C49:H49">SUM(C11:C48)</f>
        <v>2657026975.1600018</v>
      </c>
      <c r="D49" s="11">
        <f t="shared" si="1"/>
        <v>183578750.73999995</v>
      </c>
      <c r="E49" s="11">
        <f t="shared" si="1"/>
        <v>8886355.819999995</v>
      </c>
      <c r="F49" s="11">
        <f t="shared" si="1"/>
        <v>199111595.18000004</v>
      </c>
      <c r="G49" s="11">
        <f t="shared" si="1"/>
        <v>0</v>
      </c>
      <c r="H49" s="11">
        <f t="shared" si="1"/>
        <v>3048603676.9000015</v>
      </c>
    </row>
    <row r="50" spans="3:8" ht="12.75">
      <c r="C50" s="14"/>
      <c r="D50" s="14"/>
      <c r="E50" s="14"/>
      <c r="F50" s="14"/>
      <c r="G50" s="14"/>
      <c r="H50" s="14"/>
    </row>
    <row r="51" spans="1:8" ht="12.75">
      <c r="A51" s="13" t="s">
        <v>77</v>
      </c>
      <c r="C51" s="14"/>
      <c r="D51" s="14"/>
      <c r="E51" s="14"/>
      <c r="F51" s="14"/>
      <c r="G51" s="14"/>
      <c r="H51" s="14"/>
    </row>
    <row r="52" spans="1:3" ht="12.75">
      <c r="A52" s="13" t="s">
        <v>84</v>
      </c>
      <c r="C52" s="14"/>
    </row>
    <row r="53" ht="12.75">
      <c r="A53" s="13" t="s">
        <v>85</v>
      </c>
    </row>
    <row r="54" ht="12.75">
      <c r="A54" s="13" t="s">
        <v>87</v>
      </c>
    </row>
    <row r="55" ht="12.75">
      <c r="A55" s="13" t="s">
        <v>86</v>
      </c>
    </row>
    <row r="56" ht="12.75">
      <c r="A56" s="15"/>
    </row>
    <row r="57" ht="15" customHeight="1">
      <c r="A57" s="25" t="s">
        <v>138</v>
      </c>
    </row>
    <row r="58" ht="12.75">
      <c r="A58" s="10" t="s">
        <v>111</v>
      </c>
    </row>
    <row r="60" spans="1:15" s="10" customFormat="1" ht="12.75">
      <c r="A60" s="43" t="s">
        <v>139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0" customFormat="1" ht="4.5" customHeight="1">
      <c r="A61" s="4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12.75">
      <c r="A62" s="43" t="s">
        <v>116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2" t="s">
        <v>5</v>
      </c>
      <c r="B9" s="34" t="s">
        <v>6</v>
      </c>
      <c r="C9" s="30" t="s">
        <v>81</v>
      </c>
      <c r="D9" s="42"/>
      <c r="E9" s="42"/>
      <c r="F9" s="42"/>
      <c r="G9" s="42"/>
      <c r="H9" s="42"/>
      <c r="I9" s="32" t="s">
        <v>101</v>
      </c>
    </row>
    <row r="10" spans="1:9" s="20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9">
        <v>345450563.2300001</v>
      </c>
      <c r="D11" s="9">
        <v>44437152.47999999</v>
      </c>
      <c r="E11" s="9">
        <v>139539564.48999998</v>
      </c>
      <c r="F11" s="9">
        <v>0</v>
      </c>
      <c r="G11" s="9">
        <v>14339693.29</v>
      </c>
      <c r="H11" s="9">
        <v>132529940.62999973</v>
      </c>
      <c r="I11" s="9">
        <f>SUM(C11:H11)</f>
        <v>676296914.1199998</v>
      </c>
    </row>
    <row r="12" spans="1:9" ht="15" customHeight="1">
      <c r="A12" s="7" t="s">
        <v>12</v>
      </c>
      <c r="B12" s="8" t="s">
        <v>124</v>
      </c>
      <c r="C12" s="9">
        <v>19293859.15</v>
      </c>
      <c r="D12" s="9">
        <v>1412462.5799999998</v>
      </c>
      <c r="E12" s="9">
        <v>4071994.1100000013</v>
      </c>
      <c r="F12" s="9">
        <v>0</v>
      </c>
      <c r="G12" s="9">
        <v>213488.37</v>
      </c>
      <c r="H12" s="9">
        <v>45427.64</v>
      </c>
      <c r="I12" s="9">
        <f aca="true" t="shared" si="0" ref="I12:I48">SUM(C12:H12)</f>
        <v>25037231.849999998</v>
      </c>
    </row>
    <row r="13" spans="1:9" ht="15" customHeight="1">
      <c r="A13" s="7" t="s">
        <v>14</v>
      </c>
      <c r="B13" s="8" t="s">
        <v>125</v>
      </c>
      <c r="C13" s="9">
        <v>22103337.309999995</v>
      </c>
      <c r="D13" s="9">
        <v>2782787.71</v>
      </c>
      <c r="E13" s="9">
        <v>6177467</v>
      </c>
      <c r="F13" s="9">
        <v>0</v>
      </c>
      <c r="G13" s="9">
        <v>60782.62</v>
      </c>
      <c r="H13" s="9">
        <v>368761.54000000004</v>
      </c>
      <c r="I13" s="9">
        <f t="shared" si="0"/>
        <v>31493136.179999996</v>
      </c>
    </row>
    <row r="14" spans="1:9" ht="15" customHeight="1">
      <c r="A14" s="7" t="s">
        <v>16</v>
      </c>
      <c r="B14" s="8" t="s">
        <v>126</v>
      </c>
      <c r="C14" s="9">
        <v>10291586.530000001</v>
      </c>
      <c r="D14" s="9">
        <v>897516.3500000001</v>
      </c>
      <c r="E14" s="9">
        <v>4756540.259999998</v>
      </c>
      <c r="F14" s="9">
        <v>0</v>
      </c>
      <c r="G14" s="9">
        <v>67512.05</v>
      </c>
      <c r="H14" s="9">
        <v>0</v>
      </c>
      <c r="I14" s="9">
        <f t="shared" si="0"/>
        <v>16013155.19</v>
      </c>
    </row>
    <row r="15" spans="1:9" ht="15" customHeight="1">
      <c r="A15" s="7" t="s">
        <v>18</v>
      </c>
      <c r="B15" s="8" t="s">
        <v>127</v>
      </c>
      <c r="C15" s="9">
        <v>14931365.029999997</v>
      </c>
      <c r="D15" s="9">
        <v>2482578.88</v>
      </c>
      <c r="E15" s="9">
        <v>6287563.150000003</v>
      </c>
      <c r="F15" s="9">
        <v>0</v>
      </c>
      <c r="G15" s="9">
        <v>5398.33</v>
      </c>
      <c r="H15" s="9">
        <v>7515236.95</v>
      </c>
      <c r="I15" s="9">
        <f t="shared" si="0"/>
        <v>31222142.339999996</v>
      </c>
    </row>
    <row r="16" spans="1:9" ht="15" customHeight="1">
      <c r="A16" s="7" t="s">
        <v>20</v>
      </c>
      <c r="B16" s="8" t="s">
        <v>128</v>
      </c>
      <c r="C16" s="9">
        <v>79540980.11000003</v>
      </c>
      <c r="D16" s="9">
        <v>17548842.4</v>
      </c>
      <c r="E16" s="9">
        <v>24020438.189999998</v>
      </c>
      <c r="F16" s="9">
        <v>0</v>
      </c>
      <c r="G16" s="9">
        <v>0</v>
      </c>
      <c r="H16" s="9">
        <v>102054.64</v>
      </c>
      <c r="I16" s="9">
        <f t="shared" si="0"/>
        <v>121212315.34000002</v>
      </c>
    </row>
    <row r="17" spans="1:9" ht="15" customHeight="1">
      <c r="A17" s="7" t="s">
        <v>22</v>
      </c>
      <c r="B17" s="8" t="s">
        <v>129</v>
      </c>
      <c r="C17" s="9">
        <v>68345316.22000003</v>
      </c>
      <c r="D17" s="9">
        <v>10008806.56</v>
      </c>
      <c r="E17" s="9">
        <v>13183349.450000005</v>
      </c>
      <c r="F17" s="9">
        <v>0</v>
      </c>
      <c r="G17" s="9">
        <v>0</v>
      </c>
      <c r="H17" s="9">
        <v>56992.79</v>
      </c>
      <c r="I17" s="9">
        <f t="shared" si="0"/>
        <v>91594465.02000004</v>
      </c>
    </row>
    <row r="18" spans="1:9" ht="15" customHeight="1">
      <c r="A18" s="7" t="s">
        <v>24</v>
      </c>
      <c r="B18" s="8" t="s">
        <v>25</v>
      </c>
      <c r="C18" s="9">
        <v>51030194.30999998</v>
      </c>
      <c r="D18" s="9">
        <v>4846546.34</v>
      </c>
      <c r="E18" s="9">
        <v>14378905.490000002</v>
      </c>
      <c r="F18" s="9">
        <v>0</v>
      </c>
      <c r="G18" s="9">
        <v>60464</v>
      </c>
      <c r="H18" s="9">
        <v>1135673.64</v>
      </c>
      <c r="I18" s="9">
        <f t="shared" si="0"/>
        <v>71451783.77999999</v>
      </c>
    </row>
    <row r="19" spans="1:9" ht="15" customHeight="1">
      <c r="A19" s="7" t="s">
        <v>26</v>
      </c>
      <c r="B19" s="8" t="s">
        <v>27</v>
      </c>
      <c r="C19" s="9">
        <v>56641821.28999998</v>
      </c>
      <c r="D19" s="9">
        <v>11264528.939999998</v>
      </c>
      <c r="E19" s="9">
        <v>18425292.100000005</v>
      </c>
      <c r="F19" s="9">
        <v>0</v>
      </c>
      <c r="G19" s="9">
        <v>628491.46</v>
      </c>
      <c r="H19" s="9">
        <v>10122609.04</v>
      </c>
      <c r="I19" s="9">
        <f t="shared" si="0"/>
        <v>97082742.82999998</v>
      </c>
    </row>
    <row r="20" spans="1:9" ht="15" customHeight="1">
      <c r="A20" s="7" t="s">
        <v>28</v>
      </c>
      <c r="B20" s="8" t="s">
        <v>29</v>
      </c>
      <c r="C20" s="9">
        <v>20677449.92</v>
      </c>
      <c r="D20" s="9">
        <v>3988282.85</v>
      </c>
      <c r="E20" s="9">
        <v>5503051.570000001</v>
      </c>
      <c r="F20" s="9">
        <v>0</v>
      </c>
      <c r="G20" s="9">
        <v>94586.6</v>
      </c>
      <c r="H20" s="9">
        <v>139790.47</v>
      </c>
      <c r="I20" s="9">
        <f t="shared" si="0"/>
        <v>30403161.410000004</v>
      </c>
    </row>
    <row r="21" spans="1:9" ht="15" customHeight="1">
      <c r="A21" s="7" t="s">
        <v>30</v>
      </c>
      <c r="B21" s="8" t="s">
        <v>31</v>
      </c>
      <c r="C21" s="9">
        <v>21454317.899999995</v>
      </c>
      <c r="D21" s="9">
        <v>2903432.56</v>
      </c>
      <c r="E21" s="9">
        <v>6014370.999999999</v>
      </c>
      <c r="F21" s="9">
        <v>0</v>
      </c>
      <c r="G21" s="9">
        <v>0</v>
      </c>
      <c r="H21" s="9">
        <v>0</v>
      </c>
      <c r="I21" s="9">
        <f t="shared" si="0"/>
        <v>30372121.459999993</v>
      </c>
    </row>
    <row r="22" spans="1:9" ht="15" customHeight="1">
      <c r="A22" s="7" t="s">
        <v>32</v>
      </c>
      <c r="B22" s="8" t="s">
        <v>33</v>
      </c>
      <c r="C22" s="9">
        <v>30492333.58000001</v>
      </c>
      <c r="D22" s="9">
        <v>5077031.05</v>
      </c>
      <c r="E22" s="9">
        <v>14105750.769999996</v>
      </c>
      <c r="F22" s="9">
        <v>0</v>
      </c>
      <c r="G22" s="9">
        <v>0</v>
      </c>
      <c r="H22" s="9">
        <v>1723783.24</v>
      </c>
      <c r="I22" s="9">
        <f t="shared" si="0"/>
        <v>51398898.64000001</v>
      </c>
    </row>
    <row r="23" spans="1:9" ht="15" customHeight="1">
      <c r="A23" s="7" t="s">
        <v>34</v>
      </c>
      <c r="B23" s="8" t="s">
        <v>35</v>
      </c>
      <c r="C23" s="9">
        <v>8122946.100000005</v>
      </c>
      <c r="D23" s="9">
        <v>15290931.86</v>
      </c>
      <c r="E23" s="9">
        <v>4568361.609999999</v>
      </c>
      <c r="F23" s="9">
        <v>0</v>
      </c>
      <c r="G23" s="9">
        <v>265352.67</v>
      </c>
      <c r="H23" s="9">
        <v>676594.63</v>
      </c>
      <c r="I23" s="9">
        <f t="shared" si="0"/>
        <v>28924186.870000005</v>
      </c>
    </row>
    <row r="24" spans="1:9" ht="15" customHeight="1">
      <c r="A24" s="7" t="s">
        <v>36</v>
      </c>
      <c r="B24" s="8" t="s">
        <v>37</v>
      </c>
      <c r="C24" s="9">
        <v>59700670.41</v>
      </c>
      <c r="D24" s="9">
        <v>6918351.19</v>
      </c>
      <c r="E24" s="9">
        <v>9332089.790000003</v>
      </c>
      <c r="F24" s="9">
        <v>0</v>
      </c>
      <c r="G24" s="9">
        <v>0</v>
      </c>
      <c r="H24" s="9">
        <v>0</v>
      </c>
      <c r="I24" s="9">
        <f t="shared" si="0"/>
        <v>75951111.39</v>
      </c>
    </row>
    <row r="25" spans="1:9" ht="15" customHeight="1">
      <c r="A25" s="7" t="s">
        <v>38</v>
      </c>
      <c r="B25" s="8" t="s">
        <v>39</v>
      </c>
      <c r="C25" s="9">
        <v>3500583.4000000013</v>
      </c>
      <c r="D25" s="9">
        <v>902065.87</v>
      </c>
      <c r="E25" s="9">
        <v>2021953.5399999993</v>
      </c>
      <c r="F25" s="9">
        <v>0</v>
      </c>
      <c r="G25" s="9">
        <v>199486.27</v>
      </c>
      <c r="H25" s="9">
        <v>0</v>
      </c>
      <c r="I25" s="9">
        <f t="shared" si="0"/>
        <v>6624089.08</v>
      </c>
    </row>
    <row r="26" spans="1:9" ht="15" customHeight="1">
      <c r="A26" s="7" t="s">
        <v>40</v>
      </c>
      <c r="B26" s="8" t="s">
        <v>41</v>
      </c>
      <c r="C26" s="9">
        <v>40458221.580000006</v>
      </c>
      <c r="D26" s="9">
        <v>9080531.890000002</v>
      </c>
      <c r="E26" s="9">
        <v>9172485.859999998</v>
      </c>
      <c r="F26" s="9">
        <v>0</v>
      </c>
      <c r="G26" s="9">
        <v>833612.9199999999</v>
      </c>
      <c r="H26" s="9">
        <v>0</v>
      </c>
      <c r="I26" s="9">
        <f t="shared" si="0"/>
        <v>59544852.25000001</v>
      </c>
    </row>
    <row r="27" spans="1:9" ht="15" customHeight="1">
      <c r="A27" s="7" t="s">
        <v>42</v>
      </c>
      <c r="B27" s="8" t="s">
        <v>43</v>
      </c>
      <c r="C27" s="9">
        <v>37670666.05999998</v>
      </c>
      <c r="D27" s="9">
        <v>7809509.700000001</v>
      </c>
      <c r="E27" s="9">
        <v>13001213.089999998</v>
      </c>
      <c r="F27" s="9">
        <v>0</v>
      </c>
      <c r="G27" s="9">
        <v>114116.15</v>
      </c>
      <c r="H27" s="9">
        <v>0</v>
      </c>
      <c r="I27" s="9">
        <f t="shared" si="0"/>
        <v>58595504.99999998</v>
      </c>
    </row>
    <row r="28" spans="1:9" ht="15" customHeight="1">
      <c r="A28" s="7" t="s">
        <v>44</v>
      </c>
      <c r="B28" s="8" t="s">
        <v>45</v>
      </c>
      <c r="C28" s="9">
        <v>42349771.64999999</v>
      </c>
      <c r="D28" s="9">
        <v>20124914.490000002</v>
      </c>
      <c r="E28" s="9">
        <v>9962000.919999998</v>
      </c>
      <c r="F28" s="9">
        <v>0</v>
      </c>
      <c r="G28" s="9">
        <v>320800</v>
      </c>
      <c r="H28" s="9">
        <v>0</v>
      </c>
      <c r="I28" s="9">
        <f t="shared" si="0"/>
        <v>72757487.05999999</v>
      </c>
    </row>
    <row r="29" spans="1:9" ht="15" customHeight="1">
      <c r="A29" s="7" t="s">
        <v>46</v>
      </c>
      <c r="B29" s="8" t="s">
        <v>47</v>
      </c>
      <c r="C29" s="9">
        <v>25124640.8</v>
      </c>
      <c r="D29" s="9">
        <v>3453124.1</v>
      </c>
      <c r="E29" s="9">
        <v>6560087.67</v>
      </c>
      <c r="F29" s="9">
        <v>0</v>
      </c>
      <c r="G29" s="9">
        <v>76243.94</v>
      </c>
      <c r="H29" s="9">
        <v>148223.91999999998</v>
      </c>
      <c r="I29" s="9">
        <f t="shared" si="0"/>
        <v>35362320.43</v>
      </c>
    </row>
    <row r="30" spans="1:9" ht="15" customHeight="1">
      <c r="A30" s="7" t="s">
        <v>48</v>
      </c>
      <c r="B30" s="8" t="s">
        <v>49</v>
      </c>
      <c r="C30" s="9">
        <v>16530172.679999992</v>
      </c>
      <c r="D30" s="9">
        <v>230255.91999999998</v>
      </c>
      <c r="E30" s="9">
        <v>10482221.66</v>
      </c>
      <c r="F30" s="9">
        <v>0</v>
      </c>
      <c r="G30" s="9">
        <v>0</v>
      </c>
      <c r="H30" s="9">
        <v>218561.11</v>
      </c>
      <c r="I30" s="9">
        <f t="shared" si="0"/>
        <v>27461211.36999999</v>
      </c>
    </row>
    <row r="31" spans="1:9" ht="15" customHeight="1">
      <c r="A31" s="7" t="s">
        <v>50</v>
      </c>
      <c r="B31" s="8" t="s">
        <v>51</v>
      </c>
      <c r="C31" s="9">
        <v>33308551.19</v>
      </c>
      <c r="D31" s="9">
        <v>5682709.279999999</v>
      </c>
      <c r="E31" s="9">
        <v>7815450.039999998</v>
      </c>
      <c r="F31" s="9">
        <v>0</v>
      </c>
      <c r="G31" s="9">
        <v>558691.51</v>
      </c>
      <c r="H31" s="9">
        <v>68353.79999999999</v>
      </c>
      <c r="I31" s="9">
        <f t="shared" si="0"/>
        <v>47433755.81999999</v>
      </c>
    </row>
    <row r="32" spans="1:9" ht="15" customHeight="1">
      <c r="A32" s="7" t="s">
        <v>52</v>
      </c>
      <c r="B32" s="8" t="s">
        <v>53</v>
      </c>
      <c r="C32" s="9">
        <v>43426702.74000002</v>
      </c>
      <c r="D32" s="9">
        <v>9127903.02</v>
      </c>
      <c r="E32" s="9">
        <v>11918728.309999993</v>
      </c>
      <c r="F32" s="9">
        <v>0</v>
      </c>
      <c r="G32" s="9">
        <v>550121.01</v>
      </c>
      <c r="H32" s="9">
        <v>82980</v>
      </c>
      <c r="I32" s="9">
        <f t="shared" si="0"/>
        <v>65106435.08000001</v>
      </c>
    </row>
    <row r="33" spans="1:9" ht="15" customHeight="1">
      <c r="A33" s="7" t="s">
        <v>54</v>
      </c>
      <c r="B33" s="8" t="s">
        <v>130</v>
      </c>
      <c r="C33" s="9">
        <v>19121275.32</v>
      </c>
      <c r="D33" s="9">
        <v>1365964.77</v>
      </c>
      <c r="E33" s="9">
        <v>9143943.509999998</v>
      </c>
      <c r="F33" s="9">
        <v>0</v>
      </c>
      <c r="G33" s="9">
        <v>0</v>
      </c>
      <c r="H33" s="9">
        <v>4500</v>
      </c>
      <c r="I33" s="9">
        <f t="shared" si="0"/>
        <v>29635683.599999998</v>
      </c>
    </row>
    <row r="34" spans="1:9" ht="15" customHeight="1">
      <c r="A34" s="7" t="s">
        <v>56</v>
      </c>
      <c r="B34" s="8" t="s">
        <v>57</v>
      </c>
      <c r="C34" s="9">
        <v>10216106.889999993</v>
      </c>
      <c r="D34" s="9">
        <v>99877.82</v>
      </c>
      <c r="E34" s="9">
        <v>5283722.04</v>
      </c>
      <c r="F34" s="9">
        <v>0</v>
      </c>
      <c r="G34" s="9">
        <v>0</v>
      </c>
      <c r="H34" s="9">
        <v>0</v>
      </c>
      <c r="I34" s="9">
        <f t="shared" si="0"/>
        <v>15599706.749999993</v>
      </c>
    </row>
    <row r="35" spans="1:9" ht="15" customHeight="1">
      <c r="A35" s="7" t="s">
        <v>58</v>
      </c>
      <c r="B35" s="8" t="s">
        <v>59</v>
      </c>
      <c r="C35" s="9">
        <v>30591147.99999999</v>
      </c>
      <c r="D35" s="9">
        <v>1272899.77</v>
      </c>
      <c r="E35" s="9">
        <v>13239117.590000002</v>
      </c>
      <c r="F35" s="9">
        <v>0</v>
      </c>
      <c r="G35" s="9">
        <v>0</v>
      </c>
      <c r="H35" s="9">
        <v>800345.8</v>
      </c>
      <c r="I35" s="9">
        <f t="shared" si="0"/>
        <v>45903511.15999999</v>
      </c>
    </row>
    <row r="36" spans="1:9" ht="15" customHeight="1">
      <c r="A36" s="7" t="s">
        <v>60</v>
      </c>
      <c r="B36" s="8" t="s">
        <v>61</v>
      </c>
      <c r="C36" s="9">
        <v>38626909.99999999</v>
      </c>
      <c r="D36" s="9">
        <v>2383938.9299999997</v>
      </c>
      <c r="E36" s="9">
        <v>8215527.23</v>
      </c>
      <c r="F36" s="9">
        <v>0</v>
      </c>
      <c r="G36" s="9">
        <v>4655.76</v>
      </c>
      <c r="H36" s="9">
        <v>14861</v>
      </c>
      <c r="I36" s="9">
        <f t="shared" si="0"/>
        <v>49245892.919999994</v>
      </c>
    </row>
    <row r="37" spans="1:9" ht="15" customHeight="1">
      <c r="A37" s="7" t="s">
        <v>62</v>
      </c>
      <c r="B37" s="8" t="s">
        <v>63</v>
      </c>
      <c r="C37" s="9">
        <v>42741675.87999999</v>
      </c>
      <c r="D37" s="9">
        <v>1700877.89</v>
      </c>
      <c r="E37" s="9">
        <v>11826720.910000006</v>
      </c>
      <c r="F37" s="9">
        <v>0</v>
      </c>
      <c r="G37" s="9">
        <v>0</v>
      </c>
      <c r="H37" s="9">
        <v>6272551.28</v>
      </c>
      <c r="I37" s="9">
        <f t="shared" si="0"/>
        <v>62541825.95999999</v>
      </c>
    </row>
    <row r="38" spans="1:9" ht="15" customHeight="1">
      <c r="A38" s="7" t="s">
        <v>64</v>
      </c>
      <c r="B38" s="8" t="s">
        <v>131</v>
      </c>
      <c r="C38" s="9">
        <v>28530237.239999995</v>
      </c>
      <c r="D38" s="9">
        <v>765237.8200000001</v>
      </c>
      <c r="E38" s="9">
        <v>5803445.22</v>
      </c>
      <c r="F38" s="9">
        <v>0</v>
      </c>
      <c r="G38" s="9">
        <v>203074</v>
      </c>
      <c r="H38" s="9">
        <v>0</v>
      </c>
      <c r="I38" s="9">
        <f t="shared" si="0"/>
        <v>35301994.279999994</v>
      </c>
    </row>
    <row r="39" spans="1:9" ht="15" customHeight="1">
      <c r="A39" s="7" t="s">
        <v>66</v>
      </c>
      <c r="B39" s="8" t="s">
        <v>132</v>
      </c>
      <c r="C39" s="9">
        <v>39671714.809999995</v>
      </c>
      <c r="D39" s="9">
        <v>334376.7</v>
      </c>
      <c r="E39" s="9">
        <v>10690381.669999996</v>
      </c>
      <c r="F39" s="9">
        <v>0</v>
      </c>
      <c r="G39" s="9">
        <v>950</v>
      </c>
      <c r="H39" s="9">
        <v>0</v>
      </c>
      <c r="I39" s="9">
        <f t="shared" si="0"/>
        <v>50697423.17999999</v>
      </c>
    </row>
    <row r="40" spans="1:9" ht="15" customHeight="1">
      <c r="A40" s="7" t="s">
        <v>68</v>
      </c>
      <c r="B40" s="8" t="s">
        <v>133</v>
      </c>
      <c r="C40" s="9">
        <v>40267007.119999975</v>
      </c>
      <c r="D40" s="9">
        <v>142103.14</v>
      </c>
      <c r="E40" s="9">
        <v>9414900.029999997</v>
      </c>
      <c r="F40" s="9">
        <v>0</v>
      </c>
      <c r="G40" s="9">
        <v>267964.38</v>
      </c>
      <c r="H40" s="9">
        <v>0</v>
      </c>
      <c r="I40" s="9">
        <f t="shared" si="0"/>
        <v>50091974.66999998</v>
      </c>
    </row>
    <row r="41" spans="1:9" ht="15" customHeight="1">
      <c r="A41" s="7" t="s">
        <v>70</v>
      </c>
      <c r="B41" s="8" t="s">
        <v>71</v>
      </c>
      <c r="C41" s="9">
        <v>13936067.25999999</v>
      </c>
      <c r="D41" s="9">
        <v>180302.78999999998</v>
      </c>
      <c r="E41" s="9">
        <v>12601744.940000003</v>
      </c>
      <c r="F41" s="9">
        <v>0</v>
      </c>
      <c r="G41" s="9">
        <v>0</v>
      </c>
      <c r="H41" s="9">
        <v>0</v>
      </c>
      <c r="I41" s="9">
        <f t="shared" si="0"/>
        <v>26718114.989999995</v>
      </c>
    </row>
    <row r="42" spans="1:9" ht="15" customHeight="1">
      <c r="A42" s="7" t="s">
        <v>72</v>
      </c>
      <c r="B42" s="8" t="s">
        <v>73</v>
      </c>
      <c r="C42" s="9">
        <v>21638991.089999992</v>
      </c>
      <c r="D42" s="9">
        <v>0</v>
      </c>
      <c r="E42" s="9">
        <v>13585402.800000004</v>
      </c>
      <c r="F42" s="9">
        <v>0</v>
      </c>
      <c r="G42" s="9">
        <v>3567.64</v>
      </c>
      <c r="H42" s="9">
        <v>11085.000000000002</v>
      </c>
      <c r="I42" s="9">
        <f t="shared" si="0"/>
        <v>35239046.53</v>
      </c>
    </row>
    <row r="43" spans="1:9" ht="15" customHeight="1">
      <c r="A43" s="7" t="s">
        <v>93</v>
      </c>
      <c r="B43" s="8" t="s">
        <v>94</v>
      </c>
      <c r="C43" s="9">
        <v>64742494.33000002</v>
      </c>
      <c r="D43" s="9">
        <v>9806284.760000002</v>
      </c>
      <c r="E43" s="9">
        <v>7911012.449999997</v>
      </c>
      <c r="F43" s="9">
        <v>0</v>
      </c>
      <c r="G43" s="9">
        <v>21891.94</v>
      </c>
      <c r="H43" s="9">
        <v>11353.03</v>
      </c>
      <c r="I43" s="9">
        <f t="shared" si="0"/>
        <v>82493036.51000002</v>
      </c>
    </row>
    <row r="44" spans="1:9" ht="15" customHeight="1">
      <c r="A44" s="7" t="s">
        <v>74</v>
      </c>
      <c r="B44" s="8" t="s">
        <v>134</v>
      </c>
      <c r="C44" s="9">
        <v>0</v>
      </c>
      <c r="D44" s="9">
        <v>0</v>
      </c>
      <c r="E44" s="9">
        <v>2603285.03</v>
      </c>
      <c r="F44" s="9">
        <v>0</v>
      </c>
      <c r="G44" s="9">
        <v>1719.68</v>
      </c>
      <c r="H44" s="9">
        <v>65176317.960000016</v>
      </c>
      <c r="I44" s="9">
        <f t="shared" si="0"/>
        <v>67781322.67000002</v>
      </c>
    </row>
    <row r="45" spans="1:9" ht="15" customHeight="1">
      <c r="A45" s="18" t="s">
        <v>120</v>
      </c>
      <c r="B45" s="8" t="s">
        <v>135</v>
      </c>
      <c r="C45" s="9">
        <v>0</v>
      </c>
      <c r="D45" s="9">
        <v>0</v>
      </c>
      <c r="E45" s="9">
        <v>269476330.52000004</v>
      </c>
      <c r="F45" s="9">
        <v>0</v>
      </c>
      <c r="G45" s="9">
        <v>37562383.52</v>
      </c>
      <c r="H45" s="8">
        <v>38287.04</v>
      </c>
      <c r="I45" s="9">
        <f t="shared" si="0"/>
        <v>307077001.08000004</v>
      </c>
    </row>
    <row r="46" spans="1:9" ht="15" customHeight="1">
      <c r="A46" s="7" t="s">
        <v>121</v>
      </c>
      <c r="B46" s="8" t="s">
        <v>114</v>
      </c>
      <c r="C46" s="9">
        <v>0</v>
      </c>
      <c r="D46" s="9">
        <v>0</v>
      </c>
      <c r="E46" s="9">
        <v>21695711.41</v>
      </c>
      <c r="F46" s="9">
        <v>0</v>
      </c>
      <c r="G46" s="9">
        <v>53246.86</v>
      </c>
      <c r="H46" s="9">
        <v>0</v>
      </c>
      <c r="I46" s="9">
        <f>SUM(C46:H46)</f>
        <v>21748958.27</v>
      </c>
    </row>
    <row r="47" spans="1:9" ht="15" customHeight="1">
      <c r="A47" s="7" t="s">
        <v>122</v>
      </c>
      <c r="B47" s="8" t="s">
        <v>136</v>
      </c>
      <c r="C47" s="9">
        <v>6697988.990000002</v>
      </c>
      <c r="D47" s="9">
        <v>5865.99</v>
      </c>
      <c r="E47" s="9">
        <v>3462879.8000000017</v>
      </c>
      <c r="F47" s="9">
        <v>0</v>
      </c>
      <c r="G47" s="9">
        <v>5278</v>
      </c>
      <c r="H47" s="9">
        <v>0</v>
      </c>
      <c r="I47" s="9">
        <f>SUM(C47:H47)</f>
        <v>10172012.780000005</v>
      </c>
    </row>
    <row r="48" spans="1:9" ht="15" customHeight="1">
      <c r="A48" s="7" t="s">
        <v>123</v>
      </c>
      <c r="B48" s="8" t="s">
        <v>137</v>
      </c>
      <c r="C48" s="9">
        <v>8985853.780000005</v>
      </c>
      <c r="D48" s="9">
        <v>0</v>
      </c>
      <c r="E48" s="9">
        <v>6390022.640000004</v>
      </c>
      <c r="F48" s="9">
        <v>0</v>
      </c>
      <c r="G48" s="9">
        <v>0</v>
      </c>
      <c r="H48" s="9">
        <v>64570.88</v>
      </c>
      <c r="I48" s="9">
        <f t="shared" si="0"/>
        <v>15440447.30000001</v>
      </c>
    </row>
    <row r="49" spans="1:9" ht="15" customHeight="1">
      <c r="A49" s="30" t="s">
        <v>76</v>
      </c>
      <c r="B49" s="31"/>
      <c r="C49" s="11">
        <f aca="true" t="shared" si="1" ref="C49:I49">SUM(C11:C48)</f>
        <v>1416213521.8999994</v>
      </c>
      <c r="D49" s="11">
        <f t="shared" si="1"/>
        <v>204327996.39999995</v>
      </c>
      <c r="E49" s="11">
        <f t="shared" si="1"/>
        <v>752643027.8600001</v>
      </c>
      <c r="F49" s="11">
        <f t="shared" si="1"/>
        <v>0</v>
      </c>
      <c r="G49" s="11">
        <f t="shared" si="1"/>
        <v>56513572.970000006</v>
      </c>
      <c r="H49" s="11">
        <f t="shared" si="1"/>
        <v>227328856.0299997</v>
      </c>
      <c r="I49" s="11">
        <f t="shared" si="1"/>
        <v>2657026975.160001</v>
      </c>
    </row>
    <row r="51" ht="12.75">
      <c r="A51" s="25" t="s">
        <v>77</v>
      </c>
    </row>
    <row r="52" ht="12.75">
      <c r="A52" s="26" t="s">
        <v>102</v>
      </c>
    </row>
    <row r="53" ht="12.75">
      <c r="A53" s="26" t="s">
        <v>103</v>
      </c>
    </row>
    <row r="54" ht="12.75">
      <c r="A54" s="26" t="s">
        <v>104</v>
      </c>
    </row>
    <row r="55" ht="12.75">
      <c r="A55" s="25" t="s">
        <v>108</v>
      </c>
    </row>
    <row r="56" ht="12.75">
      <c r="A56" s="26" t="s">
        <v>105</v>
      </c>
    </row>
    <row r="57" ht="12.75">
      <c r="A57" s="26" t="s">
        <v>106</v>
      </c>
    </row>
    <row r="58" ht="12.75">
      <c r="A58" s="26"/>
    </row>
    <row r="59" ht="12.75">
      <c r="A59" s="25" t="s">
        <v>138</v>
      </c>
    </row>
    <row r="60" ht="12.75">
      <c r="A60" s="10" t="s">
        <v>111</v>
      </c>
    </row>
    <row r="62" spans="1:15" ht="12.75">
      <c r="A62" s="43" t="s">
        <v>139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4.5" customHeight="1">
      <c r="A63" s="4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43" t="s">
        <v>116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43" t="s">
        <v>117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43" t="s">
        <v>118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43" t="s">
        <v>119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91560</v>
      </c>
      <c r="D11" s="9">
        <v>171099.19</v>
      </c>
      <c r="E11" s="9">
        <v>35220899.48</v>
      </c>
      <c r="F11" s="9">
        <v>1945493.7600000002</v>
      </c>
      <c r="G11" s="9">
        <v>335715.11</v>
      </c>
      <c r="H11" s="9">
        <f aca="true" t="shared" si="0" ref="H11:H48">SUM(C11:G11)</f>
        <v>37764767.53999999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124</v>
      </c>
      <c r="C12" s="9">
        <v>0</v>
      </c>
      <c r="D12" s="9">
        <v>3590.0200000000004</v>
      </c>
      <c r="E12" s="9">
        <v>1616089.7599999998</v>
      </c>
      <c r="F12" s="9">
        <v>2832</v>
      </c>
      <c r="G12" s="9">
        <v>159192.98</v>
      </c>
      <c r="H12" s="9">
        <f t="shared" si="0"/>
        <v>1781704.7599999998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125</v>
      </c>
      <c r="C13" s="9">
        <v>0</v>
      </c>
      <c r="D13" s="9">
        <v>0</v>
      </c>
      <c r="E13" s="9">
        <v>4886015.9</v>
      </c>
      <c r="F13" s="9">
        <v>0</v>
      </c>
      <c r="G13" s="9">
        <v>73616.89</v>
      </c>
      <c r="H13" s="9">
        <f t="shared" si="0"/>
        <v>4959632.79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126</v>
      </c>
      <c r="C14" s="9">
        <v>0</v>
      </c>
      <c r="D14" s="9">
        <v>0</v>
      </c>
      <c r="E14" s="9">
        <v>13239208.53</v>
      </c>
      <c r="F14" s="9">
        <v>0</v>
      </c>
      <c r="G14" s="9">
        <v>165063.41999999998</v>
      </c>
      <c r="H14" s="9">
        <f t="shared" si="0"/>
        <v>13404271.95</v>
      </c>
      <c r="K14" s="17"/>
      <c r="L14" s="17"/>
      <c r="M14" s="17"/>
      <c r="P14" s="17"/>
    </row>
    <row r="15" spans="1:16" s="10" customFormat="1" ht="15" customHeight="1">
      <c r="A15" s="7" t="s">
        <v>18</v>
      </c>
      <c r="B15" s="8" t="s">
        <v>127</v>
      </c>
      <c r="C15" s="9">
        <v>434305</v>
      </c>
      <c r="D15" s="9">
        <v>0</v>
      </c>
      <c r="E15" s="9">
        <v>987764.2099999998</v>
      </c>
      <c r="F15" s="9">
        <v>110517.23000000001</v>
      </c>
      <c r="G15" s="9">
        <v>37890</v>
      </c>
      <c r="H15" s="9">
        <f t="shared" si="0"/>
        <v>1570476.44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128</v>
      </c>
      <c r="C16" s="9">
        <v>57867.6</v>
      </c>
      <c r="D16" s="9">
        <v>0</v>
      </c>
      <c r="E16" s="9">
        <v>12691258.049999999</v>
      </c>
      <c r="F16" s="9">
        <v>1503467.11</v>
      </c>
      <c r="G16" s="9">
        <v>1105494.75</v>
      </c>
      <c r="H16" s="9">
        <f t="shared" si="0"/>
        <v>15358087.509999998</v>
      </c>
      <c r="K16" s="17"/>
      <c r="L16" s="17"/>
      <c r="M16" s="17"/>
      <c r="O16" s="17"/>
      <c r="P16" s="17"/>
    </row>
    <row r="17" spans="1:16" s="10" customFormat="1" ht="15" customHeight="1">
      <c r="A17" s="7" t="s">
        <v>22</v>
      </c>
      <c r="B17" s="8" t="s">
        <v>129</v>
      </c>
      <c r="C17" s="9">
        <v>55474.25</v>
      </c>
      <c r="D17" s="9">
        <v>0</v>
      </c>
      <c r="E17" s="9">
        <v>10422009.410000004</v>
      </c>
      <c r="F17" s="9">
        <v>126117.84</v>
      </c>
      <c r="G17" s="9">
        <v>312468.63999999996</v>
      </c>
      <c r="H17" s="9">
        <f t="shared" si="0"/>
        <v>10916070.140000004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3015422.55</v>
      </c>
      <c r="F18" s="9">
        <v>0</v>
      </c>
      <c r="G18" s="9">
        <v>33384.09</v>
      </c>
      <c r="H18" s="9">
        <f t="shared" si="0"/>
        <v>3048806.6399999997</v>
      </c>
      <c r="K18" s="17"/>
      <c r="L18" s="17"/>
      <c r="M18" s="17"/>
      <c r="N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9227658.28</v>
      </c>
      <c r="F19" s="9">
        <v>0</v>
      </c>
      <c r="G19" s="9">
        <v>292987.84</v>
      </c>
      <c r="H19" s="9">
        <f t="shared" si="0"/>
        <v>9520646.12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4330094.799999999</v>
      </c>
      <c r="F20" s="9">
        <v>0</v>
      </c>
      <c r="G20" s="9">
        <v>33695.58</v>
      </c>
      <c r="H20" s="9">
        <f t="shared" si="0"/>
        <v>4363790.379999999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1416404.2600000002</v>
      </c>
      <c r="F21" s="9">
        <v>0</v>
      </c>
      <c r="G21" s="9">
        <v>0</v>
      </c>
      <c r="H21" s="9">
        <f t="shared" si="0"/>
        <v>1416404.2600000002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3811846.3200000003</v>
      </c>
      <c r="F22" s="9">
        <v>0</v>
      </c>
      <c r="G22" s="9">
        <v>84200</v>
      </c>
      <c r="H22" s="9">
        <f t="shared" si="0"/>
        <v>3896046.3200000003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3606595.849999999</v>
      </c>
      <c r="F23" s="9">
        <v>415436.22</v>
      </c>
      <c r="G23" s="9">
        <v>23735.1</v>
      </c>
      <c r="H23" s="9">
        <f t="shared" si="0"/>
        <v>4045767.1699999995</v>
      </c>
      <c r="K23" s="17"/>
      <c r="L23" s="17"/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3115364.7700000005</v>
      </c>
      <c r="F24" s="9">
        <v>0</v>
      </c>
      <c r="G24" s="9">
        <v>0</v>
      </c>
      <c r="H24" s="9">
        <f t="shared" si="0"/>
        <v>3115364.7700000005</v>
      </c>
      <c r="K24" s="17"/>
      <c r="L24" s="17"/>
      <c r="M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249373.49</v>
      </c>
      <c r="E25" s="9">
        <v>846909.32</v>
      </c>
      <c r="F25" s="9">
        <v>292591.48</v>
      </c>
      <c r="G25" s="9">
        <v>140700.46</v>
      </c>
      <c r="H25" s="9">
        <f t="shared" si="0"/>
        <v>1529574.75</v>
      </c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9319212.669999998</v>
      </c>
      <c r="F26" s="9">
        <v>156118.57</v>
      </c>
      <c r="G26" s="9">
        <v>404683.65</v>
      </c>
      <c r="H26" s="9">
        <f t="shared" si="0"/>
        <v>9880014.889999999</v>
      </c>
      <c r="K26" s="17"/>
      <c r="L26" s="17"/>
      <c r="M26" s="17"/>
      <c r="O26" s="17"/>
      <c r="P26" s="17"/>
    </row>
    <row r="27" spans="1:16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3271303.09</v>
      </c>
      <c r="F27" s="9">
        <v>12593.5</v>
      </c>
      <c r="G27" s="9">
        <v>124992.4</v>
      </c>
      <c r="H27" s="9">
        <f t="shared" si="0"/>
        <v>3408888.9899999998</v>
      </c>
      <c r="K27" s="17"/>
      <c r="L27" s="17"/>
      <c r="M27" s="17"/>
      <c r="P27" s="17"/>
    </row>
    <row r="28" spans="1:16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5158794.46</v>
      </c>
      <c r="F28" s="9">
        <v>95232.12999999999</v>
      </c>
      <c r="G28" s="9">
        <v>236036</v>
      </c>
      <c r="H28" s="9">
        <f t="shared" si="0"/>
        <v>5490062.59</v>
      </c>
      <c r="K28" s="17"/>
      <c r="L28" s="17"/>
      <c r="M28" s="17"/>
      <c r="P28" s="17"/>
    </row>
    <row r="29" spans="1:13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5215938.29</v>
      </c>
      <c r="F29" s="9">
        <v>149588.41999999998</v>
      </c>
      <c r="G29" s="9">
        <v>256826.82999999996</v>
      </c>
      <c r="H29" s="9">
        <f t="shared" si="0"/>
        <v>5622353.54</v>
      </c>
      <c r="K29" s="17"/>
      <c r="L29" s="17"/>
      <c r="M29" s="17"/>
    </row>
    <row r="30" spans="1:16" s="10" customFormat="1" ht="15" customHeight="1">
      <c r="A30" s="7" t="s">
        <v>48</v>
      </c>
      <c r="B30" s="8" t="s">
        <v>49</v>
      </c>
      <c r="C30" s="9">
        <v>7086.24</v>
      </c>
      <c r="D30" s="9">
        <v>0</v>
      </c>
      <c r="E30" s="9">
        <v>948422.8800000001</v>
      </c>
      <c r="F30" s="9">
        <v>270817.88</v>
      </c>
      <c r="G30" s="9">
        <v>0</v>
      </c>
      <c r="H30" s="9">
        <f t="shared" si="0"/>
        <v>1226327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2335279.34</v>
      </c>
      <c r="F31" s="9">
        <v>13841.47</v>
      </c>
      <c r="G31" s="9">
        <v>84383.03</v>
      </c>
      <c r="H31" s="9">
        <f t="shared" si="0"/>
        <v>2433503.84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5237857.680000001</v>
      </c>
      <c r="F32" s="9">
        <v>0</v>
      </c>
      <c r="G32" s="9">
        <v>475860.57</v>
      </c>
      <c r="H32" s="9">
        <f t="shared" si="0"/>
        <v>5713718.250000001</v>
      </c>
      <c r="K32" s="17"/>
      <c r="L32" s="17"/>
      <c r="M32" s="17"/>
      <c r="P32" s="17"/>
    </row>
    <row r="33" spans="1:16" s="10" customFormat="1" ht="15" customHeight="1">
      <c r="A33" s="7" t="s">
        <v>54</v>
      </c>
      <c r="B33" s="8" t="s">
        <v>130</v>
      </c>
      <c r="C33" s="9">
        <v>0</v>
      </c>
      <c r="D33" s="9">
        <v>0</v>
      </c>
      <c r="E33" s="9">
        <v>2266766.9799999995</v>
      </c>
      <c r="F33" s="9">
        <v>29708.8</v>
      </c>
      <c r="G33" s="9">
        <v>275635.76</v>
      </c>
      <c r="H33" s="9">
        <f t="shared" si="0"/>
        <v>2572111.539999999</v>
      </c>
      <c r="K33" s="17"/>
      <c r="L33" s="17"/>
      <c r="M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2092942.5899999992</v>
      </c>
      <c r="F34" s="9">
        <v>0</v>
      </c>
      <c r="G34" s="9">
        <v>0</v>
      </c>
      <c r="H34" s="9">
        <f t="shared" si="0"/>
        <v>2092942.5899999992</v>
      </c>
      <c r="K34" s="17"/>
      <c r="L34" s="17"/>
      <c r="M34" s="17"/>
      <c r="O34" s="17"/>
      <c r="P34" s="17"/>
    </row>
    <row r="35" spans="1:16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1580864.04</v>
      </c>
      <c r="F35" s="9">
        <v>185</v>
      </c>
      <c r="G35" s="9">
        <v>5077.1</v>
      </c>
      <c r="H35" s="9">
        <f t="shared" si="0"/>
        <v>1586126.1400000001</v>
      </c>
      <c r="K35" s="17"/>
      <c r="L35" s="17"/>
      <c r="M35" s="17"/>
      <c r="N35" s="17"/>
      <c r="P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36396.43</v>
      </c>
      <c r="E36" s="9">
        <v>2016319.21</v>
      </c>
      <c r="F36" s="9">
        <v>0</v>
      </c>
      <c r="G36" s="9">
        <v>5221.7</v>
      </c>
      <c r="H36" s="9">
        <f t="shared" si="0"/>
        <v>2057937.3399999999</v>
      </c>
      <c r="K36" s="17"/>
      <c r="L36" s="17"/>
      <c r="M36" s="17"/>
      <c r="P36" s="17"/>
    </row>
    <row r="37" spans="1:13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2193657.8100000005</v>
      </c>
      <c r="F37" s="9">
        <v>1198200.1600000001</v>
      </c>
      <c r="G37" s="9">
        <v>0</v>
      </c>
      <c r="H37" s="9">
        <f t="shared" si="0"/>
        <v>3391857.9700000007</v>
      </c>
      <c r="K37" s="17"/>
      <c r="L37" s="17"/>
      <c r="M37" s="17"/>
    </row>
    <row r="38" spans="1:16" s="10" customFormat="1" ht="15" customHeight="1">
      <c r="A38" s="7" t="s">
        <v>64</v>
      </c>
      <c r="B38" s="8" t="s">
        <v>131</v>
      </c>
      <c r="C38" s="9">
        <v>0</v>
      </c>
      <c r="D38" s="9">
        <v>0</v>
      </c>
      <c r="E38" s="9">
        <v>1396056.51</v>
      </c>
      <c r="F38" s="9">
        <v>82780</v>
      </c>
      <c r="G38" s="9">
        <v>5900</v>
      </c>
      <c r="H38" s="9">
        <f t="shared" si="0"/>
        <v>1484736.51</v>
      </c>
      <c r="K38" s="17"/>
      <c r="L38" s="17"/>
      <c r="M38" s="17"/>
      <c r="P38" s="17"/>
    </row>
    <row r="39" spans="1:16" s="10" customFormat="1" ht="15" customHeight="1">
      <c r="A39" s="7" t="s">
        <v>66</v>
      </c>
      <c r="B39" s="8" t="s">
        <v>132</v>
      </c>
      <c r="C39" s="9">
        <v>0</v>
      </c>
      <c r="D39" s="9">
        <v>0</v>
      </c>
      <c r="E39" s="9">
        <v>2349184.38</v>
      </c>
      <c r="F39" s="9">
        <v>515</v>
      </c>
      <c r="G39" s="9">
        <v>0</v>
      </c>
      <c r="H39" s="9">
        <f t="shared" si="0"/>
        <v>2349699.38</v>
      </c>
      <c r="K39" s="17"/>
      <c r="L39" s="17"/>
      <c r="M39" s="17"/>
      <c r="P39" s="17"/>
    </row>
    <row r="40" spans="1:13" s="10" customFormat="1" ht="15" customHeight="1">
      <c r="A40" s="7" t="s">
        <v>68</v>
      </c>
      <c r="B40" s="8" t="s">
        <v>133</v>
      </c>
      <c r="C40" s="9">
        <v>0</v>
      </c>
      <c r="D40" s="9">
        <v>0</v>
      </c>
      <c r="E40" s="9">
        <v>863166.6</v>
      </c>
      <c r="F40" s="9">
        <v>196244</v>
      </c>
      <c r="G40" s="9">
        <v>0</v>
      </c>
      <c r="H40" s="9">
        <f t="shared" si="0"/>
        <v>1059410.6</v>
      </c>
      <c r="K40" s="17"/>
      <c r="L40" s="17"/>
      <c r="M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3241642.47</v>
      </c>
      <c r="F41" s="9">
        <v>0</v>
      </c>
      <c r="G41" s="9">
        <v>0</v>
      </c>
      <c r="H41" s="9">
        <f t="shared" si="0"/>
        <v>3241642.47</v>
      </c>
      <c r="K41" s="17"/>
      <c r="L41" s="17"/>
      <c r="M41" s="17"/>
      <c r="N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42224.14</v>
      </c>
      <c r="D42" s="9">
        <v>0</v>
      </c>
      <c r="E42" s="9">
        <v>4340071.409999999</v>
      </c>
      <c r="F42" s="9">
        <v>200000</v>
      </c>
      <c r="G42" s="9">
        <v>0</v>
      </c>
      <c r="H42" s="9">
        <f t="shared" si="0"/>
        <v>4582295.549999999</v>
      </c>
      <c r="K42" s="17"/>
      <c r="L42" s="17"/>
      <c r="M42" s="17"/>
      <c r="P42" s="17"/>
    </row>
    <row r="43" spans="1:16" s="10" customFormat="1" ht="15" customHeight="1">
      <c r="A43" s="7" t="s">
        <v>93</v>
      </c>
      <c r="B43" s="8" t="s">
        <v>94</v>
      </c>
      <c r="C43" s="9">
        <v>0</v>
      </c>
      <c r="D43" s="9">
        <v>0</v>
      </c>
      <c r="E43" s="9">
        <v>2535064.19</v>
      </c>
      <c r="F43" s="9">
        <v>134143.41</v>
      </c>
      <c r="G43" s="9">
        <v>12309.46</v>
      </c>
      <c r="H43" s="9">
        <f t="shared" si="0"/>
        <v>2681517.06</v>
      </c>
      <c r="M43" s="17"/>
      <c r="P43" s="17"/>
    </row>
    <row r="44" spans="1:16" s="10" customFormat="1" ht="15" customHeight="1">
      <c r="A44" s="7" t="s">
        <v>74</v>
      </c>
      <c r="B44" s="8" t="s">
        <v>134</v>
      </c>
      <c r="C44" s="9">
        <v>0</v>
      </c>
      <c r="D44" s="9">
        <v>0</v>
      </c>
      <c r="E44" s="9">
        <v>1888939.01</v>
      </c>
      <c r="F44" s="9">
        <v>8143.3</v>
      </c>
      <c r="G44" s="9">
        <v>337202.54</v>
      </c>
      <c r="H44" s="9">
        <f t="shared" si="0"/>
        <v>2234284.85</v>
      </c>
      <c r="K44" s="17"/>
      <c r="L44" s="17"/>
      <c r="M44" s="17"/>
      <c r="P44" s="17"/>
    </row>
    <row r="45" spans="1:8" s="10" customFormat="1" ht="15" customHeight="1">
      <c r="A45" s="18" t="s">
        <v>120</v>
      </c>
      <c r="B45" s="8" t="s">
        <v>135</v>
      </c>
      <c r="C45" s="9">
        <v>0</v>
      </c>
      <c r="D45" s="9">
        <v>0</v>
      </c>
      <c r="E45" s="9">
        <v>10336.68</v>
      </c>
      <c r="F45" s="9">
        <v>2088752</v>
      </c>
      <c r="G45" s="8">
        <v>491719.49</v>
      </c>
      <c r="H45" s="9">
        <f t="shared" si="0"/>
        <v>2590808.17</v>
      </c>
    </row>
    <row r="46" spans="1:15" s="10" customFormat="1" ht="15" customHeight="1">
      <c r="A46" s="7" t="s">
        <v>121</v>
      </c>
      <c r="B46" s="8" t="s">
        <v>114</v>
      </c>
      <c r="C46" s="9">
        <v>0</v>
      </c>
      <c r="D46" s="9">
        <v>0</v>
      </c>
      <c r="E46" s="9">
        <v>163346.15</v>
      </c>
      <c r="F46" s="9">
        <v>0</v>
      </c>
      <c r="G46" s="9">
        <v>0</v>
      </c>
      <c r="H46" s="9">
        <f>SUM(C46:G46)</f>
        <v>163346.15</v>
      </c>
      <c r="O46" s="17"/>
    </row>
    <row r="47" spans="1:15" s="10" customFormat="1" ht="15" customHeight="1">
      <c r="A47" s="7" t="s">
        <v>122</v>
      </c>
      <c r="B47" s="8" t="s">
        <v>136</v>
      </c>
      <c r="C47" s="9">
        <v>0</v>
      </c>
      <c r="D47" s="9">
        <v>0</v>
      </c>
      <c r="E47" s="9">
        <v>436348.78</v>
      </c>
      <c r="F47" s="9">
        <v>0</v>
      </c>
      <c r="G47" s="9">
        <v>0</v>
      </c>
      <c r="H47" s="9">
        <f>SUM(C47:G47)</f>
        <v>436348.78</v>
      </c>
      <c r="O47" s="17"/>
    </row>
    <row r="48" spans="1:15" s="10" customFormat="1" ht="15" customHeight="1">
      <c r="A48" s="7" t="s">
        <v>123</v>
      </c>
      <c r="B48" s="8" t="s">
        <v>137</v>
      </c>
      <c r="C48" s="9">
        <v>0</v>
      </c>
      <c r="D48" s="9">
        <v>0</v>
      </c>
      <c r="E48" s="9">
        <v>587405.0000000002</v>
      </c>
      <c r="F48" s="9">
        <v>0</v>
      </c>
      <c r="G48" s="9">
        <v>0</v>
      </c>
      <c r="H48" s="9">
        <f t="shared" si="0"/>
        <v>587405.0000000002</v>
      </c>
      <c r="O48" s="17"/>
    </row>
    <row r="49" spans="1:8" s="10" customFormat="1" ht="15" customHeight="1">
      <c r="A49" s="30" t="s">
        <v>76</v>
      </c>
      <c r="B49" s="31"/>
      <c r="C49" s="11">
        <f aca="true" t="shared" si="1" ref="C49:H49">SUM(C11:C48)</f>
        <v>688517.23</v>
      </c>
      <c r="D49" s="11">
        <f t="shared" si="1"/>
        <v>460459.12999999995</v>
      </c>
      <c r="E49" s="11">
        <f t="shared" si="1"/>
        <v>167882461.70999998</v>
      </c>
      <c r="F49" s="11">
        <f t="shared" si="1"/>
        <v>9033319.280000001</v>
      </c>
      <c r="G49" s="11">
        <f t="shared" si="1"/>
        <v>5513993.39</v>
      </c>
      <c r="H49" s="11">
        <f t="shared" si="1"/>
        <v>183578750.73999995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5" customHeight="1">
      <c r="A55" s="15" t="s">
        <v>105</v>
      </c>
    </row>
    <row r="56" ht="12.75">
      <c r="A56" s="15" t="s">
        <v>106</v>
      </c>
    </row>
    <row r="58" ht="12.75">
      <c r="A58" s="25" t="s">
        <v>138</v>
      </c>
    </row>
    <row r="59" ht="15" customHeight="1">
      <c r="A59" s="10" t="s">
        <v>111</v>
      </c>
    </row>
    <row r="60" ht="12.75">
      <c r="A60" s="15"/>
    </row>
    <row r="61" spans="1:15" s="10" customFormat="1" ht="12.75">
      <c r="A61" s="43" t="s">
        <v>139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4.5" customHeight="1">
      <c r="A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0" customFormat="1" ht="12.75">
      <c r="A66" s="43" t="s">
        <v>119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124</v>
      </c>
      <c r="C12" s="9">
        <v>0</v>
      </c>
      <c r="D12" s="9">
        <v>0</v>
      </c>
      <c r="E12" s="9">
        <v>486831.83</v>
      </c>
      <c r="F12" s="9">
        <v>0</v>
      </c>
      <c r="G12" s="9">
        <v>0</v>
      </c>
      <c r="H12" s="9">
        <f t="shared" si="0"/>
        <v>486831.83</v>
      </c>
    </row>
    <row r="13" spans="1:8" s="10" customFormat="1" ht="15" customHeight="1">
      <c r="A13" s="7" t="s">
        <v>14</v>
      </c>
      <c r="B13" s="8" t="s">
        <v>125</v>
      </c>
      <c r="C13" s="9">
        <v>0</v>
      </c>
      <c r="D13" s="9">
        <v>0</v>
      </c>
      <c r="E13" s="9">
        <v>1622636.87</v>
      </c>
      <c r="F13" s="9">
        <v>0</v>
      </c>
      <c r="G13" s="9">
        <v>5124.6</v>
      </c>
      <c r="H13" s="9">
        <f t="shared" si="0"/>
        <v>1627761.4700000002</v>
      </c>
    </row>
    <row r="14" spans="1:8" s="10" customFormat="1" ht="15" customHeight="1">
      <c r="A14" s="7" t="s">
        <v>16</v>
      </c>
      <c r="B14" s="8" t="s">
        <v>126</v>
      </c>
      <c r="C14" s="9">
        <v>0</v>
      </c>
      <c r="D14" s="9">
        <v>0</v>
      </c>
      <c r="E14" s="9">
        <v>1972623.8</v>
      </c>
      <c r="F14" s="9">
        <v>0</v>
      </c>
      <c r="G14" s="9">
        <v>0</v>
      </c>
      <c r="H14" s="9">
        <f t="shared" si="0"/>
        <v>1972623.8</v>
      </c>
    </row>
    <row r="15" spans="1:8" s="10" customFormat="1" ht="15" customHeight="1">
      <c r="A15" s="7" t="s">
        <v>18</v>
      </c>
      <c r="B15" s="8" t="s">
        <v>127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128</v>
      </c>
      <c r="C16" s="9">
        <v>0</v>
      </c>
      <c r="D16" s="9">
        <v>0</v>
      </c>
      <c r="E16" s="9">
        <v>17307338.73</v>
      </c>
      <c r="F16" s="9">
        <v>0</v>
      </c>
      <c r="G16" s="9">
        <v>555327.24</v>
      </c>
      <c r="H16" s="9">
        <f t="shared" si="0"/>
        <v>17862665.97</v>
      </c>
    </row>
    <row r="17" spans="1:8" s="10" customFormat="1" ht="15" customHeight="1">
      <c r="A17" s="7" t="s">
        <v>22</v>
      </c>
      <c r="B17" s="8" t="s">
        <v>129</v>
      </c>
      <c r="C17" s="9">
        <v>0</v>
      </c>
      <c r="D17" s="9">
        <v>0</v>
      </c>
      <c r="E17" s="9">
        <v>6449144.77</v>
      </c>
      <c r="F17" s="9">
        <v>0</v>
      </c>
      <c r="G17" s="9">
        <v>596421.01</v>
      </c>
      <c r="H17" s="9">
        <f t="shared" si="0"/>
        <v>7045565.779999999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3706827.4499999997</v>
      </c>
      <c r="F18" s="9">
        <v>0</v>
      </c>
      <c r="G18" s="9">
        <v>123023.65999999999</v>
      </c>
      <c r="H18" s="9">
        <f t="shared" si="0"/>
        <v>3829851.11</v>
      </c>
    </row>
    <row r="19" spans="1:8" s="10" customFormat="1" ht="15" customHeight="1">
      <c r="A19" s="7" t="s">
        <v>26</v>
      </c>
      <c r="B19" s="8" t="s">
        <v>27</v>
      </c>
      <c r="C19" s="9">
        <v>110724</v>
      </c>
      <c r="D19" s="9">
        <v>0</v>
      </c>
      <c r="E19" s="9">
        <v>33651883.01999999</v>
      </c>
      <c r="F19" s="9">
        <v>0</v>
      </c>
      <c r="G19" s="9">
        <v>978126.02</v>
      </c>
      <c r="H19" s="9">
        <f t="shared" si="0"/>
        <v>34740733.03999999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1020622.8699999999</v>
      </c>
      <c r="F20" s="9">
        <v>0</v>
      </c>
      <c r="G20" s="9">
        <v>0</v>
      </c>
      <c r="H20" s="9">
        <f t="shared" si="0"/>
        <v>1020622.8699999999</v>
      </c>
    </row>
    <row r="21" spans="1:8" s="10" customFormat="1" ht="15" customHeight="1">
      <c r="A21" s="7" t="s">
        <v>30</v>
      </c>
      <c r="B21" s="8" t="s">
        <v>31</v>
      </c>
      <c r="C21" s="9">
        <v>27293.199999999997</v>
      </c>
      <c r="D21" s="9">
        <v>0</v>
      </c>
      <c r="E21" s="9">
        <v>1874333.6099999999</v>
      </c>
      <c r="F21" s="9">
        <v>0</v>
      </c>
      <c r="G21" s="9">
        <v>1734348.42</v>
      </c>
      <c r="H21" s="9">
        <f t="shared" si="0"/>
        <v>3635975.2299999995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20112160.080000002</v>
      </c>
      <c r="F22" s="9">
        <v>0</v>
      </c>
      <c r="G22" s="9">
        <v>109157.14</v>
      </c>
      <c r="H22" s="9">
        <f t="shared" si="0"/>
        <v>20221317.220000003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1470170.7399999998</v>
      </c>
      <c r="F23" s="9">
        <v>0</v>
      </c>
      <c r="G23" s="9">
        <v>744</v>
      </c>
      <c r="H23" s="9">
        <f t="shared" si="0"/>
        <v>1470914.7399999998</v>
      </c>
    </row>
    <row r="24" spans="1:8" s="10" customFormat="1" ht="15" customHeight="1">
      <c r="A24" s="7" t="s">
        <v>36</v>
      </c>
      <c r="B24" s="8" t="s">
        <v>37</v>
      </c>
      <c r="C24" s="9">
        <v>121761</v>
      </c>
      <c r="D24" s="9">
        <v>0</v>
      </c>
      <c r="E24" s="9">
        <v>17575437.01</v>
      </c>
      <c r="F24" s="9">
        <v>0</v>
      </c>
      <c r="G24" s="9">
        <v>253368.78999999998</v>
      </c>
      <c r="H24" s="9">
        <f t="shared" si="0"/>
        <v>17950566.8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902791.1</v>
      </c>
      <c r="F25" s="9">
        <v>0</v>
      </c>
      <c r="G25" s="9">
        <v>0</v>
      </c>
      <c r="H25" s="9">
        <f t="shared" si="0"/>
        <v>902791.1</v>
      </c>
    </row>
    <row r="26" spans="1:8" s="10" customFormat="1" ht="15" customHeight="1">
      <c r="A26" s="7" t="s">
        <v>40</v>
      </c>
      <c r="B26" s="8" t="s">
        <v>41</v>
      </c>
      <c r="C26" s="9">
        <v>90307.87</v>
      </c>
      <c r="D26" s="9">
        <v>0</v>
      </c>
      <c r="E26" s="9">
        <v>9334883.600000001</v>
      </c>
      <c r="F26" s="9">
        <v>0</v>
      </c>
      <c r="G26" s="9">
        <v>138601.06</v>
      </c>
      <c r="H26" s="9">
        <f t="shared" si="0"/>
        <v>9563792.530000001</v>
      </c>
    </row>
    <row r="27" spans="1:8" s="10" customFormat="1" ht="15" customHeight="1">
      <c r="A27" s="7" t="s">
        <v>42</v>
      </c>
      <c r="B27" s="8" t="s">
        <v>43</v>
      </c>
      <c r="C27" s="9">
        <v>97296</v>
      </c>
      <c r="D27" s="9">
        <v>0</v>
      </c>
      <c r="E27" s="9">
        <v>6823706.969999999</v>
      </c>
      <c r="F27" s="9">
        <v>0</v>
      </c>
      <c r="G27" s="9">
        <v>433123.10000000003</v>
      </c>
      <c r="H27" s="9">
        <f t="shared" si="0"/>
        <v>7354126.069999998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8069987.369999998</v>
      </c>
      <c r="F28" s="9">
        <v>0</v>
      </c>
      <c r="G28" s="9">
        <v>701248.22</v>
      </c>
      <c r="H28" s="9">
        <f t="shared" si="0"/>
        <v>8771235.589999998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6050495.6000000015</v>
      </c>
      <c r="F29" s="9">
        <v>0</v>
      </c>
      <c r="G29" s="9">
        <v>16452.01</v>
      </c>
      <c r="H29" s="9">
        <f t="shared" si="0"/>
        <v>6066947.610000001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1676129.19</v>
      </c>
      <c r="F30" s="9">
        <v>0</v>
      </c>
      <c r="G30" s="9">
        <v>48158.71</v>
      </c>
      <c r="H30" s="9">
        <f t="shared" si="0"/>
        <v>1724287.9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615394.4199999999</v>
      </c>
      <c r="F31" s="9">
        <v>0</v>
      </c>
      <c r="G31" s="9">
        <v>32492.18</v>
      </c>
      <c r="H31" s="9">
        <f t="shared" si="0"/>
        <v>647886.6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7079495.070000001</v>
      </c>
      <c r="F32" s="9">
        <v>0</v>
      </c>
      <c r="G32" s="9">
        <v>199000</v>
      </c>
      <c r="H32" s="9">
        <f t="shared" si="0"/>
        <v>7278495.070000001</v>
      </c>
    </row>
    <row r="33" spans="1:8" s="10" customFormat="1" ht="15" customHeight="1">
      <c r="A33" s="7" t="s">
        <v>54</v>
      </c>
      <c r="B33" s="8" t="s">
        <v>130</v>
      </c>
      <c r="C33" s="9">
        <v>0</v>
      </c>
      <c r="D33" s="9">
        <v>0</v>
      </c>
      <c r="E33" s="9">
        <v>1978207.3400000003</v>
      </c>
      <c r="F33" s="9">
        <v>0</v>
      </c>
      <c r="G33" s="9">
        <v>26505.54</v>
      </c>
      <c r="H33" s="9">
        <f t="shared" si="0"/>
        <v>2004712.8800000004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1208247.59</v>
      </c>
      <c r="F34" s="9">
        <v>0</v>
      </c>
      <c r="G34" s="9">
        <v>17276.989999999998</v>
      </c>
      <c r="H34" s="9">
        <f t="shared" si="0"/>
        <v>1225524.58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5971806.269999999</v>
      </c>
      <c r="F35" s="9">
        <v>0</v>
      </c>
      <c r="G35" s="9">
        <v>116786.2</v>
      </c>
      <c r="H35" s="9">
        <f t="shared" si="0"/>
        <v>6088592.469999999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2906795.73</v>
      </c>
      <c r="F36" s="9">
        <v>0</v>
      </c>
      <c r="G36" s="9">
        <v>34391.2</v>
      </c>
      <c r="H36" s="9">
        <f t="shared" si="0"/>
        <v>2941186.93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4440222.63</v>
      </c>
      <c r="F37" s="9">
        <v>0</v>
      </c>
      <c r="G37" s="9">
        <v>78815.09</v>
      </c>
      <c r="H37" s="9">
        <f t="shared" si="0"/>
        <v>4519037.72</v>
      </c>
    </row>
    <row r="38" spans="1:8" s="10" customFormat="1" ht="15" customHeight="1">
      <c r="A38" s="7" t="s">
        <v>64</v>
      </c>
      <c r="B38" s="8" t="s">
        <v>131</v>
      </c>
      <c r="C38" s="9">
        <v>0</v>
      </c>
      <c r="D38" s="9">
        <v>0</v>
      </c>
      <c r="E38" s="9">
        <v>1275598.3699999999</v>
      </c>
      <c r="F38" s="9">
        <v>0</v>
      </c>
      <c r="G38" s="9">
        <v>14046.330000000002</v>
      </c>
      <c r="H38" s="9">
        <f t="shared" si="0"/>
        <v>1289644.7</v>
      </c>
    </row>
    <row r="39" spans="1:8" s="10" customFormat="1" ht="15" customHeight="1">
      <c r="A39" s="7" t="s">
        <v>66</v>
      </c>
      <c r="B39" s="8" t="s">
        <v>132</v>
      </c>
      <c r="C39" s="9">
        <v>0</v>
      </c>
      <c r="D39" s="9">
        <v>0</v>
      </c>
      <c r="E39" s="9">
        <v>2261088.360000001</v>
      </c>
      <c r="F39" s="9">
        <v>0</v>
      </c>
      <c r="G39" s="9">
        <v>160364.22999999998</v>
      </c>
      <c r="H39" s="9">
        <f t="shared" si="0"/>
        <v>2421452.590000001</v>
      </c>
    </row>
    <row r="40" spans="1:8" s="10" customFormat="1" ht="15" customHeight="1">
      <c r="A40" s="7" t="s">
        <v>68</v>
      </c>
      <c r="B40" s="8" t="s">
        <v>133</v>
      </c>
      <c r="C40" s="9">
        <v>0</v>
      </c>
      <c r="D40" s="9">
        <v>0</v>
      </c>
      <c r="E40" s="9">
        <v>3065768.6699999995</v>
      </c>
      <c r="F40" s="9">
        <v>362586.2</v>
      </c>
      <c r="G40" s="9">
        <v>331917.68</v>
      </c>
      <c r="H40" s="9">
        <f t="shared" si="0"/>
        <v>3760272.55</v>
      </c>
    </row>
    <row r="41" spans="1:8" s="10" customFormat="1" ht="15" customHeight="1">
      <c r="A41" s="7" t="s">
        <v>70</v>
      </c>
      <c r="B41" s="8" t="s">
        <v>71</v>
      </c>
      <c r="C41" s="9">
        <v>9848.5</v>
      </c>
      <c r="D41" s="9">
        <v>0</v>
      </c>
      <c r="E41" s="9">
        <v>4575011.490000001</v>
      </c>
      <c r="F41" s="9">
        <v>0</v>
      </c>
      <c r="G41" s="9">
        <v>37318</v>
      </c>
      <c r="H41" s="9">
        <f t="shared" si="0"/>
        <v>4622177.990000001</v>
      </c>
    </row>
    <row r="42" spans="1:8" s="10" customFormat="1" ht="15" customHeight="1">
      <c r="A42" s="7" t="s">
        <v>72</v>
      </c>
      <c r="B42" s="8" t="s">
        <v>73</v>
      </c>
      <c r="C42" s="9">
        <v>18393</v>
      </c>
      <c r="D42" s="9">
        <v>0</v>
      </c>
      <c r="E42" s="9">
        <v>4472916.390000001</v>
      </c>
      <c r="F42" s="9">
        <v>0</v>
      </c>
      <c r="G42" s="9">
        <v>223128.84</v>
      </c>
      <c r="H42" s="9">
        <f t="shared" si="0"/>
        <v>4714438.23</v>
      </c>
    </row>
    <row r="43" spans="1:8" s="10" customFormat="1" ht="15" customHeight="1">
      <c r="A43" s="7" t="s">
        <v>93</v>
      </c>
      <c r="B43" s="8" t="s">
        <v>94</v>
      </c>
      <c r="C43" s="9">
        <v>0</v>
      </c>
      <c r="D43" s="9">
        <v>0</v>
      </c>
      <c r="E43" s="9">
        <v>2561967.8799999994</v>
      </c>
      <c r="F43" s="9">
        <v>34990</v>
      </c>
      <c r="G43" s="9">
        <v>144075.44</v>
      </c>
      <c r="H43" s="9">
        <f t="shared" si="0"/>
        <v>2741033.3199999994</v>
      </c>
    </row>
    <row r="44" spans="1:8" s="10" customFormat="1" ht="15" customHeight="1">
      <c r="A44" s="7" t="s">
        <v>74</v>
      </c>
      <c r="B44" s="8" t="s">
        <v>134</v>
      </c>
      <c r="C44" s="9">
        <v>0</v>
      </c>
      <c r="D44" s="9">
        <v>0</v>
      </c>
      <c r="E44" s="9">
        <v>2183895.58</v>
      </c>
      <c r="F44" s="9">
        <v>0</v>
      </c>
      <c r="G44" s="9">
        <v>175533.75</v>
      </c>
      <c r="H44" s="9">
        <f t="shared" si="0"/>
        <v>2359429.33</v>
      </c>
    </row>
    <row r="45" spans="1:8" s="10" customFormat="1" ht="15" customHeight="1">
      <c r="A45" s="18" t="s">
        <v>120</v>
      </c>
      <c r="B45" s="8" t="s">
        <v>135</v>
      </c>
      <c r="C45" s="9">
        <v>0</v>
      </c>
      <c r="D45" s="9">
        <v>0</v>
      </c>
      <c r="E45" s="9">
        <v>0</v>
      </c>
      <c r="F45" s="9">
        <v>0</v>
      </c>
      <c r="G45" s="8">
        <v>0</v>
      </c>
      <c r="H45" s="9">
        <f t="shared" si="0"/>
        <v>0</v>
      </c>
    </row>
    <row r="46" spans="1:8" s="10" customFormat="1" ht="15" customHeight="1">
      <c r="A46" s="7" t="s">
        <v>121</v>
      </c>
      <c r="B46" s="8" t="s">
        <v>114</v>
      </c>
      <c r="C46" s="9">
        <v>0</v>
      </c>
      <c r="D46" s="9">
        <v>0</v>
      </c>
      <c r="E46" s="9">
        <v>4817165.919999999</v>
      </c>
      <c r="F46" s="9">
        <v>0</v>
      </c>
      <c r="G46" s="9">
        <v>0</v>
      </c>
      <c r="H46" s="9">
        <f>SUM(C46:G46)</f>
        <v>4817165.919999999</v>
      </c>
    </row>
    <row r="47" spans="1:8" s="10" customFormat="1" ht="15" customHeight="1">
      <c r="A47" s="7" t="s">
        <v>122</v>
      </c>
      <c r="B47" s="8" t="s">
        <v>136</v>
      </c>
      <c r="C47" s="9">
        <v>0</v>
      </c>
      <c r="D47" s="9">
        <v>0</v>
      </c>
      <c r="E47" s="9">
        <v>421029.24000000005</v>
      </c>
      <c r="F47" s="9">
        <v>0</v>
      </c>
      <c r="G47" s="9">
        <v>34963.119999999995</v>
      </c>
      <c r="H47" s="9">
        <f>SUM(C47:G47)</f>
        <v>455992.36000000004</v>
      </c>
    </row>
    <row r="48" spans="1:8" s="10" customFormat="1" ht="15" customHeight="1">
      <c r="A48" s="7" t="s">
        <v>123</v>
      </c>
      <c r="B48" s="8" t="s">
        <v>137</v>
      </c>
      <c r="C48" s="9">
        <v>0</v>
      </c>
      <c r="D48" s="9">
        <v>0</v>
      </c>
      <c r="E48" s="9">
        <v>773635.6100000002</v>
      </c>
      <c r="F48" s="9">
        <v>0</v>
      </c>
      <c r="G48" s="9">
        <v>202305.67</v>
      </c>
      <c r="H48" s="9">
        <f t="shared" si="0"/>
        <v>975941.2800000003</v>
      </c>
    </row>
    <row r="49" spans="1:8" s="10" customFormat="1" ht="15" customHeight="1">
      <c r="A49" s="30" t="s">
        <v>76</v>
      </c>
      <c r="B49" s="31"/>
      <c r="C49" s="11">
        <f aca="true" t="shared" si="1" ref="C49:H49">SUM(C11:C48)</f>
        <v>475623.57</v>
      </c>
      <c r="D49" s="11">
        <f t="shared" si="1"/>
        <v>0</v>
      </c>
      <c r="E49" s="11">
        <f>SUM(E11:E48)</f>
        <v>190716251.17000002</v>
      </c>
      <c r="F49" s="11">
        <f t="shared" si="1"/>
        <v>397576.2</v>
      </c>
      <c r="G49" s="11">
        <f t="shared" si="1"/>
        <v>7522144.239999998</v>
      </c>
      <c r="H49" s="11">
        <f t="shared" si="1"/>
        <v>199111595.18</v>
      </c>
    </row>
    <row r="51" ht="12.75">
      <c r="A51" s="13" t="s">
        <v>77</v>
      </c>
    </row>
    <row r="52" spans="1:8" ht="12.75">
      <c r="A52" s="15" t="s">
        <v>102</v>
      </c>
      <c r="H52" s="14"/>
    </row>
    <row r="53" ht="12.75">
      <c r="A53" s="15" t="s">
        <v>103</v>
      </c>
    </row>
    <row r="54" ht="12.75">
      <c r="A54" s="15" t="s">
        <v>104</v>
      </c>
    </row>
    <row r="55" ht="15" customHeight="1">
      <c r="A55" s="15" t="s">
        <v>105</v>
      </c>
    </row>
    <row r="56" ht="12.75">
      <c r="A56" s="15" t="s">
        <v>106</v>
      </c>
    </row>
    <row r="58" ht="12.75">
      <c r="A58" s="25" t="s">
        <v>138</v>
      </c>
    </row>
    <row r="59" spans="1:2" ht="15" customHeight="1">
      <c r="A59" s="10" t="s">
        <v>111</v>
      </c>
      <c r="B59" s="13"/>
    </row>
    <row r="60" ht="12.75">
      <c r="A60" s="15"/>
    </row>
    <row r="61" spans="1:15" s="10" customFormat="1" ht="12.75">
      <c r="A61" s="43" t="s">
        <v>139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4.5" customHeight="1">
      <c r="A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0" customFormat="1" ht="12.75">
      <c r="A66" s="43" t="s">
        <v>119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43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126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127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128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129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130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131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132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133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7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134</v>
      </c>
      <c r="C44" s="9">
        <v>0</v>
      </c>
      <c r="D44" s="9">
        <v>0</v>
      </c>
      <c r="E44" s="9">
        <v>0</v>
      </c>
      <c r="F44" s="9">
        <v>0</v>
      </c>
      <c r="G44" s="9">
        <v>8886355.819999998</v>
      </c>
      <c r="H44" s="9">
        <f t="shared" si="0"/>
        <v>8886355.819999998</v>
      </c>
    </row>
    <row r="45" spans="1:8" s="10" customFormat="1" ht="15" customHeight="1">
      <c r="A45" s="18" t="s">
        <v>120</v>
      </c>
      <c r="B45" s="8" t="s">
        <v>135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7" t="s">
        <v>121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>SUM(C46:G46)</f>
        <v>0</v>
      </c>
    </row>
    <row r="47" spans="1:8" s="10" customFormat="1" ht="15" customHeight="1">
      <c r="A47" s="7" t="s">
        <v>122</v>
      </c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>SUM(C47:G47)</f>
        <v>0</v>
      </c>
    </row>
    <row r="48" spans="1:8" s="10" customFormat="1" ht="15" customHeight="1">
      <c r="A48" s="7" t="s">
        <v>123</v>
      </c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0"/>
        <v>0</v>
      </c>
    </row>
    <row r="49" spans="1:8" s="10" customFormat="1" ht="12.75">
      <c r="A49" s="30" t="s">
        <v>76</v>
      </c>
      <c r="B49" s="31"/>
      <c r="C49" s="11">
        <f aca="true" t="shared" si="1" ref="C49:H49">SUM(C11:C48)</f>
        <v>0</v>
      </c>
      <c r="D49" s="11">
        <f t="shared" si="1"/>
        <v>0</v>
      </c>
      <c r="E49" s="11">
        <f t="shared" si="1"/>
        <v>0</v>
      </c>
      <c r="F49" s="11">
        <f t="shared" si="1"/>
        <v>0</v>
      </c>
      <c r="G49" s="11">
        <f t="shared" si="1"/>
        <v>8886355.819999998</v>
      </c>
      <c r="H49" s="11">
        <f t="shared" si="1"/>
        <v>8886355.819999998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5" customHeight="1">
      <c r="A55" s="15" t="s">
        <v>105</v>
      </c>
    </row>
    <row r="56" ht="12.75">
      <c r="A56" s="15" t="s">
        <v>106</v>
      </c>
    </row>
    <row r="58" ht="12.75">
      <c r="A58" s="25" t="s">
        <v>138</v>
      </c>
    </row>
    <row r="59" ht="15" customHeight="1">
      <c r="A59" s="10" t="s">
        <v>111</v>
      </c>
    </row>
    <row r="60" ht="12.75">
      <c r="A60" s="15"/>
    </row>
    <row r="61" spans="1:15" s="10" customFormat="1" ht="12.75">
      <c r="A61" s="43" t="s">
        <v>139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4.5" customHeight="1">
      <c r="A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0" customFormat="1" ht="12.75">
      <c r="A66" s="43" t="s">
        <v>119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0" t="s">
        <v>76</v>
      </c>
      <c r="B46" s="31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2014-11-07T19:41:26Z</dcterms:modified>
  <cp:category/>
  <cp:version/>
  <cp:contentType/>
  <cp:contentStatus/>
</cp:coreProperties>
</file>