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PIM FTE" sheetId="1" r:id="rId1"/>
    <sheet name="PTO RO" sheetId="2" r:id="rId2"/>
    <sheet name="PTO RDR" sheetId="3" r:id="rId3"/>
    <sheet name="PTO DONA" sheetId="4" r:id="rId4"/>
    <sheet name="PTO ROOC" sheetId="5" r:id="rId5"/>
    <sheet name="PTO RD" sheetId="6" r:id="rId6"/>
  </sheets>
  <definedNames/>
  <calcPr fullCalcOnLoad="1"/>
</workbook>
</file>

<file path=xl/sharedStrings.xml><?xml version="1.0" encoding="utf-8"?>
<sst xmlns="http://schemas.openxmlformats.org/spreadsheetml/2006/main" count="531" uniqueCount="100">
  <si>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</si>
  <si>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</si>
  <si>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</si>
  <si>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</si>
  <si>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</si>
  <si>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</si>
  <si>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</si>
  <si>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FUENTE DE FINANCIAMIENTO</t>
  </si>
  <si>
    <t>Total general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</si>
  <si>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</si>
  <si>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</si>
  <si>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</si>
  <si>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</si>
  <si>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</si>
  <si>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</si>
  <si>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</si>
  <si>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</si>
  <si>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</si>
  <si>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</si>
  <si>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</si>
  <si>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</si>
  <si>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</si>
  <si>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</si>
  <si>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</si>
  <si>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</si>
  <si>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</si>
  <si>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</si>
  <si>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</si>
  <si>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</si>
  <si>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</si>
  <si>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</si>
  <si>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</si>
  <si>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</si>
  <si>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</si>
  <si>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</si>
  <si>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</si>
  <si>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</si>
  <si>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</si>
  <si>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</si>
  <si>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</si>
  <si>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</si>
  <si>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</si>
  <si>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</si>
  <si>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</si>
  <si>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</si>
  <si>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</si>
  <si>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</si>
  <si>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</si>
  <si>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</si>
  <si>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</si>
  <si>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</si>
  <si>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</si>
  <si>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</si>
  <si>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</si>
  <si>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</si>
  <si>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</si>
  <si>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</si>
  <si>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</si>
  <si>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</si>
  <si>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</si>
  <si>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</si>
  <si>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</si>
  <si>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</si>
  <si>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</si>
  <si>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</si>
  <si>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</si>
  <si>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</si>
  <si>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</si>
  <si>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</si>
  <si>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</si>
  <si>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</si>
  <si>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</si>
  <si>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</si>
  <si>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</si>
  <si>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</si>
  <si>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</si>
  <si>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</si>
  <si>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</si>
  <si>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</si>
  <si>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</si>
  <si>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</si>
  <si>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</si>
  <si>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</si>
  <si>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</si>
  <si>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</si>
  <si>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</si>
  <si>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</si>
  <si>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053</t>
  </si>
  <si>
    <t>RED DE SALUD LIMA CIUDAD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</si>
  <si>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</si>
  <si>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</si>
  <si>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</si>
  <si>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</si>
  <si>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</si>
  <si>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2.5</t>
  </si>
  <si>
    <t>2.4 Donaciones y Transferencias</t>
  </si>
  <si>
    <t>DIRECCION DE ABASTECIMIENTOS DE RECURSOS ESTRATEGICOS DE SALUD - DARES</t>
  </si>
  <si>
    <t>Fuente: SIAF - MPP, 07 de Julio del 2010</t>
  </si>
  <si>
    <t>FUENTE DE FINANCIAMIENTO CANON, SOBRE CANON, REGALIAS SEGÚN GRUPO GENERICO DE GASTO</t>
  </si>
  <si>
    <t>PRESUPUESTO INSTITUCIONAL MODIFICADO AÑO FISCAL 2010 AL III TRIMESTRE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</si>
</sst>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85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8" fillId="0" borderId="10" xfId="0" applyNumberFormat="1" applyFont="1" applyFill="1" applyBorder="1" applyAlignment="1" applyProtection="1" quotePrefix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/>
      <protection/>
    </xf>
    <xf numFmtId="0" fontId="7" fillId="33" borderId="15" xfId="0" applyNumberFormat="1" applyFont="1" applyFill="1" applyBorder="1" applyAlignment="1" applyProtection="1">
      <alignment horizontal="center"/>
      <protection/>
    </xf>
    <xf numFmtId="0" fontId="7" fillId="33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tabSelected="1" zoomScalePageLayoutView="0" workbookViewId="0" topLeftCell="A1">
      <selection activeCell="C11" sqref="C11"/>
    </sheetView>
  </sheetViews>
  <sheetFormatPr defaultColWidth="11.421875" defaultRowHeight="12.75"/>
  <cols>
    <col min="2" max="2" width="67.8515625" style="0" bestFit="1" customWidth="1"/>
    <col min="3" max="3" width="14.421875" style="0" bestFit="1" customWidth="1"/>
    <col min="4" max="4" width="12.140625" style="0" bestFit="1" customWidth="1"/>
    <col min="5" max="5" width="12.140625" style="0" customWidth="1"/>
    <col min="6" max="7" width="11.8515625" style="0" bestFit="1" customWidth="1"/>
    <col min="8" max="8" width="13.421875" style="0" bestFit="1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3" t="s">
        <v>99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3" t="s">
        <v>86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4"/>
      <c r="B8" s="2"/>
      <c r="C8" s="2"/>
      <c r="D8" s="2"/>
      <c r="E8" s="2"/>
      <c r="F8" s="2"/>
      <c r="G8" s="2"/>
      <c r="H8" s="5" t="s">
        <v>4</v>
      </c>
      <c r="I8" s="2"/>
      <c r="J8" s="2"/>
      <c r="K8" s="2"/>
      <c r="L8" s="2"/>
      <c r="M8" s="2"/>
      <c r="N8" s="2"/>
    </row>
    <row r="9" spans="1:14" ht="12.75">
      <c r="A9" s="25" t="s">
        <v>5</v>
      </c>
      <c r="B9" s="21" t="s">
        <v>6</v>
      </c>
      <c r="C9" s="27" t="s">
        <v>7</v>
      </c>
      <c r="D9" s="28"/>
      <c r="E9" s="28"/>
      <c r="F9" s="28"/>
      <c r="G9" s="29"/>
      <c r="H9" s="21" t="s">
        <v>8</v>
      </c>
      <c r="I9" s="1"/>
      <c r="J9" s="1"/>
      <c r="K9" s="1"/>
      <c r="L9" s="1"/>
      <c r="M9" s="1"/>
      <c r="N9" s="1"/>
    </row>
    <row r="10" spans="1:14" ht="18.75" customHeight="1">
      <c r="A10" s="26"/>
      <c r="B10" s="22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22"/>
      <c r="I10" s="1"/>
      <c r="J10" s="1"/>
      <c r="K10" s="1"/>
      <c r="L10" s="1"/>
      <c r="M10" s="1"/>
      <c r="N10" s="1"/>
    </row>
    <row r="11" spans="1:14" ht="15" customHeight="1">
      <c r="A11" s="7" t="s">
        <v>9</v>
      </c>
      <c r="B11" s="8" t="s">
        <v>10</v>
      </c>
      <c r="C11" s="9">
        <v>1031630958</v>
      </c>
      <c r="D11" s="9">
        <v>52543473</v>
      </c>
      <c r="E11" s="9"/>
      <c r="F11" s="9">
        <v>25389486</v>
      </c>
      <c r="G11" s="9">
        <v>26833600</v>
      </c>
      <c r="H11" s="9">
        <f aca="true" t="shared" si="0" ref="H11:H45">SUM(C11:G11)</f>
        <v>1136397517</v>
      </c>
      <c r="I11" s="10"/>
      <c r="J11" s="10"/>
      <c r="K11" s="11"/>
      <c r="L11" s="11"/>
      <c r="M11" s="10"/>
      <c r="N11" s="11"/>
    </row>
    <row r="12" spans="1:14" ht="15" customHeight="1">
      <c r="A12" s="7" t="s">
        <v>11</v>
      </c>
      <c r="B12" s="8" t="s">
        <v>12</v>
      </c>
      <c r="C12" s="9">
        <v>22867139</v>
      </c>
      <c r="D12" s="9">
        <v>3276543</v>
      </c>
      <c r="E12" s="9"/>
      <c r="F12" s="9"/>
      <c r="G12" s="9"/>
      <c r="H12" s="9">
        <f t="shared" si="0"/>
        <v>26143682</v>
      </c>
      <c r="I12" s="10"/>
      <c r="J12" s="10"/>
      <c r="K12" s="11"/>
      <c r="L12" s="11"/>
      <c r="M12" s="10"/>
      <c r="N12" s="10"/>
    </row>
    <row r="13" spans="1:14" ht="15" customHeight="1">
      <c r="A13" s="7" t="s">
        <v>13</v>
      </c>
      <c r="B13" s="8" t="s">
        <v>14</v>
      </c>
      <c r="C13" s="9">
        <v>22905316</v>
      </c>
      <c r="D13" s="9">
        <v>6784717</v>
      </c>
      <c r="E13" s="9"/>
      <c r="F13" s="9">
        <v>510817</v>
      </c>
      <c r="G13" s="9"/>
      <c r="H13" s="9">
        <f t="shared" si="0"/>
        <v>30200850</v>
      </c>
      <c r="I13" s="10"/>
      <c r="J13" s="10"/>
      <c r="K13" s="11"/>
      <c r="L13" s="11"/>
      <c r="M13" s="10"/>
      <c r="N13" s="11"/>
    </row>
    <row r="14" spans="1:14" ht="15" customHeight="1">
      <c r="A14" s="7" t="s">
        <v>15</v>
      </c>
      <c r="B14" s="8" t="s">
        <v>16</v>
      </c>
      <c r="C14" s="9">
        <v>9196438</v>
      </c>
      <c r="D14" s="9">
        <v>17660157</v>
      </c>
      <c r="E14" s="9"/>
      <c r="F14" s="9">
        <v>187928</v>
      </c>
      <c r="G14" s="9"/>
      <c r="H14" s="9">
        <f t="shared" si="0"/>
        <v>27044523</v>
      </c>
      <c r="I14" s="10"/>
      <c r="J14" s="10"/>
      <c r="K14" s="11"/>
      <c r="L14" s="11"/>
      <c r="M14" s="10"/>
      <c r="N14" s="11"/>
    </row>
    <row r="15" spans="1:14" ht="15" customHeight="1">
      <c r="A15" s="7" t="s">
        <v>17</v>
      </c>
      <c r="B15" s="8" t="s">
        <v>18</v>
      </c>
      <c r="C15" s="9">
        <v>68580362</v>
      </c>
      <c r="D15" s="9">
        <v>8026857</v>
      </c>
      <c r="E15" s="9"/>
      <c r="F15" s="9"/>
      <c r="G15" s="9"/>
      <c r="H15" s="9">
        <f t="shared" si="0"/>
        <v>76607219</v>
      </c>
      <c r="I15" s="10"/>
      <c r="J15" s="10"/>
      <c r="K15" s="11"/>
      <c r="L15" s="11"/>
      <c r="M15" s="10"/>
      <c r="N15" s="10"/>
    </row>
    <row r="16" spans="1:14" ht="15" customHeight="1">
      <c r="A16" s="7" t="s">
        <v>19</v>
      </c>
      <c r="B16" s="8" t="s">
        <v>20</v>
      </c>
      <c r="C16" s="9">
        <v>102477103</v>
      </c>
      <c r="D16" s="9">
        <v>18750003</v>
      </c>
      <c r="E16" s="9"/>
      <c r="F16" s="9">
        <v>7641448</v>
      </c>
      <c r="G16" s="9"/>
      <c r="H16" s="9">
        <f t="shared" si="0"/>
        <v>128868554</v>
      </c>
      <c r="I16" s="10"/>
      <c r="J16" s="10"/>
      <c r="K16" s="11"/>
      <c r="L16" s="11"/>
      <c r="M16" s="10"/>
      <c r="N16" s="11"/>
    </row>
    <row r="17" spans="1:14" ht="15" customHeight="1">
      <c r="A17" s="7" t="s">
        <v>21</v>
      </c>
      <c r="B17" s="8" t="s">
        <v>22</v>
      </c>
      <c r="C17" s="9">
        <v>70846069</v>
      </c>
      <c r="D17" s="9">
        <v>11864265</v>
      </c>
      <c r="E17" s="9"/>
      <c r="F17" s="9">
        <v>3906555</v>
      </c>
      <c r="G17" s="9"/>
      <c r="H17" s="9">
        <f t="shared" si="0"/>
        <v>86616889</v>
      </c>
      <c r="I17" s="10"/>
      <c r="J17" s="10"/>
      <c r="K17" s="11"/>
      <c r="L17" s="11"/>
      <c r="M17" s="10"/>
      <c r="N17" s="11"/>
    </row>
    <row r="18" spans="1:14" ht="15" customHeight="1">
      <c r="A18" s="7" t="s">
        <v>23</v>
      </c>
      <c r="B18" s="8" t="s">
        <v>24</v>
      </c>
      <c r="C18" s="9">
        <v>58560731</v>
      </c>
      <c r="D18" s="9">
        <v>7530094</v>
      </c>
      <c r="E18" s="9"/>
      <c r="F18" s="9">
        <v>3003602</v>
      </c>
      <c r="G18" s="9"/>
      <c r="H18" s="9">
        <f t="shared" si="0"/>
        <v>69094427</v>
      </c>
      <c r="I18" s="10"/>
      <c r="J18" s="10"/>
      <c r="K18" s="11"/>
      <c r="L18" s="11"/>
      <c r="M18" s="10"/>
      <c r="N18" s="11"/>
    </row>
    <row r="19" spans="1:14" ht="15" customHeight="1">
      <c r="A19" s="7" t="s">
        <v>25</v>
      </c>
      <c r="B19" s="8" t="s">
        <v>26</v>
      </c>
      <c r="C19" s="9">
        <v>71568798</v>
      </c>
      <c r="D19" s="9">
        <v>12543765</v>
      </c>
      <c r="E19" s="9"/>
      <c r="F19" s="9">
        <v>4903512</v>
      </c>
      <c r="G19" s="9"/>
      <c r="H19" s="9">
        <f t="shared" si="0"/>
        <v>89016075</v>
      </c>
      <c r="I19" s="10"/>
      <c r="J19" s="10"/>
      <c r="K19" s="11"/>
      <c r="L19" s="11"/>
      <c r="M19" s="10"/>
      <c r="N19" s="11"/>
    </row>
    <row r="20" spans="1:14" ht="15" customHeight="1">
      <c r="A20" s="7" t="s">
        <v>27</v>
      </c>
      <c r="B20" s="8" t="s">
        <v>28</v>
      </c>
      <c r="C20" s="9">
        <v>21442260</v>
      </c>
      <c r="D20" s="9">
        <v>6837782</v>
      </c>
      <c r="E20" s="9"/>
      <c r="F20" s="9"/>
      <c r="G20" s="9"/>
      <c r="H20" s="9">
        <f t="shared" si="0"/>
        <v>28280042</v>
      </c>
      <c r="I20" s="10"/>
      <c r="J20" s="10"/>
      <c r="K20" s="11"/>
      <c r="L20" s="11"/>
      <c r="M20" s="10"/>
      <c r="N20" s="10"/>
    </row>
    <row r="21" spans="1:14" ht="15" customHeight="1">
      <c r="A21" s="7" t="s">
        <v>29</v>
      </c>
      <c r="B21" s="8" t="s">
        <v>30</v>
      </c>
      <c r="C21" s="9">
        <v>42658036</v>
      </c>
      <c r="D21" s="9">
        <v>5745807</v>
      </c>
      <c r="E21" s="9"/>
      <c r="F21" s="9">
        <v>3593517</v>
      </c>
      <c r="G21" s="9"/>
      <c r="H21" s="9">
        <f t="shared" si="0"/>
        <v>51997360</v>
      </c>
      <c r="I21" s="10"/>
      <c r="J21" s="10"/>
      <c r="K21" s="11"/>
      <c r="L21" s="11"/>
      <c r="M21" s="10"/>
      <c r="N21" s="11"/>
    </row>
    <row r="22" spans="1:14" ht="15" customHeight="1">
      <c r="A22" s="7" t="s">
        <v>31</v>
      </c>
      <c r="B22" s="8" t="s">
        <v>32</v>
      </c>
      <c r="C22" s="9">
        <v>72769532</v>
      </c>
      <c r="D22" s="9">
        <v>13893586</v>
      </c>
      <c r="E22" s="9"/>
      <c r="F22" s="9">
        <v>9531087</v>
      </c>
      <c r="G22" s="9"/>
      <c r="H22" s="9">
        <f t="shared" si="0"/>
        <v>96194205</v>
      </c>
      <c r="I22" s="10"/>
      <c r="J22" s="10"/>
      <c r="K22" s="11"/>
      <c r="L22" s="11"/>
      <c r="M22" s="10"/>
      <c r="N22" s="11"/>
    </row>
    <row r="23" spans="1:14" ht="15" customHeight="1">
      <c r="A23" s="7" t="s">
        <v>33</v>
      </c>
      <c r="B23" s="8" t="s">
        <v>34</v>
      </c>
      <c r="C23" s="9">
        <v>28199212</v>
      </c>
      <c r="D23" s="9">
        <v>5237672</v>
      </c>
      <c r="E23" s="9"/>
      <c r="F23" s="9">
        <v>1444214</v>
      </c>
      <c r="G23" s="9"/>
      <c r="H23" s="9">
        <f t="shared" si="0"/>
        <v>34881098</v>
      </c>
      <c r="I23" s="10"/>
      <c r="J23" s="10"/>
      <c r="K23" s="11"/>
      <c r="L23" s="11"/>
      <c r="M23" s="10"/>
      <c r="N23" s="11"/>
    </row>
    <row r="24" spans="1:14" ht="15" customHeight="1">
      <c r="A24" s="7" t="s">
        <v>35</v>
      </c>
      <c r="B24" s="8" t="s">
        <v>36</v>
      </c>
      <c r="C24" s="9">
        <v>66680086</v>
      </c>
      <c r="D24" s="9">
        <v>11230461</v>
      </c>
      <c r="E24" s="9"/>
      <c r="F24" s="9">
        <v>5357955</v>
      </c>
      <c r="G24" s="9"/>
      <c r="H24" s="9">
        <f t="shared" si="0"/>
        <v>83268502</v>
      </c>
      <c r="I24" s="10"/>
      <c r="J24" s="10"/>
      <c r="K24" s="11"/>
      <c r="L24" s="11"/>
      <c r="M24" s="10"/>
      <c r="N24" s="11"/>
    </row>
    <row r="25" spans="1:14" ht="15" customHeight="1">
      <c r="A25" s="7" t="s">
        <v>37</v>
      </c>
      <c r="B25" s="8" t="s">
        <v>38</v>
      </c>
      <c r="C25" s="9">
        <v>16437322</v>
      </c>
      <c r="D25" s="9">
        <v>3464891</v>
      </c>
      <c r="E25" s="9"/>
      <c r="F25" s="9">
        <v>1476617</v>
      </c>
      <c r="G25" s="9"/>
      <c r="H25" s="9">
        <f t="shared" si="0"/>
        <v>21378830</v>
      </c>
      <c r="I25" s="10"/>
      <c r="J25" s="10"/>
      <c r="K25" s="11"/>
      <c r="L25" s="11"/>
      <c r="M25" s="10"/>
      <c r="N25" s="11"/>
    </row>
    <row r="26" spans="1:14" ht="15" customHeight="1">
      <c r="A26" s="7" t="s">
        <v>39</v>
      </c>
      <c r="B26" s="8" t="s">
        <v>40</v>
      </c>
      <c r="C26" s="9">
        <v>98156295</v>
      </c>
      <c r="D26" s="9">
        <v>42981496</v>
      </c>
      <c r="E26" s="9"/>
      <c r="F26" s="9">
        <v>1071499</v>
      </c>
      <c r="G26" s="9"/>
      <c r="H26" s="9">
        <f t="shared" si="0"/>
        <v>142209290</v>
      </c>
      <c r="I26" s="10"/>
      <c r="J26" s="10"/>
      <c r="K26" s="11"/>
      <c r="L26" s="11"/>
      <c r="M26" s="10"/>
      <c r="N26" s="11"/>
    </row>
    <row r="27" spans="1:14" ht="15" customHeight="1">
      <c r="A27" s="7" t="s">
        <v>41</v>
      </c>
      <c r="B27" s="8" t="s">
        <v>42</v>
      </c>
      <c r="C27" s="9">
        <v>94261479</v>
      </c>
      <c r="D27" s="9">
        <v>19861927</v>
      </c>
      <c r="E27" s="9"/>
      <c r="F27" s="9">
        <v>6637144</v>
      </c>
      <c r="G27" s="9"/>
      <c r="H27" s="9">
        <f t="shared" si="0"/>
        <v>120760550</v>
      </c>
      <c r="I27" s="10"/>
      <c r="J27" s="10"/>
      <c r="K27" s="11"/>
      <c r="L27" s="11"/>
      <c r="M27" s="10"/>
      <c r="N27" s="11"/>
    </row>
    <row r="28" spans="1:14" ht="15" customHeight="1">
      <c r="A28" s="7" t="s">
        <v>43</v>
      </c>
      <c r="B28" s="8" t="s">
        <v>44</v>
      </c>
      <c r="C28" s="9">
        <v>51693873</v>
      </c>
      <c r="D28" s="9">
        <v>10557615</v>
      </c>
      <c r="E28" s="9"/>
      <c r="F28" s="9">
        <v>1282802</v>
      </c>
      <c r="G28" s="9"/>
      <c r="H28" s="9">
        <f t="shared" si="0"/>
        <v>63534290</v>
      </c>
      <c r="I28" s="10"/>
      <c r="J28" s="10"/>
      <c r="K28" s="11"/>
      <c r="L28" s="11"/>
      <c r="M28" s="10"/>
      <c r="N28" s="11"/>
    </row>
    <row r="29" spans="1:14" ht="15" customHeight="1">
      <c r="A29" s="7" t="s">
        <v>45</v>
      </c>
      <c r="B29" s="8" t="s">
        <v>46</v>
      </c>
      <c r="C29" s="9">
        <v>26762332</v>
      </c>
      <c r="D29" s="9">
        <v>6665162</v>
      </c>
      <c r="E29" s="9"/>
      <c r="F29" s="9">
        <v>224832</v>
      </c>
      <c r="G29" s="9"/>
      <c r="H29" s="9">
        <f t="shared" si="0"/>
        <v>33652326</v>
      </c>
      <c r="I29" s="10"/>
      <c r="J29" s="10"/>
      <c r="K29" s="11"/>
      <c r="L29" s="11"/>
      <c r="M29" s="10"/>
      <c r="N29" s="11"/>
    </row>
    <row r="30" spans="1:14" ht="15" customHeight="1">
      <c r="A30" s="7" t="s">
        <v>47</v>
      </c>
      <c r="B30" s="8" t="s">
        <v>48</v>
      </c>
      <c r="C30" s="9">
        <v>24268502</v>
      </c>
      <c r="D30" s="9">
        <v>3187993</v>
      </c>
      <c r="E30" s="9"/>
      <c r="F30" s="9">
        <v>472386</v>
      </c>
      <c r="G30" s="9"/>
      <c r="H30" s="9">
        <f t="shared" si="0"/>
        <v>27928881</v>
      </c>
      <c r="I30" s="10"/>
      <c r="J30" s="10"/>
      <c r="K30" s="11"/>
      <c r="L30" s="11"/>
      <c r="M30" s="10"/>
      <c r="N30" s="11"/>
    </row>
    <row r="31" spans="1:14" ht="15" customHeight="1">
      <c r="A31" s="7" t="s">
        <v>49</v>
      </c>
      <c r="B31" s="8" t="s">
        <v>50</v>
      </c>
      <c r="C31" s="9">
        <v>34744515</v>
      </c>
      <c r="D31" s="9">
        <v>4560367</v>
      </c>
      <c r="E31" s="9"/>
      <c r="F31" s="9"/>
      <c r="G31" s="9"/>
      <c r="H31" s="9">
        <f t="shared" si="0"/>
        <v>39304882</v>
      </c>
      <c r="I31" s="10"/>
      <c r="J31" s="10"/>
      <c r="K31" s="11"/>
      <c r="L31" s="11"/>
      <c r="M31" s="10"/>
      <c r="N31" s="10"/>
    </row>
    <row r="32" spans="1:14" ht="15" customHeight="1">
      <c r="A32" s="7" t="s">
        <v>51</v>
      </c>
      <c r="B32" s="8" t="s">
        <v>52</v>
      </c>
      <c r="C32" s="9">
        <v>51109541</v>
      </c>
      <c r="D32" s="9">
        <v>5714061</v>
      </c>
      <c r="E32" s="9"/>
      <c r="F32" s="9">
        <v>2994409</v>
      </c>
      <c r="G32" s="9"/>
      <c r="H32" s="9">
        <f t="shared" si="0"/>
        <v>59818011</v>
      </c>
      <c r="I32" s="10"/>
      <c r="J32" s="10"/>
      <c r="K32" s="11"/>
      <c r="L32" s="11"/>
      <c r="M32" s="10"/>
      <c r="N32" s="11"/>
    </row>
    <row r="33" spans="1:14" ht="15" customHeight="1">
      <c r="A33" s="7" t="s">
        <v>53</v>
      </c>
      <c r="B33" s="8" t="s">
        <v>54</v>
      </c>
      <c r="C33" s="9">
        <v>24881827</v>
      </c>
      <c r="D33" s="9">
        <v>3157633</v>
      </c>
      <c r="E33" s="9"/>
      <c r="F33" s="9">
        <v>1458919</v>
      </c>
      <c r="G33" s="9"/>
      <c r="H33" s="9">
        <f t="shared" si="0"/>
        <v>29498379</v>
      </c>
      <c r="I33" s="10"/>
      <c r="J33" s="10"/>
      <c r="K33" s="11"/>
      <c r="L33" s="11"/>
      <c r="M33" s="10"/>
      <c r="N33" s="11"/>
    </row>
    <row r="34" spans="1:14" ht="15" customHeight="1">
      <c r="A34" s="7" t="s">
        <v>55</v>
      </c>
      <c r="B34" s="8" t="s">
        <v>56</v>
      </c>
      <c r="C34" s="9">
        <v>13510004</v>
      </c>
      <c r="D34" s="9">
        <v>2319781</v>
      </c>
      <c r="E34" s="9"/>
      <c r="F34" s="9">
        <v>888361</v>
      </c>
      <c r="G34" s="9"/>
      <c r="H34" s="9">
        <f t="shared" si="0"/>
        <v>16718146</v>
      </c>
      <c r="I34" s="10"/>
      <c r="J34" s="10"/>
      <c r="K34" s="11"/>
      <c r="L34" s="11"/>
      <c r="M34" s="10"/>
      <c r="N34" s="11"/>
    </row>
    <row r="35" spans="1:14" ht="15" customHeight="1">
      <c r="A35" s="7" t="s">
        <v>57</v>
      </c>
      <c r="B35" s="8" t="s">
        <v>58</v>
      </c>
      <c r="C35" s="9">
        <v>28873441</v>
      </c>
      <c r="D35" s="9">
        <v>2042054</v>
      </c>
      <c r="E35" s="9"/>
      <c r="F35" s="9">
        <v>1081205</v>
      </c>
      <c r="G35" s="9"/>
      <c r="H35" s="9">
        <f t="shared" si="0"/>
        <v>31996700</v>
      </c>
      <c r="I35" s="10"/>
      <c r="J35" s="10"/>
      <c r="K35" s="11"/>
      <c r="L35" s="11"/>
      <c r="M35" s="10"/>
      <c r="N35" s="11"/>
    </row>
    <row r="36" spans="1:14" ht="15" customHeight="1">
      <c r="A36" s="7" t="s">
        <v>59</v>
      </c>
      <c r="B36" s="8" t="s">
        <v>60</v>
      </c>
      <c r="C36" s="9">
        <v>29704748</v>
      </c>
      <c r="D36" s="9">
        <v>2053310</v>
      </c>
      <c r="E36" s="9"/>
      <c r="F36" s="9">
        <v>1199030</v>
      </c>
      <c r="G36" s="9"/>
      <c r="H36" s="9">
        <f t="shared" si="0"/>
        <v>32957088</v>
      </c>
      <c r="I36" s="10"/>
      <c r="J36" s="10"/>
      <c r="K36" s="11"/>
      <c r="L36" s="11"/>
      <c r="M36" s="10"/>
      <c r="N36" s="11"/>
    </row>
    <row r="37" spans="1:14" ht="15" customHeight="1">
      <c r="A37" s="7" t="s">
        <v>61</v>
      </c>
      <c r="B37" s="8" t="s">
        <v>62</v>
      </c>
      <c r="C37" s="9">
        <v>35801229</v>
      </c>
      <c r="D37" s="9">
        <v>2931734</v>
      </c>
      <c r="E37" s="9"/>
      <c r="F37" s="9">
        <v>1457683</v>
      </c>
      <c r="G37" s="9"/>
      <c r="H37" s="9">
        <f t="shared" si="0"/>
        <v>40190646</v>
      </c>
      <c r="I37" s="10"/>
      <c r="J37" s="10"/>
      <c r="K37" s="11"/>
      <c r="L37" s="11"/>
      <c r="M37" s="10"/>
      <c r="N37" s="11"/>
    </row>
    <row r="38" spans="1:14" ht="15" customHeight="1">
      <c r="A38" s="7" t="s">
        <v>63</v>
      </c>
      <c r="B38" s="8" t="s">
        <v>64</v>
      </c>
      <c r="C38" s="9">
        <v>22420893</v>
      </c>
      <c r="D38" s="9">
        <v>2020376</v>
      </c>
      <c r="E38" s="9"/>
      <c r="F38" s="9">
        <v>758835</v>
      </c>
      <c r="G38" s="9"/>
      <c r="H38" s="9">
        <f t="shared" si="0"/>
        <v>25200104</v>
      </c>
      <c r="I38" s="10"/>
      <c r="J38" s="10"/>
      <c r="K38" s="11"/>
      <c r="L38" s="11"/>
      <c r="M38" s="10"/>
      <c r="N38" s="11"/>
    </row>
    <row r="39" spans="1:14" ht="15" customHeight="1">
      <c r="A39" s="7" t="s">
        <v>65</v>
      </c>
      <c r="B39" s="8" t="s">
        <v>66</v>
      </c>
      <c r="C39" s="9">
        <v>34175128</v>
      </c>
      <c r="D39" s="9">
        <v>2493132</v>
      </c>
      <c r="E39" s="9"/>
      <c r="F39" s="9">
        <v>950042</v>
      </c>
      <c r="G39" s="9"/>
      <c r="H39" s="9">
        <f t="shared" si="0"/>
        <v>37618302</v>
      </c>
      <c r="I39" s="10"/>
      <c r="J39" s="10"/>
      <c r="K39" s="11"/>
      <c r="L39" s="11"/>
      <c r="M39" s="10"/>
      <c r="N39" s="11"/>
    </row>
    <row r="40" spans="1:14" ht="15" customHeight="1">
      <c r="A40" s="7" t="s">
        <v>67</v>
      </c>
      <c r="B40" s="8" t="s">
        <v>68</v>
      </c>
      <c r="C40" s="9">
        <v>32127455</v>
      </c>
      <c r="D40" s="9">
        <v>5443600</v>
      </c>
      <c r="E40" s="9"/>
      <c r="F40" s="9">
        <v>1551196</v>
      </c>
      <c r="G40" s="9"/>
      <c r="H40" s="9">
        <f t="shared" si="0"/>
        <v>39122251</v>
      </c>
      <c r="I40" s="10"/>
      <c r="J40" s="10"/>
      <c r="K40" s="11"/>
      <c r="L40" s="11"/>
      <c r="M40" s="10"/>
      <c r="N40" s="11"/>
    </row>
    <row r="41" spans="1:14" ht="15" customHeight="1">
      <c r="A41" s="7" t="s">
        <v>69</v>
      </c>
      <c r="B41" s="8" t="s">
        <v>70</v>
      </c>
      <c r="C41" s="9">
        <v>18283122</v>
      </c>
      <c r="D41" s="9">
        <v>2933031</v>
      </c>
      <c r="E41" s="9"/>
      <c r="F41" s="9">
        <v>1226783</v>
      </c>
      <c r="G41" s="9"/>
      <c r="H41" s="9">
        <f t="shared" si="0"/>
        <v>22442936</v>
      </c>
      <c r="I41" s="10"/>
      <c r="J41" s="10"/>
      <c r="K41" s="11"/>
      <c r="L41" s="11"/>
      <c r="M41" s="10"/>
      <c r="N41" s="11"/>
    </row>
    <row r="42" spans="1:14" ht="15" customHeight="1">
      <c r="A42" s="7" t="s">
        <v>71</v>
      </c>
      <c r="B42" s="8" t="s">
        <v>72</v>
      </c>
      <c r="C42" s="9">
        <v>20678312</v>
      </c>
      <c r="D42" s="9">
        <v>3936282</v>
      </c>
      <c r="E42" s="9"/>
      <c r="F42" s="9">
        <v>640782</v>
      </c>
      <c r="G42" s="9"/>
      <c r="H42" s="9">
        <f t="shared" si="0"/>
        <v>25255376</v>
      </c>
      <c r="I42" s="10"/>
      <c r="J42" s="10"/>
      <c r="K42" s="11"/>
      <c r="L42" s="11"/>
      <c r="M42" s="10"/>
      <c r="N42" s="11"/>
    </row>
    <row r="43" spans="1:14" ht="15" customHeight="1">
      <c r="A43" s="20" t="s">
        <v>87</v>
      </c>
      <c r="B43" s="8" t="s">
        <v>88</v>
      </c>
      <c r="C43" s="9">
        <v>56574421</v>
      </c>
      <c r="D43" s="9">
        <v>4450876</v>
      </c>
      <c r="E43" s="9"/>
      <c r="F43" s="9">
        <v>1420015</v>
      </c>
      <c r="G43" s="9"/>
      <c r="H43" s="9">
        <f t="shared" si="0"/>
        <v>62445312</v>
      </c>
      <c r="I43" s="10"/>
      <c r="J43" s="10"/>
      <c r="K43" s="11"/>
      <c r="L43" s="11"/>
      <c r="M43" s="10"/>
      <c r="N43" s="11"/>
    </row>
    <row r="44" spans="1:14" ht="15" customHeight="1">
      <c r="A44" s="7" t="s">
        <v>73</v>
      </c>
      <c r="B44" s="8" t="s">
        <v>74</v>
      </c>
      <c r="C44" s="9">
        <v>79661259</v>
      </c>
      <c r="D44" s="9">
        <v>305098</v>
      </c>
      <c r="E44" s="9">
        <v>2168250</v>
      </c>
      <c r="F44" s="9">
        <v>2729742</v>
      </c>
      <c r="G44" s="9"/>
      <c r="H44" s="9">
        <f t="shared" si="0"/>
        <v>84864349</v>
      </c>
      <c r="I44" s="10"/>
      <c r="J44" s="10"/>
      <c r="K44" s="11"/>
      <c r="L44" s="11"/>
      <c r="M44" s="10"/>
      <c r="N44" s="11"/>
    </row>
    <row r="45" spans="1:14" ht="15" customHeight="1">
      <c r="A45" s="7">
        <v>124</v>
      </c>
      <c r="B45" s="8" t="s">
        <v>96</v>
      </c>
      <c r="C45" s="9">
        <v>47555259</v>
      </c>
      <c r="D45" s="9"/>
      <c r="E45" s="9"/>
      <c r="F45" s="9"/>
      <c r="G45" s="9"/>
      <c r="H45" s="9">
        <f t="shared" si="0"/>
        <v>47555259</v>
      </c>
      <c r="I45" s="10"/>
      <c r="J45" s="10"/>
      <c r="K45" s="11"/>
      <c r="L45" s="11"/>
      <c r="M45" s="11"/>
      <c r="N45" s="11"/>
    </row>
    <row r="46" spans="1:14" ht="19.5" customHeight="1">
      <c r="A46" s="23" t="s">
        <v>75</v>
      </c>
      <c r="B46" s="24"/>
      <c r="C46" s="12">
        <f aca="true" t="shared" si="1" ref="C46:H46">SUM(C11:C45)</f>
        <v>2532062997</v>
      </c>
      <c r="D46" s="12">
        <f t="shared" si="1"/>
        <v>313005601</v>
      </c>
      <c r="E46" s="12">
        <f t="shared" si="1"/>
        <v>2168250</v>
      </c>
      <c r="F46" s="12">
        <f t="shared" si="1"/>
        <v>94992403</v>
      </c>
      <c r="G46" s="12">
        <f t="shared" si="1"/>
        <v>26833600</v>
      </c>
      <c r="H46" s="12">
        <f t="shared" si="1"/>
        <v>2969062851</v>
      </c>
      <c r="I46" s="10"/>
      <c r="J46" s="10"/>
      <c r="K46" s="10"/>
      <c r="L46" s="10"/>
      <c r="M46" s="10"/>
      <c r="N46" s="10"/>
    </row>
    <row r="48" spans="1:14" ht="12.75">
      <c r="A48" s="13" t="s">
        <v>76</v>
      </c>
      <c r="B48" s="2"/>
      <c r="C48" s="14"/>
      <c r="D48" s="14"/>
      <c r="E48" s="14"/>
      <c r="F48" s="14"/>
      <c r="G48" s="14"/>
      <c r="H48" s="14"/>
      <c r="I48" s="2"/>
      <c r="J48" s="2"/>
      <c r="K48" s="2"/>
      <c r="L48" s="2"/>
      <c r="M48" s="2"/>
      <c r="N48" s="2"/>
    </row>
    <row r="49" spans="1:14" ht="12.75">
      <c r="A49" s="15" t="s">
        <v>82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15" t="s">
        <v>83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15" t="s">
        <v>85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15" t="s">
        <v>84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1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ht="12.75">
      <c r="A54" s="15"/>
    </row>
    <row r="56" ht="12.75">
      <c r="A56" s="13" t="s">
        <v>97</v>
      </c>
    </row>
  </sheetData>
  <sheetProtection/>
  <mergeCells count="5">
    <mergeCell ref="H9:H10"/>
    <mergeCell ref="A46:B46"/>
    <mergeCell ref="A9:A10"/>
    <mergeCell ref="B9:B10"/>
    <mergeCell ref="C9:G9"/>
  </mergeCells>
  <conditionalFormatting sqref="C48:G48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1">
      <selection activeCell="C11" sqref="C11:G45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99</v>
      </c>
      <c r="B5" s="2"/>
      <c r="C5" s="2"/>
      <c r="D5" s="2"/>
      <c r="E5" s="2"/>
      <c r="F5" s="2"/>
      <c r="G5" s="2"/>
      <c r="H5" s="2"/>
    </row>
    <row r="6" spans="1:8" ht="15.75">
      <c r="A6" s="3" t="s">
        <v>77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5" t="s">
        <v>5</v>
      </c>
      <c r="B9" s="21" t="s">
        <v>6</v>
      </c>
      <c r="C9" s="27" t="s">
        <v>78</v>
      </c>
      <c r="D9" s="28"/>
      <c r="E9" s="28"/>
      <c r="F9" s="28"/>
      <c r="G9" s="28"/>
      <c r="H9" s="21" t="s">
        <v>8</v>
      </c>
    </row>
    <row r="10" spans="1:16" ht="12.75">
      <c r="A10" s="26"/>
      <c r="B10" s="22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2"/>
      <c r="K10" s="17"/>
      <c r="L10" s="17"/>
      <c r="M10" s="17"/>
      <c r="N10" s="17"/>
      <c r="O10" s="17"/>
      <c r="P10" s="17"/>
    </row>
    <row r="11" spans="1:8" ht="15" customHeight="1">
      <c r="A11" s="7" t="s">
        <v>9</v>
      </c>
      <c r="B11" s="8" t="s">
        <v>10</v>
      </c>
      <c r="C11" s="9">
        <v>159690500</v>
      </c>
      <c r="D11" s="9">
        <v>60466168</v>
      </c>
      <c r="E11" s="9">
        <v>436574625</v>
      </c>
      <c r="F11" s="9">
        <v>57459789</v>
      </c>
      <c r="G11" s="9">
        <v>317439876</v>
      </c>
      <c r="H11" s="9">
        <f aca="true" t="shared" si="0" ref="H11:H45">SUM(C11:G11)</f>
        <v>1031630958</v>
      </c>
    </row>
    <row r="12" spans="1:8" ht="15" customHeight="1">
      <c r="A12" s="7" t="s">
        <v>11</v>
      </c>
      <c r="B12" s="8" t="s">
        <v>12</v>
      </c>
      <c r="C12" s="9">
        <v>15305521</v>
      </c>
      <c r="D12" s="9">
        <v>1015914</v>
      </c>
      <c r="E12" s="9">
        <v>6023225</v>
      </c>
      <c r="F12" s="9">
        <v>0</v>
      </c>
      <c r="G12" s="9">
        <v>522479</v>
      </c>
      <c r="H12" s="9">
        <f t="shared" si="0"/>
        <v>22867139</v>
      </c>
    </row>
    <row r="13" spans="1:8" ht="15" customHeight="1">
      <c r="A13" s="7" t="s">
        <v>13</v>
      </c>
      <c r="B13" s="8" t="s">
        <v>14</v>
      </c>
      <c r="C13" s="9">
        <v>14759992</v>
      </c>
      <c r="D13" s="9">
        <v>1873522</v>
      </c>
      <c r="E13" s="9">
        <v>6060238</v>
      </c>
      <c r="F13" s="9"/>
      <c r="G13" s="9">
        <v>211564</v>
      </c>
      <c r="H13" s="9">
        <f t="shared" si="0"/>
        <v>22905316</v>
      </c>
    </row>
    <row r="14" spans="1:8" ht="15" customHeight="1">
      <c r="A14" s="7" t="s">
        <v>15</v>
      </c>
      <c r="B14" s="8" t="s">
        <v>16</v>
      </c>
      <c r="C14" s="9">
        <v>5027203</v>
      </c>
      <c r="D14" s="9">
        <v>447253</v>
      </c>
      <c r="E14" s="9">
        <v>3233545</v>
      </c>
      <c r="F14" s="9">
        <v>64952</v>
      </c>
      <c r="G14" s="9">
        <v>423485</v>
      </c>
      <c r="H14" s="9">
        <f t="shared" si="0"/>
        <v>9196438</v>
      </c>
    </row>
    <row r="15" spans="1:8" ht="15" customHeight="1">
      <c r="A15" s="7" t="s">
        <v>17</v>
      </c>
      <c r="B15" s="8" t="s">
        <v>18</v>
      </c>
      <c r="C15" s="9">
        <v>9553062</v>
      </c>
      <c r="D15" s="9">
        <v>1139285</v>
      </c>
      <c r="E15" s="9">
        <v>6101138</v>
      </c>
      <c r="F15" s="9"/>
      <c r="G15" s="9">
        <v>51786877</v>
      </c>
      <c r="H15" s="9">
        <f t="shared" si="0"/>
        <v>68580362</v>
      </c>
    </row>
    <row r="16" spans="1:8" ht="15" customHeight="1">
      <c r="A16" s="7" t="s">
        <v>19</v>
      </c>
      <c r="B16" s="8" t="s">
        <v>20</v>
      </c>
      <c r="C16" s="9">
        <v>59495194</v>
      </c>
      <c r="D16" s="9">
        <v>13307316</v>
      </c>
      <c r="E16" s="9">
        <v>28404134</v>
      </c>
      <c r="F16" s="9">
        <v>428190</v>
      </c>
      <c r="G16" s="9">
        <v>842269</v>
      </c>
      <c r="H16" s="9">
        <f t="shared" si="0"/>
        <v>102477103</v>
      </c>
    </row>
    <row r="17" spans="1:8" ht="15" customHeight="1">
      <c r="A17" s="7" t="s">
        <v>21</v>
      </c>
      <c r="B17" s="8" t="s">
        <v>22</v>
      </c>
      <c r="C17" s="9">
        <v>44083303</v>
      </c>
      <c r="D17" s="9">
        <v>8083885</v>
      </c>
      <c r="E17" s="9">
        <v>17474236</v>
      </c>
      <c r="F17" s="9">
        <v>114349</v>
      </c>
      <c r="G17" s="9">
        <v>1090296</v>
      </c>
      <c r="H17" s="9">
        <f t="shared" si="0"/>
        <v>70846069</v>
      </c>
    </row>
    <row r="18" spans="1:8" ht="15" customHeight="1">
      <c r="A18" s="7" t="s">
        <v>23</v>
      </c>
      <c r="B18" s="8" t="s">
        <v>24</v>
      </c>
      <c r="C18" s="9">
        <v>35837103</v>
      </c>
      <c r="D18" s="9">
        <v>2247243</v>
      </c>
      <c r="E18" s="9">
        <v>17525774</v>
      </c>
      <c r="F18" s="9">
        <v>38432</v>
      </c>
      <c r="G18" s="9">
        <v>2912179</v>
      </c>
      <c r="H18" s="9">
        <f t="shared" si="0"/>
        <v>58560731</v>
      </c>
    </row>
    <row r="19" spans="1:8" ht="15" customHeight="1">
      <c r="A19" s="7" t="s">
        <v>25</v>
      </c>
      <c r="B19" s="8" t="s">
        <v>26</v>
      </c>
      <c r="C19" s="9">
        <v>41900965</v>
      </c>
      <c r="D19" s="9">
        <v>7336445</v>
      </c>
      <c r="E19" s="9">
        <v>18530780</v>
      </c>
      <c r="F19" s="9"/>
      <c r="G19" s="9">
        <v>3800608</v>
      </c>
      <c r="H19" s="9">
        <f t="shared" si="0"/>
        <v>71568798</v>
      </c>
    </row>
    <row r="20" spans="1:8" ht="15" customHeight="1">
      <c r="A20" s="7" t="s">
        <v>27</v>
      </c>
      <c r="B20" s="8" t="s">
        <v>28</v>
      </c>
      <c r="C20" s="9">
        <v>14211553</v>
      </c>
      <c r="D20" s="9">
        <v>2042830</v>
      </c>
      <c r="E20" s="9">
        <v>4705807</v>
      </c>
      <c r="F20" s="9">
        <v>45362</v>
      </c>
      <c r="G20" s="9">
        <v>436708</v>
      </c>
      <c r="H20" s="9">
        <f t="shared" si="0"/>
        <v>21442260</v>
      </c>
    </row>
    <row r="21" spans="1:8" ht="15" customHeight="1">
      <c r="A21" s="7" t="s">
        <v>29</v>
      </c>
      <c r="B21" s="8" t="s">
        <v>30</v>
      </c>
      <c r="C21" s="9">
        <v>27886327</v>
      </c>
      <c r="D21" s="9">
        <v>4253752</v>
      </c>
      <c r="E21" s="9">
        <v>10028101</v>
      </c>
      <c r="F21" s="9">
        <v>35412</v>
      </c>
      <c r="G21" s="9">
        <v>454444</v>
      </c>
      <c r="H21" s="9">
        <f t="shared" si="0"/>
        <v>42658036</v>
      </c>
    </row>
    <row r="22" spans="1:8" ht="15" customHeight="1">
      <c r="A22" s="7" t="s">
        <v>31</v>
      </c>
      <c r="B22" s="8" t="s">
        <v>32</v>
      </c>
      <c r="C22" s="9">
        <v>42251558</v>
      </c>
      <c r="D22" s="9">
        <v>8302358</v>
      </c>
      <c r="E22" s="9">
        <v>18534962</v>
      </c>
      <c r="F22" s="9">
        <v>408066</v>
      </c>
      <c r="G22" s="9">
        <v>3272588</v>
      </c>
      <c r="H22" s="9">
        <f t="shared" si="0"/>
        <v>72769532</v>
      </c>
    </row>
    <row r="23" spans="1:8" ht="15" customHeight="1">
      <c r="A23" s="7" t="s">
        <v>33</v>
      </c>
      <c r="B23" s="8" t="s">
        <v>34</v>
      </c>
      <c r="C23" s="9">
        <v>4731857</v>
      </c>
      <c r="D23" s="9">
        <v>9422879</v>
      </c>
      <c r="E23" s="9">
        <v>5656324</v>
      </c>
      <c r="F23" s="9">
        <v>199564</v>
      </c>
      <c r="G23" s="9">
        <v>8188588</v>
      </c>
      <c r="H23" s="9">
        <f t="shared" si="0"/>
        <v>28199212</v>
      </c>
    </row>
    <row r="24" spans="1:8" ht="15" customHeight="1">
      <c r="A24" s="7" t="s">
        <v>35</v>
      </c>
      <c r="B24" s="8" t="s">
        <v>36</v>
      </c>
      <c r="C24" s="9">
        <v>41055789</v>
      </c>
      <c r="D24" s="9">
        <v>3791585</v>
      </c>
      <c r="E24" s="9">
        <v>12873271</v>
      </c>
      <c r="F24" s="9">
        <v>450000</v>
      </c>
      <c r="G24" s="9">
        <v>8509441</v>
      </c>
      <c r="H24" s="9">
        <f t="shared" si="0"/>
        <v>66680086</v>
      </c>
    </row>
    <row r="25" spans="1:8" ht="15" customHeight="1">
      <c r="A25" s="7" t="s">
        <v>37</v>
      </c>
      <c r="B25" s="8" t="s">
        <v>38</v>
      </c>
      <c r="C25" s="9">
        <v>7788406</v>
      </c>
      <c r="D25" s="9">
        <v>2263945</v>
      </c>
      <c r="E25" s="9">
        <v>5567409</v>
      </c>
      <c r="F25" s="9">
        <v>486477</v>
      </c>
      <c r="G25" s="9">
        <v>331085</v>
      </c>
      <c r="H25" s="9">
        <f t="shared" si="0"/>
        <v>16437322</v>
      </c>
    </row>
    <row r="26" spans="1:8" ht="15" customHeight="1">
      <c r="A26" s="7" t="s">
        <v>39</v>
      </c>
      <c r="B26" s="8" t="s">
        <v>40</v>
      </c>
      <c r="C26" s="9">
        <v>55564152</v>
      </c>
      <c r="D26" s="9">
        <v>15434918</v>
      </c>
      <c r="E26" s="9">
        <v>15980089</v>
      </c>
      <c r="F26" s="9">
        <v>159988</v>
      </c>
      <c r="G26" s="9">
        <v>11017148</v>
      </c>
      <c r="H26" s="9">
        <f t="shared" si="0"/>
        <v>98156295</v>
      </c>
    </row>
    <row r="27" spans="1:8" ht="15" customHeight="1">
      <c r="A27" s="7" t="s">
        <v>41</v>
      </c>
      <c r="B27" s="8" t="s">
        <v>42</v>
      </c>
      <c r="C27" s="9">
        <v>51101543</v>
      </c>
      <c r="D27" s="9">
        <v>12420330</v>
      </c>
      <c r="E27" s="9">
        <v>17330601</v>
      </c>
      <c r="F27" s="9">
        <v>68184</v>
      </c>
      <c r="G27" s="9">
        <v>13340821</v>
      </c>
      <c r="H27" s="9">
        <f t="shared" si="0"/>
        <v>94261479</v>
      </c>
    </row>
    <row r="28" spans="1:8" ht="15" customHeight="1">
      <c r="A28" s="7" t="s">
        <v>43</v>
      </c>
      <c r="B28" s="8" t="s">
        <v>44</v>
      </c>
      <c r="C28" s="9">
        <v>28520174</v>
      </c>
      <c r="D28" s="9">
        <v>12519698</v>
      </c>
      <c r="E28" s="9">
        <v>10291310</v>
      </c>
      <c r="F28" s="9">
        <v>160391</v>
      </c>
      <c r="G28" s="9">
        <v>202300</v>
      </c>
      <c r="H28" s="9">
        <f t="shared" si="0"/>
        <v>51693873</v>
      </c>
    </row>
    <row r="29" spans="1:8" ht="15" customHeight="1">
      <c r="A29" s="7" t="s">
        <v>45</v>
      </c>
      <c r="B29" s="8" t="s">
        <v>46</v>
      </c>
      <c r="C29" s="9">
        <v>17665426</v>
      </c>
      <c r="D29" s="9">
        <v>2420884</v>
      </c>
      <c r="E29" s="9">
        <v>5709429</v>
      </c>
      <c r="F29" s="9">
        <v>30594</v>
      </c>
      <c r="G29" s="9">
        <v>935999</v>
      </c>
      <c r="H29" s="9">
        <f t="shared" si="0"/>
        <v>26762332</v>
      </c>
    </row>
    <row r="30" spans="1:8" ht="15" customHeight="1">
      <c r="A30" s="7" t="s">
        <v>47</v>
      </c>
      <c r="B30" s="8" t="s">
        <v>48</v>
      </c>
      <c r="C30" s="9">
        <v>11831150</v>
      </c>
      <c r="D30" s="9">
        <v>150944</v>
      </c>
      <c r="E30" s="9">
        <v>11813486</v>
      </c>
      <c r="F30" s="9">
        <v>49600</v>
      </c>
      <c r="G30" s="9">
        <v>423322</v>
      </c>
      <c r="H30" s="9">
        <f t="shared" si="0"/>
        <v>24268502</v>
      </c>
    </row>
    <row r="31" spans="1:8" ht="15" customHeight="1">
      <c r="A31" s="7" t="s">
        <v>49</v>
      </c>
      <c r="B31" s="8" t="s">
        <v>50</v>
      </c>
      <c r="C31" s="9">
        <v>24229108</v>
      </c>
      <c r="D31" s="9">
        <v>3998953</v>
      </c>
      <c r="E31" s="9">
        <v>6281892</v>
      </c>
      <c r="F31" s="9">
        <v>141257</v>
      </c>
      <c r="G31" s="9">
        <v>93305</v>
      </c>
      <c r="H31" s="9">
        <f t="shared" si="0"/>
        <v>34744515</v>
      </c>
    </row>
    <row r="32" spans="1:8" ht="15" customHeight="1">
      <c r="A32" s="7" t="s">
        <v>51</v>
      </c>
      <c r="B32" s="8" t="s">
        <v>52</v>
      </c>
      <c r="C32" s="9">
        <v>27795548</v>
      </c>
      <c r="D32" s="9">
        <v>6685195</v>
      </c>
      <c r="E32" s="9">
        <v>14223787</v>
      </c>
      <c r="F32" s="9">
        <v>482827</v>
      </c>
      <c r="G32" s="9">
        <v>1922184</v>
      </c>
      <c r="H32" s="9">
        <f t="shared" si="0"/>
        <v>51109541</v>
      </c>
    </row>
    <row r="33" spans="1:8" ht="15" customHeight="1">
      <c r="A33" s="7" t="s">
        <v>53</v>
      </c>
      <c r="B33" s="8" t="s">
        <v>54</v>
      </c>
      <c r="C33" s="9">
        <v>13165529</v>
      </c>
      <c r="D33" s="9">
        <v>675839</v>
      </c>
      <c r="E33" s="9">
        <v>10495629</v>
      </c>
      <c r="F33" s="9"/>
      <c r="G33" s="9">
        <v>544830</v>
      </c>
      <c r="H33" s="9">
        <f t="shared" si="0"/>
        <v>24881827</v>
      </c>
    </row>
    <row r="34" spans="1:8" ht="15" customHeight="1">
      <c r="A34" s="7" t="s">
        <v>55</v>
      </c>
      <c r="B34" s="8" t="s">
        <v>56</v>
      </c>
      <c r="C34" s="9">
        <v>6915587</v>
      </c>
      <c r="D34" s="9">
        <v>2000</v>
      </c>
      <c r="E34" s="9">
        <v>4897911</v>
      </c>
      <c r="F34" s="9"/>
      <c r="G34" s="9">
        <v>1694506</v>
      </c>
      <c r="H34" s="9">
        <f t="shared" si="0"/>
        <v>13510004</v>
      </c>
    </row>
    <row r="35" spans="1:8" ht="15" customHeight="1">
      <c r="A35" s="7" t="s">
        <v>57</v>
      </c>
      <c r="B35" s="8" t="s">
        <v>58</v>
      </c>
      <c r="C35" s="9">
        <v>17792117</v>
      </c>
      <c r="D35" s="9">
        <v>763936</v>
      </c>
      <c r="E35" s="9">
        <v>9070184</v>
      </c>
      <c r="F35" s="9">
        <v>80000</v>
      </c>
      <c r="G35" s="9">
        <v>1167204</v>
      </c>
      <c r="H35" s="9">
        <f t="shared" si="0"/>
        <v>28873441</v>
      </c>
    </row>
    <row r="36" spans="1:8" ht="15" customHeight="1">
      <c r="A36" s="7" t="s">
        <v>59</v>
      </c>
      <c r="B36" s="8" t="s">
        <v>60</v>
      </c>
      <c r="C36" s="9">
        <v>22116554</v>
      </c>
      <c r="D36" s="9">
        <v>1397101</v>
      </c>
      <c r="E36" s="9">
        <v>6185533</v>
      </c>
      <c r="F36" s="9">
        <v>3560</v>
      </c>
      <c r="G36" s="9">
        <v>2000</v>
      </c>
      <c r="H36" s="9">
        <f t="shared" si="0"/>
        <v>29704748</v>
      </c>
    </row>
    <row r="37" spans="1:8" ht="15" customHeight="1">
      <c r="A37" s="7" t="s">
        <v>61</v>
      </c>
      <c r="B37" s="8" t="s">
        <v>62</v>
      </c>
      <c r="C37" s="9">
        <v>24803318</v>
      </c>
      <c r="D37" s="9">
        <v>855415</v>
      </c>
      <c r="E37" s="9">
        <v>10119532</v>
      </c>
      <c r="F37" s="9"/>
      <c r="G37" s="9">
        <v>22964</v>
      </c>
      <c r="H37" s="9">
        <f t="shared" si="0"/>
        <v>35801229</v>
      </c>
    </row>
    <row r="38" spans="1:8" ht="15" customHeight="1">
      <c r="A38" s="7" t="s">
        <v>63</v>
      </c>
      <c r="B38" s="8" t="s">
        <v>64</v>
      </c>
      <c r="C38" s="9">
        <v>18192336</v>
      </c>
      <c r="D38" s="9">
        <v>145435</v>
      </c>
      <c r="E38" s="9">
        <v>4034059</v>
      </c>
      <c r="F38" s="9">
        <v>33286</v>
      </c>
      <c r="G38" s="9">
        <v>15777</v>
      </c>
      <c r="H38" s="9">
        <f t="shared" si="0"/>
        <v>22420893</v>
      </c>
    </row>
    <row r="39" spans="1:8" ht="15" customHeight="1">
      <c r="A39" s="7" t="s">
        <v>65</v>
      </c>
      <c r="B39" s="8" t="s">
        <v>66</v>
      </c>
      <c r="C39" s="9">
        <v>24981447</v>
      </c>
      <c r="D39" s="9">
        <v>98228</v>
      </c>
      <c r="E39" s="9">
        <v>8395453</v>
      </c>
      <c r="F39" s="9">
        <v>50000</v>
      </c>
      <c r="G39" s="9">
        <v>650000</v>
      </c>
      <c r="H39" s="9">
        <f t="shared" si="0"/>
        <v>34175128</v>
      </c>
    </row>
    <row r="40" spans="1:8" ht="15" customHeight="1">
      <c r="A40" s="7" t="s">
        <v>67</v>
      </c>
      <c r="B40" s="8" t="s">
        <v>68</v>
      </c>
      <c r="C40" s="9">
        <v>24282905</v>
      </c>
      <c r="D40" s="9">
        <v>100603</v>
      </c>
      <c r="E40" s="9">
        <v>7714927</v>
      </c>
      <c r="F40" s="9"/>
      <c r="G40" s="9">
        <v>29020</v>
      </c>
      <c r="H40" s="9">
        <f t="shared" si="0"/>
        <v>32127455</v>
      </c>
    </row>
    <row r="41" spans="1:8" ht="15" customHeight="1">
      <c r="A41" s="7" t="s">
        <v>69</v>
      </c>
      <c r="B41" s="8" t="s">
        <v>70</v>
      </c>
      <c r="C41" s="9">
        <v>7988540</v>
      </c>
      <c r="D41" s="9">
        <v>77450</v>
      </c>
      <c r="E41" s="9">
        <v>9026232</v>
      </c>
      <c r="F41" s="9"/>
      <c r="G41" s="9">
        <v>1190900</v>
      </c>
      <c r="H41" s="9">
        <f t="shared" si="0"/>
        <v>18283122</v>
      </c>
    </row>
    <row r="42" spans="1:8" ht="15" customHeight="1">
      <c r="A42" s="7" t="s">
        <v>71</v>
      </c>
      <c r="B42" s="8" t="s">
        <v>72</v>
      </c>
      <c r="C42" s="9">
        <v>8189251</v>
      </c>
      <c r="D42" s="9">
        <v>200</v>
      </c>
      <c r="E42" s="9">
        <v>12148547</v>
      </c>
      <c r="F42" s="9">
        <v>7014</v>
      </c>
      <c r="G42" s="9">
        <v>333300</v>
      </c>
      <c r="H42" s="9">
        <f t="shared" si="0"/>
        <v>20678312</v>
      </c>
    </row>
    <row r="43" spans="1:8" ht="15" customHeight="1">
      <c r="A43" s="20" t="s">
        <v>87</v>
      </c>
      <c r="B43" s="8" t="s">
        <v>88</v>
      </c>
      <c r="C43" s="9">
        <v>43520370</v>
      </c>
      <c r="D43" s="9">
        <v>5318369</v>
      </c>
      <c r="E43" s="9">
        <v>7422459</v>
      </c>
      <c r="F43" s="9">
        <v>222592</v>
      </c>
      <c r="G43" s="9">
        <v>90631</v>
      </c>
      <c r="H43" s="9">
        <f t="shared" si="0"/>
        <v>56574421</v>
      </c>
    </row>
    <row r="44" spans="1:8" ht="15" customHeight="1">
      <c r="A44" s="7" t="s">
        <v>73</v>
      </c>
      <c r="B44" s="8" t="s">
        <v>74</v>
      </c>
      <c r="C44" s="9"/>
      <c r="D44" s="9"/>
      <c r="E44" s="9"/>
      <c r="F44" s="9"/>
      <c r="G44" s="9">
        <v>79661259</v>
      </c>
      <c r="H44" s="9">
        <f>SUM(C44:G44)</f>
        <v>79661259</v>
      </c>
    </row>
    <row r="45" spans="1:8" ht="15" customHeight="1">
      <c r="A45" s="7">
        <v>124</v>
      </c>
      <c r="B45" s="8" t="s">
        <v>96</v>
      </c>
      <c r="C45" s="9">
        <v>63546</v>
      </c>
      <c r="D45" s="9">
        <v>0</v>
      </c>
      <c r="E45" s="9">
        <v>47491713</v>
      </c>
      <c r="F45" s="9"/>
      <c r="G45" s="9"/>
      <c r="H45" s="9">
        <f t="shared" si="0"/>
        <v>47555259</v>
      </c>
    </row>
    <row r="46" spans="1:8" ht="19.5" customHeight="1">
      <c r="A46" s="23" t="s">
        <v>75</v>
      </c>
      <c r="B46" s="24"/>
      <c r="C46" s="12">
        <f aca="true" t="shared" si="1" ref="C46:H46">SUM(C11:C45)</f>
        <v>952296934</v>
      </c>
      <c r="D46" s="12">
        <f t="shared" si="1"/>
        <v>189059878</v>
      </c>
      <c r="E46" s="12">
        <f t="shared" si="1"/>
        <v>815926342</v>
      </c>
      <c r="F46" s="12">
        <f t="shared" si="1"/>
        <v>61219886</v>
      </c>
      <c r="G46" s="12">
        <f t="shared" si="1"/>
        <v>513559957</v>
      </c>
      <c r="H46" s="12">
        <f t="shared" si="1"/>
        <v>2532062997</v>
      </c>
    </row>
    <row r="47" ht="12.75">
      <c r="H47" s="19"/>
    </row>
    <row r="48" spans="1:8" ht="12.75">
      <c r="A48" s="13" t="s">
        <v>76</v>
      </c>
      <c r="B48" s="2"/>
      <c r="C48" s="2"/>
      <c r="D48" s="2"/>
      <c r="E48" s="2"/>
      <c r="F48" s="2"/>
      <c r="G48" s="2"/>
      <c r="H48" s="14"/>
    </row>
    <row r="49" spans="1:8" ht="12.75">
      <c r="A49" s="15" t="s">
        <v>89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90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91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92</v>
      </c>
      <c r="B52" s="2"/>
      <c r="C52" s="2"/>
      <c r="D52" s="2"/>
      <c r="E52" s="2"/>
      <c r="F52" s="2"/>
      <c r="G52" s="2"/>
      <c r="H52" s="2"/>
    </row>
    <row r="53" ht="12.75">
      <c r="A53" s="15" t="s">
        <v>93</v>
      </c>
    </row>
    <row r="54" ht="12.75">
      <c r="A54" s="15"/>
    </row>
    <row r="55" ht="12.75">
      <c r="A55" s="13" t="s">
        <v>97</v>
      </c>
    </row>
    <row r="56" ht="12.75">
      <c r="A56" s="13"/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29" right="0.28" top="0.59" bottom="1" header="0" footer="0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C11" sqref="C11:G44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99</v>
      </c>
      <c r="B5" s="2"/>
      <c r="C5" s="2"/>
      <c r="D5" s="2"/>
      <c r="E5" s="2"/>
      <c r="F5" s="2"/>
      <c r="G5" s="2"/>
      <c r="H5" s="2"/>
    </row>
    <row r="6" spans="1:8" ht="15.75">
      <c r="A6" s="3" t="s">
        <v>79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4.25" customHeight="1">
      <c r="A9" s="25" t="s">
        <v>5</v>
      </c>
      <c r="B9" s="21" t="s">
        <v>6</v>
      </c>
      <c r="C9" s="27" t="s">
        <v>78</v>
      </c>
      <c r="D9" s="28"/>
      <c r="E9" s="28"/>
      <c r="F9" s="28"/>
      <c r="G9" s="28"/>
      <c r="H9" s="21" t="s">
        <v>8</v>
      </c>
    </row>
    <row r="10" spans="1:8" ht="12.75">
      <c r="A10" s="26"/>
      <c r="B10" s="22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2"/>
    </row>
    <row r="11" spans="1:8" ht="15" customHeight="1">
      <c r="A11" s="7" t="s">
        <v>9</v>
      </c>
      <c r="B11" s="8" t="s">
        <v>10</v>
      </c>
      <c r="C11" s="9">
        <v>0</v>
      </c>
      <c r="D11" s="9">
        <v>642000</v>
      </c>
      <c r="E11" s="9">
        <v>44267404</v>
      </c>
      <c r="F11" s="9">
        <v>1043570</v>
      </c>
      <c r="G11" s="9">
        <v>6590499</v>
      </c>
      <c r="H11" s="9">
        <f aca="true" t="shared" si="0" ref="H11:H45">SUM(C11:G11)</f>
        <v>52543473</v>
      </c>
    </row>
    <row r="12" spans="1:8" ht="15" customHeight="1">
      <c r="A12" s="7" t="s">
        <v>11</v>
      </c>
      <c r="B12" s="8" t="s">
        <v>12</v>
      </c>
      <c r="C12" s="9">
        <v>214000</v>
      </c>
      <c r="D12" s="9">
        <v>60000</v>
      </c>
      <c r="E12" s="9">
        <v>3002543</v>
      </c>
      <c r="F12" s="9"/>
      <c r="G12" s="9"/>
      <c r="H12" s="9">
        <f t="shared" si="0"/>
        <v>3276543</v>
      </c>
    </row>
    <row r="13" spans="1:8" ht="15" customHeight="1">
      <c r="A13" s="7" t="s">
        <v>13</v>
      </c>
      <c r="B13" s="8" t="s">
        <v>14</v>
      </c>
      <c r="C13" s="9">
        <v>1268310</v>
      </c>
      <c r="D13" s="9"/>
      <c r="E13" s="9">
        <v>5339292</v>
      </c>
      <c r="F13" s="9">
        <v>7645</v>
      </c>
      <c r="G13" s="9">
        <v>169470</v>
      </c>
      <c r="H13" s="9">
        <f t="shared" si="0"/>
        <v>6784717</v>
      </c>
    </row>
    <row r="14" spans="1:8" ht="15" customHeight="1">
      <c r="A14" s="7" t="s">
        <v>15</v>
      </c>
      <c r="B14" s="8" t="s">
        <v>16</v>
      </c>
      <c r="C14" s="9">
        <v>1923210</v>
      </c>
      <c r="D14" s="9"/>
      <c r="E14" s="9">
        <v>11727834</v>
      </c>
      <c r="F14" s="9"/>
      <c r="G14" s="9">
        <v>4009113</v>
      </c>
      <c r="H14" s="9">
        <f t="shared" si="0"/>
        <v>17660157</v>
      </c>
    </row>
    <row r="15" spans="1:8" ht="15" customHeight="1">
      <c r="A15" s="7" t="s">
        <v>17</v>
      </c>
      <c r="B15" s="8" t="s">
        <v>18</v>
      </c>
      <c r="C15" s="9">
        <v>1471422</v>
      </c>
      <c r="D15" s="9"/>
      <c r="E15" s="9">
        <v>4782371</v>
      </c>
      <c r="F15" s="9">
        <v>18000</v>
      </c>
      <c r="G15" s="9">
        <v>1755064</v>
      </c>
      <c r="H15" s="9">
        <f t="shared" si="0"/>
        <v>8026857</v>
      </c>
    </row>
    <row r="16" spans="1:8" ht="15" customHeight="1">
      <c r="A16" s="7" t="s">
        <v>19</v>
      </c>
      <c r="B16" s="8" t="s">
        <v>20</v>
      </c>
      <c r="C16" s="9">
        <v>6462652</v>
      </c>
      <c r="D16" s="9"/>
      <c r="E16" s="9">
        <v>11213203</v>
      </c>
      <c r="F16" s="9">
        <v>26187</v>
      </c>
      <c r="G16" s="9">
        <v>1047961</v>
      </c>
      <c r="H16" s="9">
        <f t="shared" si="0"/>
        <v>18750003</v>
      </c>
    </row>
    <row r="17" spans="1:8" ht="15" customHeight="1">
      <c r="A17" s="7" t="s">
        <v>21</v>
      </c>
      <c r="B17" s="8" t="s">
        <v>22</v>
      </c>
      <c r="C17" s="9">
        <v>3043745</v>
      </c>
      <c r="D17" s="9"/>
      <c r="E17" s="9">
        <v>8782520</v>
      </c>
      <c r="F17" s="9"/>
      <c r="G17" s="9">
        <v>38000</v>
      </c>
      <c r="H17" s="9">
        <f t="shared" si="0"/>
        <v>11864265</v>
      </c>
    </row>
    <row r="18" spans="1:8" ht="15" customHeight="1">
      <c r="A18" s="7" t="s">
        <v>23</v>
      </c>
      <c r="B18" s="8" t="s">
        <v>24</v>
      </c>
      <c r="C18" s="9"/>
      <c r="D18" s="9"/>
      <c r="E18" s="9">
        <v>7460094</v>
      </c>
      <c r="F18" s="9"/>
      <c r="G18" s="9">
        <v>70000</v>
      </c>
      <c r="H18" s="9">
        <f t="shared" si="0"/>
        <v>7530094</v>
      </c>
    </row>
    <row r="19" spans="1:8" ht="15" customHeight="1">
      <c r="A19" s="7" t="s">
        <v>25</v>
      </c>
      <c r="B19" s="8" t="s">
        <v>26</v>
      </c>
      <c r="C19" s="9"/>
      <c r="D19" s="9"/>
      <c r="E19" s="9">
        <v>12486875</v>
      </c>
      <c r="F19" s="9"/>
      <c r="G19" s="9">
        <v>56890</v>
      </c>
      <c r="H19" s="9">
        <f t="shared" si="0"/>
        <v>12543765</v>
      </c>
    </row>
    <row r="20" spans="1:8" ht="15" customHeight="1">
      <c r="A20" s="7" t="s">
        <v>27</v>
      </c>
      <c r="B20" s="8" t="s">
        <v>28</v>
      </c>
      <c r="C20" s="9">
        <v>1439483</v>
      </c>
      <c r="D20" s="9"/>
      <c r="E20" s="9">
        <v>5395299</v>
      </c>
      <c r="F20" s="9">
        <v>2500</v>
      </c>
      <c r="G20" s="9">
        <v>500</v>
      </c>
      <c r="H20" s="9">
        <f t="shared" si="0"/>
        <v>6837782</v>
      </c>
    </row>
    <row r="21" spans="1:8" ht="15" customHeight="1">
      <c r="A21" s="7" t="s">
        <v>29</v>
      </c>
      <c r="B21" s="8" t="s">
        <v>30</v>
      </c>
      <c r="C21" s="9">
        <v>3177870</v>
      </c>
      <c r="D21" s="9"/>
      <c r="E21" s="9">
        <v>2567937</v>
      </c>
      <c r="F21" s="9"/>
      <c r="G21" s="9"/>
      <c r="H21" s="9">
        <f t="shared" si="0"/>
        <v>5745807</v>
      </c>
    </row>
    <row r="22" spans="1:8" ht="15" customHeight="1">
      <c r="A22" s="7" t="s">
        <v>31</v>
      </c>
      <c r="B22" s="8" t="s">
        <v>32</v>
      </c>
      <c r="C22" s="9">
        <v>1601081</v>
      </c>
      <c r="D22" s="9"/>
      <c r="E22" s="9">
        <v>12280505</v>
      </c>
      <c r="F22" s="9"/>
      <c r="G22" s="9">
        <v>12000</v>
      </c>
      <c r="H22" s="9">
        <f t="shared" si="0"/>
        <v>13893586</v>
      </c>
    </row>
    <row r="23" spans="1:8" ht="15" customHeight="1">
      <c r="A23" s="7" t="s">
        <v>33</v>
      </c>
      <c r="B23" s="8" t="s">
        <v>34</v>
      </c>
      <c r="C23" s="9">
        <v>0</v>
      </c>
      <c r="D23" s="9"/>
      <c r="E23" s="9">
        <v>5237672</v>
      </c>
      <c r="F23" s="9"/>
      <c r="G23" s="9"/>
      <c r="H23" s="9">
        <f t="shared" si="0"/>
        <v>5237672</v>
      </c>
    </row>
    <row r="24" spans="1:8" ht="15" customHeight="1">
      <c r="A24" s="7" t="s">
        <v>35</v>
      </c>
      <c r="B24" s="8" t="s">
        <v>36</v>
      </c>
      <c r="C24" s="9">
        <v>6065672</v>
      </c>
      <c r="D24" s="9"/>
      <c r="E24" s="9">
        <v>5164789</v>
      </c>
      <c r="F24" s="9"/>
      <c r="G24" s="9"/>
      <c r="H24" s="9">
        <f t="shared" si="0"/>
        <v>11230461</v>
      </c>
    </row>
    <row r="25" spans="1:8" ht="15" customHeight="1">
      <c r="A25" s="7" t="s">
        <v>37</v>
      </c>
      <c r="B25" s="8" t="s">
        <v>38</v>
      </c>
      <c r="C25" s="9"/>
      <c r="D25" s="9"/>
      <c r="E25" s="9">
        <v>2872204</v>
      </c>
      <c r="F25" s="9">
        <v>30000</v>
      </c>
      <c r="G25" s="9">
        <v>562687</v>
      </c>
      <c r="H25" s="9">
        <f t="shared" si="0"/>
        <v>3464891</v>
      </c>
    </row>
    <row r="26" spans="1:8" ht="15" customHeight="1">
      <c r="A26" s="7" t="s">
        <v>39</v>
      </c>
      <c r="B26" s="8" t="s">
        <v>40</v>
      </c>
      <c r="C26" s="9">
        <v>15504935</v>
      </c>
      <c r="D26" s="9"/>
      <c r="E26" s="9">
        <v>26400304</v>
      </c>
      <c r="F26" s="9"/>
      <c r="G26" s="9">
        <v>1076257</v>
      </c>
      <c r="H26" s="9">
        <f t="shared" si="0"/>
        <v>42981496</v>
      </c>
    </row>
    <row r="27" spans="1:8" ht="15" customHeight="1">
      <c r="A27" s="7" t="s">
        <v>41</v>
      </c>
      <c r="B27" s="8" t="s">
        <v>42</v>
      </c>
      <c r="C27" s="9">
        <v>7630336</v>
      </c>
      <c r="D27" s="9"/>
      <c r="E27" s="9">
        <v>10997421</v>
      </c>
      <c r="F27" s="9"/>
      <c r="G27" s="9">
        <v>1234170</v>
      </c>
      <c r="H27" s="9">
        <f t="shared" si="0"/>
        <v>19861927</v>
      </c>
    </row>
    <row r="28" spans="1:8" ht="15" customHeight="1">
      <c r="A28" s="7" t="s">
        <v>43</v>
      </c>
      <c r="B28" s="8" t="s">
        <v>44</v>
      </c>
      <c r="C28" s="9">
        <v>3052646</v>
      </c>
      <c r="D28" s="9"/>
      <c r="E28" s="9">
        <v>7384619</v>
      </c>
      <c r="F28" s="9"/>
      <c r="G28" s="9">
        <v>120350</v>
      </c>
      <c r="H28" s="9">
        <f t="shared" si="0"/>
        <v>10557615</v>
      </c>
    </row>
    <row r="29" spans="1:8" ht="15" customHeight="1">
      <c r="A29" s="7" t="s">
        <v>45</v>
      </c>
      <c r="B29" s="8" t="s">
        <v>46</v>
      </c>
      <c r="C29" s="9">
        <v>2135160</v>
      </c>
      <c r="D29" s="9"/>
      <c r="E29" s="9">
        <v>4251973</v>
      </c>
      <c r="F29" s="9">
        <v>365</v>
      </c>
      <c r="G29" s="9">
        <v>277664</v>
      </c>
      <c r="H29" s="9">
        <f t="shared" si="0"/>
        <v>6665162</v>
      </c>
    </row>
    <row r="30" spans="1:8" ht="15" customHeight="1">
      <c r="A30" s="7" t="s">
        <v>47</v>
      </c>
      <c r="B30" s="8" t="s">
        <v>48</v>
      </c>
      <c r="C30" s="9">
        <v>919620</v>
      </c>
      <c r="D30" s="9"/>
      <c r="E30" s="9">
        <v>2268373</v>
      </c>
      <c r="F30" s="9"/>
      <c r="G30" s="9"/>
      <c r="H30" s="9">
        <f t="shared" si="0"/>
        <v>3187993</v>
      </c>
    </row>
    <row r="31" spans="1:8" ht="15" customHeight="1">
      <c r="A31" s="7" t="s">
        <v>49</v>
      </c>
      <c r="B31" s="8" t="s">
        <v>50</v>
      </c>
      <c r="C31" s="9">
        <v>608140</v>
      </c>
      <c r="D31" s="9"/>
      <c r="E31" s="9">
        <v>3341152</v>
      </c>
      <c r="F31" s="9"/>
      <c r="G31" s="9">
        <v>611075</v>
      </c>
      <c r="H31" s="9">
        <f t="shared" si="0"/>
        <v>4560367</v>
      </c>
    </row>
    <row r="32" spans="1:8" ht="15" customHeight="1">
      <c r="A32" s="7" t="s">
        <v>51</v>
      </c>
      <c r="B32" s="8" t="s">
        <v>52</v>
      </c>
      <c r="C32" s="9">
        <v>3193823</v>
      </c>
      <c r="D32" s="9"/>
      <c r="E32" s="9">
        <v>2498236</v>
      </c>
      <c r="F32" s="9"/>
      <c r="G32" s="9">
        <v>22002</v>
      </c>
      <c r="H32" s="9">
        <f t="shared" si="0"/>
        <v>5714061</v>
      </c>
    </row>
    <row r="33" spans="1:8" ht="15" customHeight="1">
      <c r="A33" s="7" t="s">
        <v>53</v>
      </c>
      <c r="B33" s="8" t="s">
        <v>54</v>
      </c>
      <c r="C33" s="9">
        <v>1172700</v>
      </c>
      <c r="D33" s="9"/>
      <c r="E33" s="9">
        <v>1984933</v>
      </c>
      <c r="F33" s="9"/>
      <c r="G33" s="9"/>
      <c r="H33" s="9">
        <f t="shared" si="0"/>
        <v>3157633</v>
      </c>
    </row>
    <row r="34" spans="1:8" ht="15" customHeight="1">
      <c r="A34" s="7" t="s">
        <v>55</v>
      </c>
      <c r="B34" s="8" t="s">
        <v>56</v>
      </c>
      <c r="C34" s="9">
        <v>329182</v>
      </c>
      <c r="D34" s="9"/>
      <c r="E34" s="9">
        <v>1990599</v>
      </c>
      <c r="F34" s="9"/>
      <c r="G34" s="9"/>
      <c r="H34" s="9">
        <f t="shared" si="0"/>
        <v>2319781</v>
      </c>
    </row>
    <row r="35" spans="1:8" ht="15" customHeight="1">
      <c r="A35" s="7" t="s">
        <v>57</v>
      </c>
      <c r="B35" s="8" t="s">
        <v>58</v>
      </c>
      <c r="C35" s="9"/>
      <c r="D35" s="9"/>
      <c r="E35" s="9">
        <v>1942054</v>
      </c>
      <c r="F35" s="9">
        <v>68000</v>
      </c>
      <c r="G35" s="9">
        <v>32000</v>
      </c>
      <c r="H35" s="9">
        <f t="shared" si="0"/>
        <v>2042054</v>
      </c>
    </row>
    <row r="36" spans="1:8" ht="15" customHeight="1">
      <c r="A36" s="7" t="s">
        <v>59</v>
      </c>
      <c r="B36" s="8" t="s">
        <v>60</v>
      </c>
      <c r="C36" s="9">
        <v>522400</v>
      </c>
      <c r="D36" s="9"/>
      <c r="E36" s="9">
        <v>1530910</v>
      </c>
      <c r="F36" s="9"/>
      <c r="G36" s="9"/>
      <c r="H36" s="9">
        <f t="shared" si="0"/>
        <v>2053310</v>
      </c>
    </row>
    <row r="37" spans="1:8" ht="15" customHeight="1">
      <c r="A37" s="7" t="s">
        <v>61</v>
      </c>
      <c r="B37" s="8" t="s">
        <v>62</v>
      </c>
      <c r="C37" s="9">
        <v>1121800</v>
      </c>
      <c r="D37" s="9"/>
      <c r="E37" s="9">
        <v>1712468</v>
      </c>
      <c r="F37" s="9">
        <v>97466</v>
      </c>
      <c r="G37" s="9"/>
      <c r="H37" s="9">
        <f t="shared" si="0"/>
        <v>2931734</v>
      </c>
    </row>
    <row r="38" spans="1:8" ht="15" customHeight="1">
      <c r="A38" s="7" t="s">
        <v>63</v>
      </c>
      <c r="B38" s="8" t="s">
        <v>64</v>
      </c>
      <c r="C38" s="9">
        <v>1089400</v>
      </c>
      <c r="D38" s="9"/>
      <c r="E38" s="9">
        <v>928701</v>
      </c>
      <c r="F38" s="9"/>
      <c r="G38" s="9">
        <v>2275</v>
      </c>
      <c r="H38" s="9">
        <f t="shared" si="0"/>
        <v>2020376</v>
      </c>
    </row>
    <row r="39" spans="1:8" ht="15" customHeight="1">
      <c r="A39" s="7" t="s">
        <v>65</v>
      </c>
      <c r="B39" s="8" t="s">
        <v>66</v>
      </c>
      <c r="C39" s="9">
        <v>1206592</v>
      </c>
      <c r="D39" s="9"/>
      <c r="E39" s="9">
        <v>986540</v>
      </c>
      <c r="F39" s="9"/>
      <c r="G39" s="9">
        <v>300000</v>
      </c>
      <c r="H39" s="9">
        <f t="shared" si="0"/>
        <v>2493132</v>
      </c>
    </row>
    <row r="40" spans="1:8" ht="15" customHeight="1">
      <c r="A40" s="7" t="s">
        <v>67</v>
      </c>
      <c r="B40" s="8" t="s">
        <v>68</v>
      </c>
      <c r="C40" s="9">
        <v>799268</v>
      </c>
      <c r="D40" s="9"/>
      <c r="E40" s="9">
        <v>4534332</v>
      </c>
      <c r="F40" s="9"/>
      <c r="G40" s="9">
        <v>110000</v>
      </c>
      <c r="H40" s="9">
        <f t="shared" si="0"/>
        <v>5443600</v>
      </c>
    </row>
    <row r="41" spans="1:8" ht="15" customHeight="1">
      <c r="A41" s="7" t="s">
        <v>69</v>
      </c>
      <c r="B41" s="8" t="s">
        <v>70</v>
      </c>
      <c r="C41" s="9"/>
      <c r="D41" s="9"/>
      <c r="E41" s="9">
        <v>2933031</v>
      </c>
      <c r="F41" s="9"/>
      <c r="G41" s="9"/>
      <c r="H41" s="9">
        <f t="shared" si="0"/>
        <v>2933031</v>
      </c>
    </row>
    <row r="42" spans="1:8" ht="15" customHeight="1">
      <c r="A42" s="7" t="s">
        <v>71</v>
      </c>
      <c r="B42" s="8" t="s">
        <v>72</v>
      </c>
      <c r="C42" s="9"/>
      <c r="D42" s="9"/>
      <c r="E42" s="9">
        <v>3868036</v>
      </c>
      <c r="F42" s="9"/>
      <c r="G42" s="9">
        <v>68246</v>
      </c>
      <c r="H42" s="9">
        <f t="shared" si="0"/>
        <v>3936282</v>
      </c>
    </row>
    <row r="43" spans="1:8" ht="15" customHeight="1">
      <c r="A43" s="20" t="s">
        <v>87</v>
      </c>
      <c r="B43" s="8" t="s">
        <v>88</v>
      </c>
      <c r="C43" s="9">
        <v>2215343</v>
      </c>
      <c r="D43" s="9"/>
      <c r="E43" s="9">
        <v>2167862</v>
      </c>
      <c r="F43" s="9"/>
      <c r="G43" s="9">
        <v>67671</v>
      </c>
      <c r="H43" s="9">
        <f t="shared" si="0"/>
        <v>4450876</v>
      </c>
    </row>
    <row r="44" spans="1:8" ht="15" customHeight="1">
      <c r="A44" s="7" t="s">
        <v>73</v>
      </c>
      <c r="B44" s="8" t="s">
        <v>74</v>
      </c>
      <c r="C44" s="9"/>
      <c r="D44" s="9"/>
      <c r="E44" s="9">
        <v>45209</v>
      </c>
      <c r="F44" s="9"/>
      <c r="G44" s="9">
        <v>259889</v>
      </c>
      <c r="H44" s="9">
        <f>SUM(C44:G44)</f>
        <v>305098</v>
      </c>
    </row>
    <row r="45" spans="1:8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ht="19.5" customHeight="1">
      <c r="A46" s="23" t="s">
        <v>75</v>
      </c>
      <c r="B46" s="24"/>
      <c r="C46" s="12">
        <f aca="true" t="shared" si="1" ref="C46:H46">SUM(C11:C45)</f>
        <v>68168790</v>
      </c>
      <c r="D46" s="12">
        <f t="shared" si="1"/>
        <v>702000</v>
      </c>
      <c r="E46" s="12">
        <f t="shared" si="1"/>
        <v>224347295</v>
      </c>
      <c r="F46" s="12">
        <f t="shared" si="1"/>
        <v>1293733</v>
      </c>
      <c r="G46" s="12">
        <f t="shared" si="1"/>
        <v>18493783</v>
      </c>
      <c r="H46" s="12">
        <f t="shared" si="1"/>
        <v>313005601</v>
      </c>
    </row>
    <row r="48" spans="1:8" ht="12.75">
      <c r="A48" s="13" t="s">
        <v>76</v>
      </c>
      <c r="B48" s="2"/>
      <c r="C48" s="2"/>
      <c r="D48" s="2"/>
      <c r="E48" s="2"/>
      <c r="F48" s="2"/>
      <c r="G48" s="2"/>
      <c r="H48" s="2"/>
    </row>
    <row r="49" spans="1:8" ht="12.75">
      <c r="A49" s="15" t="s">
        <v>89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90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91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92</v>
      </c>
      <c r="B52" s="2"/>
      <c r="C52" s="2"/>
      <c r="D52" s="2"/>
      <c r="E52" s="2"/>
      <c r="F52" s="2"/>
      <c r="G52" s="2"/>
      <c r="H52" s="2"/>
    </row>
    <row r="53" ht="12.75">
      <c r="A53" s="15" t="s">
        <v>93</v>
      </c>
    </row>
    <row r="54" ht="12.75">
      <c r="A54" s="15"/>
    </row>
    <row r="55" ht="12.75">
      <c r="A55" s="13" t="s">
        <v>97</v>
      </c>
    </row>
    <row r="56" ht="12.75">
      <c r="A56" s="13"/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9" right="0.34" top="0.61" bottom="1" header="0" footer="0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GridLines="0" zoomScalePageLayoutView="0" workbookViewId="0" topLeftCell="A1">
      <selection activeCell="I46" sqref="I46"/>
    </sheetView>
  </sheetViews>
  <sheetFormatPr defaultColWidth="11.421875" defaultRowHeight="12.75"/>
  <cols>
    <col min="2" max="2" width="57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99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80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25" t="s">
        <v>5</v>
      </c>
      <c r="B9" s="21" t="s">
        <v>6</v>
      </c>
      <c r="C9" s="27" t="s">
        <v>78</v>
      </c>
      <c r="D9" s="28"/>
      <c r="E9" s="28"/>
      <c r="F9" s="28"/>
      <c r="G9" s="28"/>
      <c r="H9" s="28"/>
      <c r="I9" s="21" t="s">
        <v>8</v>
      </c>
    </row>
    <row r="10" spans="1:15" ht="12.75">
      <c r="A10" s="26"/>
      <c r="B10" s="22"/>
      <c r="C10" s="16">
        <v>2.1</v>
      </c>
      <c r="D10" s="16">
        <v>2.2</v>
      </c>
      <c r="E10" s="16">
        <v>2.3</v>
      </c>
      <c r="F10" s="16">
        <v>2.4</v>
      </c>
      <c r="G10" s="16" t="s">
        <v>94</v>
      </c>
      <c r="H10" s="16">
        <v>2.6</v>
      </c>
      <c r="I10" s="22"/>
      <c r="L10" s="18"/>
      <c r="M10" s="18"/>
      <c r="N10" s="18"/>
      <c r="O10" s="18"/>
    </row>
    <row r="11" spans="1:9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3651651</v>
      </c>
      <c r="F11" s="9">
        <v>0</v>
      </c>
      <c r="G11" s="9">
        <v>0</v>
      </c>
      <c r="H11" s="9">
        <v>21737835</v>
      </c>
      <c r="I11" s="9">
        <f aca="true" t="shared" si="0" ref="I11:I45">SUM(C11:H11)</f>
        <v>25389486</v>
      </c>
    </row>
    <row r="12" spans="1:9" ht="15" customHeight="1">
      <c r="A12" s="7" t="s">
        <v>11</v>
      </c>
      <c r="B12" s="8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f t="shared" si="0"/>
        <v>0</v>
      </c>
    </row>
    <row r="13" spans="1:9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486017</v>
      </c>
      <c r="F13" s="9">
        <v>0</v>
      </c>
      <c r="G13" s="9">
        <v>0</v>
      </c>
      <c r="H13" s="9">
        <v>24800</v>
      </c>
      <c r="I13" s="9">
        <f t="shared" si="0"/>
        <v>510817</v>
      </c>
    </row>
    <row r="14" spans="1:9" ht="15" customHeight="1">
      <c r="A14" s="7" t="s">
        <v>15</v>
      </c>
      <c r="B14" s="8" t="s">
        <v>16</v>
      </c>
      <c r="C14" s="9">
        <v>0</v>
      </c>
      <c r="D14" s="9">
        <v>0</v>
      </c>
      <c r="E14" s="9">
        <v>187928</v>
      </c>
      <c r="F14" s="9">
        <v>0</v>
      </c>
      <c r="G14" s="9">
        <v>0</v>
      </c>
      <c r="H14" s="9">
        <v>0</v>
      </c>
      <c r="I14" s="9">
        <f t="shared" si="0"/>
        <v>187928</v>
      </c>
    </row>
    <row r="15" spans="1:9" ht="15" customHeight="1">
      <c r="A15" s="7" t="s">
        <v>17</v>
      </c>
      <c r="B15" s="8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f t="shared" si="0"/>
        <v>0</v>
      </c>
    </row>
    <row r="16" spans="1:9" ht="15" customHeight="1">
      <c r="A16" s="7" t="s">
        <v>19</v>
      </c>
      <c r="B16" s="8" t="s">
        <v>20</v>
      </c>
      <c r="C16" s="9">
        <v>0</v>
      </c>
      <c r="D16" s="9">
        <v>0</v>
      </c>
      <c r="E16" s="9">
        <v>7341448</v>
      </c>
      <c r="F16" s="9">
        <v>0</v>
      </c>
      <c r="G16" s="9">
        <v>0</v>
      </c>
      <c r="H16" s="9">
        <v>300000</v>
      </c>
      <c r="I16" s="9">
        <f t="shared" si="0"/>
        <v>7641448</v>
      </c>
    </row>
    <row r="17" spans="1:9" ht="15" customHeight="1">
      <c r="A17" s="7" t="s">
        <v>21</v>
      </c>
      <c r="B17" s="8" t="s">
        <v>22</v>
      </c>
      <c r="C17" s="9">
        <v>0</v>
      </c>
      <c r="D17" s="9">
        <v>0</v>
      </c>
      <c r="E17" s="9">
        <v>3906555</v>
      </c>
      <c r="F17" s="9">
        <v>0</v>
      </c>
      <c r="G17" s="9">
        <v>0</v>
      </c>
      <c r="H17" s="9"/>
      <c r="I17" s="9">
        <f t="shared" si="0"/>
        <v>3906555</v>
      </c>
    </row>
    <row r="18" spans="1:9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2613602</v>
      </c>
      <c r="F18" s="9">
        <v>0</v>
      </c>
      <c r="G18" s="9">
        <v>0</v>
      </c>
      <c r="H18" s="9">
        <v>390000</v>
      </c>
      <c r="I18" s="9">
        <f t="shared" si="0"/>
        <v>3003602</v>
      </c>
    </row>
    <row r="19" spans="1:9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4903512</v>
      </c>
      <c r="F19" s="9">
        <v>0</v>
      </c>
      <c r="G19" s="9">
        <v>0</v>
      </c>
      <c r="H19" s="9"/>
      <c r="I19" s="9">
        <f t="shared" si="0"/>
        <v>4903512</v>
      </c>
    </row>
    <row r="20" spans="1:9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 t="shared" si="0"/>
        <v>0</v>
      </c>
    </row>
    <row r="21" spans="1:9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3583517</v>
      </c>
      <c r="F21" s="9">
        <v>0</v>
      </c>
      <c r="G21" s="9">
        <v>0</v>
      </c>
      <c r="H21" s="9">
        <v>10000</v>
      </c>
      <c r="I21" s="9">
        <f t="shared" si="0"/>
        <v>3593517</v>
      </c>
    </row>
    <row r="22" spans="1:9" ht="15" customHeight="1">
      <c r="A22" s="7" t="s">
        <v>31</v>
      </c>
      <c r="B22" s="8" t="s">
        <v>32</v>
      </c>
      <c r="C22" s="9">
        <v>0</v>
      </c>
      <c r="D22" s="9">
        <v>0</v>
      </c>
      <c r="E22" s="9">
        <v>9363304</v>
      </c>
      <c r="F22" s="9">
        <v>0</v>
      </c>
      <c r="G22" s="9">
        <v>0</v>
      </c>
      <c r="H22" s="9">
        <v>167783</v>
      </c>
      <c r="I22" s="9">
        <f t="shared" si="0"/>
        <v>9531087</v>
      </c>
    </row>
    <row r="23" spans="1:9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1444214</v>
      </c>
      <c r="F23" s="9">
        <v>0</v>
      </c>
      <c r="G23" s="9">
        <v>0</v>
      </c>
      <c r="H23" s="9"/>
      <c r="I23" s="9">
        <f t="shared" si="0"/>
        <v>1444214</v>
      </c>
    </row>
    <row r="24" spans="1:9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5322255</v>
      </c>
      <c r="F24" s="9">
        <v>0</v>
      </c>
      <c r="G24" s="9">
        <v>0</v>
      </c>
      <c r="H24" s="9">
        <v>35700</v>
      </c>
      <c r="I24" s="9">
        <f t="shared" si="0"/>
        <v>5357955</v>
      </c>
    </row>
    <row r="25" spans="1:9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1330179</v>
      </c>
      <c r="F25" s="9">
        <v>0</v>
      </c>
      <c r="G25" s="9">
        <v>0</v>
      </c>
      <c r="H25" s="9">
        <v>146438</v>
      </c>
      <c r="I25" s="9">
        <f t="shared" si="0"/>
        <v>1476617</v>
      </c>
    </row>
    <row r="26" spans="1:9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1043889</v>
      </c>
      <c r="F26" s="9">
        <v>0</v>
      </c>
      <c r="G26" s="9">
        <v>0</v>
      </c>
      <c r="H26" s="9">
        <v>27610</v>
      </c>
      <c r="I26" s="9">
        <f t="shared" si="0"/>
        <v>1071499</v>
      </c>
    </row>
    <row r="27" spans="1:9" ht="15" customHeight="1">
      <c r="A27" s="7" t="s">
        <v>41</v>
      </c>
      <c r="B27" s="8" t="s">
        <v>42</v>
      </c>
      <c r="C27" s="9">
        <v>0</v>
      </c>
      <c r="D27" s="9">
        <v>0</v>
      </c>
      <c r="E27" s="9">
        <v>5782130</v>
      </c>
      <c r="F27" s="9">
        <v>0</v>
      </c>
      <c r="G27" s="9">
        <v>0</v>
      </c>
      <c r="H27" s="9">
        <v>855014</v>
      </c>
      <c r="I27" s="9">
        <f t="shared" si="0"/>
        <v>6637144</v>
      </c>
    </row>
    <row r="28" spans="1:9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1208920</v>
      </c>
      <c r="F28" s="9">
        <v>0</v>
      </c>
      <c r="G28" s="9">
        <v>0</v>
      </c>
      <c r="H28" s="9">
        <v>73882</v>
      </c>
      <c r="I28" s="9">
        <f t="shared" si="0"/>
        <v>1282802</v>
      </c>
    </row>
    <row r="29" spans="1:9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224832</v>
      </c>
      <c r="F29" s="9">
        <v>0</v>
      </c>
      <c r="G29" s="9">
        <v>0</v>
      </c>
      <c r="H29" s="9"/>
      <c r="I29" s="9">
        <f t="shared" si="0"/>
        <v>224832</v>
      </c>
    </row>
    <row r="30" spans="1:9" ht="15" customHeight="1">
      <c r="A30" s="7" t="s">
        <v>47</v>
      </c>
      <c r="B30" s="8" t="s">
        <v>48</v>
      </c>
      <c r="C30" s="9">
        <v>0</v>
      </c>
      <c r="D30" s="9">
        <v>0</v>
      </c>
      <c r="E30" s="9">
        <v>403756</v>
      </c>
      <c r="F30" s="9">
        <v>0</v>
      </c>
      <c r="G30" s="9">
        <v>0</v>
      </c>
      <c r="H30" s="9">
        <v>68630</v>
      </c>
      <c r="I30" s="9">
        <f t="shared" si="0"/>
        <v>472386</v>
      </c>
    </row>
    <row r="31" spans="1:9" ht="15" customHeight="1">
      <c r="A31" s="7" t="s">
        <v>49</v>
      </c>
      <c r="B31" s="8" t="s">
        <v>50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f t="shared" si="0"/>
        <v>0</v>
      </c>
    </row>
    <row r="32" spans="1:9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2994409</v>
      </c>
      <c r="F32" s="9">
        <v>0</v>
      </c>
      <c r="G32" s="9"/>
      <c r="H32" s="9">
        <v>0</v>
      </c>
      <c r="I32" s="9">
        <f t="shared" si="0"/>
        <v>2994409</v>
      </c>
    </row>
    <row r="33" spans="1:9" ht="15" customHeight="1">
      <c r="A33" s="7" t="s">
        <v>53</v>
      </c>
      <c r="B33" s="8" t="s">
        <v>54</v>
      </c>
      <c r="C33" s="9">
        <v>0</v>
      </c>
      <c r="D33" s="9">
        <v>0</v>
      </c>
      <c r="E33" s="9">
        <v>1356325</v>
      </c>
      <c r="F33" s="9">
        <v>0</v>
      </c>
      <c r="G33" s="9"/>
      <c r="H33" s="9">
        <v>102594</v>
      </c>
      <c r="I33" s="9">
        <f t="shared" si="0"/>
        <v>1458919</v>
      </c>
    </row>
    <row r="34" spans="1:9" ht="15" customHeight="1">
      <c r="A34" s="7" t="s">
        <v>55</v>
      </c>
      <c r="B34" s="8" t="s">
        <v>56</v>
      </c>
      <c r="C34" s="9">
        <v>0</v>
      </c>
      <c r="D34" s="9">
        <v>0</v>
      </c>
      <c r="E34" s="9">
        <v>874361</v>
      </c>
      <c r="F34" s="9">
        <v>0</v>
      </c>
      <c r="G34" s="9"/>
      <c r="H34" s="9">
        <v>14000</v>
      </c>
      <c r="I34" s="9">
        <f t="shared" si="0"/>
        <v>888361</v>
      </c>
    </row>
    <row r="35" spans="1:9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1031205</v>
      </c>
      <c r="F35" s="9">
        <v>0</v>
      </c>
      <c r="G35" s="9"/>
      <c r="H35" s="9">
        <v>50000</v>
      </c>
      <c r="I35" s="9">
        <f t="shared" si="0"/>
        <v>1081205</v>
      </c>
    </row>
    <row r="36" spans="1:9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1025067</v>
      </c>
      <c r="F36" s="9">
        <v>0</v>
      </c>
      <c r="G36" s="9">
        <v>109000</v>
      </c>
      <c r="H36" s="9">
        <v>64963</v>
      </c>
      <c r="I36" s="9">
        <f t="shared" si="0"/>
        <v>1199030</v>
      </c>
    </row>
    <row r="37" spans="1:9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1246582</v>
      </c>
      <c r="F37" s="9">
        <v>0</v>
      </c>
      <c r="G37" s="9"/>
      <c r="H37" s="9">
        <v>211101</v>
      </c>
      <c r="I37" s="9">
        <f t="shared" si="0"/>
        <v>1457683</v>
      </c>
    </row>
    <row r="38" spans="1:9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758835</v>
      </c>
      <c r="F38" s="9">
        <v>0</v>
      </c>
      <c r="G38" s="9"/>
      <c r="H38" s="9"/>
      <c r="I38" s="9">
        <f t="shared" si="0"/>
        <v>758835</v>
      </c>
    </row>
    <row r="39" spans="1:9" ht="15" customHeight="1">
      <c r="A39" s="7" t="s">
        <v>65</v>
      </c>
      <c r="B39" s="8" t="s">
        <v>66</v>
      </c>
      <c r="C39" s="9">
        <v>0</v>
      </c>
      <c r="D39" s="9">
        <v>0</v>
      </c>
      <c r="E39" s="9">
        <v>925042</v>
      </c>
      <c r="F39" s="9">
        <v>0</v>
      </c>
      <c r="G39" s="9"/>
      <c r="H39" s="9">
        <v>25000</v>
      </c>
      <c r="I39" s="9">
        <f t="shared" si="0"/>
        <v>950042</v>
      </c>
    </row>
    <row r="40" spans="1:9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1371008</v>
      </c>
      <c r="F40" s="9">
        <v>0</v>
      </c>
      <c r="G40" s="9">
        <v>134600</v>
      </c>
      <c r="H40" s="9">
        <v>45588</v>
      </c>
      <c r="I40" s="9">
        <f t="shared" si="0"/>
        <v>1551196</v>
      </c>
    </row>
    <row r="41" spans="1:9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1226783</v>
      </c>
      <c r="F41" s="9">
        <v>0</v>
      </c>
      <c r="G41" s="9"/>
      <c r="H41" s="9"/>
      <c r="I41" s="9">
        <f t="shared" si="0"/>
        <v>1226783</v>
      </c>
    </row>
    <row r="42" spans="1:9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640782</v>
      </c>
      <c r="F42" s="9">
        <v>0</v>
      </c>
      <c r="G42" s="9"/>
      <c r="H42" s="9"/>
      <c r="I42" s="9">
        <f t="shared" si="0"/>
        <v>640782</v>
      </c>
    </row>
    <row r="43" spans="1:9" ht="15" customHeight="1">
      <c r="A43" s="20" t="s">
        <v>87</v>
      </c>
      <c r="B43" s="8" t="s">
        <v>88</v>
      </c>
      <c r="C43" s="9">
        <v>0</v>
      </c>
      <c r="D43" s="9">
        <v>0</v>
      </c>
      <c r="E43" s="9">
        <v>954929</v>
      </c>
      <c r="F43" s="9">
        <v>0</v>
      </c>
      <c r="G43" s="9">
        <v>11845</v>
      </c>
      <c r="H43" s="9">
        <v>453241</v>
      </c>
      <c r="I43" s="9">
        <f t="shared" si="0"/>
        <v>1420015</v>
      </c>
    </row>
    <row r="44" spans="1:9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2671867</v>
      </c>
      <c r="F44" s="9">
        <v>0</v>
      </c>
      <c r="G44" s="9"/>
      <c r="H44" s="9">
        <v>57875</v>
      </c>
      <c r="I44" s="9">
        <f>SUM(C44:H44)</f>
        <v>2729742</v>
      </c>
    </row>
    <row r="45" spans="1:9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f t="shared" si="0"/>
        <v>0</v>
      </c>
    </row>
    <row r="46" spans="1:9" ht="19.5" customHeight="1">
      <c r="A46" s="23" t="s">
        <v>75</v>
      </c>
      <c r="B46" s="24"/>
      <c r="C46" s="12">
        <f aca="true" t="shared" si="1" ref="C46:I46">SUM(C11:C45)</f>
        <v>0</v>
      </c>
      <c r="D46" s="12">
        <f t="shared" si="1"/>
        <v>0</v>
      </c>
      <c r="E46" s="12">
        <f t="shared" si="1"/>
        <v>69874904</v>
      </c>
      <c r="F46" s="12">
        <f t="shared" si="1"/>
        <v>0</v>
      </c>
      <c r="G46" s="12">
        <f t="shared" si="1"/>
        <v>255445</v>
      </c>
      <c r="H46" s="12">
        <f t="shared" si="1"/>
        <v>24862054</v>
      </c>
      <c r="I46" s="12">
        <f t="shared" si="1"/>
        <v>94992403</v>
      </c>
    </row>
    <row r="48" spans="1:9" ht="12.75">
      <c r="A48" s="13" t="s">
        <v>76</v>
      </c>
      <c r="B48" s="2"/>
      <c r="C48" s="2"/>
      <c r="D48" s="2"/>
      <c r="E48" s="2"/>
      <c r="F48" s="2"/>
      <c r="G48" s="2"/>
      <c r="H48" s="2"/>
      <c r="I48" s="2"/>
    </row>
    <row r="49" spans="1:9" ht="12.75">
      <c r="A49" s="15" t="s">
        <v>89</v>
      </c>
      <c r="B49" s="2"/>
      <c r="C49" s="2"/>
      <c r="D49" s="2"/>
      <c r="E49" s="2"/>
      <c r="F49" s="2"/>
      <c r="G49" s="2"/>
      <c r="H49" s="2"/>
      <c r="I49" s="2"/>
    </row>
    <row r="50" spans="1:9" ht="12.75">
      <c r="A50" s="15" t="s">
        <v>90</v>
      </c>
      <c r="B50" s="2"/>
      <c r="C50" s="2"/>
      <c r="D50" s="2"/>
      <c r="E50" s="2"/>
      <c r="F50" s="2"/>
      <c r="G50" s="2"/>
      <c r="H50" s="2"/>
      <c r="I50" s="2"/>
    </row>
    <row r="51" spans="1:9" ht="12.75">
      <c r="A51" s="15" t="s">
        <v>91</v>
      </c>
      <c r="B51" s="2"/>
      <c r="C51" s="2"/>
      <c r="D51" s="2"/>
      <c r="E51" s="2"/>
      <c r="F51" s="2"/>
      <c r="G51" s="2"/>
      <c r="H51" s="2"/>
      <c r="I51" s="2"/>
    </row>
    <row r="52" spans="1:9" ht="12.75">
      <c r="A52" s="15" t="s">
        <v>95</v>
      </c>
      <c r="B52" s="2"/>
      <c r="C52" s="2"/>
      <c r="D52" s="2"/>
      <c r="E52" s="2"/>
      <c r="F52" s="2"/>
      <c r="G52" s="2"/>
      <c r="H52" s="2"/>
      <c r="I52" s="2"/>
    </row>
    <row r="53" spans="1:9" ht="12.75">
      <c r="A53" s="15" t="s">
        <v>92</v>
      </c>
      <c r="B53" s="2"/>
      <c r="C53" s="2"/>
      <c r="D53" s="2"/>
      <c r="E53" s="2"/>
      <c r="F53" s="2"/>
      <c r="G53" s="2"/>
      <c r="H53" s="2"/>
      <c r="I53" s="2"/>
    </row>
    <row r="54" ht="12.75">
      <c r="A54" s="15" t="s">
        <v>93</v>
      </c>
    </row>
    <row r="55" ht="12.75">
      <c r="A55" s="15"/>
    </row>
    <row r="56" ht="12.75">
      <c r="A56" s="13" t="s">
        <v>97</v>
      </c>
    </row>
    <row r="57" ht="12.75">
      <c r="A57" s="13"/>
    </row>
    <row r="58" ht="12.75">
      <c r="A58" s="15"/>
    </row>
  </sheetData>
  <sheetProtection/>
  <mergeCells count="5">
    <mergeCell ref="I9:I10"/>
    <mergeCell ref="A46:B46"/>
    <mergeCell ref="A9:A10"/>
    <mergeCell ref="B9:B10"/>
    <mergeCell ref="C9:H9"/>
  </mergeCells>
  <printOptions/>
  <pageMargins left="0.35" right="0.34" top="0.53" bottom="1" header="0" footer="0"/>
  <pageSetup fitToHeight="1" fitToWidth="1" horizontalDpi="600" verticalDpi="600" orientation="portrait" paperSize="9" scale="66" r:id="rId1"/>
  <ignoredErrors>
    <ignoredError sqref="G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G44" sqref="G44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99</v>
      </c>
      <c r="B5" s="2"/>
      <c r="C5" s="2"/>
      <c r="D5" s="2"/>
      <c r="E5" s="2"/>
      <c r="F5" s="2"/>
      <c r="G5" s="2"/>
      <c r="H5" s="2"/>
    </row>
    <row r="6" spans="1:8" ht="15.75">
      <c r="A6" s="3" t="s">
        <v>81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5" t="s">
        <v>5</v>
      </c>
      <c r="B9" s="21" t="s">
        <v>6</v>
      </c>
      <c r="C9" s="27" t="s">
        <v>78</v>
      </c>
      <c r="D9" s="28"/>
      <c r="E9" s="28"/>
      <c r="F9" s="28"/>
      <c r="G9" s="28"/>
      <c r="H9" s="21" t="s">
        <v>8</v>
      </c>
    </row>
    <row r="10" spans="1:8" ht="12.75">
      <c r="A10" s="26"/>
      <c r="B10" s="22"/>
      <c r="C10" s="16">
        <v>2.1</v>
      </c>
      <c r="D10" s="16">
        <v>2.2</v>
      </c>
      <c r="E10" s="16">
        <v>2.3</v>
      </c>
      <c r="F10" s="16" t="s">
        <v>94</v>
      </c>
      <c r="G10" s="16">
        <v>2.6</v>
      </c>
      <c r="H10" s="22"/>
    </row>
    <row r="11" spans="1:8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5">SUM(C11:G11)</f>
        <v>0</v>
      </c>
    </row>
    <row r="12" spans="1:8" ht="15" customHeight="1">
      <c r="A12" s="7" t="s">
        <v>11</v>
      </c>
      <c r="B12" s="8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ht="15" customHeight="1">
      <c r="A14" s="7" t="s">
        <v>15</v>
      </c>
      <c r="B14" s="8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ht="15" customHeight="1">
      <c r="A15" s="7" t="s">
        <v>17</v>
      </c>
      <c r="B15" s="8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ht="15" customHeight="1">
      <c r="A16" s="7" t="s">
        <v>19</v>
      </c>
      <c r="B16" s="8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ht="15" customHeight="1">
      <c r="A17" s="7" t="s">
        <v>21</v>
      </c>
      <c r="B17" s="8" t="s">
        <v>22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ht="15" customHeight="1">
      <c r="A22" s="7" t="s">
        <v>31</v>
      </c>
      <c r="B22" s="8" t="s">
        <v>32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ht="15" customHeight="1">
      <c r="A27" s="7" t="s">
        <v>41</v>
      </c>
      <c r="B27" s="8" t="s">
        <v>42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ht="15" customHeight="1">
      <c r="A30" s="7" t="s">
        <v>47</v>
      </c>
      <c r="B30" s="8" t="s">
        <v>48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ht="15" customHeight="1">
      <c r="A31" s="7" t="s">
        <v>49</v>
      </c>
      <c r="B31" s="8" t="s">
        <v>50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ht="15" customHeight="1">
      <c r="A33" s="7" t="s">
        <v>53</v>
      </c>
      <c r="B33" s="8" t="s">
        <v>54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ht="15" customHeight="1">
      <c r="A34" s="7" t="s">
        <v>55</v>
      </c>
      <c r="B34" s="8" t="s">
        <v>56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ht="15" customHeight="1">
      <c r="A39" s="7" t="s">
        <v>65</v>
      </c>
      <c r="B39" s="8" t="s">
        <v>66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ht="15" customHeight="1">
      <c r="A43" s="20" t="s">
        <v>87</v>
      </c>
      <c r="B43" s="8" t="s">
        <v>88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0</v>
      </c>
      <c r="F44" s="9">
        <v>0</v>
      </c>
      <c r="G44" s="9">
        <v>2168250</v>
      </c>
      <c r="H44" s="9">
        <f>SUM(C44:G44)</f>
        <v>2168250</v>
      </c>
    </row>
    <row r="45" spans="1:8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ht="19.5" customHeight="1">
      <c r="A46" s="23" t="s">
        <v>75</v>
      </c>
      <c r="B46" s="24"/>
      <c r="C46" s="12">
        <f aca="true" t="shared" si="1" ref="C46:H46">SUM(C11:C45)</f>
        <v>0</v>
      </c>
      <c r="D46" s="12">
        <f t="shared" si="1"/>
        <v>0</v>
      </c>
      <c r="E46" s="12">
        <f t="shared" si="1"/>
        <v>0</v>
      </c>
      <c r="F46" s="12">
        <f t="shared" si="1"/>
        <v>0</v>
      </c>
      <c r="G46" s="12">
        <f t="shared" si="1"/>
        <v>2168250</v>
      </c>
      <c r="H46" s="12">
        <f t="shared" si="1"/>
        <v>2168250</v>
      </c>
    </row>
    <row r="48" spans="1:8" ht="12.75">
      <c r="A48" s="13" t="s">
        <v>76</v>
      </c>
      <c r="B48" s="2"/>
      <c r="C48" s="2"/>
      <c r="D48" s="2"/>
      <c r="E48" s="2"/>
      <c r="F48" s="2"/>
      <c r="G48" s="2"/>
      <c r="H48" s="2"/>
    </row>
    <row r="49" spans="1:8" ht="12.75">
      <c r="A49" s="15" t="s">
        <v>89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90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91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92</v>
      </c>
      <c r="B52" s="2"/>
      <c r="C52" s="2"/>
      <c r="D52" s="2"/>
      <c r="E52" s="2"/>
      <c r="F52" s="2"/>
      <c r="G52" s="2"/>
      <c r="H52" s="2"/>
    </row>
    <row r="53" ht="12.75">
      <c r="A53" s="15" t="s">
        <v>93</v>
      </c>
    </row>
    <row r="54" ht="12.75">
      <c r="A54" s="15"/>
    </row>
    <row r="55" ht="12.75">
      <c r="A55" s="13" t="s">
        <v>97</v>
      </c>
    </row>
    <row r="56" ht="12.75">
      <c r="A56" s="13"/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G11" sqref="G11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99</v>
      </c>
      <c r="B5" s="2"/>
      <c r="C5" s="2"/>
      <c r="D5" s="2"/>
      <c r="E5" s="2"/>
      <c r="F5" s="2"/>
      <c r="G5" s="2"/>
      <c r="H5" s="2"/>
    </row>
    <row r="6" spans="1:8" ht="15.75">
      <c r="A6" s="3" t="s">
        <v>98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5" t="s">
        <v>5</v>
      </c>
      <c r="B9" s="21" t="s">
        <v>6</v>
      </c>
      <c r="C9" s="27" t="s">
        <v>78</v>
      </c>
      <c r="D9" s="28"/>
      <c r="E9" s="28"/>
      <c r="F9" s="28"/>
      <c r="G9" s="28"/>
      <c r="H9" s="21" t="s">
        <v>8</v>
      </c>
    </row>
    <row r="10" spans="1:8" ht="12.75">
      <c r="A10" s="26"/>
      <c r="B10" s="22"/>
      <c r="C10" s="16">
        <v>2.1</v>
      </c>
      <c r="D10" s="16">
        <v>2.2</v>
      </c>
      <c r="E10" s="16">
        <v>2.3</v>
      </c>
      <c r="F10" s="16" t="s">
        <v>94</v>
      </c>
      <c r="G10" s="16">
        <v>2.6</v>
      </c>
      <c r="H10" s="22"/>
    </row>
    <row r="11" spans="1:8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5376874</v>
      </c>
      <c r="F11" s="9">
        <v>0</v>
      </c>
      <c r="G11" s="9">
        <v>21456726</v>
      </c>
      <c r="H11" s="9">
        <f aca="true" t="shared" si="0" ref="H11:H45">SUM(C11:G11)</f>
        <v>26833600</v>
      </c>
    </row>
    <row r="12" spans="1:8" ht="15" customHeight="1">
      <c r="A12" s="7" t="s">
        <v>11</v>
      </c>
      <c r="B12" s="8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ht="15" customHeight="1">
      <c r="A14" s="7" t="s">
        <v>15</v>
      </c>
      <c r="B14" s="8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ht="15" customHeight="1">
      <c r="A15" s="7" t="s">
        <v>17</v>
      </c>
      <c r="B15" s="8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ht="15" customHeight="1">
      <c r="A16" s="7" t="s">
        <v>19</v>
      </c>
      <c r="B16" s="8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ht="15" customHeight="1">
      <c r="A17" s="7" t="s">
        <v>21</v>
      </c>
      <c r="B17" s="8" t="s">
        <v>22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ht="15" customHeight="1">
      <c r="A22" s="7" t="s">
        <v>31</v>
      </c>
      <c r="B22" s="8" t="s">
        <v>32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ht="15" customHeight="1">
      <c r="A27" s="7" t="s">
        <v>41</v>
      </c>
      <c r="B27" s="8" t="s">
        <v>42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ht="15" customHeight="1">
      <c r="A30" s="7" t="s">
        <v>47</v>
      </c>
      <c r="B30" s="8" t="s">
        <v>48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ht="15" customHeight="1">
      <c r="A31" s="7" t="s">
        <v>49</v>
      </c>
      <c r="B31" s="8" t="s">
        <v>50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ht="15" customHeight="1">
      <c r="A33" s="7" t="s">
        <v>53</v>
      </c>
      <c r="B33" s="8" t="s">
        <v>54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ht="15" customHeight="1">
      <c r="A34" s="7" t="s">
        <v>55</v>
      </c>
      <c r="B34" s="8" t="s">
        <v>56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ht="15" customHeight="1">
      <c r="A39" s="7" t="s">
        <v>65</v>
      </c>
      <c r="B39" s="8" t="s">
        <v>66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ht="15" customHeight="1">
      <c r="A43" s="20" t="s">
        <v>87</v>
      </c>
      <c r="B43" s="8" t="s">
        <v>88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f>SUM(C44:G44)</f>
        <v>0</v>
      </c>
    </row>
    <row r="45" spans="1:8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ht="19.5" customHeight="1">
      <c r="A46" s="23" t="s">
        <v>75</v>
      </c>
      <c r="B46" s="24"/>
      <c r="C46" s="12">
        <f aca="true" t="shared" si="1" ref="C46:H46">SUM(C11:C45)</f>
        <v>0</v>
      </c>
      <c r="D46" s="12">
        <f t="shared" si="1"/>
        <v>0</v>
      </c>
      <c r="E46" s="12">
        <f t="shared" si="1"/>
        <v>5376874</v>
      </c>
      <c r="F46" s="12">
        <f t="shared" si="1"/>
        <v>0</v>
      </c>
      <c r="G46" s="12">
        <f t="shared" si="1"/>
        <v>21456726</v>
      </c>
      <c r="H46" s="12">
        <f t="shared" si="1"/>
        <v>26833600</v>
      </c>
    </row>
    <row r="48" spans="1:8" ht="12.75">
      <c r="A48" s="13" t="s">
        <v>76</v>
      </c>
      <c r="B48" s="2"/>
      <c r="C48" s="2"/>
      <c r="D48" s="2"/>
      <c r="E48" s="2"/>
      <c r="F48" s="2"/>
      <c r="G48" s="2"/>
      <c r="H48" s="2"/>
    </row>
    <row r="49" spans="1:8" ht="12.75">
      <c r="A49" s="15" t="s">
        <v>89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90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91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92</v>
      </c>
      <c r="B52" s="2"/>
      <c r="C52" s="2"/>
      <c r="D52" s="2"/>
      <c r="E52" s="2"/>
      <c r="F52" s="2"/>
      <c r="G52" s="2"/>
      <c r="H52" s="2"/>
    </row>
    <row r="53" ht="12.75">
      <c r="A53" s="15" t="s">
        <v>93</v>
      </c>
    </row>
    <row r="54" ht="12.75">
      <c r="A54" s="15"/>
    </row>
    <row r="55" ht="12.75">
      <c r="A55" s="13" t="s">
        <v>97</v>
      </c>
    </row>
    <row r="56" ht="12.75">
      <c r="A56" s="13"/>
    </row>
    <row r="57" ht="12.75">
      <c r="A57" s="15"/>
    </row>
  </sheetData>
  <sheetProtection/>
  <mergeCells count="5">
    <mergeCell ref="A9:A10"/>
    <mergeCell ref="B9:B10"/>
    <mergeCell ref="C9:G9"/>
    <mergeCell ref="H9:H10"/>
    <mergeCell ref="A46:B46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dvicente</cp:lastModifiedBy>
  <cp:lastPrinted>2007-04-10T19:57:40Z</cp:lastPrinted>
  <dcterms:created xsi:type="dcterms:W3CDTF">2006-10-30T15:43:34Z</dcterms:created>
  <dcterms:modified xsi:type="dcterms:W3CDTF">2010-10-11T15:28:43Z</dcterms:modified>
  <cp:category/>
  <cp:version/>
  <cp:contentType/>
  <cp:contentStatus/>
</cp:coreProperties>
</file>