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<sst xmlns="http://schemas.openxmlformats.org/spreadsheetml/2006/main" count="531" uniqueCount="100">
  <si>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</si>
  <si>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</si>
  <si>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</si>
  <si>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</si>
  <si>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</si>
  <si>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</si>
  <si>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</si>
  <si>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</si>
  <si>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</si>
  <si>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</si>
  <si>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</si>
  <si>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</si>
  <si>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</si>
  <si>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</si>
  <si>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</si>
  <si>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</si>
  <si>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</si>
  <si>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</si>
  <si>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</si>
  <si>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</si>
  <si>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</si>
  <si>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</si>
  <si>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</si>
  <si>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</si>
  <si>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</si>
  <si>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</si>
  <si>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</si>
  <si>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</si>
  <si>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</si>
  <si>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</si>
  <si>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</si>
  <si>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</si>
  <si>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</si>
  <si>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</si>
  <si>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</si>
  <si>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</si>
  <si>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</si>
  <si>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</si>
  <si>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</si>
  <si>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</si>
  <si>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</si>
  <si>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</si>
  <si>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</si>
  <si>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</si>
  <si>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</si>
  <si>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</si>
  <si>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</si>
  <si>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</si>
  <si>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</si>
  <si>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</si>
  <si>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</si>
  <si>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</si>
  <si>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</si>
  <si>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</si>
  <si>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</si>
  <si>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</si>
  <si>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</si>
  <si>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</si>
  <si>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</si>
  <si>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</si>
  <si>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</si>
  <si>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</si>
  <si>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</si>
  <si>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</si>
  <si>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</si>
  <si>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</si>
  <si>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</si>
  <si>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</si>
  <si>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</si>
  <si>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</si>
  <si>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</si>
  <si>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</si>
  <si>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</si>
  <si>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</si>
  <si>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</si>
  <si>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</si>
  <si>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</si>
  <si>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</si>
  <si>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</si>
  <si>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</si>
  <si>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</si>
  <si>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</si>
  <si>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</si>
  <si>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</si>
  <si>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</si>
  <si>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</si>
  <si>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</si>
  <si>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</si>
  <si>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</si>
  <si>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</si>
  <si>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</si>
  <si>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</si>
  <si>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</si>
  <si>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</si>
  <si>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</si>
  <si>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</si>
  <si>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</si>
  <si>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FUENTE DE FINANCIAMIENTO CANON, SOBRE CANON, REGALIAS SEGÚN GRUPO GENERICO DE GASTO</t>
  </si>
  <si>
    <t>PRESUPUESTO INSTITUCIONAL MODIFICADO AÑO FISCAL 2010 AL 09.08.10</t>
  </si>
  <si>
    <t>Fuente: SIAF - MPP, 09 de Agosto del 2010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</si>
</sst>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5" width="12.140625" style="0" customWidth="1"/>
    <col min="6" max="7" width="11.8515625" style="0" bestFit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98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5" t="s">
        <v>5</v>
      </c>
      <c r="B9" s="21" t="s">
        <v>6</v>
      </c>
      <c r="C9" s="27" t="s">
        <v>7</v>
      </c>
      <c r="D9" s="28"/>
      <c r="E9" s="28"/>
      <c r="F9" s="28"/>
      <c r="G9" s="29"/>
      <c r="H9" s="21" t="s">
        <v>8</v>
      </c>
      <c r="I9" s="1"/>
      <c r="J9" s="1"/>
      <c r="K9" s="1"/>
      <c r="L9" s="1"/>
      <c r="M9" s="1"/>
      <c r="N9" s="1"/>
    </row>
    <row r="10" spans="1:14" ht="18.75" customHeight="1">
      <c r="A10" s="26"/>
      <c r="B10" s="22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2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984884313</v>
      </c>
      <c r="D11" s="9">
        <v>52543473</v>
      </c>
      <c r="E11" s="9">
        <v>0</v>
      </c>
      <c r="F11" s="9">
        <v>25239744</v>
      </c>
      <c r="G11" s="9">
        <v>21456726</v>
      </c>
      <c r="H11" s="9">
        <f aca="true" t="shared" si="0" ref="H11:H45">SUM(C11:G11)</f>
        <v>1084124256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9">
        <v>22816339</v>
      </c>
      <c r="D12" s="9">
        <v>3276543</v>
      </c>
      <c r="E12" s="9">
        <v>0</v>
      </c>
      <c r="F12" s="9">
        <v>0</v>
      </c>
      <c r="G12" s="9">
        <v>0</v>
      </c>
      <c r="H12" s="9">
        <f t="shared" si="0"/>
        <v>26092882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9">
        <v>22905316</v>
      </c>
      <c r="D13" s="9">
        <v>6784717</v>
      </c>
      <c r="E13" s="9">
        <v>0</v>
      </c>
      <c r="F13" s="9">
        <v>510759</v>
      </c>
      <c r="G13" s="9">
        <v>0</v>
      </c>
      <c r="H13" s="9">
        <f t="shared" si="0"/>
        <v>30200792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9">
        <v>9196438</v>
      </c>
      <c r="D14" s="9">
        <v>17660157</v>
      </c>
      <c r="E14" s="9">
        <v>0</v>
      </c>
      <c r="F14" s="9">
        <v>119427</v>
      </c>
      <c r="G14" s="9">
        <v>0</v>
      </c>
      <c r="H14" s="9">
        <f t="shared" si="0"/>
        <v>26976022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9">
        <v>68789049</v>
      </c>
      <c r="D15" s="9">
        <v>8026857</v>
      </c>
      <c r="E15" s="9">
        <v>0</v>
      </c>
      <c r="F15" s="9">
        <v>0</v>
      </c>
      <c r="G15" s="9">
        <v>0</v>
      </c>
      <c r="H15" s="9">
        <f t="shared" si="0"/>
        <v>76815906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9">
        <v>102477103</v>
      </c>
      <c r="D16" s="9">
        <v>18750003</v>
      </c>
      <c r="E16" s="9">
        <v>0</v>
      </c>
      <c r="F16" s="9">
        <v>6465621</v>
      </c>
      <c r="G16" s="9">
        <v>0</v>
      </c>
      <c r="H16" s="9">
        <f t="shared" si="0"/>
        <v>127692727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9">
        <v>70823752</v>
      </c>
      <c r="D17" s="9">
        <v>11864265</v>
      </c>
      <c r="E17" s="9">
        <v>0</v>
      </c>
      <c r="F17" s="9">
        <v>2705539</v>
      </c>
      <c r="G17" s="9">
        <v>0</v>
      </c>
      <c r="H17" s="9">
        <f t="shared" si="0"/>
        <v>85393556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9">
        <v>58010731</v>
      </c>
      <c r="D18" s="9">
        <v>7530094</v>
      </c>
      <c r="E18" s="9">
        <v>0</v>
      </c>
      <c r="F18" s="9">
        <v>2809285</v>
      </c>
      <c r="G18" s="9">
        <v>0</v>
      </c>
      <c r="H18" s="9">
        <f t="shared" si="0"/>
        <v>68350110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70718698</v>
      </c>
      <c r="D19" s="9">
        <v>12543765</v>
      </c>
      <c r="E19" s="9">
        <v>0</v>
      </c>
      <c r="F19" s="9">
        <v>4895581</v>
      </c>
      <c r="G19" s="9">
        <v>0</v>
      </c>
      <c r="H19" s="9">
        <f t="shared" si="0"/>
        <v>88158044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21442260</v>
      </c>
      <c r="D20" s="9">
        <v>6837782</v>
      </c>
      <c r="E20" s="9">
        <v>0</v>
      </c>
      <c r="F20" s="9">
        <v>0</v>
      </c>
      <c r="G20" s="9">
        <v>0</v>
      </c>
      <c r="H20" s="9">
        <f t="shared" si="0"/>
        <v>28280042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9">
        <v>42468184</v>
      </c>
      <c r="D21" s="9">
        <v>5745807</v>
      </c>
      <c r="E21" s="9">
        <v>0</v>
      </c>
      <c r="F21" s="9">
        <v>2898813</v>
      </c>
      <c r="G21" s="9">
        <v>0</v>
      </c>
      <c r="H21" s="9">
        <f t="shared" si="0"/>
        <v>51112804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9">
        <v>69598934</v>
      </c>
      <c r="D22" s="9">
        <v>13893586</v>
      </c>
      <c r="E22" s="9">
        <v>0</v>
      </c>
      <c r="F22" s="9">
        <v>6423747</v>
      </c>
      <c r="G22" s="9">
        <v>0</v>
      </c>
      <c r="H22" s="9">
        <f t="shared" si="0"/>
        <v>89916267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9">
        <v>28199212</v>
      </c>
      <c r="D23" s="9">
        <v>5237672</v>
      </c>
      <c r="E23" s="9">
        <v>0</v>
      </c>
      <c r="F23" s="9">
        <v>1444214</v>
      </c>
      <c r="G23" s="9">
        <v>0</v>
      </c>
      <c r="H23" s="9">
        <f t="shared" si="0"/>
        <v>34881098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9">
        <v>66680086</v>
      </c>
      <c r="D24" s="9">
        <v>11230461</v>
      </c>
      <c r="E24" s="9">
        <v>0</v>
      </c>
      <c r="F24" s="9">
        <v>4930504</v>
      </c>
      <c r="G24" s="9">
        <v>0</v>
      </c>
      <c r="H24" s="9">
        <f t="shared" si="0"/>
        <v>82841051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9">
        <v>16437322</v>
      </c>
      <c r="D25" s="9">
        <v>3464891</v>
      </c>
      <c r="E25" s="9">
        <v>0</v>
      </c>
      <c r="F25" s="9">
        <v>1476617</v>
      </c>
      <c r="G25" s="9">
        <v>0</v>
      </c>
      <c r="H25" s="9">
        <f t="shared" si="0"/>
        <v>21378830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9">
        <v>96429758</v>
      </c>
      <c r="D26" s="9">
        <v>42981496</v>
      </c>
      <c r="E26" s="9">
        <v>0</v>
      </c>
      <c r="F26" s="9">
        <v>1019746</v>
      </c>
      <c r="G26" s="9">
        <v>0</v>
      </c>
      <c r="H26" s="9">
        <f t="shared" si="0"/>
        <v>140431000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9">
        <v>94007879</v>
      </c>
      <c r="D27" s="9">
        <v>19861927</v>
      </c>
      <c r="E27" s="9">
        <v>0</v>
      </c>
      <c r="F27" s="9">
        <v>4200177</v>
      </c>
      <c r="G27" s="9">
        <v>0</v>
      </c>
      <c r="H27" s="9">
        <f t="shared" si="0"/>
        <v>118069983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9">
        <v>51836359</v>
      </c>
      <c r="D28" s="9">
        <v>10557615</v>
      </c>
      <c r="E28" s="9">
        <v>0</v>
      </c>
      <c r="F28" s="9">
        <v>1275548</v>
      </c>
      <c r="G28" s="9">
        <v>0</v>
      </c>
      <c r="H28" s="9">
        <f t="shared" si="0"/>
        <v>63669522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9">
        <v>25754962</v>
      </c>
      <c r="D29" s="9">
        <v>6665162</v>
      </c>
      <c r="E29" s="9">
        <v>0</v>
      </c>
      <c r="F29" s="9">
        <v>215361</v>
      </c>
      <c r="G29" s="9">
        <v>0</v>
      </c>
      <c r="H29" s="9">
        <f t="shared" si="0"/>
        <v>32635485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9">
        <v>24237802</v>
      </c>
      <c r="D30" s="9">
        <v>3187993</v>
      </c>
      <c r="E30" s="9">
        <v>0</v>
      </c>
      <c r="F30" s="9">
        <v>350294</v>
      </c>
      <c r="G30" s="9">
        <v>0</v>
      </c>
      <c r="H30" s="9">
        <f t="shared" si="0"/>
        <v>27776089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9">
        <v>34550149</v>
      </c>
      <c r="D31" s="9">
        <v>4560367</v>
      </c>
      <c r="E31" s="9">
        <v>0</v>
      </c>
      <c r="F31" s="9">
        <v>0</v>
      </c>
      <c r="G31" s="9">
        <v>0</v>
      </c>
      <c r="H31" s="9">
        <f t="shared" si="0"/>
        <v>39110516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9">
        <v>48550367</v>
      </c>
      <c r="D32" s="9">
        <v>5714061</v>
      </c>
      <c r="E32" s="9">
        <v>0</v>
      </c>
      <c r="F32" s="9">
        <v>2399973</v>
      </c>
      <c r="G32" s="9">
        <v>0</v>
      </c>
      <c r="H32" s="9">
        <f t="shared" si="0"/>
        <v>56664401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9">
        <v>24841727</v>
      </c>
      <c r="D33" s="9">
        <v>3157633</v>
      </c>
      <c r="E33" s="9">
        <v>0</v>
      </c>
      <c r="F33" s="9">
        <v>1109843</v>
      </c>
      <c r="G33" s="9">
        <v>0</v>
      </c>
      <c r="H33" s="9">
        <f t="shared" si="0"/>
        <v>29109203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9">
        <v>13510004</v>
      </c>
      <c r="D34" s="9">
        <v>2319781</v>
      </c>
      <c r="E34" s="9">
        <v>0</v>
      </c>
      <c r="F34" s="9">
        <v>506008</v>
      </c>
      <c r="G34" s="9">
        <v>0</v>
      </c>
      <c r="H34" s="9">
        <f t="shared" si="0"/>
        <v>16335793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9">
        <v>27679630</v>
      </c>
      <c r="D35" s="9">
        <v>2042054</v>
      </c>
      <c r="E35" s="9">
        <v>0</v>
      </c>
      <c r="F35" s="9">
        <v>815271</v>
      </c>
      <c r="G35" s="9">
        <v>0</v>
      </c>
      <c r="H35" s="9">
        <f t="shared" si="0"/>
        <v>30536955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9">
        <v>30327552</v>
      </c>
      <c r="D36" s="9">
        <v>2053310</v>
      </c>
      <c r="E36" s="9">
        <v>0</v>
      </c>
      <c r="F36" s="9">
        <v>1070718</v>
      </c>
      <c r="G36" s="9">
        <v>0</v>
      </c>
      <c r="H36" s="9">
        <f t="shared" si="0"/>
        <v>33451580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9">
        <v>35801229</v>
      </c>
      <c r="D37" s="9">
        <v>2931734</v>
      </c>
      <c r="E37" s="9">
        <v>0</v>
      </c>
      <c r="F37" s="9">
        <v>1303835</v>
      </c>
      <c r="G37" s="9">
        <v>0</v>
      </c>
      <c r="H37" s="9">
        <f t="shared" si="0"/>
        <v>40036798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9">
        <v>22362593</v>
      </c>
      <c r="D38" s="9">
        <v>2020376</v>
      </c>
      <c r="E38" s="9">
        <v>0</v>
      </c>
      <c r="F38" s="9">
        <v>580465</v>
      </c>
      <c r="G38" s="9">
        <v>0</v>
      </c>
      <c r="H38" s="9">
        <f t="shared" si="0"/>
        <v>24963434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9">
        <v>34175128</v>
      </c>
      <c r="D39" s="9">
        <v>2493132</v>
      </c>
      <c r="E39" s="9">
        <v>0</v>
      </c>
      <c r="F39" s="9">
        <v>868808</v>
      </c>
      <c r="G39" s="9">
        <v>0</v>
      </c>
      <c r="H39" s="9">
        <f t="shared" si="0"/>
        <v>37537068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9">
        <v>32127455</v>
      </c>
      <c r="D40" s="9">
        <v>5443600</v>
      </c>
      <c r="E40" s="9">
        <v>0</v>
      </c>
      <c r="F40" s="9">
        <v>1131162</v>
      </c>
      <c r="G40" s="9">
        <v>0</v>
      </c>
      <c r="H40" s="9">
        <f t="shared" si="0"/>
        <v>38702217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9">
        <v>18283122</v>
      </c>
      <c r="D41" s="9">
        <v>2933031</v>
      </c>
      <c r="E41" s="9">
        <v>0</v>
      </c>
      <c r="F41" s="9">
        <v>1008376</v>
      </c>
      <c r="G41" s="9">
        <v>0</v>
      </c>
      <c r="H41" s="9">
        <f t="shared" si="0"/>
        <v>22224529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9">
        <v>20659212</v>
      </c>
      <c r="D42" s="9">
        <v>3936282</v>
      </c>
      <c r="E42" s="9">
        <v>0</v>
      </c>
      <c r="F42" s="9">
        <v>555597</v>
      </c>
      <c r="G42" s="9">
        <v>0</v>
      </c>
      <c r="H42" s="9">
        <f t="shared" si="0"/>
        <v>25151091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9">
        <v>56399521</v>
      </c>
      <c r="D43" s="9">
        <v>4450876</v>
      </c>
      <c r="E43" s="9">
        <v>0</v>
      </c>
      <c r="F43" s="9">
        <v>1573465</v>
      </c>
      <c r="G43" s="9">
        <v>0</v>
      </c>
      <c r="H43" s="9">
        <f t="shared" si="0"/>
        <v>62423862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9">
        <v>79661259</v>
      </c>
      <c r="D44" s="9">
        <v>305098</v>
      </c>
      <c r="E44" s="9">
        <v>2168250</v>
      </c>
      <c r="F44" s="9">
        <v>2729742</v>
      </c>
      <c r="G44" s="9">
        <v>0</v>
      </c>
      <c r="H44" s="9">
        <f t="shared" si="0"/>
        <v>84864349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9">
        <v>101617851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101617851</v>
      </c>
      <c r="I45" s="10"/>
      <c r="J45" s="10"/>
      <c r="K45" s="11"/>
      <c r="L45" s="11"/>
      <c r="M45" s="11"/>
      <c r="N45" s="11"/>
    </row>
    <row r="46" spans="1:14" ht="19.5" customHeight="1">
      <c r="A46" s="23" t="s">
        <v>75</v>
      </c>
      <c r="B46" s="24"/>
      <c r="C46" s="12">
        <f aca="true" t="shared" si="1" ref="C46:H46">SUM(C11:C45)</f>
        <v>2528261296</v>
      </c>
      <c r="D46" s="12">
        <f t="shared" si="1"/>
        <v>313005601</v>
      </c>
      <c r="E46" s="12">
        <f t="shared" si="1"/>
        <v>2168250</v>
      </c>
      <c r="F46" s="12">
        <f t="shared" si="1"/>
        <v>82634240</v>
      </c>
      <c r="G46" s="12">
        <f t="shared" si="1"/>
        <v>21456726</v>
      </c>
      <c r="H46" s="12">
        <f t="shared" si="1"/>
        <v>2947526113</v>
      </c>
      <c r="I46" s="10"/>
      <c r="J46" s="10"/>
      <c r="K46" s="10"/>
      <c r="L46" s="10"/>
      <c r="M46" s="10"/>
      <c r="N46" s="10"/>
    </row>
    <row r="48" spans="1:14" ht="12.75">
      <c r="A48" s="13" t="s">
        <v>76</v>
      </c>
      <c r="B48" s="2"/>
      <c r="C48" s="14"/>
      <c r="D48" s="14"/>
      <c r="E48" s="14"/>
      <c r="F48" s="14"/>
      <c r="G48" s="14"/>
      <c r="H48" s="14"/>
      <c r="I48" s="2"/>
      <c r="J48" s="2"/>
      <c r="K48" s="2"/>
      <c r="L48" s="2"/>
      <c r="M48" s="2"/>
      <c r="N48" s="2"/>
    </row>
    <row r="49" spans="1:14" ht="12.75">
      <c r="A49" s="15" t="s">
        <v>82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2.75">
      <c r="A54" s="15"/>
    </row>
    <row r="56" ht="12.75">
      <c r="A56" s="13" t="s">
        <v>99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A55" sqref="A55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77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16" ht="12.75">
      <c r="A10" s="26"/>
      <c r="B10" s="2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2"/>
      <c r="K10" s="17"/>
      <c r="L10" s="17"/>
      <c r="M10" s="17"/>
      <c r="N10" s="17"/>
      <c r="O10" s="17"/>
      <c r="P10" s="17"/>
    </row>
    <row r="11" spans="1:8" ht="15" customHeight="1">
      <c r="A11" s="7" t="s">
        <v>9</v>
      </c>
      <c r="B11" s="8" t="s">
        <v>10</v>
      </c>
      <c r="C11" s="9">
        <v>161617755</v>
      </c>
      <c r="D11" s="9">
        <v>63232994</v>
      </c>
      <c r="E11" s="9">
        <v>385177433</v>
      </c>
      <c r="F11" s="9">
        <v>54504163</v>
      </c>
      <c r="G11" s="9">
        <v>320351968</v>
      </c>
      <c r="H11" s="9">
        <f aca="true" t="shared" si="0" ref="H11:H45">SUM(C11:G11)</f>
        <v>984884313</v>
      </c>
    </row>
    <row r="12" spans="1:8" ht="15" customHeight="1">
      <c r="A12" s="7" t="s">
        <v>11</v>
      </c>
      <c r="B12" s="8" t="s">
        <v>12</v>
      </c>
      <c r="C12" s="9">
        <v>15263121</v>
      </c>
      <c r="D12" s="9">
        <v>1007514</v>
      </c>
      <c r="E12" s="9">
        <v>6023225</v>
      </c>
      <c r="F12" s="9">
        <v>0</v>
      </c>
      <c r="G12" s="9">
        <v>522479</v>
      </c>
      <c r="H12" s="9">
        <f t="shared" si="0"/>
        <v>22816339</v>
      </c>
    </row>
    <row r="13" spans="1:8" ht="15" customHeight="1">
      <c r="A13" s="7" t="s">
        <v>13</v>
      </c>
      <c r="B13" s="8" t="s">
        <v>14</v>
      </c>
      <c r="C13" s="9">
        <v>14760813</v>
      </c>
      <c r="D13" s="9">
        <v>1872701</v>
      </c>
      <c r="E13" s="9">
        <v>6060238</v>
      </c>
      <c r="F13" s="9">
        <v>0</v>
      </c>
      <c r="G13" s="9">
        <v>211564</v>
      </c>
      <c r="H13" s="9">
        <f t="shared" si="0"/>
        <v>22905316</v>
      </c>
    </row>
    <row r="14" spans="1:8" ht="15" customHeight="1">
      <c r="A14" s="7" t="s">
        <v>15</v>
      </c>
      <c r="B14" s="8" t="s">
        <v>16</v>
      </c>
      <c r="C14" s="9">
        <v>5027203</v>
      </c>
      <c r="D14" s="9">
        <v>447253</v>
      </c>
      <c r="E14" s="9">
        <v>3233545</v>
      </c>
      <c r="F14" s="9">
        <v>64952</v>
      </c>
      <c r="G14" s="9">
        <v>423485</v>
      </c>
      <c r="H14" s="9">
        <f t="shared" si="0"/>
        <v>9196438</v>
      </c>
    </row>
    <row r="15" spans="1:8" ht="15" customHeight="1">
      <c r="A15" s="7" t="s">
        <v>17</v>
      </c>
      <c r="B15" s="8" t="s">
        <v>18</v>
      </c>
      <c r="C15" s="9">
        <v>9761749</v>
      </c>
      <c r="D15" s="9">
        <v>1139285</v>
      </c>
      <c r="E15" s="9">
        <v>6101138</v>
      </c>
      <c r="F15" s="9">
        <v>0</v>
      </c>
      <c r="G15" s="9">
        <v>51786877</v>
      </c>
      <c r="H15" s="9">
        <f t="shared" si="0"/>
        <v>68789049</v>
      </c>
    </row>
    <row r="16" spans="1:8" ht="15" customHeight="1">
      <c r="A16" s="7" t="s">
        <v>19</v>
      </c>
      <c r="B16" s="8" t="s">
        <v>20</v>
      </c>
      <c r="C16" s="9">
        <v>59495194</v>
      </c>
      <c r="D16" s="9">
        <v>13306104</v>
      </c>
      <c r="E16" s="9">
        <v>28404134</v>
      </c>
      <c r="F16" s="9">
        <v>449113</v>
      </c>
      <c r="G16" s="9">
        <v>822558</v>
      </c>
      <c r="H16" s="9">
        <f t="shared" si="0"/>
        <v>102477103</v>
      </c>
    </row>
    <row r="17" spans="1:8" ht="15" customHeight="1">
      <c r="A17" s="7" t="s">
        <v>21</v>
      </c>
      <c r="B17" s="8" t="s">
        <v>22</v>
      </c>
      <c r="C17" s="9">
        <v>44121286</v>
      </c>
      <c r="D17" s="9">
        <v>8023585</v>
      </c>
      <c r="E17" s="9">
        <v>17474236</v>
      </c>
      <c r="F17" s="9">
        <v>114349</v>
      </c>
      <c r="G17" s="9">
        <v>1090296</v>
      </c>
      <c r="H17" s="9">
        <f t="shared" si="0"/>
        <v>70823752</v>
      </c>
    </row>
    <row r="18" spans="1:8" ht="15" customHeight="1">
      <c r="A18" s="7" t="s">
        <v>23</v>
      </c>
      <c r="B18" s="8" t="s">
        <v>24</v>
      </c>
      <c r="C18" s="9">
        <v>35287103</v>
      </c>
      <c r="D18" s="9">
        <v>2247243</v>
      </c>
      <c r="E18" s="9">
        <v>17525774</v>
      </c>
      <c r="F18" s="9">
        <v>38432</v>
      </c>
      <c r="G18" s="9">
        <v>2912179</v>
      </c>
      <c r="H18" s="9">
        <f t="shared" si="0"/>
        <v>58010731</v>
      </c>
    </row>
    <row r="19" spans="1:8" ht="15" customHeight="1">
      <c r="A19" s="7" t="s">
        <v>25</v>
      </c>
      <c r="B19" s="8" t="s">
        <v>26</v>
      </c>
      <c r="C19" s="9">
        <v>41105165</v>
      </c>
      <c r="D19" s="9">
        <v>7282145</v>
      </c>
      <c r="E19" s="9">
        <v>18530780</v>
      </c>
      <c r="F19" s="9">
        <v>0</v>
      </c>
      <c r="G19" s="9">
        <v>3800608</v>
      </c>
      <c r="H19" s="9">
        <f t="shared" si="0"/>
        <v>70718698</v>
      </c>
    </row>
    <row r="20" spans="1:8" ht="15" customHeight="1">
      <c r="A20" s="7" t="s">
        <v>27</v>
      </c>
      <c r="B20" s="8" t="s">
        <v>28</v>
      </c>
      <c r="C20" s="9">
        <v>14211553</v>
      </c>
      <c r="D20" s="9">
        <v>2042830</v>
      </c>
      <c r="E20" s="9">
        <v>4705807</v>
      </c>
      <c r="F20" s="9">
        <v>45362</v>
      </c>
      <c r="G20" s="9">
        <v>436708</v>
      </c>
      <c r="H20" s="9">
        <f t="shared" si="0"/>
        <v>21442260</v>
      </c>
    </row>
    <row r="21" spans="1:8" ht="15" customHeight="1">
      <c r="A21" s="7" t="s">
        <v>29</v>
      </c>
      <c r="B21" s="8" t="s">
        <v>30</v>
      </c>
      <c r="C21" s="9">
        <v>27888683</v>
      </c>
      <c r="D21" s="9">
        <v>4219252</v>
      </c>
      <c r="E21" s="9">
        <v>9960249</v>
      </c>
      <c r="F21" s="9">
        <v>0</v>
      </c>
      <c r="G21" s="9">
        <v>400000</v>
      </c>
      <c r="H21" s="9">
        <f t="shared" si="0"/>
        <v>42468184</v>
      </c>
    </row>
    <row r="22" spans="1:8" ht="15" customHeight="1">
      <c r="A22" s="7" t="s">
        <v>31</v>
      </c>
      <c r="B22" s="8" t="s">
        <v>32</v>
      </c>
      <c r="C22" s="9">
        <v>41890524</v>
      </c>
      <c r="D22" s="9">
        <v>8237158</v>
      </c>
      <c r="E22" s="9">
        <v>15548664</v>
      </c>
      <c r="F22" s="9">
        <v>650000</v>
      </c>
      <c r="G22" s="9">
        <v>3272588</v>
      </c>
      <c r="H22" s="9">
        <f t="shared" si="0"/>
        <v>69598934</v>
      </c>
    </row>
    <row r="23" spans="1:8" ht="15" customHeight="1">
      <c r="A23" s="7" t="s">
        <v>33</v>
      </c>
      <c r="B23" s="8" t="s">
        <v>34</v>
      </c>
      <c r="C23" s="9">
        <v>4918049</v>
      </c>
      <c r="D23" s="9">
        <v>9422879</v>
      </c>
      <c r="E23" s="9">
        <v>5656324</v>
      </c>
      <c r="F23" s="9">
        <v>175242</v>
      </c>
      <c r="G23" s="9">
        <v>8026718</v>
      </c>
      <c r="H23" s="9">
        <f t="shared" si="0"/>
        <v>28199212</v>
      </c>
    </row>
    <row r="24" spans="1:8" ht="15" customHeight="1">
      <c r="A24" s="7" t="s">
        <v>35</v>
      </c>
      <c r="B24" s="8" t="s">
        <v>36</v>
      </c>
      <c r="C24" s="9">
        <v>41055789</v>
      </c>
      <c r="D24" s="9">
        <v>3791585</v>
      </c>
      <c r="E24" s="9">
        <v>12873271</v>
      </c>
      <c r="F24" s="9">
        <v>450000</v>
      </c>
      <c r="G24" s="9">
        <v>8509441</v>
      </c>
      <c r="H24" s="9">
        <f t="shared" si="0"/>
        <v>66680086</v>
      </c>
    </row>
    <row r="25" spans="1:8" ht="15" customHeight="1">
      <c r="A25" s="7" t="s">
        <v>37</v>
      </c>
      <c r="B25" s="8" t="s">
        <v>38</v>
      </c>
      <c r="C25" s="9">
        <v>7835026</v>
      </c>
      <c r="D25" s="9">
        <v>2217325</v>
      </c>
      <c r="E25" s="9">
        <v>5567409</v>
      </c>
      <c r="F25" s="9">
        <v>486477</v>
      </c>
      <c r="G25" s="9">
        <v>331085</v>
      </c>
      <c r="H25" s="9">
        <f t="shared" si="0"/>
        <v>16437322</v>
      </c>
    </row>
    <row r="26" spans="1:8" ht="15" customHeight="1">
      <c r="A26" s="7" t="s">
        <v>39</v>
      </c>
      <c r="B26" s="8" t="s">
        <v>40</v>
      </c>
      <c r="C26" s="9">
        <v>54078452</v>
      </c>
      <c r="D26" s="9">
        <v>15311718</v>
      </c>
      <c r="E26" s="9">
        <v>15862452</v>
      </c>
      <c r="F26" s="9">
        <v>159988</v>
      </c>
      <c r="G26" s="9">
        <v>11017148</v>
      </c>
      <c r="H26" s="9">
        <f t="shared" si="0"/>
        <v>96429758</v>
      </c>
    </row>
    <row r="27" spans="1:8" ht="15" customHeight="1">
      <c r="A27" s="7" t="s">
        <v>41</v>
      </c>
      <c r="B27" s="8" t="s">
        <v>42</v>
      </c>
      <c r="C27" s="9">
        <v>50945143</v>
      </c>
      <c r="D27" s="9">
        <v>12323130</v>
      </c>
      <c r="E27" s="9">
        <v>17330601</v>
      </c>
      <c r="F27" s="9">
        <v>68184</v>
      </c>
      <c r="G27" s="9">
        <v>13340821</v>
      </c>
      <c r="H27" s="9">
        <f t="shared" si="0"/>
        <v>94007879</v>
      </c>
    </row>
    <row r="28" spans="1:8" ht="15" customHeight="1">
      <c r="A28" s="7" t="s">
        <v>43</v>
      </c>
      <c r="B28" s="8" t="s">
        <v>44</v>
      </c>
      <c r="C28" s="9">
        <v>28662660</v>
      </c>
      <c r="D28" s="9">
        <v>12519698</v>
      </c>
      <c r="E28" s="9">
        <v>10291310</v>
      </c>
      <c r="F28" s="9">
        <v>160391</v>
      </c>
      <c r="G28" s="9">
        <v>202300</v>
      </c>
      <c r="H28" s="9">
        <f t="shared" si="0"/>
        <v>51836359</v>
      </c>
    </row>
    <row r="29" spans="1:8" ht="15" customHeight="1">
      <c r="A29" s="7" t="s">
        <v>45</v>
      </c>
      <c r="B29" s="8" t="s">
        <v>46</v>
      </c>
      <c r="C29" s="9">
        <v>17621026</v>
      </c>
      <c r="D29" s="9">
        <v>2406484</v>
      </c>
      <c r="E29" s="9">
        <v>4760859</v>
      </c>
      <c r="F29" s="9">
        <v>30594</v>
      </c>
      <c r="G29" s="9">
        <v>935999</v>
      </c>
      <c r="H29" s="9">
        <f t="shared" si="0"/>
        <v>25754962</v>
      </c>
    </row>
    <row r="30" spans="1:8" ht="15" customHeight="1">
      <c r="A30" s="7" t="s">
        <v>47</v>
      </c>
      <c r="B30" s="8" t="s">
        <v>48</v>
      </c>
      <c r="C30" s="9">
        <v>11801750</v>
      </c>
      <c r="D30" s="9">
        <v>149644</v>
      </c>
      <c r="E30" s="9">
        <v>11813486</v>
      </c>
      <c r="F30" s="9">
        <v>49600</v>
      </c>
      <c r="G30" s="9">
        <v>423322</v>
      </c>
      <c r="H30" s="9">
        <f t="shared" si="0"/>
        <v>24237802</v>
      </c>
    </row>
    <row r="31" spans="1:8" ht="15" customHeight="1">
      <c r="A31" s="7" t="s">
        <v>49</v>
      </c>
      <c r="B31" s="8" t="s">
        <v>50</v>
      </c>
      <c r="C31" s="9">
        <v>24229108</v>
      </c>
      <c r="D31" s="9">
        <v>3998953</v>
      </c>
      <c r="E31" s="9">
        <v>6087526</v>
      </c>
      <c r="F31" s="9">
        <v>141257</v>
      </c>
      <c r="G31" s="9">
        <v>93305</v>
      </c>
      <c r="H31" s="9">
        <f t="shared" si="0"/>
        <v>34550149</v>
      </c>
    </row>
    <row r="32" spans="1:8" ht="15" customHeight="1">
      <c r="A32" s="7" t="s">
        <v>51</v>
      </c>
      <c r="B32" s="8" t="s">
        <v>52</v>
      </c>
      <c r="C32" s="9">
        <v>27710248</v>
      </c>
      <c r="D32" s="9">
        <v>6633395</v>
      </c>
      <c r="E32" s="9">
        <v>12301713</v>
      </c>
      <c r="F32" s="9">
        <v>488130</v>
      </c>
      <c r="G32" s="9">
        <v>1416881</v>
      </c>
      <c r="H32" s="9">
        <f t="shared" si="0"/>
        <v>48550367</v>
      </c>
    </row>
    <row r="33" spans="1:8" ht="15" customHeight="1">
      <c r="A33" s="7" t="s">
        <v>53</v>
      </c>
      <c r="B33" s="8" t="s">
        <v>54</v>
      </c>
      <c r="C33" s="9">
        <v>13133429</v>
      </c>
      <c r="D33" s="9">
        <v>667839</v>
      </c>
      <c r="E33" s="9">
        <v>10495629</v>
      </c>
      <c r="F33" s="9">
        <v>0</v>
      </c>
      <c r="G33" s="9">
        <v>544830</v>
      </c>
      <c r="H33" s="9">
        <f t="shared" si="0"/>
        <v>24841727</v>
      </c>
    </row>
    <row r="34" spans="1:8" ht="15" customHeight="1">
      <c r="A34" s="7" t="s">
        <v>55</v>
      </c>
      <c r="B34" s="8" t="s">
        <v>56</v>
      </c>
      <c r="C34" s="9">
        <v>6915587</v>
      </c>
      <c r="D34" s="9">
        <v>2000</v>
      </c>
      <c r="E34" s="9">
        <v>4897911</v>
      </c>
      <c r="F34" s="9">
        <v>0</v>
      </c>
      <c r="G34" s="9">
        <v>1694506</v>
      </c>
      <c r="H34" s="9">
        <f t="shared" si="0"/>
        <v>13510004</v>
      </c>
    </row>
    <row r="35" spans="1:8" ht="15" customHeight="1">
      <c r="A35" s="7" t="s">
        <v>57</v>
      </c>
      <c r="B35" s="8" t="s">
        <v>58</v>
      </c>
      <c r="C35" s="9">
        <v>17792117</v>
      </c>
      <c r="D35" s="9">
        <v>763936</v>
      </c>
      <c r="E35" s="9">
        <v>7876373</v>
      </c>
      <c r="F35" s="9">
        <v>80000</v>
      </c>
      <c r="G35" s="9">
        <v>1167204</v>
      </c>
      <c r="H35" s="9">
        <f t="shared" si="0"/>
        <v>27679630</v>
      </c>
    </row>
    <row r="36" spans="1:8" ht="15" customHeight="1">
      <c r="A36" s="7" t="s">
        <v>59</v>
      </c>
      <c r="B36" s="8" t="s">
        <v>60</v>
      </c>
      <c r="C36" s="9">
        <v>22739358</v>
      </c>
      <c r="D36" s="9">
        <v>1397101</v>
      </c>
      <c r="E36" s="9">
        <v>6185533</v>
      </c>
      <c r="F36" s="9">
        <v>3560</v>
      </c>
      <c r="G36" s="9">
        <v>2000</v>
      </c>
      <c r="H36" s="9">
        <f t="shared" si="0"/>
        <v>30327552</v>
      </c>
    </row>
    <row r="37" spans="1:8" ht="15" customHeight="1">
      <c r="A37" s="7" t="s">
        <v>61</v>
      </c>
      <c r="B37" s="8" t="s">
        <v>62</v>
      </c>
      <c r="C37" s="9">
        <v>24803318</v>
      </c>
      <c r="D37" s="9">
        <v>855415</v>
      </c>
      <c r="E37" s="9">
        <v>10119532</v>
      </c>
      <c r="F37" s="9">
        <v>0</v>
      </c>
      <c r="G37" s="9">
        <v>22964</v>
      </c>
      <c r="H37" s="9">
        <f t="shared" si="0"/>
        <v>35801229</v>
      </c>
    </row>
    <row r="38" spans="1:8" ht="15" customHeight="1">
      <c r="A38" s="7" t="s">
        <v>63</v>
      </c>
      <c r="B38" s="8" t="s">
        <v>64</v>
      </c>
      <c r="C38" s="9">
        <v>18134536</v>
      </c>
      <c r="D38" s="9">
        <v>144935</v>
      </c>
      <c r="E38" s="9">
        <v>4034059</v>
      </c>
      <c r="F38" s="9">
        <v>33286</v>
      </c>
      <c r="G38" s="9">
        <v>15777</v>
      </c>
      <c r="H38" s="9">
        <f t="shared" si="0"/>
        <v>22362593</v>
      </c>
    </row>
    <row r="39" spans="1:8" ht="15" customHeight="1">
      <c r="A39" s="7" t="s">
        <v>65</v>
      </c>
      <c r="B39" s="8" t="s">
        <v>66</v>
      </c>
      <c r="C39" s="9">
        <v>24981447</v>
      </c>
      <c r="D39" s="9">
        <v>98228</v>
      </c>
      <c r="E39" s="9">
        <v>8395453</v>
      </c>
      <c r="F39" s="9">
        <v>50000</v>
      </c>
      <c r="G39" s="9">
        <v>650000</v>
      </c>
      <c r="H39" s="9">
        <f t="shared" si="0"/>
        <v>34175128</v>
      </c>
    </row>
    <row r="40" spans="1:8" ht="15" customHeight="1">
      <c r="A40" s="7" t="s">
        <v>67</v>
      </c>
      <c r="B40" s="8" t="s">
        <v>68</v>
      </c>
      <c r="C40" s="9">
        <v>24282905</v>
      </c>
      <c r="D40" s="9">
        <v>100603</v>
      </c>
      <c r="E40" s="9">
        <v>7714927</v>
      </c>
      <c r="F40" s="9">
        <v>0</v>
      </c>
      <c r="G40" s="9">
        <v>29020</v>
      </c>
      <c r="H40" s="9">
        <f t="shared" si="0"/>
        <v>32127455</v>
      </c>
    </row>
    <row r="41" spans="1:8" ht="15" customHeight="1">
      <c r="A41" s="7" t="s">
        <v>69</v>
      </c>
      <c r="B41" s="8" t="s">
        <v>70</v>
      </c>
      <c r="C41" s="9">
        <v>7988890</v>
      </c>
      <c r="D41" s="9">
        <v>77100</v>
      </c>
      <c r="E41" s="9">
        <v>9026232</v>
      </c>
      <c r="F41" s="9">
        <v>0</v>
      </c>
      <c r="G41" s="9">
        <v>1190900</v>
      </c>
      <c r="H41" s="9">
        <f t="shared" si="0"/>
        <v>18283122</v>
      </c>
    </row>
    <row r="42" spans="1:8" ht="15" customHeight="1">
      <c r="A42" s="7" t="s">
        <v>71</v>
      </c>
      <c r="B42" s="8" t="s">
        <v>72</v>
      </c>
      <c r="C42" s="9">
        <v>8170351</v>
      </c>
      <c r="D42" s="9">
        <v>0</v>
      </c>
      <c r="E42" s="9">
        <v>12148547</v>
      </c>
      <c r="F42" s="9">
        <v>7014</v>
      </c>
      <c r="G42" s="9">
        <v>333300</v>
      </c>
      <c r="H42" s="9">
        <f t="shared" si="0"/>
        <v>20659212</v>
      </c>
    </row>
    <row r="43" spans="1:8" ht="15" customHeight="1">
      <c r="A43" s="20" t="s">
        <v>87</v>
      </c>
      <c r="B43" s="8" t="s">
        <v>88</v>
      </c>
      <c r="C43" s="9">
        <v>43390370</v>
      </c>
      <c r="D43" s="9">
        <v>5273469</v>
      </c>
      <c r="E43" s="9">
        <v>7422459</v>
      </c>
      <c r="F43" s="9">
        <v>222592</v>
      </c>
      <c r="G43" s="9">
        <v>90631</v>
      </c>
      <c r="H43" s="9">
        <f t="shared" si="0"/>
        <v>56399521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79661259</v>
      </c>
      <c r="H44" s="9">
        <f>SUM(C44:G44)</f>
        <v>79661259</v>
      </c>
    </row>
    <row r="45" spans="1:8" ht="15" customHeight="1">
      <c r="A45" s="7">
        <v>124</v>
      </c>
      <c r="B45" s="8" t="s">
        <v>96</v>
      </c>
      <c r="C45" s="9">
        <v>127091</v>
      </c>
      <c r="D45" s="9">
        <v>0</v>
      </c>
      <c r="E45" s="9">
        <v>101490760</v>
      </c>
      <c r="F45" s="9">
        <v>0</v>
      </c>
      <c r="G45" s="9">
        <v>0</v>
      </c>
      <c r="H45" s="9">
        <f t="shared" si="0"/>
        <v>101617851</v>
      </c>
    </row>
    <row r="46" spans="1:8" ht="19.5" customHeight="1">
      <c r="A46" s="23" t="s">
        <v>75</v>
      </c>
      <c r="B46" s="24"/>
      <c r="C46" s="12">
        <f aca="true" t="shared" si="1" ref="C46:H46">SUM(C11:C45)</f>
        <v>951746799</v>
      </c>
      <c r="D46" s="12">
        <f t="shared" si="1"/>
        <v>191213501</v>
      </c>
      <c r="E46" s="12">
        <f t="shared" si="1"/>
        <v>811097589</v>
      </c>
      <c r="F46" s="12">
        <f t="shared" si="1"/>
        <v>58472686</v>
      </c>
      <c r="G46" s="12">
        <f t="shared" si="1"/>
        <v>515730721</v>
      </c>
      <c r="H46" s="12">
        <f t="shared" si="1"/>
        <v>2528261296</v>
      </c>
    </row>
    <row r="47" ht="12.75">
      <c r="H47" s="19"/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14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6" ht="12.75">
      <c r="A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55" sqref="A55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8" ht="12.75">
      <c r="A10" s="26"/>
      <c r="B10" s="2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2"/>
    </row>
    <row r="11" spans="1:8" ht="15" customHeight="1">
      <c r="A11" s="7" t="s">
        <v>9</v>
      </c>
      <c r="B11" s="8" t="s">
        <v>10</v>
      </c>
      <c r="C11" s="9">
        <v>0</v>
      </c>
      <c r="D11" s="9">
        <v>642000</v>
      </c>
      <c r="E11" s="9">
        <v>43643278</v>
      </c>
      <c r="F11" s="9">
        <v>1043570</v>
      </c>
      <c r="G11" s="9">
        <v>7214625</v>
      </c>
      <c r="H11" s="9">
        <f aca="true" t="shared" si="0" ref="H11:H45">SUM(C11:G11)</f>
        <v>52543473</v>
      </c>
    </row>
    <row r="12" spans="1:8" ht="15" customHeight="1">
      <c r="A12" s="7" t="s">
        <v>11</v>
      </c>
      <c r="B12" s="8" t="s">
        <v>12</v>
      </c>
      <c r="C12" s="9">
        <v>214000</v>
      </c>
      <c r="D12" s="9">
        <v>60000</v>
      </c>
      <c r="E12" s="9">
        <v>3002543</v>
      </c>
      <c r="F12" s="9">
        <v>0</v>
      </c>
      <c r="G12" s="9">
        <v>0</v>
      </c>
      <c r="H12" s="9">
        <f t="shared" si="0"/>
        <v>3276543</v>
      </c>
    </row>
    <row r="13" spans="1:8" ht="15" customHeight="1">
      <c r="A13" s="7" t="s">
        <v>13</v>
      </c>
      <c r="B13" s="8" t="s">
        <v>14</v>
      </c>
      <c r="C13" s="9">
        <v>1268310</v>
      </c>
      <c r="D13" s="9">
        <v>0</v>
      </c>
      <c r="E13" s="9">
        <v>5339292</v>
      </c>
      <c r="F13" s="9">
        <v>7645</v>
      </c>
      <c r="G13" s="9">
        <v>169470</v>
      </c>
      <c r="H13" s="9">
        <f t="shared" si="0"/>
        <v>6784717</v>
      </c>
    </row>
    <row r="14" spans="1:8" ht="15" customHeight="1">
      <c r="A14" s="7" t="s">
        <v>15</v>
      </c>
      <c r="B14" s="8" t="s">
        <v>16</v>
      </c>
      <c r="C14" s="9">
        <v>1923210</v>
      </c>
      <c r="D14" s="9">
        <v>0</v>
      </c>
      <c r="E14" s="9">
        <v>11727834</v>
      </c>
      <c r="F14" s="9">
        <v>0</v>
      </c>
      <c r="G14" s="9">
        <v>4009113</v>
      </c>
      <c r="H14" s="9">
        <f t="shared" si="0"/>
        <v>17660157</v>
      </c>
    </row>
    <row r="15" spans="1:8" ht="15" customHeight="1">
      <c r="A15" s="7" t="s">
        <v>17</v>
      </c>
      <c r="B15" s="8" t="s">
        <v>18</v>
      </c>
      <c r="C15" s="9">
        <v>1471422</v>
      </c>
      <c r="D15" s="9">
        <v>0</v>
      </c>
      <c r="E15" s="9">
        <v>4782371</v>
      </c>
      <c r="F15" s="9">
        <v>18000</v>
      </c>
      <c r="G15" s="9">
        <v>1755064</v>
      </c>
      <c r="H15" s="9">
        <f t="shared" si="0"/>
        <v>8026857</v>
      </c>
    </row>
    <row r="16" spans="1:8" ht="15" customHeight="1">
      <c r="A16" s="7" t="s">
        <v>19</v>
      </c>
      <c r="B16" s="8" t="s">
        <v>20</v>
      </c>
      <c r="C16" s="9">
        <v>6462652</v>
      </c>
      <c r="D16" s="9">
        <v>0</v>
      </c>
      <c r="E16" s="9">
        <v>11213203</v>
      </c>
      <c r="F16" s="9">
        <v>26187</v>
      </c>
      <c r="G16" s="9">
        <v>1047961</v>
      </c>
      <c r="H16" s="9">
        <f t="shared" si="0"/>
        <v>18750003</v>
      </c>
    </row>
    <row r="17" spans="1:8" ht="15" customHeight="1">
      <c r="A17" s="7" t="s">
        <v>21</v>
      </c>
      <c r="B17" s="8" t="s">
        <v>22</v>
      </c>
      <c r="C17" s="9">
        <v>3043745</v>
      </c>
      <c r="D17" s="9">
        <v>0</v>
      </c>
      <c r="E17" s="9">
        <v>8782520</v>
      </c>
      <c r="F17" s="9">
        <v>0</v>
      </c>
      <c r="G17" s="9">
        <v>38000</v>
      </c>
      <c r="H17" s="9">
        <f t="shared" si="0"/>
        <v>11864265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7460094</v>
      </c>
      <c r="F18" s="9">
        <v>0</v>
      </c>
      <c r="G18" s="9">
        <v>70000</v>
      </c>
      <c r="H18" s="9">
        <f t="shared" si="0"/>
        <v>7530094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12486875</v>
      </c>
      <c r="F19" s="9">
        <v>0</v>
      </c>
      <c r="G19" s="9">
        <v>56890</v>
      </c>
      <c r="H19" s="9">
        <f t="shared" si="0"/>
        <v>12543765</v>
      </c>
    </row>
    <row r="20" spans="1:8" ht="15" customHeight="1">
      <c r="A20" s="7" t="s">
        <v>27</v>
      </c>
      <c r="B20" s="8" t="s">
        <v>28</v>
      </c>
      <c r="C20" s="9">
        <v>1439483</v>
      </c>
      <c r="D20" s="9">
        <v>0</v>
      </c>
      <c r="E20" s="9">
        <v>5395299</v>
      </c>
      <c r="F20" s="9">
        <v>2500</v>
      </c>
      <c r="G20" s="9">
        <v>500</v>
      </c>
      <c r="H20" s="9">
        <f t="shared" si="0"/>
        <v>6837782</v>
      </c>
    </row>
    <row r="21" spans="1:8" ht="15" customHeight="1">
      <c r="A21" s="7" t="s">
        <v>29</v>
      </c>
      <c r="B21" s="8" t="s">
        <v>30</v>
      </c>
      <c r="C21" s="9">
        <v>3177870</v>
      </c>
      <c r="D21" s="9">
        <v>0</v>
      </c>
      <c r="E21" s="9">
        <v>2567937</v>
      </c>
      <c r="F21" s="9">
        <v>0</v>
      </c>
      <c r="G21" s="9">
        <v>0</v>
      </c>
      <c r="H21" s="9">
        <f t="shared" si="0"/>
        <v>5745807</v>
      </c>
    </row>
    <row r="22" spans="1:8" ht="15" customHeight="1">
      <c r="A22" s="7" t="s">
        <v>31</v>
      </c>
      <c r="B22" s="8" t="s">
        <v>32</v>
      </c>
      <c r="C22" s="9">
        <v>1601081</v>
      </c>
      <c r="D22" s="9">
        <v>0</v>
      </c>
      <c r="E22" s="9">
        <v>12280505</v>
      </c>
      <c r="F22" s="9">
        <v>0</v>
      </c>
      <c r="G22" s="9">
        <v>12000</v>
      </c>
      <c r="H22" s="9">
        <f t="shared" si="0"/>
        <v>13893586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5237672</v>
      </c>
      <c r="F23" s="9">
        <v>0</v>
      </c>
      <c r="G23" s="9">
        <v>0</v>
      </c>
      <c r="H23" s="9">
        <f t="shared" si="0"/>
        <v>5237672</v>
      </c>
    </row>
    <row r="24" spans="1:8" ht="15" customHeight="1">
      <c r="A24" s="7" t="s">
        <v>35</v>
      </c>
      <c r="B24" s="8" t="s">
        <v>36</v>
      </c>
      <c r="C24" s="9">
        <v>6065672</v>
      </c>
      <c r="D24" s="9">
        <v>0</v>
      </c>
      <c r="E24" s="9">
        <v>5164789</v>
      </c>
      <c r="F24" s="9">
        <v>0</v>
      </c>
      <c r="G24" s="9">
        <v>0</v>
      </c>
      <c r="H24" s="9">
        <f t="shared" si="0"/>
        <v>11230461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2872204</v>
      </c>
      <c r="F25" s="9">
        <v>30000</v>
      </c>
      <c r="G25" s="9">
        <v>562687</v>
      </c>
      <c r="H25" s="9">
        <f t="shared" si="0"/>
        <v>3464891</v>
      </c>
    </row>
    <row r="26" spans="1:8" ht="15" customHeight="1">
      <c r="A26" s="7" t="s">
        <v>39</v>
      </c>
      <c r="B26" s="8" t="s">
        <v>40</v>
      </c>
      <c r="C26" s="9">
        <v>15504935</v>
      </c>
      <c r="D26" s="9">
        <v>0</v>
      </c>
      <c r="E26" s="9">
        <v>26400304</v>
      </c>
      <c r="F26" s="9">
        <v>0</v>
      </c>
      <c r="G26" s="9">
        <v>1076257</v>
      </c>
      <c r="H26" s="9">
        <f t="shared" si="0"/>
        <v>42981496</v>
      </c>
    </row>
    <row r="27" spans="1:8" ht="15" customHeight="1">
      <c r="A27" s="7" t="s">
        <v>41</v>
      </c>
      <c r="B27" s="8" t="s">
        <v>42</v>
      </c>
      <c r="C27" s="9">
        <v>7630336</v>
      </c>
      <c r="D27" s="9">
        <v>0</v>
      </c>
      <c r="E27" s="9">
        <v>10997421</v>
      </c>
      <c r="F27" s="9">
        <v>0</v>
      </c>
      <c r="G27" s="9">
        <v>1234170</v>
      </c>
      <c r="H27" s="9">
        <f t="shared" si="0"/>
        <v>19861927</v>
      </c>
    </row>
    <row r="28" spans="1:8" ht="15" customHeight="1">
      <c r="A28" s="7" t="s">
        <v>43</v>
      </c>
      <c r="B28" s="8" t="s">
        <v>44</v>
      </c>
      <c r="C28" s="9">
        <v>3052646</v>
      </c>
      <c r="D28" s="9">
        <v>0</v>
      </c>
      <c r="E28" s="9">
        <v>7384619</v>
      </c>
      <c r="F28" s="9">
        <v>0</v>
      </c>
      <c r="G28" s="9">
        <v>120350</v>
      </c>
      <c r="H28" s="9">
        <f t="shared" si="0"/>
        <v>10557615</v>
      </c>
    </row>
    <row r="29" spans="1:8" ht="15" customHeight="1">
      <c r="A29" s="7" t="s">
        <v>45</v>
      </c>
      <c r="B29" s="8" t="s">
        <v>46</v>
      </c>
      <c r="C29" s="9">
        <v>2135160</v>
      </c>
      <c r="D29" s="9">
        <v>0</v>
      </c>
      <c r="E29" s="9">
        <v>4251973</v>
      </c>
      <c r="F29" s="9">
        <v>365</v>
      </c>
      <c r="G29" s="9">
        <v>277664</v>
      </c>
      <c r="H29" s="9">
        <f t="shared" si="0"/>
        <v>6665162</v>
      </c>
    </row>
    <row r="30" spans="1:8" ht="15" customHeight="1">
      <c r="A30" s="7" t="s">
        <v>47</v>
      </c>
      <c r="B30" s="8" t="s">
        <v>48</v>
      </c>
      <c r="C30" s="9">
        <v>919620</v>
      </c>
      <c r="D30" s="9">
        <v>0</v>
      </c>
      <c r="E30" s="9">
        <v>2268373</v>
      </c>
      <c r="F30" s="9">
        <v>0</v>
      </c>
      <c r="G30" s="9">
        <v>0</v>
      </c>
      <c r="H30" s="9">
        <f t="shared" si="0"/>
        <v>3187993</v>
      </c>
    </row>
    <row r="31" spans="1:8" ht="15" customHeight="1">
      <c r="A31" s="7" t="s">
        <v>49</v>
      </c>
      <c r="B31" s="8" t="s">
        <v>50</v>
      </c>
      <c r="C31" s="9">
        <v>608140</v>
      </c>
      <c r="D31" s="9">
        <v>0</v>
      </c>
      <c r="E31" s="9">
        <v>3341152</v>
      </c>
      <c r="F31" s="9">
        <v>0</v>
      </c>
      <c r="G31" s="9">
        <v>611075</v>
      </c>
      <c r="H31" s="9">
        <f t="shared" si="0"/>
        <v>4560367</v>
      </c>
    </row>
    <row r="32" spans="1:8" ht="15" customHeight="1">
      <c r="A32" s="7" t="s">
        <v>51</v>
      </c>
      <c r="B32" s="8" t="s">
        <v>52</v>
      </c>
      <c r="C32" s="9">
        <v>3193823</v>
      </c>
      <c r="D32" s="9">
        <v>0</v>
      </c>
      <c r="E32" s="9">
        <v>2498236</v>
      </c>
      <c r="F32" s="9">
        <v>0</v>
      </c>
      <c r="G32" s="9">
        <v>22002</v>
      </c>
      <c r="H32" s="9">
        <f t="shared" si="0"/>
        <v>5714061</v>
      </c>
    </row>
    <row r="33" spans="1:8" ht="15" customHeight="1">
      <c r="A33" s="7" t="s">
        <v>53</v>
      </c>
      <c r="B33" s="8" t="s">
        <v>54</v>
      </c>
      <c r="C33" s="9">
        <v>1172700</v>
      </c>
      <c r="D33" s="9">
        <v>0</v>
      </c>
      <c r="E33" s="9">
        <v>1984933</v>
      </c>
      <c r="F33" s="9">
        <v>0</v>
      </c>
      <c r="G33" s="9">
        <v>0</v>
      </c>
      <c r="H33" s="9">
        <f t="shared" si="0"/>
        <v>3157633</v>
      </c>
    </row>
    <row r="34" spans="1:8" ht="15" customHeight="1">
      <c r="A34" s="7" t="s">
        <v>55</v>
      </c>
      <c r="B34" s="8" t="s">
        <v>56</v>
      </c>
      <c r="C34" s="9">
        <v>329182</v>
      </c>
      <c r="D34" s="9">
        <v>0</v>
      </c>
      <c r="E34" s="9">
        <v>1990599</v>
      </c>
      <c r="F34" s="9">
        <v>0</v>
      </c>
      <c r="G34" s="9">
        <v>0</v>
      </c>
      <c r="H34" s="9">
        <f t="shared" si="0"/>
        <v>2319781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1942054</v>
      </c>
      <c r="F35" s="9">
        <v>68000</v>
      </c>
      <c r="G35" s="9">
        <v>32000</v>
      </c>
      <c r="H35" s="9">
        <f t="shared" si="0"/>
        <v>2042054</v>
      </c>
    </row>
    <row r="36" spans="1:8" ht="15" customHeight="1">
      <c r="A36" s="7" t="s">
        <v>59</v>
      </c>
      <c r="B36" s="8" t="s">
        <v>60</v>
      </c>
      <c r="C36" s="9">
        <v>522400</v>
      </c>
      <c r="D36" s="9">
        <v>0</v>
      </c>
      <c r="E36" s="9">
        <v>1530910</v>
      </c>
      <c r="F36" s="9">
        <v>0</v>
      </c>
      <c r="G36" s="9">
        <v>0</v>
      </c>
      <c r="H36" s="9">
        <f t="shared" si="0"/>
        <v>2053310</v>
      </c>
    </row>
    <row r="37" spans="1:8" ht="15" customHeight="1">
      <c r="A37" s="7" t="s">
        <v>61</v>
      </c>
      <c r="B37" s="8" t="s">
        <v>62</v>
      </c>
      <c r="C37" s="9">
        <v>1121800</v>
      </c>
      <c r="D37" s="9">
        <v>0</v>
      </c>
      <c r="E37" s="9">
        <v>1712468</v>
      </c>
      <c r="F37" s="9">
        <v>97466</v>
      </c>
      <c r="G37" s="9">
        <v>0</v>
      </c>
      <c r="H37" s="9">
        <f t="shared" si="0"/>
        <v>2931734</v>
      </c>
    </row>
    <row r="38" spans="1:8" ht="15" customHeight="1">
      <c r="A38" s="7" t="s">
        <v>63</v>
      </c>
      <c r="B38" s="8" t="s">
        <v>64</v>
      </c>
      <c r="C38" s="9">
        <v>1089400</v>
      </c>
      <c r="D38" s="9">
        <v>0</v>
      </c>
      <c r="E38" s="9">
        <v>928701</v>
      </c>
      <c r="F38" s="9">
        <v>0</v>
      </c>
      <c r="G38" s="9">
        <v>2275</v>
      </c>
      <c r="H38" s="9">
        <f t="shared" si="0"/>
        <v>2020376</v>
      </c>
    </row>
    <row r="39" spans="1:8" ht="15" customHeight="1">
      <c r="A39" s="7" t="s">
        <v>65</v>
      </c>
      <c r="B39" s="8" t="s">
        <v>66</v>
      </c>
      <c r="C39" s="9">
        <v>1206592</v>
      </c>
      <c r="D39" s="9">
        <v>0</v>
      </c>
      <c r="E39" s="9">
        <v>986540</v>
      </c>
      <c r="F39" s="9">
        <v>0</v>
      </c>
      <c r="G39" s="9">
        <v>300000</v>
      </c>
      <c r="H39" s="9">
        <f t="shared" si="0"/>
        <v>2493132</v>
      </c>
    </row>
    <row r="40" spans="1:8" ht="15" customHeight="1">
      <c r="A40" s="7" t="s">
        <v>67</v>
      </c>
      <c r="B40" s="8" t="s">
        <v>68</v>
      </c>
      <c r="C40" s="9">
        <v>799268</v>
      </c>
      <c r="D40" s="9">
        <v>0</v>
      </c>
      <c r="E40" s="9">
        <v>4534332</v>
      </c>
      <c r="F40" s="9">
        <v>0</v>
      </c>
      <c r="G40" s="9">
        <v>110000</v>
      </c>
      <c r="H40" s="9">
        <f t="shared" si="0"/>
        <v>5443600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2933031</v>
      </c>
      <c r="F41" s="9">
        <v>0</v>
      </c>
      <c r="G41" s="9">
        <v>0</v>
      </c>
      <c r="H41" s="9">
        <f t="shared" si="0"/>
        <v>2933031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3868036</v>
      </c>
      <c r="F42" s="9">
        <v>0</v>
      </c>
      <c r="G42" s="9">
        <v>68246</v>
      </c>
      <c r="H42" s="9">
        <f t="shared" si="0"/>
        <v>3936282</v>
      </c>
    </row>
    <row r="43" spans="1:8" ht="15" customHeight="1">
      <c r="A43" s="20" t="s">
        <v>87</v>
      </c>
      <c r="B43" s="8" t="s">
        <v>88</v>
      </c>
      <c r="C43" s="9">
        <v>2215343</v>
      </c>
      <c r="D43" s="9">
        <v>0</v>
      </c>
      <c r="E43" s="9">
        <v>2167862</v>
      </c>
      <c r="F43" s="9">
        <v>0</v>
      </c>
      <c r="G43" s="9">
        <v>67671</v>
      </c>
      <c r="H43" s="9">
        <f t="shared" si="0"/>
        <v>4450876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45209</v>
      </c>
      <c r="F44" s="9">
        <v>0</v>
      </c>
      <c r="G44" s="9">
        <v>259889</v>
      </c>
      <c r="H44" s="9">
        <f>SUM(C44:G44)</f>
        <v>305098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3" t="s">
        <v>75</v>
      </c>
      <c r="B46" s="24"/>
      <c r="C46" s="12">
        <f aca="true" t="shared" si="1" ref="C46:H46">SUM(C11:C45)</f>
        <v>68168790</v>
      </c>
      <c r="D46" s="12">
        <f t="shared" si="1"/>
        <v>702000</v>
      </c>
      <c r="E46" s="12">
        <f t="shared" si="1"/>
        <v>223723169</v>
      </c>
      <c r="F46" s="12">
        <f t="shared" si="1"/>
        <v>1293733</v>
      </c>
      <c r="G46" s="12">
        <f t="shared" si="1"/>
        <v>19117909</v>
      </c>
      <c r="H46" s="12">
        <f t="shared" si="1"/>
        <v>313005601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6" ht="12.75">
      <c r="A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55" sqref="A55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8" ht="12.75">
      <c r="A10" s="26"/>
      <c r="B10" s="22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2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2168250</v>
      </c>
      <c r="H44" s="9">
        <f>SUM(C44:G44)</f>
        <v>2168250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3" t="s">
        <v>75</v>
      </c>
      <c r="B46" s="24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2168250</v>
      </c>
      <c r="H46" s="12">
        <f t="shared" si="1"/>
        <v>2168250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6" ht="12.75">
      <c r="A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zoomScalePageLayoutView="0" workbookViewId="0" topLeftCell="A1">
      <selection activeCell="A56" sqref="A56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80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14" ht="12.75">
      <c r="A10" s="26"/>
      <c r="B10" s="22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2"/>
      <c r="K10" s="18"/>
      <c r="L10" s="18"/>
      <c r="M10" s="18"/>
      <c r="N10" s="18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3510369</v>
      </c>
      <c r="F11" s="9">
        <v>0</v>
      </c>
      <c r="G11" s="9">
        <v>21729375</v>
      </c>
      <c r="H11" s="9">
        <f aca="true" t="shared" si="0" ref="H11:H45">SUM(C11:G11)</f>
        <v>25239744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485959</v>
      </c>
      <c r="F13" s="9">
        <v>0</v>
      </c>
      <c r="G13" s="9">
        <v>24800</v>
      </c>
      <c r="H13" s="9">
        <f t="shared" si="0"/>
        <v>510759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119427</v>
      </c>
      <c r="F14" s="9">
        <v>0</v>
      </c>
      <c r="G14" s="9">
        <v>0</v>
      </c>
      <c r="H14" s="9">
        <f t="shared" si="0"/>
        <v>119427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6165621</v>
      </c>
      <c r="F16" s="9">
        <v>0</v>
      </c>
      <c r="G16" s="9">
        <v>300000</v>
      </c>
      <c r="H16" s="9">
        <f t="shared" si="0"/>
        <v>6465621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2705539</v>
      </c>
      <c r="F17" s="9">
        <v>0</v>
      </c>
      <c r="G17" s="9">
        <v>0</v>
      </c>
      <c r="H17" s="9">
        <f t="shared" si="0"/>
        <v>2705539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2419285</v>
      </c>
      <c r="F18" s="9">
        <v>0</v>
      </c>
      <c r="G18" s="9">
        <v>390000</v>
      </c>
      <c r="H18" s="9">
        <f t="shared" si="0"/>
        <v>2809285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4895581</v>
      </c>
      <c r="F19" s="9">
        <v>0</v>
      </c>
      <c r="G19" s="9">
        <v>0</v>
      </c>
      <c r="H19" s="9">
        <f t="shared" si="0"/>
        <v>4895581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2898813</v>
      </c>
      <c r="F21" s="9">
        <v>0</v>
      </c>
      <c r="G21" s="9">
        <v>0</v>
      </c>
      <c r="H21" s="9">
        <f t="shared" si="0"/>
        <v>2898813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6255964</v>
      </c>
      <c r="F22" s="9">
        <v>0</v>
      </c>
      <c r="G22" s="9">
        <v>167783</v>
      </c>
      <c r="H22" s="9">
        <f t="shared" si="0"/>
        <v>6423747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1444214</v>
      </c>
      <c r="F23" s="9">
        <v>0</v>
      </c>
      <c r="G23" s="9">
        <v>0</v>
      </c>
      <c r="H23" s="9">
        <f t="shared" si="0"/>
        <v>1444214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4905504</v>
      </c>
      <c r="F24" s="9">
        <v>0</v>
      </c>
      <c r="G24" s="9">
        <v>25000</v>
      </c>
      <c r="H24" s="9">
        <f t="shared" si="0"/>
        <v>4930504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1330179</v>
      </c>
      <c r="F25" s="9">
        <v>0</v>
      </c>
      <c r="G25" s="9">
        <v>146438</v>
      </c>
      <c r="H25" s="9">
        <f t="shared" si="0"/>
        <v>1476617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992136</v>
      </c>
      <c r="F26" s="9">
        <v>0</v>
      </c>
      <c r="G26" s="9">
        <v>27610</v>
      </c>
      <c r="H26" s="9">
        <f t="shared" si="0"/>
        <v>1019746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3740634</v>
      </c>
      <c r="F27" s="9">
        <v>0</v>
      </c>
      <c r="G27" s="9">
        <v>459543</v>
      </c>
      <c r="H27" s="9">
        <f t="shared" si="0"/>
        <v>4200177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1201666</v>
      </c>
      <c r="F28" s="9">
        <v>0</v>
      </c>
      <c r="G28" s="9">
        <v>73882</v>
      </c>
      <c r="H28" s="9">
        <f t="shared" si="0"/>
        <v>1275548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215361</v>
      </c>
      <c r="F29" s="9">
        <v>0</v>
      </c>
      <c r="G29" s="9">
        <v>0</v>
      </c>
      <c r="H29" s="9">
        <f t="shared" si="0"/>
        <v>215361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329294</v>
      </c>
      <c r="F30" s="9">
        <v>0</v>
      </c>
      <c r="G30" s="9">
        <v>21000</v>
      </c>
      <c r="H30" s="9">
        <f t="shared" si="0"/>
        <v>350294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2399973</v>
      </c>
      <c r="F32" s="9">
        <v>0</v>
      </c>
      <c r="G32" s="9">
        <v>0</v>
      </c>
      <c r="H32" s="9">
        <f t="shared" si="0"/>
        <v>2399973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1054843</v>
      </c>
      <c r="F33" s="9">
        <v>0</v>
      </c>
      <c r="G33" s="9">
        <v>55000</v>
      </c>
      <c r="H33" s="9">
        <f t="shared" si="0"/>
        <v>1109843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492008</v>
      </c>
      <c r="F34" s="9">
        <v>0</v>
      </c>
      <c r="G34" s="9">
        <v>14000</v>
      </c>
      <c r="H34" s="9">
        <f t="shared" si="0"/>
        <v>506008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795271</v>
      </c>
      <c r="F35" s="9">
        <v>0</v>
      </c>
      <c r="G35" s="9">
        <v>20000</v>
      </c>
      <c r="H35" s="9">
        <f t="shared" si="0"/>
        <v>815271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916755</v>
      </c>
      <c r="F36" s="9">
        <v>89000</v>
      </c>
      <c r="G36" s="9">
        <v>64963</v>
      </c>
      <c r="H36" s="9">
        <f t="shared" si="0"/>
        <v>1070718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1103762</v>
      </c>
      <c r="F37" s="9">
        <v>0</v>
      </c>
      <c r="G37" s="9">
        <v>200073</v>
      </c>
      <c r="H37" s="9">
        <f t="shared" si="0"/>
        <v>1303835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580465</v>
      </c>
      <c r="F38" s="9">
        <v>0</v>
      </c>
      <c r="G38" s="9">
        <v>0</v>
      </c>
      <c r="H38" s="9">
        <f t="shared" si="0"/>
        <v>580465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843808</v>
      </c>
      <c r="F39" s="9">
        <v>0</v>
      </c>
      <c r="G39" s="9">
        <v>25000</v>
      </c>
      <c r="H39" s="9">
        <f t="shared" si="0"/>
        <v>868808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1001562</v>
      </c>
      <c r="F40" s="9">
        <v>104600</v>
      </c>
      <c r="G40" s="9">
        <v>25000</v>
      </c>
      <c r="H40" s="9">
        <f t="shared" si="0"/>
        <v>1131162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1008376</v>
      </c>
      <c r="F41" s="9">
        <v>0</v>
      </c>
      <c r="G41" s="9">
        <v>0</v>
      </c>
      <c r="H41" s="9">
        <f t="shared" si="0"/>
        <v>1008376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555597</v>
      </c>
      <c r="F42" s="9">
        <v>0</v>
      </c>
      <c r="G42" s="9">
        <v>0</v>
      </c>
      <c r="H42" s="9">
        <f t="shared" si="0"/>
        <v>555597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1167775</v>
      </c>
      <c r="F43" s="9">
        <v>9449</v>
      </c>
      <c r="G43" s="9">
        <v>396241</v>
      </c>
      <c r="H43" s="9">
        <f t="shared" si="0"/>
        <v>1573465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2671867</v>
      </c>
      <c r="F44" s="9">
        <v>0</v>
      </c>
      <c r="G44" s="9">
        <v>57875</v>
      </c>
      <c r="H44" s="9">
        <f>SUM(C44:G44)</f>
        <v>2729742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3" t="s">
        <v>75</v>
      </c>
      <c r="B46" s="24"/>
      <c r="C46" s="12">
        <f aca="true" t="shared" si="1" ref="C46:H46">SUM(C11:C45)</f>
        <v>0</v>
      </c>
      <c r="D46" s="12">
        <f t="shared" si="1"/>
        <v>0</v>
      </c>
      <c r="E46" s="12">
        <f t="shared" si="1"/>
        <v>58207608</v>
      </c>
      <c r="F46" s="12">
        <f t="shared" si="1"/>
        <v>203049</v>
      </c>
      <c r="G46" s="12">
        <f t="shared" si="1"/>
        <v>24223583</v>
      </c>
      <c r="H46" s="12">
        <f t="shared" si="1"/>
        <v>82634240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95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92</v>
      </c>
      <c r="B53" s="2"/>
      <c r="C53" s="2"/>
      <c r="D53" s="2"/>
      <c r="E53" s="2"/>
      <c r="F53" s="2"/>
      <c r="G53" s="2"/>
      <c r="H53" s="2"/>
    </row>
    <row r="54" ht="12.75">
      <c r="A54" s="15" t="s">
        <v>93</v>
      </c>
    </row>
    <row r="55" ht="12.75">
      <c r="A55" s="15"/>
    </row>
    <row r="56" ht="12.75">
      <c r="A56" s="13" t="s">
        <v>99</v>
      </c>
    </row>
    <row r="57" ht="12.75">
      <c r="A57" s="13"/>
    </row>
    <row r="58" ht="12.75">
      <c r="A58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5" right="0.34" top="0.53" bottom="1" header="0" footer="0"/>
  <pageSetup fitToHeight="1" fitToWidth="1" horizontalDpi="600" verticalDpi="600" orientation="portrait" paperSize="9" scale="66" r:id="rId1"/>
  <ignoredErrors>
    <ignoredError sqref="F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55" sqref="A55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97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8" ht="12.75">
      <c r="A10" s="26"/>
      <c r="B10" s="22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2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21456726</v>
      </c>
      <c r="H11" s="9">
        <f aca="true" t="shared" si="0" ref="H11:H45">SUM(C11:G11)</f>
        <v>21456726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3" t="s">
        <v>75</v>
      </c>
      <c r="B46" s="24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21456726</v>
      </c>
      <c r="H46" s="12">
        <f t="shared" si="1"/>
        <v>21456726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6" ht="12.75">
      <c r="A56" s="13"/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2007-04-10T19:57:40Z</cp:lastPrinted>
  <dcterms:created xsi:type="dcterms:W3CDTF">2006-10-30T15:43:34Z</dcterms:created>
  <dcterms:modified xsi:type="dcterms:W3CDTF">2010-08-09T18:09:24Z</dcterms:modified>
  <cp:category/>
  <cp:version/>
  <cp:contentType/>
  <cp:contentStatus/>
</cp:coreProperties>
</file>