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<sst xmlns="http://schemas.openxmlformats.org/spreadsheetml/2006/main" count="538" uniqueCount="104">
  <si>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</si>
  <si>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</si>
  <si>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</si>
  <si>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</si>
  <si>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</si>
  <si>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</si>
  <si>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</si>
  <si>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</si>
  <si>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</si>
  <si>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</si>
  <si>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</si>
  <si>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</si>
  <si>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</si>
  <si>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</si>
  <si>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</si>
  <si>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</si>
  <si>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</si>
  <si>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</si>
  <si>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</si>
  <si>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</si>
  <si>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</si>
  <si>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</si>
  <si>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</si>
  <si>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</si>
  <si>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</si>
  <si>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</si>
  <si>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</si>
  <si>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</si>
  <si>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</si>
  <si>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</si>
  <si>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</si>
  <si>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</si>
  <si>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</si>
  <si>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</si>
  <si>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</si>
  <si>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</si>
  <si>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</si>
  <si>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</si>
  <si>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</si>
  <si>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</si>
  <si>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</si>
  <si>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</si>
  <si>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</si>
  <si>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</si>
  <si>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</si>
  <si>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</si>
  <si>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</si>
  <si>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</si>
  <si>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</si>
  <si>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</si>
  <si>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</si>
  <si>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</si>
  <si>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</si>
  <si>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</si>
  <si>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</si>
  <si>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</si>
  <si>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</si>
  <si>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</si>
  <si>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</si>
  <si>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</si>
  <si>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</si>
  <si>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</si>
  <si>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</si>
  <si>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</si>
  <si>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</si>
  <si>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</si>
  <si>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</si>
  <si>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</si>
  <si>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</si>
  <si>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</si>
  <si>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</si>
  <si>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</si>
  <si>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</si>
  <si>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</si>
  <si>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</si>
  <si>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</si>
  <si>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</si>
  <si>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</si>
  <si>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</si>
  <si>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</si>
  <si>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</si>
  <si>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</si>
  <si>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</si>
  <si>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</si>
  <si>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</si>
  <si>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</si>
  <si>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</si>
  <si>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</si>
  <si>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</si>
  <si>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</si>
  <si>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</si>
  <si>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</si>
  <si>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</si>
  <si>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</si>
  <si>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</si>
  <si>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</si>
  <si>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</si>
  <si>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</si>
  <si>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</si>
  <si>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</si>
  <si>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</si>
  <si>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</si>
  <si>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PRESUPUESTO INSTITUCIONAL MODIFICADO AÑO FISCAL 2013 - MES DE JULIO</t>
  </si>
  <si>
    <t>Fuente: Cierre Base de Datos MEF, 31 de Julio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</si>
</sst>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hidden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854387145</v>
      </c>
      <c r="D11" s="9">
        <v>51168098</v>
      </c>
      <c r="E11" s="9">
        <v>0</v>
      </c>
      <c r="F11" s="9">
        <v>2503126</v>
      </c>
      <c r="G11" s="9"/>
      <c r="H11" s="9">
        <f aca="true" t="shared" si="0" ref="H11:H46">SUM(C11:G11)</f>
        <v>908058369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27285673</v>
      </c>
      <c r="D12" s="9">
        <v>3289914</v>
      </c>
      <c r="E12" s="9">
        <v>0</v>
      </c>
      <c r="F12" s="9">
        <v>1000000</v>
      </c>
      <c r="G12" s="9"/>
      <c r="H12" s="9">
        <f t="shared" si="0"/>
        <v>31575587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33461837</v>
      </c>
      <c r="D13" s="9">
        <v>8060053</v>
      </c>
      <c r="E13" s="9">
        <v>0</v>
      </c>
      <c r="F13" s="9">
        <v>1897662</v>
      </c>
      <c r="G13" s="9"/>
      <c r="H13" s="9">
        <f t="shared" si="0"/>
        <v>43419552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17478876</v>
      </c>
      <c r="D14" s="9">
        <v>23521691</v>
      </c>
      <c r="E14" s="9">
        <v>0</v>
      </c>
      <c r="F14" s="9">
        <v>401410</v>
      </c>
      <c r="G14" s="9"/>
      <c r="H14" s="9">
        <f t="shared" si="0"/>
        <v>41401977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48327327</v>
      </c>
      <c r="D15" s="9">
        <v>5008339</v>
      </c>
      <c r="E15" s="9">
        <v>0</v>
      </c>
      <c r="F15" s="9">
        <v>0</v>
      </c>
      <c r="G15" s="9"/>
      <c r="H15" s="9">
        <f t="shared" si="0"/>
        <v>53335666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132546410</v>
      </c>
      <c r="D16" s="9">
        <v>28087063</v>
      </c>
      <c r="E16" s="9">
        <v>0</v>
      </c>
      <c r="F16" s="9">
        <v>9608334</v>
      </c>
      <c r="G16" s="9"/>
      <c r="H16" s="9">
        <f t="shared" si="0"/>
        <v>170241807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81108653</v>
      </c>
      <c r="D17" s="9">
        <v>20591164</v>
      </c>
      <c r="E17" s="9">
        <v>0</v>
      </c>
      <c r="F17" s="9">
        <v>2054175</v>
      </c>
      <c r="G17" s="9"/>
      <c r="H17" s="9">
        <f t="shared" si="0"/>
        <v>103753992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94307635</v>
      </c>
      <c r="D18" s="9">
        <v>7893930</v>
      </c>
      <c r="E18" s="9">
        <v>0</v>
      </c>
      <c r="F18" s="9">
        <v>5631693</v>
      </c>
      <c r="G18" s="9"/>
      <c r="H18" s="9">
        <f t="shared" si="0"/>
        <v>107833258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123200374</v>
      </c>
      <c r="D19" s="9">
        <v>21966064</v>
      </c>
      <c r="E19" s="9">
        <v>0</v>
      </c>
      <c r="F19" s="9">
        <v>12961938</v>
      </c>
      <c r="G19" s="9"/>
      <c r="H19" s="9">
        <f t="shared" si="0"/>
        <v>158128376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27263328</v>
      </c>
      <c r="D20" s="9">
        <v>6311488</v>
      </c>
      <c r="E20" s="9">
        <v>0</v>
      </c>
      <c r="F20" s="9">
        <v>1600000</v>
      </c>
      <c r="G20" s="9"/>
      <c r="H20" s="9">
        <f t="shared" si="0"/>
        <v>35174816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53222693</v>
      </c>
      <c r="D21" s="9">
        <v>7596574</v>
      </c>
      <c r="E21" s="9">
        <v>0</v>
      </c>
      <c r="F21" s="9">
        <v>10121360</v>
      </c>
      <c r="G21" s="9"/>
      <c r="H21" s="9">
        <f t="shared" si="0"/>
        <v>70940627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101633199</v>
      </c>
      <c r="D22" s="9">
        <v>26836105</v>
      </c>
      <c r="E22" s="9">
        <v>0</v>
      </c>
      <c r="F22" s="9">
        <v>11403334</v>
      </c>
      <c r="G22" s="9"/>
      <c r="H22" s="9">
        <f t="shared" si="0"/>
        <v>139872638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30893088</v>
      </c>
      <c r="D23" s="9">
        <v>5660169</v>
      </c>
      <c r="E23" s="9">
        <v>0</v>
      </c>
      <c r="F23" s="9">
        <v>2524938</v>
      </c>
      <c r="G23" s="9"/>
      <c r="H23" s="9">
        <f t="shared" si="0"/>
        <v>39078195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78640218</v>
      </c>
      <c r="D24" s="9">
        <v>14778847</v>
      </c>
      <c r="E24" s="9">
        <v>0</v>
      </c>
      <c r="F24" s="9">
        <v>18855430</v>
      </c>
      <c r="G24" s="9"/>
      <c r="H24" s="9">
        <f t="shared" si="0"/>
        <v>112274495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23877540</v>
      </c>
      <c r="D25" s="9">
        <v>8965991</v>
      </c>
      <c r="E25" s="9">
        <v>0</v>
      </c>
      <c r="F25" s="9">
        <v>1367129</v>
      </c>
      <c r="G25" s="9"/>
      <c r="H25" s="9">
        <f t="shared" si="0"/>
        <v>34210660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113647015</v>
      </c>
      <c r="D26" s="9">
        <v>52465448</v>
      </c>
      <c r="E26" s="9">
        <v>0</v>
      </c>
      <c r="F26" s="9">
        <v>13773162</v>
      </c>
      <c r="G26" s="9"/>
      <c r="H26" s="9">
        <f t="shared" si="0"/>
        <v>179885625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105856365</v>
      </c>
      <c r="D27" s="9">
        <v>19255042</v>
      </c>
      <c r="E27" s="9">
        <v>0</v>
      </c>
      <c r="F27" s="9">
        <v>11150837</v>
      </c>
      <c r="G27" s="9"/>
      <c r="H27" s="9">
        <f t="shared" si="0"/>
        <v>136262244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58826809</v>
      </c>
      <c r="D28" s="9">
        <v>8935190</v>
      </c>
      <c r="E28" s="9">
        <v>0</v>
      </c>
      <c r="F28" s="9">
        <v>1834933</v>
      </c>
      <c r="G28" s="9"/>
      <c r="H28" s="9">
        <f t="shared" si="0"/>
        <v>69596932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38004866</v>
      </c>
      <c r="D29" s="9">
        <v>10886835</v>
      </c>
      <c r="E29" s="9">
        <v>0</v>
      </c>
      <c r="F29" s="9">
        <v>1416854</v>
      </c>
      <c r="G29" s="9"/>
      <c r="H29" s="9">
        <f t="shared" si="0"/>
        <v>50308555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28012705</v>
      </c>
      <c r="D30" s="9">
        <v>4398568</v>
      </c>
      <c r="E30" s="9">
        <v>0</v>
      </c>
      <c r="F30" s="9">
        <v>764715</v>
      </c>
      <c r="G30" s="9"/>
      <c r="H30" s="9">
        <f t="shared" si="0"/>
        <v>33175988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43007235</v>
      </c>
      <c r="D31" s="9">
        <v>4687587</v>
      </c>
      <c r="E31" s="9">
        <v>0</v>
      </c>
      <c r="F31" s="9">
        <v>851110</v>
      </c>
      <c r="G31" s="9"/>
      <c r="H31" s="9">
        <f t="shared" si="0"/>
        <v>48545932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66526172</v>
      </c>
      <c r="D32" s="9">
        <v>8684341</v>
      </c>
      <c r="E32" s="9">
        <v>0</v>
      </c>
      <c r="F32" s="9">
        <v>3105319</v>
      </c>
      <c r="G32" s="9"/>
      <c r="H32" s="9">
        <f t="shared" si="0"/>
        <v>78315832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40852869</v>
      </c>
      <c r="D33" s="9">
        <v>6326700</v>
      </c>
      <c r="E33" s="9">
        <v>0</v>
      </c>
      <c r="F33" s="9">
        <v>2015411</v>
      </c>
      <c r="G33" s="9"/>
      <c r="H33" s="9">
        <f t="shared" si="0"/>
        <v>49194980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16033823</v>
      </c>
      <c r="D34" s="9">
        <v>3209792</v>
      </c>
      <c r="E34" s="9">
        <v>0</v>
      </c>
      <c r="F34" s="9">
        <v>1518945</v>
      </c>
      <c r="G34" s="9"/>
      <c r="H34" s="9">
        <f t="shared" si="0"/>
        <v>20762560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50057930</v>
      </c>
      <c r="D35" s="9">
        <v>2916286</v>
      </c>
      <c r="E35" s="9">
        <v>0</v>
      </c>
      <c r="F35" s="9">
        <v>4097091</v>
      </c>
      <c r="G35" s="9"/>
      <c r="H35" s="9">
        <f t="shared" si="0"/>
        <v>57071307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46374810</v>
      </c>
      <c r="D36" s="9">
        <v>3228251</v>
      </c>
      <c r="E36" s="9">
        <v>0</v>
      </c>
      <c r="F36" s="9">
        <v>3042747</v>
      </c>
      <c r="G36" s="9"/>
      <c r="H36" s="9">
        <f t="shared" si="0"/>
        <v>52645808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58532197</v>
      </c>
      <c r="D37" s="9">
        <v>2618246</v>
      </c>
      <c r="E37" s="9">
        <v>0</v>
      </c>
      <c r="F37" s="9">
        <v>4560603</v>
      </c>
      <c r="G37" s="9"/>
      <c r="H37" s="9">
        <f t="shared" si="0"/>
        <v>65711046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35397837</v>
      </c>
      <c r="D38" s="9">
        <v>2599462</v>
      </c>
      <c r="E38" s="9">
        <v>0</v>
      </c>
      <c r="F38" s="9">
        <v>1121370</v>
      </c>
      <c r="G38" s="9"/>
      <c r="H38" s="9">
        <f t="shared" si="0"/>
        <v>39118669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43719921</v>
      </c>
      <c r="D39" s="9">
        <v>3361145</v>
      </c>
      <c r="E39" s="9">
        <v>0</v>
      </c>
      <c r="F39" s="9">
        <v>2722342</v>
      </c>
      <c r="G39" s="9"/>
      <c r="H39" s="9">
        <f t="shared" si="0"/>
        <v>49803408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42246309</v>
      </c>
      <c r="D40" s="9">
        <v>3381995</v>
      </c>
      <c r="E40" s="9">
        <v>0</v>
      </c>
      <c r="F40" s="9">
        <v>3167103</v>
      </c>
      <c r="G40" s="9"/>
      <c r="H40" s="9">
        <f t="shared" si="0"/>
        <v>48795407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28157539</v>
      </c>
      <c r="D41" s="9">
        <v>7235148</v>
      </c>
      <c r="E41" s="9">
        <v>0</v>
      </c>
      <c r="F41" s="9">
        <v>1647797</v>
      </c>
      <c r="G41" s="9"/>
      <c r="H41" s="9">
        <f t="shared" si="0"/>
        <v>37040484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27361057</v>
      </c>
      <c r="D42" s="9">
        <v>7215106</v>
      </c>
      <c r="E42" s="9">
        <v>0</v>
      </c>
      <c r="F42" s="9">
        <v>1969215</v>
      </c>
      <c r="G42" s="9"/>
      <c r="H42" s="9">
        <f t="shared" si="0"/>
        <v>36545378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68459376</v>
      </c>
      <c r="D43" s="9">
        <v>4555251</v>
      </c>
      <c r="E43" s="9">
        <v>0</v>
      </c>
      <c r="F43" s="9">
        <v>3738076</v>
      </c>
      <c r="G43" s="9"/>
      <c r="H43" s="9">
        <f t="shared" si="0"/>
        <v>76752703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115406401</v>
      </c>
      <c r="D44" s="9">
        <v>3075895</v>
      </c>
      <c r="E44" s="9">
        <v>15594480</v>
      </c>
      <c r="F44" s="9">
        <v>3974811</v>
      </c>
      <c r="G44" s="9"/>
      <c r="H44" s="9">
        <f t="shared" si="0"/>
        <v>138051587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401814400</v>
      </c>
      <c r="D45" s="9">
        <v>1620745</v>
      </c>
      <c r="E45" s="9">
        <v>0</v>
      </c>
      <c r="F45" s="9">
        <v>0</v>
      </c>
      <c r="G45" s="9"/>
      <c r="H45" s="9">
        <f>SUM(C45:G45)</f>
        <v>403435145</v>
      </c>
      <c r="I45" s="10"/>
      <c r="J45" s="10"/>
      <c r="K45" s="11"/>
      <c r="L45" s="11"/>
      <c r="M45" s="11"/>
      <c r="N45" s="11"/>
    </row>
    <row r="46" spans="1:14" ht="15" customHeight="1">
      <c r="A46" s="7">
        <v>139</v>
      </c>
      <c r="B46" s="8" t="s">
        <v>101</v>
      </c>
      <c r="C46" s="9">
        <v>18526100</v>
      </c>
      <c r="D46" s="9">
        <v>0</v>
      </c>
      <c r="E46" s="9">
        <v>0</v>
      </c>
      <c r="F46" s="9">
        <v>0</v>
      </c>
      <c r="G46" s="9"/>
      <c r="H46" s="9">
        <f t="shared" si="0"/>
        <v>18526100</v>
      </c>
      <c r="I46" s="10"/>
      <c r="J46" s="10"/>
      <c r="K46" s="11"/>
      <c r="L46" s="11"/>
      <c r="M46" s="11"/>
      <c r="N46" s="11"/>
    </row>
    <row r="47" spans="1:14" ht="19.5" customHeight="1">
      <c r="A47" s="24" t="s">
        <v>75</v>
      </c>
      <c r="B47" s="25"/>
      <c r="C47" s="12">
        <f aca="true" t="shared" si="1" ref="C47:H47">SUM(C11:C46)</f>
        <v>3174455732</v>
      </c>
      <c r="D47" s="12">
        <f t="shared" si="1"/>
        <v>400392523</v>
      </c>
      <c r="E47" s="12">
        <f t="shared" si="1"/>
        <v>15594480</v>
      </c>
      <c r="F47" s="12">
        <f t="shared" si="1"/>
        <v>148402970</v>
      </c>
      <c r="G47" s="12">
        <f t="shared" si="1"/>
        <v>0</v>
      </c>
      <c r="H47" s="12">
        <f t="shared" si="1"/>
        <v>3738845705</v>
      </c>
      <c r="I47" s="10"/>
      <c r="J47" s="10"/>
      <c r="K47" s="10"/>
      <c r="L47" s="10"/>
      <c r="M47" s="10"/>
      <c r="N47" s="10"/>
    </row>
    <row r="48" ht="12.75">
      <c r="H48" s="19"/>
    </row>
    <row r="49" spans="1:14" ht="12.75">
      <c r="A49" s="13" t="s">
        <v>76</v>
      </c>
      <c r="B49" s="2"/>
      <c r="C49" s="14"/>
      <c r="D49" s="14"/>
      <c r="E49" s="14"/>
      <c r="F49" s="14"/>
      <c r="G49" s="14"/>
      <c r="H49" s="14"/>
      <c r="I49" s="2"/>
      <c r="J49" s="2"/>
      <c r="K49" s="2"/>
      <c r="L49" s="2"/>
      <c r="M49" s="2"/>
      <c r="N49" s="2"/>
    </row>
    <row r="50" spans="1:14" ht="12.75">
      <c r="A50" s="15" t="s">
        <v>82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3" t="s">
        <v>97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>
      <c r="A55" s="15"/>
    </row>
    <row r="57" ht="12.75">
      <c r="A57" s="13" t="s">
        <v>103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C49:G49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228565644</v>
      </c>
      <c r="D11" s="9">
        <v>40109501</v>
      </c>
      <c r="E11" s="9">
        <v>265794669</v>
      </c>
      <c r="F11" s="9">
        <v>2513000</v>
      </c>
      <c r="G11" s="9">
        <v>24761587</v>
      </c>
      <c r="H11" s="9">
        <v>292642744</v>
      </c>
      <c r="I11" s="9">
        <f>SUM(C11:H11)</f>
        <v>854387145</v>
      </c>
    </row>
    <row r="12" spans="1:9" ht="15" customHeight="1">
      <c r="A12" s="7" t="s">
        <v>11</v>
      </c>
      <c r="B12" s="8" t="s">
        <v>12</v>
      </c>
      <c r="C12" s="9">
        <v>18677865</v>
      </c>
      <c r="D12" s="9">
        <v>1151289</v>
      </c>
      <c r="E12" s="9">
        <v>6939417</v>
      </c>
      <c r="F12" s="9">
        <v>0</v>
      </c>
      <c r="G12" s="9">
        <v>48158</v>
      </c>
      <c r="H12" s="9">
        <v>468944</v>
      </c>
      <c r="I12" s="9">
        <f aca="true" t="shared" si="0" ref="I12:I46">SUM(C12:H12)</f>
        <v>27285673</v>
      </c>
    </row>
    <row r="13" spans="1:9" ht="15" customHeight="1">
      <c r="A13" s="7" t="s">
        <v>13</v>
      </c>
      <c r="B13" s="8" t="s">
        <v>14</v>
      </c>
      <c r="C13" s="9">
        <v>18093810</v>
      </c>
      <c r="D13" s="9">
        <v>2086481</v>
      </c>
      <c r="E13" s="9">
        <v>7914457</v>
      </c>
      <c r="F13" s="9">
        <v>0</v>
      </c>
      <c r="G13" s="9">
        <v>72614</v>
      </c>
      <c r="H13" s="9">
        <v>5294475</v>
      </c>
      <c r="I13" s="9">
        <f t="shared" si="0"/>
        <v>33461837</v>
      </c>
    </row>
    <row r="14" spans="1:9" ht="15" customHeight="1">
      <c r="A14" s="7" t="s">
        <v>15</v>
      </c>
      <c r="B14" s="8" t="s">
        <v>16</v>
      </c>
      <c r="C14" s="9">
        <v>6540502</v>
      </c>
      <c r="D14" s="9">
        <v>522930</v>
      </c>
      <c r="E14" s="9">
        <v>7732088</v>
      </c>
      <c r="F14" s="9">
        <v>0</v>
      </c>
      <c r="G14" s="9">
        <v>138466</v>
      </c>
      <c r="H14" s="9">
        <v>2544890</v>
      </c>
      <c r="I14" s="9">
        <f t="shared" si="0"/>
        <v>17478876</v>
      </c>
    </row>
    <row r="15" spans="1:9" ht="15" customHeight="1">
      <c r="A15" s="7" t="s">
        <v>17</v>
      </c>
      <c r="B15" s="8" t="s">
        <v>18</v>
      </c>
      <c r="C15" s="9">
        <v>13362213</v>
      </c>
      <c r="D15" s="9">
        <v>1460862</v>
      </c>
      <c r="E15" s="9">
        <v>8112407</v>
      </c>
      <c r="F15" s="9">
        <v>0</v>
      </c>
      <c r="G15" s="9">
        <v>33169</v>
      </c>
      <c r="H15" s="9">
        <v>25358676</v>
      </c>
      <c r="I15" s="9">
        <f t="shared" si="0"/>
        <v>48327327</v>
      </c>
    </row>
    <row r="16" spans="1:9" ht="15" customHeight="1">
      <c r="A16" s="7" t="s">
        <v>19</v>
      </c>
      <c r="B16" s="8" t="s">
        <v>20</v>
      </c>
      <c r="C16" s="9">
        <v>67974069</v>
      </c>
      <c r="D16" s="9">
        <v>14950042</v>
      </c>
      <c r="E16" s="9">
        <v>39513979</v>
      </c>
      <c r="F16" s="9">
        <v>0</v>
      </c>
      <c r="G16" s="9">
        <v>1589835</v>
      </c>
      <c r="H16" s="9">
        <v>8518485</v>
      </c>
      <c r="I16" s="9">
        <f t="shared" si="0"/>
        <v>132546410</v>
      </c>
    </row>
    <row r="17" spans="1:9" ht="15" customHeight="1">
      <c r="A17" s="7" t="s">
        <v>21</v>
      </c>
      <c r="B17" s="8" t="s">
        <v>22</v>
      </c>
      <c r="C17" s="9">
        <v>48514940</v>
      </c>
      <c r="D17" s="9">
        <v>9423376</v>
      </c>
      <c r="E17" s="9">
        <v>20686691</v>
      </c>
      <c r="F17" s="9">
        <v>0</v>
      </c>
      <c r="G17" s="9">
        <v>206925</v>
      </c>
      <c r="H17" s="9">
        <v>2276721</v>
      </c>
      <c r="I17" s="9">
        <f t="shared" si="0"/>
        <v>81108653</v>
      </c>
    </row>
    <row r="18" spans="1:9" ht="15" customHeight="1">
      <c r="A18" s="7" t="s">
        <v>23</v>
      </c>
      <c r="B18" s="8" t="s">
        <v>24</v>
      </c>
      <c r="C18" s="9">
        <v>56228344</v>
      </c>
      <c r="D18" s="9">
        <v>2881613</v>
      </c>
      <c r="E18" s="9">
        <v>23705355</v>
      </c>
      <c r="F18" s="9">
        <v>0</v>
      </c>
      <c r="G18" s="9">
        <v>231245</v>
      </c>
      <c r="H18" s="9">
        <v>11261078</v>
      </c>
      <c r="I18" s="9">
        <f t="shared" si="0"/>
        <v>94307635</v>
      </c>
    </row>
    <row r="19" spans="1:9" ht="15" customHeight="1">
      <c r="A19" s="7" t="s">
        <v>25</v>
      </c>
      <c r="B19" s="8" t="s">
        <v>26</v>
      </c>
      <c r="C19" s="9">
        <v>49317993</v>
      </c>
      <c r="D19" s="9">
        <v>8947886</v>
      </c>
      <c r="E19" s="9">
        <v>29773166</v>
      </c>
      <c r="F19" s="9">
        <v>0</v>
      </c>
      <c r="G19" s="9">
        <v>630500</v>
      </c>
      <c r="H19" s="9">
        <v>34530829</v>
      </c>
      <c r="I19" s="9">
        <f t="shared" si="0"/>
        <v>123200374</v>
      </c>
    </row>
    <row r="20" spans="1:9" ht="15" customHeight="1">
      <c r="A20" s="7" t="s">
        <v>27</v>
      </c>
      <c r="B20" s="8" t="s">
        <v>28</v>
      </c>
      <c r="C20" s="9">
        <v>15752255</v>
      </c>
      <c r="D20" s="9">
        <v>2314011</v>
      </c>
      <c r="E20" s="9">
        <v>8784487</v>
      </c>
      <c r="F20" s="9">
        <v>0</v>
      </c>
      <c r="G20" s="9">
        <v>391285</v>
      </c>
      <c r="H20" s="9">
        <v>21290</v>
      </c>
      <c r="I20" s="9">
        <f t="shared" si="0"/>
        <v>27263328</v>
      </c>
    </row>
    <row r="21" spans="1:9" ht="15" customHeight="1">
      <c r="A21" s="7" t="s">
        <v>29</v>
      </c>
      <c r="B21" s="8" t="s">
        <v>30</v>
      </c>
      <c r="C21" s="9">
        <v>33163850</v>
      </c>
      <c r="D21" s="9">
        <v>4838030</v>
      </c>
      <c r="E21" s="9">
        <v>14970680</v>
      </c>
      <c r="F21" s="9">
        <v>0</v>
      </c>
      <c r="G21" s="9">
        <v>55050</v>
      </c>
      <c r="H21" s="9">
        <v>195083</v>
      </c>
      <c r="I21" s="9">
        <f t="shared" si="0"/>
        <v>53222693</v>
      </c>
    </row>
    <row r="22" spans="1:9" ht="15" customHeight="1">
      <c r="A22" s="7" t="s">
        <v>31</v>
      </c>
      <c r="B22" s="8" t="s">
        <v>32</v>
      </c>
      <c r="C22" s="9">
        <v>49038723</v>
      </c>
      <c r="D22" s="9">
        <v>9390800</v>
      </c>
      <c r="E22" s="9">
        <v>31281306</v>
      </c>
      <c r="F22" s="9">
        <v>0</v>
      </c>
      <c r="G22" s="9">
        <v>141956</v>
      </c>
      <c r="H22" s="9">
        <v>11780414</v>
      </c>
      <c r="I22" s="9">
        <f t="shared" si="0"/>
        <v>101633199</v>
      </c>
    </row>
    <row r="23" spans="1:9" ht="15" customHeight="1">
      <c r="A23" s="7" t="s">
        <v>33</v>
      </c>
      <c r="B23" s="8" t="s">
        <v>34</v>
      </c>
      <c r="C23" s="9">
        <v>6104849</v>
      </c>
      <c r="D23" s="9">
        <v>9502173</v>
      </c>
      <c r="E23" s="9">
        <v>7695475</v>
      </c>
      <c r="F23" s="9">
        <v>0</v>
      </c>
      <c r="G23" s="9">
        <v>273444</v>
      </c>
      <c r="H23" s="9">
        <v>7317147</v>
      </c>
      <c r="I23" s="9">
        <f t="shared" si="0"/>
        <v>30893088</v>
      </c>
    </row>
    <row r="24" spans="1:9" ht="15" customHeight="1">
      <c r="A24" s="7" t="s">
        <v>35</v>
      </c>
      <c r="B24" s="8" t="s">
        <v>36</v>
      </c>
      <c r="C24" s="9">
        <v>54652546</v>
      </c>
      <c r="D24" s="9">
        <v>4091642</v>
      </c>
      <c r="E24" s="9">
        <v>17828723</v>
      </c>
      <c r="F24" s="9">
        <v>0</v>
      </c>
      <c r="G24" s="9">
        <v>320179</v>
      </c>
      <c r="H24" s="9">
        <v>1747128</v>
      </c>
      <c r="I24" s="9">
        <f t="shared" si="0"/>
        <v>78640218</v>
      </c>
    </row>
    <row r="25" spans="1:9" ht="15" customHeight="1">
      <c r="A25" s="7" t="s">
        <v>37</v>
      </c>
      <c r="B25" s="8" t="s">
        <v>38</v>
      </c>
      <c r="C25" s="9">
        <v>9340788</v>
      </c>
      <c r="D25" s="9">
        <v>3081453</v>
      </c>
      <c r="E25" s="9">
        <v>6391309</v>
      </c>
      <c r="F25" s="9">
        <v>0</v>
      </c>
      <c r="G25" s="9">
        <v>345860</v>
      </c>
      <c r="H25" s="9">
        <v>4718130</v>
      </c>
      <c r="I25" s="9">
        <f t="shared" si="0"/>
        <v>23877540</v>
      </c>
    </row>
    <row r="26" spans="1:9" ht="15" customHeight="1">
      <c r="A26" s="7" t="s">
        <v>39</v>
      </c>
      <c r="B26" s="8" t="s">
        <v>40</v>
      </c>
      <c r="C26" s="9">
        <v>68432026</v>
      </c>
      <c r="D26" s="9">
        <v>17216991</v>
      </c>
      <c r="E26" s="9">
        <v>19935222</v>
      </c>
      <c r="F26" s="9">
        <v>0</v>
      </c>
      <c r="G26" s="9">
        <v>296130</v>
      </c>
      <c r="H26" s="9">
        <v>7766646</v>
      </c>
      <c r="I26" s="9">
        <f t="shared" si="0"/>
        <v>113647015</v>
      </c>
    </row>
    <row r="27" spans="1:9" ht="15" customHeight="1">
      <c r="A27" s="7" t="s">
        <v>41</v>
      </c>
      <c r="B27" s="8" t="s">
        <v>42</v>
      </c>
      <c r="C27" s="9">
        <v>59174555</v>
      </c>
      <c r="D27" s="9">
        <v>14538745</v>
      </c>
      <c r="E27" s="9">
        <v>26359769</v>
      </c>
      <c r="F27" s="9">
        <v>0</v>
      </c>
      <c r="G27" s="9">
        <v>743574</v>
      </c>
      <c r="H27" s="9">
        <v>5039722</v>
      </c>
      <c r="I27" s="9">
        <f t="shared" si="0"/>
        <v>105856365</v>
      </c>
    </row>
    <row r="28" spans="1:9" ht="15" customHeight="1">
      <c r="A28" s="7" t="s">
        <v>43</v>
      </c>
      <c r="B28" s="8" t="s">
        <v>44</v>
      </c>
      <c r="C28" s="9">
        <v>29987217</v>
      </c>
      <c r="D28" s="9">
        <v>13780138</v>
      </c>
      <c r="E28" s="9">
        <v>13776801</v>
      </c>
      <c r="F28" s="9">
        <v>0</v>
      </c>
      <c r="G28" s="9">
        <v>206643</v>
      </c>
      <c r="H28" s="9">
        <v>1076010</v>
      </c>
      <c r="I28" s="9">
        <f t="shared" si="0"/>
        <v>58826809</v>
      </c>
    </row>
    <row r="29" spans="1:9" ht="15" customHeight="1">
      <c r="A29" s="7" t="s">
        <v>45</v>
      </c>
      <c r="B29" s="8" t="s">
        <v>46</v>
      </c>
      <c r="C29" s="9">
        <v>19131508</v>
      </c>
      <c r="D29" s="9">
        <v>2768090</v>
      </c>
      <c r="E29" s="9">
        <v>11478695</v>
      </c>
      <c r="F29" s="9">
        <v>0</v>
      </c>
      <c r="G29" s="9">
        <v>273774</v>
      </c>
      <c r="H29" s="9">
        <v>4352799</v>
      </c>
      <c r="I29" s="9">
        <f t="shared" si="0"/>
        <v>38004866</v>
      </c>
    </row>
    <row r="30" spans="1:9" ht="15" customHeight="1">
      <c r="A30" s="7" t="s">
        <v>47</v>
      </c>
      <c r="B30" s="8" t="s">
        <v>48</v>
      </c>
      <c r="C30" s="9">
        <v>14902529</v>
      </c>
      <c r="D30" s="9">
        <v>270872</v>
      </c>
      <c r="E30" s="9">
        <v>12775483</v>
      </c>
      <c r="F30" s="9">
        <v>0</v>
      </c>
      <c r="G30" s="9">
        <v>846</v>
      </c>
      <c r="H30" s="9">
        <v>62975</v>
      </c>
      <c r="I30" s="9">
        <f t="shared" si="0"/>
        <v>28012705</v>
      </c>
    </row>
    <row r="31" spans="1:9" ht="15" customHeight="1">
      <c r="A31" s="7" t="s">
        <v>49</v>
      </c>
      <c r="B31" s="8" t="s">
        <v>50</v>
      </c>
      <c r="C31" s="9">
        <v>28878197</v>
      </c>
      <c r="D31" s="9">
        <v>4512063</v>
      </c>
      <c r="E31" s="9">
        <v>8790358</v>
      </c>
      <c r="F31" s="9">
        <v>0</v>
      </c>
      <c r="G31" s="9">
        <v>549617</v>
      </c>
      <c r="H31" s="9">
        <v>277000</v>
      </c>
      <c r="I31" s="9">
        <f t="shared" si="0"/>
        <v>43007235</v>
      </c>
    </row>
    <row r="32" spans="1:9" ht="15" customHeight="1">
      <c r="A32" s="7" t="s">
        <v>51</v>
      </c>
      <c r="B32" s="8" t="s">
        <v>52</v>
      </c>
      <c r="C32" s="9">
        <v>32532308</v>
      </c>
      <c r="D32" s="9">
        <v>6925801</v>
      </c>
      <c r="E32" s="9">
        <v>16543779</v>
      </c>
      <c r="F32" s="9">
        <v>0</v>
      </c>
      <c r="G32" s="9">
        <v>1048082</v>
      </c>
      <c r="H32" s="9">
        <v>9476202</v>
      </c>
      <c r="I32" s="9">
        <f t="shared" si="0"/>
        <v>66526172</v>
      </c>
    </row>
    <row r="33" spans="1:9" ht="15" customHeight="1">
      <c r="A33" s="7" t="s">
        <v>53</v>
      </c>
      <c r="B33" s="8" t="s">
        <v>54</v>
      </c>
      <c r="C33" s="9">
        <v>21409574</v>
      </c>
      <c r="D33" s="9">
        <v>765985</v>
      </c>
      <c r="E33" s="9">
        <v>18534856</v>
      </c>
      <c r="F33" s="9">
        <v>0</v>
      </c>
      <c r="G33" s="9">
        <v>9734</v>
      </c>
      <c r="H33" s="9">
        <v>132720</v>
      </c>
      <c r="I33" s="9">
        <f t="shared" si="0"/>
        <v>40852869</v>
      </c>
    </row>
    <row r="34" spans="1:9" ht="15" customHeight="1">
      <c r="A34" s="7" t="s">
        <v>55</v>
      </c>
      <c r="B34" s="8" t="s">
        <v>56</v>
      </c>
      <c r="C34" s="9">
        <v>8282042</v>
      </c>
      <c r="D34" s="9">
        <v>32037</v>
      </c>
      <c r="E34" s="9">
        <v>7507448</v>
      </c>
      <c r="F34" s="9">
        <v>0</v>
      </c>
      <c r="G34" s="9">
        <v>22296</v>
      </c>
      <c r="H34" s="9">
        <v>190000</v>
      </c>
      <c r="I34" s="9">
        <f t="shared" si="0"/>
        <v>16033823</v>
      </c>
    </row>
    <row r="35" spans="1:9" ht="15" customHeight="1">
      <c r="A35" s="7" t="s">
        <v>57</v>
      </c>
      <c r="B35" s="8" t="s">
        <v>58</v>
      </c>
      <c r="C35" s="9">
        <v>24692076</v>
      </c>
      <c r="D35" s="9">
        <v>901849</v>
      </c>
      <c r="E35" s="9">
        <v>17356910</v>
      </c>
      <c r="F35" s="9">
        <v>0</v>
      </c>
      <c r="G35" s="9">
        <v>33376</v>
      </c>
      <c r="H35" s="9">
        <v>7073719</v>
      </c>
      <c r="I35" s="9">
        <f t="shared" si="0"/>
        <v>50057930</v>
      </c>
    </row>
    <row r="36" spans="1:9" ht="15" customHeight="1">
      <c r="A36" s="7" t="s">
        <v>59</v>
      </c>
      <c r="B36" s="8" t="s">
        <v>60</v>
      </c>
      <c r="C36" s="9">
        <v>28276972</v>
      </c>
      <c r="D36" s="9">
        <v>1782989</v>
      </c>
      <c r="E36" s="9">
        <v>11029888</v>
      </c>
      <c r="F36" s="9">
        <v>0</v>
      </c>
      <c r="G36" s="9">
        <v>44340</v>
      </c>
      <c r="H36" s="9">
        <v>5240621</v>
      </c>
      <c r="I36" s="9">
        <f t="shared" si="0"/>
        <v>46374810</v>
      </c>
    </row>
    <row r="37" spans="1:9" ht="15" customHeight="1">
      <c r="A37" s="7" t="s">
        <v>61</v>
      </c>
      <c r="B37" s="8" t="s">
        <v>62</v>
      </c>
      <c r="C37" s="9">
        <v>31033620</v>
      </c>
      <c r="D37" s="9">
        <v>941102</v>
      </c>
      <c r="E37" s="9">
        <v>15737685</v>
      </c>
      <c r="F37" s="9">
        <v>0</v>
      </c>
      <c r="G37" s="9">
        <v>13980</v>
      </c>
      <c r="H37" s="9">
        <v>10805810</v>
      </c>
      <c r="I37" s="9">
        <f t="shared" si="0"/>
        <v>58532197</v>
      </c>
    </row>
    <row r="38" spans="1:9" ht="15" customHeight="1">
      <c r="A38" s="7" t="s">
        <v>63</v>
      </c>
      <c r="B38" s="8" t="s">
        <v>64</v>
      </c>
      <c r="C38" s="9">
        <v>23141582</v>
      </c>
      <c r="D38" s="9">
        <v>595516</v>
      </c>
      <c r="E38" s="9">
        <v>11209770</v>
      </c>
      <c r="F38" s="9">
        <v>0</v>
      </c>
      <c r="G38" s="9">
        <v>22923</v>
      </c>
      <c r="H38" s="9">
        <v>428046</v>
      </c>
      <c r="I38" s="9">
        <f t="shared" si="0"/>
        <v>35397837</v>
      </c>
    </row>
    <row r="39" spans="1:9" ht="15" customHeight="1">
      <c r="A39" s="7" t="s">
        <v>65</v>
      </c>
      <c r="B39" s="8" t="s">
        <v>66</v>
      </c>
      <c r="C39" s="9">
        <v>30237266</v>
      </c>
      <c r="D39" s="9">
        <v>330793</v>
      </c>
      <c r="E39" s="9">
        <v>12959791</v>
      </c>
      <c r="F39" s="9">
        <v>0</v>
      </c>
      <c r="G39" s="9">
        <v>42071</v>
      </c>
      <c r="H39" s="9">
        <v>150000</v>
      </c>
      <c r="I39" s="9">
        <f t="shared" si="0"/>
        <v>43719921</v>
      </c>
    </row>
    <row r="40" spans="1:9" ht="15" customHeight="1">
      <c r="A40" s="7" t="s">
        <v>67</v>
      </c>
      <c r="B40" s="8" t="s">
        <v>68</v>
      </c>
      <c r="C40" s="9">
        <v>28851207</v>
      </c>
      <c r="D40" s="9">
        <v>105666</v>
      </c>
      <c r="E40" s="9">
        <v>12408769</v>
      </c>
      <c r="F40" s="9">
        <v>0</v>
      </c>
      <c r="G40" s="9">
        <v>510603</v>
      </c>
      <c r="H40" s="9">
        <v>370064</v>
      </c>
      <c r="I40" s="9">
        <f t="shared" si="0"/>
        <v>42246309</v>
      </c>
    </row>
    <row r="41" spans="1:9" ht="15" customHeight="1">
      <c r="A41" s="7" t="s">
        <v>69</v>
      </c>
      <c r="B41" s="8" t="s">
        <v>70</v>
      </c>
      <c r="C41" s="9">
        <v>10382516</v>
      </c>
      <c r="D41" s="9">
        <v>156445</v>
      </c>
      <c r="E41" s="9">
        <v>15843135</v>
      </c>
      <c r="F41" s="9">
        <v>0</v>
      </c>
      <c r="G41" s="9">
        <v>35849</v>
      </c>
      <c r="H41" s="9">
        <v>1739594</v>
      </c>
      <c r="I41" s="9">
        <f t="shared" si="0"/>
        <v>28157539</v>
      </c>
    </row>
    <row r="42" spans="1:9" ht="15" customHeight="1">
      <c r="A42" s="7" t="s">
        <v>71</v>
      </c>
      <c r="B42" s="8" t="s">
        <v>72</v>
      </c>
      <c r="C42" s="9">
        <v>9641417</v>
      </c>
      <c r="D42" s="9">
        <v>73232</v>
      </c>
      <c r="E42" s="9">
        <v>17563987</v>
      </c>
      <c r="F42" s="9">
        <v>0</v>
      </c>
      <c r="G42" s="9">
        <v>2421</v>
      </c>
      <c r="H42" s="9">
        <v>80000</v>
      </c>
      <c r="I42" s="9">
        <f t="shared" si="0"/>
        <v>27361057</v>
      </c>
    </row>
    <row r="43" spans="1:9" ht="15" customHeight="1">
      <c r="A43" s="20" t="s">
        <v>87</v>
      </c>
      <c r="B43" s="8" t="s">
        <v>88</v>
      </c>
      <c r="C43" s="9">
        <v>52061388</v>
      </c>
      <c r="D43" s="9">
        <v>5769459</v>
      </c>
      <c r="E43" s="9">
        <v>10311803</v>
      </c>
      <c r="F43" s="9">
        <v>0</v>
      </c>
      <c r="G43" s="9">
        <v>263378</v>
      </c>
      <c r="H43" s="9">
        <v>53348</v>
      </c>
      <c r="I43" s="9">
        <f t="shared" si="0"/>
        <v>68459376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6200484</v>
      </c>
      <c r="F44" s="9">
        <v>0</v>
      </c>
      <c r="G44" s="9">
        <v>0</v>
      </c>
      <c r="H44" s="9">
        <v>109205917</v>
      </c>
      <c r="I44" s="9">
        <f>SUM(C44:H44)</f>
        <v>115406401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367756926</v>
      </c>
      <c r="F45" s="9">
        <v>0</v>
      </c>
      <c r="G45" s="9">
        <v>33343394</v>
      </c>
      <c r="H45" s="9">
        <v>714080</v>
      </c>
      <c r="I45" s="9">
        <f>SUM(C45:H45)</f>
        <v>401814400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18523100</v>
      </c>
      <c r="F46" s="9">
        <v>0</v>
      </c>
      <c r="G46" s="9">
        <v>0</v>
      </c>
      <c r="H46" s="9">
        <v>3000</v>
      </c>
      <c r="I46" s="9">
        <f t="shared" si="0"/>
        <v>18526100</v>
      </c>
    </row>
    <row r="47" spans="1:9" ht="19.5" customHeight="1">
      <c r="A47" s="24" t="s">
        <v>75</v>
      </c>
      <c r="B47" s="25"/>
      <c r="C47" s="12">
        <f aca="true" t="shared" si="1" ref="C47:I47">SUM(C11:C46)</f>
        <v>1196376391</v>
      </c>
      <c r="D47" s="12">
        <f t="shared" si="1"/>
        <v>186219862</v>
      </c>
      <c r="E47" s="12">
        <f t="shared" si="1"/>
        <v>1149728868</v>
      </c>
      <c r="F47" s="12">
        <f t="shared" si="1"/>
        <v>2513000</v>
      </c>
      <c r="G47" s="12">
        <f t="shared" si="1"/>
        <v>66703304</v>
      </c>
      <c r="H47" s="12">
        <f t="shared" si="1"/>
        <v>572914307</v>
      </c>
      <c r="I47" s="12">
        <f t="shared" si="1"/>
        <v>3174455732</v>
      </c>
    </row>
    <row r="48" ht="12.75">
      <c r="I48" s="19"/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14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21" t="s">
        <v>95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92</v>
      </c>
    </row>
    <row r="55" ht="12.75">
      <c r="A55" s="15" t="s">
        <v>93</v>
      </c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100000</v>
      </c>
      <c r="D11" s="9">
        <v>650000</v>
      </c>
      <c r="E11" s="9">
        <v>40392498</v>
      </c>
      <c r="F11" s="9">
        <v>248000</v>
      </c>
      <c r="G11" s="9">
        <v>9777600</v>
      </c>
      <c r="H11" s="9">
        <f aca="true" t="shared" si="0" ref="H11:H46">SUM(C11:G11)</f>
        <v>51168098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72000</v>
      </c>
      <c r="E12" s="9">
        <v>3215082</v>
      </c>
      <c r="F12" s="9">
        <v>2832</v>
      </c>
      <c r="G12" s="9">
        <v>0</v>
      </c>
      <c r="H12" s="9">
        <f t="shared" si="0"/>
        <v>3289914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7990578</v>
      </c>
      <c r="F13" s="9">
        <v>0</v>
      </c>
      <c r="G13" s="9">
        <v>69475</v>
      </c>
      <c r="H13" s="9">
        <f t="shared" si="0"/>
        <v>8060053</v>
      </c>
    </row>
    <row r="14" spans="1:8" ht="15" customHeight="1">
      <c r="A14" s="7" t="s">
        <v>15</v>
      </c>
      <c r="B14" s="8" t="s">
        <v>16</v>
      </c>
      <c r="C14" s="9">
        <v>1419704</v>
      </c>
      <c r="D14" s="9">
        <v>0</v>
      </c>
      <c r="E14" s="9">
        <v>21034987</v>
      </c>
      <c r="F14" s="9">
        <v>0</v>
      </c>
      <c r="G14" s="9">
        <v>1067000</v>
      </c>
      <c r="H14" s="9">
        <f t="shared" si="0"/>
        <v>23521691</v>
      </c>
    </row>
    <row r="15" spans="1:8" ht="15" customHeight="1">
      <c r="A15" s="7" t="s">
        <v>17</v>
      </c>
      <c r="B15" s="8" t="s">
        <v>18</v>
      </c>
      <c r="C15" s="9">
        <v>1306600</v>
      </c>
      <c r="D15" s="9">
        <v>0</v>
      </c>
      <c r="E15" s="9">
        <v>2427521</v>
      </c>
      <c r="F15" s="9">
        <v>0</v>
      </c>
      <c r="G15" s="9">
        <v>1274218</v>
      </c>
      <c r="H15" s="9">
        <f t="shared" si="0"/>
        <v>5008339</v>
      </c>
    </row>
    <row r="16" spans="1:8" ht="15" customHeight="1">
      <c r="A16" s="7" t="s">
        <v>19</v>
      </c>
      <c r="B16" s="8" t="s">
        <v>20</v>
      </c>
      <c r="C16" s="9">
        <v>7350390</v>
      </c>
      <c r="D16" s="9">
        <v>0</v>
      </c>
      <c r="E16" s="9">
        <v>19961673</v>
      </c>
      <c r="F16" s="9">
        <v>500000</v>
      </c>
      <c r="G16" s="9">
        <v>275000</v>
      </c>
      <c r="H16" s="9">
        <f t="shared" si="0"/>
        <v>28087063</v>
      </c>
    </row>
    <row r="17" spans="1:8" ht="15" customHeight="1">
      <c r="A17" s="7" t="s">
        <v>21</v>
      </c>
      <c r="B17" s="8" t="s">
        <v>22</v>
      </c>
      <c r="C17" s="9">
        <v>1996940</v>
      </c>
      <c r="D17" s="9">
        <v>0</v>
      </c>
      <c r="E17" s="9">
        <v>17655343</v>
      </c>
      <c r="F17" s="9">
        <v>463210</v>
      </c>
      <c r="G17" s="9">
        <v>475671</v>
      </c>
      <c r="H17" s="9">
        <f t="shared" si="0"/>
        <v>20591164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7483475</v>
      </c>
      <c r="F18" s="9">
        <v>5385</v>
      </c>
      <c r="G18" s="9">
        <v>405070</v>
      </c>
      <c r="H18" s="9">
        <f t="shared" si="0"/>
        <v>7893930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18738541</v>
      </c>
      <c r="F19" s="9">
        <v>0</v>
      </c>
      <c r="G19" s="9">
        <v>3227523</v>
      </c>
      <c r="H19" s="9">
        <f t="shared" si="0"/>
        <v>21966064</v>
      </c>
    </row>
    <row r="20" spans="1:8" ht="15" customHeight="1">
      <c r="A20" s="7" t="s">
        <v>27</v>
      </c>
      <c r="B20" s="8" t="s">
        <v>28</v>
      </c>
      <c r="C20" s="9">
        <v>1127707</v>
      </c>
      <c r="D20" s="9">
        <v>0</v>
      </c>
      <c r="E20" s="9">
        <v>4999918</v>
      </c>
      <c r="F20" s="9">
        <v>92257</v>
      </c>
      <c r="G20" s="9">
        <v>91606</v>
      </c>
      <c r="H20" s="9">
        <f t="shared" si="0"/>
        <v>6311488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7273978</v>
      </c>
      <c r="F21" s="9">
        <v>22596</v>
      </c>
      <c r="G21" s="9">
        <v>300000</v>
      </c>
      <c r="H21" s="9">
        <f t="shared" si="0"/>
        <v>7596574</v>
      </c>
    </row>
    <row r="22" spans="1:8" ht="15" customHeight="1">
      <c r="A22" s="7" t="s">
        <v>31</v>
      </c>
      <c r="B22" s="8" t="s">
        <v>32</v>
      </c>
      <c r="C22" s="9">
        <v>100000</v>
      </c>
      <c r="D22" s="9">
        <v>0</v>
      </c>
      <c r="E22" s="9">
        <v>24135901</v>
      </c>
      <c r="F22" s="9">
        <v>600204</v>
      </c>
      <c r="G22" s="9">
        <v>2000000</v>
      </c>
      <c r="H22" s="9">
        <f t="shared" si="0"/>
        <v>26836105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4898359</v>
      </c>
      <c r="F23" s="9">
        <v>308330</v>
      </c>
      <c r="G23" s="9">
        <v>453480</v>
      </c>
      <c r="H23" s="9">
        <f t="shared" si="0"/>
        <v>5660169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9536366</v>
      </c>
      <c r="F24" s="9">
        <v>5381</v>
      </c>
      <c r="G24" s="9">
        <v>0</v>
      </c>
      <c r="H24" s="9">
        <f t="shared" si="0"/>
        <v>14778847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100000</v>
      </c>
      <c r="E25" s="9">
        <v>7179221</v>
      </c>
      <c r="F25" s="9">
        <v>320142</v>
      </c>
      <c r="G25" s="9">
        <v>1366628</v>
      </c>
      <c r="H25" s="9">
        <f t="shared" si="0"/>
        <v>8965991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51647773</v>
      </c>
      <c r="F26" s="9">
        <v>506825</v>
      </c>
      <c r="G26" s="9">
        <v>310850</v>
      </c>
      <c r="H26" s="9">
        <f t="shared" si="0"/>
        <v>52465448</v>
      </c>
    </row>
    <row r="27" spans="1:8" ht="15" customHeight="1">
      <c r="A27" s="7" t="s">
        <v>41</v>
      </c>
      <c r="B27" s="8" t="s">
        <v>42</v>
      </c>
      <c r="C27" s="9">
        <v>3015285</v>
      </c>
      <c r="D27" s="9">
        <v>0</v>
      </c>
      <c r="E27" s="9">
        <v>15435885</v>
      </c>
      <c r="F27" s="9">
        <v>341500</v>
      </c>
      <c r="G27" s="9">
        <v>462372</v>
      </c>
      <c r="H27" s="9">
        <f t="shared" si="0"/>
        <v>19255042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8395275</v>
      </c>
      <c r="F28" s="9">
        <v>15000</v>
      </c>
      <c r="G28" s="9">
        <v>524915</v>
      </c>
      <c r="H28" s="9">
        <f t="shared" si="0"/>
        <v>8935190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10482812</v>
      </c>
      <c r="F29" s="9">
        <v>0</v>
      </c>
      <c r="G29" s="9">
        <v>404023</v>
      </c>
      <c r="H29" s="9">
        <f t="shared" si="0"/>
        <v>10886835</v>
      </c>
    </row>
    <row r="30" spans="1:8" ht="15" customHeight="1">
      <c r="A30" s="7" t="s">
        <v>47</v>
      </c>
      <c r="B30" s="8" t="s">
        <v>48</v>
      </c>
      <c r="C30" s="9">
        <v>997355</v>
      </c>
      <c r="D30" s="9">
        <v>0</v>
      </c>
      <c r="E30" s="9">
        <v>2948385</v>
      </c>
      <c r="F30" s="9">
        <v>452828</v>
      </c>
      <c r="G30" s="9">
        <v>0</v>
      </c>
      <c r="H30" s="9">
        <f t="shared" si="0"/>
        <v>4398568</v>
      </c>
    </row>
    <row r="31" spans="1:8" ht="15" customHeight="1">
      <c r="A31" s="7" t="s">
        <v>49</v>
      </c>
      <c r="B31" s="8" t="s">
        <v>50</v>
      </c>
      <c r="C31" s="9">
        <v>636020</v>
      </c>
      <c r="D31" s="9">
        <v>0</v>
      </c>
      <c r="E31" s="9">
        <v>3901567</v>
      </c>
      <c r="F31" s="9">
        <v>130000</v>
      </c>
      <c r="G31" s="9">
        <v>20000</v>
      </c>
      <c r="H31" s="9">
        <f t="shared" si="0"/>
        <v>4687587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8684341</v>
      </c>
      <c r="F32" s="9">
        <v>0</v>
      </c>
      <c r="G32" s="9">
        <v>0</v>
      </c>
      <c r="H32" s="9">
        <f t="shared" si="0"/>
        <v>8684341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4647119</v>
      </c>
      <c r="F33" s="9">
        <v>30381</v>
      </c>
      <c r="G33" s="9">
        <v>80000</v>
      </c>
      <c r="H33" s="9">
        <f t="shared" si="0"/>
        <v>6326700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2837417</v>
      </c>
      <c r="F34" s="9">
        <v>0</v>
      </c>
      <c r="G34" s="9">
        <v>0</v>
      </c>
      <c r="H34" s="9">
        <f t="shared" si="0"/>
        <v>3209792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2675470</v>
      </c>
      <c r="F35" s="9">
        <v>0</v>
      </c>
      <c r="G35" s="9">
        <v>240816</v>
      </c>
      <c r="H35" s="9">
        <f t="shared" si="0"/>
        <v>2916286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120000</v>
      </c>
      <c r="E36" s="9">
        <v>2887377</v>
      </c>
      <c r="F36" s="9">
        <v>6834</v>
      </c>
      <c r="G36" s="9">
        <v>214040</v>
      </c>
      <c r="H36" s="9">
        <f t="shared" si="0"/>
        <v>3228251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1998965</v>
      </c>
      <c r="F37" s="9">
        <v>308522</v>
      </c>
      <c r="G37" s="9">
        <v>310759</v>
      </c>
      <c r="H37" s="9">
        <f t="shared" si="0"/>
        <v>2618246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2499063</v>
      </c>
      <c r="F38" s="9">
        <v>0</v>
      </c>
      <c r="G38" s="9">
        <v>100399</v>
      </c>
      <c r="H38" s="9">
        <f t="shared" si="0"/>
        <v>2599462</v>
      </c>
    </row>
    <row r="39" spans="1:8" ht="15" customHeight="1">
      <c r="A39" s="7" t="s">
        <v>65</v>
      </c>
      <c r="B39" s="8" t="s">
        <v>66</v>
      </c>
      <c r="C39" s="9">
        <v>1117730</v>
      </c>
      <c r="D39" s="9">
        <v>0</v>
      </c>
      <c r="E39" s="9">
        <v>2190449</v>
      </c>
      <c r="F39" s="9">
        <v>52966</v>
      </c>
      <c r="G39" s="9">
        <v>0</v>
      </c>
      <c r="H39" s="9">
        <f t="shared" si="0"/>
        <v>3361145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3281735</v>
      </c>
      <c r="F40" s="9">
        <v>100260</v>
      </c>
      <c r="G40" s="9">
        <v>0</v>
      </c>
      <c r="H40" s="9">
        <f t="shared" si="0"/>
        <v>3381995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7235148</v>
      </c>
      <c r="F41" s="9">
        <v>0</v>
      </c>
      <c r="G41" s="9">
        <v>0</v>
      </c>
      <c r="H41" s="9">
        <f t="shared" si="0"/>
        <v>7235148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7215106</v>
      </c>
      <c r="F42" s="9">
        <v>0</v>
      </c>
      <c r="G42" s="9">
        <v>0</v>
      </c>
      <c r="H42" s="9">
        <f t="shared" si="0"/>
        <v>7215106</v>
      </c>
    </row>
    <row r="43" spans="1:8" ht="15" customHeight="1">
      <c r="A43" s="20" t="s">
        <v>87</v>
      </c>
      <c r="B43" s="8" t="s">
        <v>88</v>
      </c>
      <c r="C43" s="9">
        <v>1266980</v>
      </c>
      <c r="D43" s="9">
        <v>0</v>
      </c>
      <c r="E43" s="9">
        <v>3013242</v>
      </c>
      <c r="F43" s="9">
        <v>135000</v>
      </c>
      <c r="G43" s="9">
        <v>140029</v>
      </c>
      <c r="H43" s="9">
        <f t="shared" si="0"/>
        <v>4555251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2892554</v>
      </c>
      <c r="F44" s="9">
        <v>0</v>
      </c>
      <c r="G44" s="9">
        <v>183341</v>
      </c>
      <c r="H44" s="9">
        <f>SUM(C44:G44)</f>
        <v>3075895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1620745</v>
      </c>
      <c r="F45" s="9">
        <v>0</v>
      </c>
      <c r="G45" s="9">
        <v>0</v>
      </c>
      <c r="H45" s="9">
        <f>SUM(C45:G45)</f>
        <v>1620745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4" t="s">
        <v>75</v>
      </c>
      <c r="B47" s="25"/>
      <c r="C47" s="12">
        <f aca="true" t="shared" si="1" ref="C47:H47">SUM(C11:C46)</f>
        <v>27613386</v>
      </c>
      <c r="D47" s="12">
        <f t="shared" si="1"/>
        <v>942000</v>
      </c>
      <c r="E47" s="12">
        <f t="shared" si="1"/>
        <v>343413869</v>
      </c>
      <c r="F47" s="12">
        <f t="shared" si="1"/>
        <v>4648453</v>
      </c>
      <c r="G47" s="12">
        <f t="shared" si="1"/>
        <v>23774815</v>
      </c>
      <c r="H47" s="12">
        <f t="shared" si="1"/>
        <v>400392523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1391399</v>
      </c>
      <c r="F11" s="9">
        <v>0</v>
      </c>
      <c r="G11" s="9">
        <v>3000</v>
      </c>
      <c r="H11" s="9">
        <v>1108727</v>
      </c>
      <c r="I11" s="9">
        <f aca="true" t="shared" si="0" ref="I11:I46">SUM(C11:H11)</f>
        <v>2503126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1000000</v>
      </c>
      <c r="F12" s="9">
        <v>0</v>
      </c>
      <c r="G12" s="9">
        <v>0</v>
      </c>
      <c r="H12" s="9">
        <v>0</v>
      </c>
      <c r="I12" s="9">
        <f t="shared" si="0"/>
        <v>1000000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1896262</v>
      </c>
      <c r="F13" s="9">
        <v>0</v>
      </c>
      <c r="G13" s="9">
        <v>0</v>
      </c>
      <c r="H13" s="9">
        <v>1400</v>
      </c>
      <c r="I13" s="9">
        <f t="shared" si="0"/>
        <v>1897662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401410</v>
      </c>
      <c r="F14" s="9">
        <v>0</v>
      </c>
      <c r="G14" s="9">
        <v>0</v>
      </c>
      <c r="H14" s="9">
        <v>0</v>
      </c>
      <c r="I14" s="9">
        <f t="shared" si="0"/>
        <v>401410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9608334</v>
      </c>
      <c r="F16" s="9">
        <v>0</v>
      </c>
      <c r="G16" s="9">
        <v>0</v>
      </c>
      <c r="H16" s="9">
        <v>0</v>
      </c>
      <c r="I16" s="9">
        <f t="shared" si="0"/>
        <v>9608334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1954175</v>
      </c>
      <c r="F17" s="9">
        <v>0</v>
      </c>
      <c r="G17" s="9">
        <v>0</v>
      </c>
      <c r="H17" s="9">
        <v>100000</v>
      </c>
      <c r="I17" s="9">
        <f t="shared" si="0"/>
        <v>2054175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5631693</v>
      </c>
      <c r="F18" s="9">
        <v>0</v>
      </c>
      <c r="G18" s="9">
        <v>0</v>
      </c>
      <c r="H18" s="9">
        <v>0</v>
      </c>
      <c r="I18" s="9">
        <f t="shared" si="0"/>
        <v>5631693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12811938</v>
      </c>
      <c r="F19" s="9">
        <v>0</v>
      </c>
      <c r="G19" s="9">
        <v>0</v>
      </c>
      <c r="H19" s="9">
        <v>150000</v>
      </c>
      <c r="I19" s="9">
        <f t="shared" si="0"/>
        <v>12961938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1212240</v>
      </c>
      <c r="F20" s="9">
        <v>0</v>
      </c>
      <c r="G20" s="9">
        <v>0</v>
      </c>
      <c r="H20" s="9">
        <v>387760</v>
      </c>
      <c r="I20" s="9">
        <f t="shared" si="0"/>
        <v>1600000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8503360</v>
      </c>
      <c r="F21" s="9">
        <v>0</v>
      </c>
      <c r="G21" s="9">
        <v>0</v>
      </c>
      <c r="H21" s="9">
        <v>1618000</v>
      </c>
      <c r="I21" s="9">
        <f t="shared" si="0"/>
        <v>10121360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11089727</v>
      </c>
      <c r="F22" s="9">
        <v>0</v>
      </c>
      <c r="G22" s="9">
        <v>0</v>
      </c>
      <c r="H22" s="9">
        <v>313607</v>
      </c>
      <c r="I22" s="9">
        <f t="shared" si="0"/>
        <v>11403334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2493938</v>
      </c>
      <c r="F23" s="9">
        <v>0</v>
      </c>
      <c r="G23" s="9">
        <v>0</v>
      </c>
      <c r="H23" s="9">
        <v>31000</v>
      </c>
      <c r="I23" s="9">
        <f t="shared" si="0"/>
        <v>2524938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18755430</v>
      </c>
      <c r="F24" s="9">
        <v>0</v>
      </c>
      <c r="G24" s="9">
        <v>0</v>
      </c>
      <c r="H24" s="9">
        <v>100000</v>
      </c>
      <c r="I24" s="9">
        <f t="shared" si="0"/>
        <v>18855430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1344110</v>
      </c>
      <c r="F25" s="9">
        <v>0</v>
      </c>
      <c r="G25" s="9">
        <v>0</v>
      </c>
      <c r="H25" s="9">
        <v>23019</v>
      </c>
      <c r="I25" s="9">
        <f t="shared" si="0"/>
        <v>1367129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13623162</v>
      </c>
      <c r="F26" s="9">
        <v>0</v>
      </c>
      <c r="G26" s="9">
        <v>0</v>
      </c>
      <c r="H26" s="9">
        <v>150000</v>
      </c>
      <c r="I26" s="9">
        <f t="shared" si="0"/>
        <v>13773162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11032837</v>
      </c>
      <c r="F27" s="9">
        <v>0</v>
      </c>
      <c r="G27" s="9">
        <v>0</v>
      </c>
      <c r="H27" s="9">
        <v>118000</v>
      </c>
      <c r="I27" s="9">
        <f t="shared" si="0"/>
        <v>11150837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1814433</v>
      </c>
      <c r="F28" s="9">
        <v>0</v>
      </c>
      <c r="G28" s="9">
        <v>0</v>
      </c>
      <c r="H28" s="9">
        <v>20500</v>
      </c>
      <c r="I28" s="9">
        <f t="shared" si="0"/>
        <v>1834933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1386854</v>
      </c>
      <c r="F29" s="9">
        <v>0</v>
      </c>
      <c r="G29" s="9">
        <v>0</v>
      </c>
      <c r="H29" s="9">
        <v>30000</v>
      </c>
      <c r="I29" s="9">
        <f t="shared" si="0"/>
        <v>1416854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764715</v>
      </c>
      <c r="F30" s="9">
        <v>0</v>
      </c>
      <c r="G30" s="9">
        <v>0</v>
      </c>
      <c r="H30" s="9">
        <v>0</v>
      </c>
      <c r="I30" s="9">
        <f t="shared" si="0"/>
        <v>764715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766008</v>
      </c>
      <c r="F31" s="9">
        <v>0</v>
      </c>
      <c r="G31" s="9">
        <v>0</v>
      </c>
      <c r="H31" s="9">
        <v>85102</v>
      </c>
      <c r="I31" s="9">
        <f t="shared" si="0"/>
        <v>851110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3105319</v>
      </c>
      <c r="F32" s="9">
        <v>0</v>
      </c>
      <c r="G32" s="9">
        <v>0</v>
      </c>
      <c r="H32" s="9">
        <v>0</v>
      </c>
      <c r="I32" s="9">
        <f t="shared" si="0"/>
        <v>3105319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1874411</v>
      </c>
      <c r="F33" s="9">
        <v>0</v>
      </c>
      <c r="G33" s="9">
        <v>0</v>
      </c>
      <c r="H33" s="9">
        <v>141000</v>
      </c>
      <c r="I33" s="9">
        <f t="shared" si="0"/>
        <v>2015411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1418945</v>
      </c>
      <c r="F34" s="9">
        <v>0</v>
      </c>
      <c r="G34" s="9">
        <v>0</v>
      </c>
      <c r="H34" s="9">
        <v>100000</v>
      </c>
      <c r="I34" s="9">
        <f t="shared" si="0"/>
        <v>1518945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3320898</v>
      </c>
      <c r="F35" s="9">
        <v>0</v>
      </c>
      <c r="G35" s="9">
        <v>0</v>
      </c>
      <c r="H35" s="9">
        <v>776193</v>
      </c>
      <c r="I35" s="9">
        <f t="shared" si="0"/>
        <v>4097091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2719108</v>
      </c>
      <c r="F36" s="9">
        <v>0</v>
      </c>
      <c r="G36" s="9">
        <v>121854</v>
      </c>
      <c r="H36" s="9">
        <v>201785</v>
      </c>
      <c r="I36" s="9">
        <f t="shared" si="0"/>
        <v>3042747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4480739</v>
      </c>
      <c r="F37" s="9">
        <v>0</v>
      </c>
      <c r="G37" s="9">
        <v>0</v>
      </c>
      <c r="H37" s="9">
        <v>79864</v>
      </c>
      <c r="I37" s="9">
        <f t="shared" si="0"/>
        <v>4560603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1101370</v>
      </c>
      <c r="F38" s="9">
        <v>0</v>
      </c>
      <c r="G38" s="9">
        <v>0</v>
      </c>
      <c r="H38" s="9">
        <v>20000</v>
      </c>
      <c r="I38" s="9">
        <f t="shared" si="0"/>
        <v>1121370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2419342</v>
      </c>
      <c r="F39" s="9">
        <v>0</v>
      </c>
      <c r="G39" s="9">
        <v>0</v>
      </c>
      <c r="H39" s="9">
        <v>303000</v>
      </c>
      <c r="I39" s="9">
        <f t="shared" si="0"/>
        <v>2722342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2863228</v>
      </c>
      <c r="F40" s="9">
        <v>0</v>
      </c>
      <c r="G40" s="9">
        <v>80000</v>
      </c>
      <c r="H40" s="9">
        <v>223875</v>
      </c>
      <c r="I40" s="9">
        <f t="shared" si="0"/>
        <v>3167103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1596797</v>
      </c>
      <c r="F41" s="9">
        <v>0</v>
      </c>
      <c r="G41" s="9">
        <v>0</v>
      </c>
      <c r="H41" s="9">
        <v>51000</v>
      </c>
      <c r="I41" s="9">
        <f t="shared" si="0"/>
        <v>1647797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1969215</v>
      </c>
      <c r="F42" s="9">
        <v>0</v>
      </c>
      <c r="G42" s="9">
        <v>0</v>
      </c>
      <c r="H42" s="9">
        <v>0</v>
      </c>
      <c r="I42" s="9">
        <f t="shared" si="0"/>
        <v>1969215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2859307</v>
      </c>
      <c r="F43" s="9">
        <v>0</v>
      </c>
      <c r="G43" s="9">
        <v>71395</v>
      </c>
      <c r="H43" s="9">
        <v>807374</v>
      </c>
      <c r="I43" s="9">
        <f t="shared" si="0"/>
        <v>3738076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3327855</v>
      </c>
      <c r="F44" s="9">
        <v>0</v>
      </c>
      <c r="G44" s="9">
        <v>0</v>
      </c>
      <c r="H44" s="9">
        <v>646956</v>
      </c>
      <c r="I44" s="9">
        <f>SUM(C44:H44)</f>
        <v>3974811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>SUM(C45:H45)</f>
        <v>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ht="19.5" customHeight="1">
      <c r="A47" s="24" t="s">
        <v>75</v>
      </c>
      <c r="B47" s="25"/>
      <c r="C47" s="12">
        <f aca="true" t="shared" si="1" ref="C47:I47">SUM(C11:C46)</f>
        <v>0</v>
      </c>
      <c r="D47" s="12">
        <f t="shared" si="1"/>
        <v>0</v>
      </c>
      <c r="E47" s="12">
        <f t="shared" si="1"/>
        <v>140538559</v>
      </c>
      <c r="F47" s="12">
        <f t="shared" si="1"/>
        <v>0</v>
      </c>
      <c r="G47" s="12">
        <f t="shared" si="1"/>
        <v>276249</v>
      </c>
      <c r="H47" s="12">
        <f t="shared" si="1"/>
        <v>7588162</v>
      </c>
      <c r="I47" s="12">
        <f t="shared" si="1"/>
        <v>148402970</v>
      </c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95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92</v>
      </c>
      <c r="B54" s="2"/>
      <c r="C54" s="2"/>
      <c r="D54" s="2"/>
      <c r="E54" s="2"/>
      <c r="F54" s="2"/>
      <c r="G54" s="2"/>
      <c r="H54" s="2"/>
      <c r="I54" s="2"/>
    </row>
    <row r="55" ht="12.75">
      <c r="A55" s="15" t="s">
        <v>93</v>
      </c>
    </row>
    <row r="56" ht="12.75">
      <c r="A56" s="15"/>
    </row>
    <row r="57" ht="12.75">
      <c r="A57" s="13" t="s">
        <v>103</v>
      </c>
    </row>
    <row r="58" ht="12.75">
      <c r="A58" s="13"/>
    </row>
    <row r="59" ht="12.75">
      <c r="A59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15594480</v>
      </c>
      <c r="H44" s="9">
        <f>SUM(C44:G44)</f>
        <v>15594480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4" t="s">
        <v>75</v>
      </c>
      <c r="B47" s="25"/>
      <c r="C47" s="12">
        <f aca="true" t="shared" si="1" ref="C47:H47">SUM(C11:C46)</f>
        <v>0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15594480</v>
      </c>
      <c r="H47" s="12">
        <f t="shared" si="1"/>
        <v>15594480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2013-08-22T13:37:25Z</dcterms:modified>
  <cp:category/>
  <cp:version/>
  <cp:contentType/>
  <cp:contentStatus/>
</cp:coreProperties>
</file>