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<sst xmlns="http://schemas.openxmlformats.org/spreadsheetml/2006/main" count="573" uniqueCount="127">
  <si>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</si>
  <si>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</si>
  <si>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</si>
  <si>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</si>
  <si>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</si>
  <si>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</si>
  <si>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</si>
  <si>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</si>
  <si>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</si>
  <si>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</si>
  <si>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</si>
  <si>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</si>
  <si>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</si>
  <si>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</si>
  <si>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</si>
  <si>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</si>
  <si>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</si>
  <si>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</si>
  <si>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</si>
  <si>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</si>
  <si>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</si>
  <si>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</si>
  <si>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</si>
  <si>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</si>
  <si>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</si>
  <si>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</si>
  <si>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</si>
  <si>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</si>
  <si>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</si>
  <si>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</si>
  <si>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</si>
  <si>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</si>
  <si>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</si>
  <si>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</si>
  <si>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</si>
  <si>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</si>
  <si>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</si>
  <si>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</si>
  <si>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</si>
  <si>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</si>
  <si>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</si>
  <si>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</si>
  <si>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</si>
  <si>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</si>
  <si>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</si>
  <si>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</si>
  <si>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</si>
  <si>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</si>
  <si>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</si>
  <si>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</si>
  <si>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</si>
  <si>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</si>
  <si>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</si>
  <si>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</si>
  <si>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</si>
  <si>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</si>
  <si>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</si>
  <si>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</si>
  <si>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</si>
  <si>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</si>
  <si>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</si>
  <si>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</si>
  <si>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</si>
  <si>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</si>
  <si>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</si>
  <si>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</si>
  <si>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</si>
  <si>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</si>
  <si>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</si>
  <si>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</si>
  <si>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</si>
  <si>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</si>
  <si>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</si>
  <si>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</si>
  <si>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</si>
  <si>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</si>
  <si>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</si>
  <si>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</si>
  <si>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</si>
  <si>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</si>
  <si>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</si>
  <si>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</si>
  <si>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</si>
  <si>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</si>
  <si>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</si>
  <si>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</si>
  <si>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</si>
  <si>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</si>
  <si>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</si>
  <si>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</si>
  <si>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</si>
  <si>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</si>
  <si>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</si>
  <si>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</si>
  <si>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</si>
  <si>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</si>
  <si>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</si>
  <si>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</si>
  <si>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</si>
  <si>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Fuente: Base de Datos MEF, 01 de Abril del 2013</t>
  </si>
  <si>
    <t>PRESUPUESTO INSTITUCIONAL MODIFICADO AÑO FISCAL 2013 - MES DE ABRIL</t>
  </si>
  <si>
    <t>INSTITUTO NACIONAL DE SALUD DEL NIÑO - SAN BORJA</t>
  </si>
  <si>
    <t>Fuente: Cierre Base de Datos MEF Cierre al 30 de Setiembre del 2014</t>
  </si>
  <si>
    <t>PRESUPUESTO INSTITUCIONAL MODIFICADO AÑO FISCAL 2014 - MES DE OCTUBRE</t>
  </si>
  <si>
    <t>Mediante DS N° 137-2014-EF, de fecha 11.06.14 se realizó la transferencia de 04 Unidades Ejecutoras al Pliego 137: Instituto de Gestión de Servicios de Salud - IGSS:</t>
  </si>
  <si>
    <t>020. HOSPITAL SERGIO BERNALES</t>
  </si>
  <si>
    <t>021. HOSPITAL CAYETANO HEREDIA</t>
  </si>
  <si>
    <t>027. HOSPITAL NACIONAL ARZOBISPO LOAYZA</t>
  </si>
  <si>
    <t>028. HOSPITAL NACIONAL DOS DE MAYO</t>
  </si>
  <si>
    <t>124</t>
  </si>
  <si>
    <t>139</t>
  </si>
  <si>
    <t>140</t>
  </si>
  <si>
    <t>141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</si>
  <si>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</si>
  <si>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</si>
  <si>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</si>
  <si>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</si>
  <si>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</si>
  <si>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</si>
  <si>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CARLOS LANFRANCO LA HOZ</t>
  </si>
  <si>
    <t>RED DE SERVICIOS DE SALUD " BARRANCO - CHORRILLOS - SURCO "</t>
  </si>
  <si>
    <t>RED DE SERVICIOS DE SALUD " SAN JUAN DE MIRAFLORES - VILLA MARIA DEL TRIUNFO "</t>
  </si>
  <si>
    <t>RED DE SERVICIOS DE SALUD " VILLA EL SALVADOR - LURIN - PACHACAMAC - PUCUSANA "</t>
  </si>
  <si>
    <t>PROGRAMA DE APOYO A LA REFORMA DEL SECTOR SALUD - PARSALUD</t>
  </si>
  <si>
    <t>DIRECCION DE ABASTECIMIENTO DE RECURSOS ESTRATEGICOS DE SALUD - DARES</t>
  </si>
  <si>
    <t>HOSPITAL DE HUAYCAN</t>
  </si>
  <si>
    <t>RED DE SALUD LIMA NORTE IV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</si>
</sst>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4.57421875" style="0" customWidth="1"/>
    <col min="5" max="6" width="12.140625" style="0" customWidth="1"/>
    <col min="7" max="7" width="11.8515625" style="0" hidden="1" customWidth="1"/>
    <col min="8" max="8" width="13.421875" style="0" bestFit="1" customWidth="1"/>
    <col min="9" max="9" width="11.42187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103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7" t="s">
        <v>5</v>
      </c>
      <c r="B9" s="23" t="s">
        <v>6</v>
      </c>
      <c r="C9" s="29" t="s">
        <v>7</v>
      </c>
      <c r="D9" s="30"/>
      <c r="E9" s="30"/>
      <c r="F9" s="30"/>
      <c r="G9" s="31"/>
      <c r="H9" s="23" t="s">
        <v>8</v>
      </c>
      <c r="I9" s="1"/>
      <c r="J9" s="1"/>
      <c r="K9" s="1"/>
      <c r="L9" s="1"/>
      <c r="M9" s="1"/>
      <c r="N9" s="1"/>
    </row>
    <row r="10" spans="1:14" ht="18.75" customHeight="1">
      <c r="A10" s="28"/>
      <c r="B10" s="2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4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1236468586</v>
      </c>
      <c r="D11" s="9">
        <v>79416281</v>
      </c>
      <c r="E11" s="9">
        <v>0</v>
      </c>
      <c r="F11" s="9">
        <v>1553882</v>
      </c>
      <c r="G11" s="9"/>
      <c r="H11" s="9">
        <f aca="true" t="shared" si="0" ref="H11:H48">SUM(C11:G11)</f>
        <v>1317438749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113</v>
      </c>
      <c r="C12" s="9">
        <v>29982336</v>
      </c>
      <c r="D12" s="9">
        <v>3436147</v>
      </c>
      <c r="E12" s="9">
        <v>0</v>
      </c>
      <c r="F12" s="9">
        <v>1396079</v>
      </c>
      <c r="G12" s="9"/>
      <c r="H12" s="9">
        <f t="shared" si="0"/>
        <v>34814562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114</v>
      </c>
      <c r="C13" s="9">
        <v>35792593</v>
      </c>
      <c r="D13" s="9">
        <v>12512971</v>
      </c>
      <c r="E13" s="9">
        <v>0</v>
      </c>
      <c r="F13" s="9">
        <v>2286804</v>
      </c>
      <c r="G13" s="9"/>
      <c r="H13" s="9">
        <f t="shared" si="0"/>
        <v>50592368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115</v>
      </c>
      <c r="C14" s="9">
        <v>19762512</v>
      </c>
      <c r="D14" s="9">
        <v>19589385</v>
      </c>
      <c r="E14" s="9">
        <v>0</v>
      </c>
      <c r="F14" s="9">
        <v>2832615</v>
      </c>
      <c r="G14" s="9"/>
      <c r="H14" s="9">
        <f t="shared" si="0"/>
        <v>42184512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116</v>
      </c>
      <c r="C15" s="9">
        <v>46864121</v>
      </c>
      <c r="D15" s="9">
        <v>5193127</v>
      </c>
      <c r="E15" s="9">
        <v>0</v>
      </c>
      <c r="F15" s="9">
        <v>0</v>
      </c>
      <c r="G15" s="9"/>
      <c r="H15" s="9">
        <f t="shared" si="0"/>
        <v>52057248</v>
      </c>
      <c r="I15" s="10"/>
      <c r="J15" s="10"/>
      <c r="K15" s="11"/>
      <c r="L15" s="11"/>
      <c r="M15" s="10"/>
      <c r="N15" s="11"/>
    </row>
    <row r="16" spans="1:14" ht="15" customHeight="1">
      <c r="A16" s="7" t="s">
        <v>19</v>
      </c>
      <c r="B16" s="8" t="s">
        <v>117</v>
      </c>
      <c r="C16" s="9">
        <v>127974107</v>
      </c>
      <c r="D16" s="9">
        <v>29823676</v>
      </c>
      <c r="E16" s="9">
        <v>0</v>
      </c>
      <c r="F16" s="9">
        <v>22461432</v>
      </c>
      <c r="G16" s="9"/>
      <c r="H16" s="9">
        <f t="shared" si="0"/>
        <v>180259215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118</v>
      </c>
      <c r="C17" s="9">
        <v>96639247</v>
      </c>
      <c r="D17" s="9">
        <v>25623994</v>
      </c>
      <c r="E17" s="9">
        <v>0</v>
      </c>
      <c r="F17" s="9">
        <v>11630043</v>
      </c>
      <c r="G17" s="9"/>
      <c r="H17" s="9">
        <f t="shared" si="0"/>
        <v>133893284</v>
      </c>
      <c r="I17" s="10"/>
      <c r="J17" s="10"/>
      <c r="K17" s="11"/>
      <c r="L17" s="11"/>
      <c r="M17" s="10"/>
      <c r="N17" s="10"/>
    </row>
    <row r="18" spans="1:14" ht="15" customHeight="1">
      <c r="A18" s="7" t="s">
        <v>23</v>
      </c>
      <c r="B18" s="8" t="s">
        <v>24</v>
      </c>
      <c r="C18" s="9">
        <v>76530061</v>
      </c>
      <c r="D18" s="9">
        <v>5224135</v>
      </c>
      <c r="E18" s="9">
        <v>0</v>
      </c>
      <c r="F18" s="9">
        <v>4363297</v>
      </c>
      <c r="G18" s="9"/>
      <c r="H18" s="9">
        <f t="shared" si="0"/>
        <v>86117493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109074956</v>
      </c>
      <c r="D19" s="9">
        <v>16809388</v>
      </c>
      <c r="E19" s="9">
        <v>0</v>
      </c>
      <c r="F19" s="9">
        <v>37248564</v>
      </c>
      <c r="G19" s="9"/>
      <c r="H19" s="9">
        <f t="shared" si="0"/>
        <v>163132908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35622981</v>
      </c>
      <c r="D20" s="9">
        <v>7989277</v>
      </c>
      <c r="E20" s="9">
        <v>0</v>
      </c>
      <c r="F20" s="9">
        <v>3030851</v>
      </c>
      <c r="G20" s="9"/>
      <c r="H20" s="9">
        <f t="shared" si="0"/>
        <v>46643109</v>
      </c>
      <c r="I20" s="10"/>
      <c r="J20" s="10"/>
      <c r="K20" s="11"/>
      <c r="L20" s="11"/>
      <c r="M20" s="10"/>
      <c r="N20" s="11"/>
    </row>
    <row r="21" spans="1:14" ht="15" customHeight="1">
      <c r="A21" s="7" t="s">
        <v>29</v>
      </c>
      <c r="B21" s="8" t="s">
        <v>30</v>
      </c>
      <c r="C21" s="9">
        <v>35307599</v>
      </c>
      <c r="D21" s="9">
        <v>1745703</v>
      </c>
      <c r="E21" s="9">
        <v>0</v>
      </c>
      <c r="F21" s="9">
        <v>5058725</v>
      </c>
      <c r="G21" s="9"/>
      <c r="H21" s="9">
        <f t="shared" si="0"/>
        <v>42112027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56957824</v>
      </c>
      <c r="D22" s="9">
        <v>3908760</v>
      </c>
      <c r="E22" s="9">
        <v>0</v>
      </c>
      <c r="F22" s="9">
        <v>22995414</v>
      </c>
      <c r="G22" s="9"/>
      <c r="H22" s="9">
        <f t="shared" si="0"/>
        <v>83861998</v>
      </c>
      <c r="I22" s="10"/>
      <c r="J22" s="10"/>
      <c r="K22" s="11"/>
      <c r="L22" s="11"/>
      <c r="M22" s="10"/>
      <c r="N22" s="10"/>
    </row>
    <row r="23" spans="1:14" ht="15" customHeight="1">
      <c r="A23" s="7" t="s">
        <v>33</v>
      </c>
      <c r="B23" s="8" t="s">
        <v>34</v>
      </c>
      <c r="C23" s="9">
        <v>46327131</v>
      </c>
      <c r="D23" s="9">
        <v>11457422</v>
      </c>
      <c r="E23" s="9">
        <v>0</v>
      </c>
      <c r="F23" s="9">
        <v>4368081</v>
      </c>
      <c r="G23" s="9"/>
      <c r="H23" s="9">
        <f t="shared" si="0"/>
        <v>62152634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87565276</v>
      </c>
      <c r="D24" s="9">
        <v>13141007</v>
      </c>
      <c r="E24" s="9">
        <v>0</v>
      </c>
      <c r="F24" s="9">
        <v>29394541</v>
      </c>
      <c r="G24" s="9"/>
      <c r="H24" s="9">
        <f t="shared" si="0"/>
        <v>130100824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6891141</v>
      </c>
      <c r="D25" s="9">
        <v>2055743</v>
      </c>
      <c r="E25" s="9">
        <v>0</v>
      </c>
      <c r="F25" s="9">
        <v>1418879</v>
      </c>
      <c r="G25" s="9"/>
      <c r="H25" s="9">
        <f t="shared" si="0"/>
        <v>10365763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61729361</v>
      </c>
      <c r="D26" s="9">
        <v>10843352</v>
      </c>
      <c r="E26" s="9">
        <v>0</v>
      </c>
      <c r="F26" s="9">
        <v>11145709</v>
      </c>
      <c r="G26" s="9"/>
      <c r="H26" s="9">
        <f t="shared" si="0"/>
        <v>83718422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66347140</v>
      </c>
      <c r="D27" s="9">
        <v>4094345</v>
      </c>
      <c r="E27" s="9">
        <v>0</v>
      </c>
      <c r="F27" s="9">
        <v>7365341</v>
      </c>
      <c r="G27" s="9"/>
      <c r="H27" s="9">
        <f t="shared" si="0"/>
        <v>77806826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77193572</v>
      </c>
      <c r="D28" s="9">
        <v>8787472</v>
      </c>
      <c r="E28" s="9">
        <v>0</v>
      </c>
      <c r="F28" s="9">
        <v>12100709</v>
      </c>
      <c r="G28" s="9"/>
      <c r="H28" s="9">
        <f t="shared" si="0"/>
        <v>98081753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37621202</v>
      </c>
      <c r="D29" s="9">
        <v>11223119</v>
      </c>
      <c r="E29" s="9">
        <v>0</v>
      </c>
      <c r="F29" s="9">
        <v>6452140</v>
      </c>
      <c r="G29" s="9"/>
      <c r="H29" s="9">
        <f t="shared" si="0"/>
        <v>55296461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33216690</v>
      </c>
      <c r="D30" s="9">
        <v>4684882</v>
      </c>
      <c r="E30" s="9">
        <v>0</v>
      </c>
      <c r="F30" s="9">
        <v>2808995</v>
      </c>
      <c r="G30" s="9"/>
      <c r="H30" s="9">
        <f t="shared" si="0"/>
        <v>40710567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52376842</v>
      </c>
      <c r="D31" s="9">
        <v>4605311</v>
      </c>
      <c r="E31" s="9">
        <v>0</v>
      </c>
      <c r="F31" s="9">
        <v>1890967</v>
      </c>
      <c r="G31" s="9"/>
      <c r="H31" s="9">
        <f t="shared" si="0"/>
        <v>58873120</v>
      </c>
      <c r="I31" s="10"/>
      <c r="J31" s="10"/>
      <c r="K31" s="11"/>
      <c r="L31" s="11"/>
      <c r="M31" s="10"/>
      <c r="N31" s="11"/>
    </row>
    <row r="32" spans="1:14" ht="15" customHeight="1">
      <c r="A32" s="7" t="s">
        <v>51</v>
      </c>
      <c r="B32" s="8" t="s">
        <v>52</v>
      </c>
      <c r="C32" s="9">
        <v>66283854</v>
      </c>
      <c r="D32" s="9">
        <v>9681153</v>
      </c>
      <c r="E32" s="9">
        <v>0</v>
      </c>
      <c r="F32" s="9">
        <v>9921496</v>
      </c>
      <c r="G32" s="9"/>
      <c r="H32" s="9">
        <f t="shared" si="0"/>
        <v>85886503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119</v>
      </c>
      <c r="C33" s="9">
        <v>33064865</v>
      </c>
      <c r="D33" s="9">
        <v>5467923</v>
      </c>
      <c r="E33" s="9">
        <v>0</v>
      </c>
      <c r="F33" s="9">
        <v>2514014</v>
      </c>
      <c r="G33" s="9"/>
      <c r="H33" s="9">
        <f t="shared" si="0"/>
        <v>41046802</v>
      </c>
      <c r="I33" s="10"/>
      <c r="J33" s="10"/>
      <c r="K33" s="11"/>
      <c r="L33" s="11"/>
      <c r="M33" s="10"/>
      <c r="N33" s="10"/>
    </row>
    <row r="34" spans="1:14" ht="15" customHeight="1">
      <c r="A34" s="7" t="s">
        <v>55</v>
      </c>
      <c r="B34" s="8" t="s">
        <v>56</v>
      </c>
      <c r="C34" s="9">
        <v>18591554</v>
      </c>
      <c r="D34" s="9">
        <v>3523022</v>
      </c>
      <c r="E34" s="9">
        <v>0</v>
      </c>
      <c r="F34" s="9">
        <v>1706868</v>
      </c>
      <c r="G34" s="9"/>
      <c r="H34" s="9">
        <f t="shared" si="0"/>
        <v>23821444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51510309</v>
      </c>
      <c r="D35" s="9">
        <v>2787507</v>
      </c>
      <c r="E35" s="9">
        <v>0</v>
      </c>
      <c r="F35" s="9">
        <v>6706678</v>
      </c>
      <c r="G35" s="9"/>
      <c r="H35" s="9">
        <f t="shared" si="0"/>
        <v>61004494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60470359</v>
      </c>
      <c r="D36" s="9">
        <v>4220712</v>
      </c>
      <c r="E36" s="9">
        <v>0</v>
      </c>
      <c r="F36" s="9">
        <v>4358624</v>
      </c>
      <c r="G36" s="9"/>
      <c r="H36" s="9">
        <f t="shared" si="0"/>
        <v>69049695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76675968</v>
      </c>
      <c r="D37" s="9">
        <v>5063726</v>
      </c>
      <c r="E37" s="9">
        <v>0</v>
      </c>
      <c r="F37" s="9">
        <v>6227299</v>
      </c>
      <c r="G37" s="9"/>
      <c r="H37" s="9">
        <f t="shared" si="0"/>
        <v>87966993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120</v>
      </c>
      <c r="C38" s="9">
        <v>39414481</v>
      </c>
      <c r="D38" s="9">
        <v>2847607</v>
      </c>
      <c r="E38" s="9">
        <v>0</v>
      </c>
      <c r="F38" s="9">
        <v>1753150</v>
      </c>
      <c r="G38" s="9"/>
      <c r="H38" s="9">
        <f t="shared" si="0"/>
        <v>44015238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121</v>
      </c>
      <c r="C39" s="9">
        <v>55131292</v>
      </c>
      <c r="D39" s="9">
        <v>3797030</v>
      </c>
      <c r="E39" s="9">
        <v>0</v>
      </c>
      <c r="F39" s="9">
        <v>3545553</v>
      </c>
      <c r="G39" s="9"/>
      <c r="H39" s="9">
        <f t="shared" si="0"/>
        <v>62473875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122</v>
      </c>
      <c r="C40" s="9">
        <v>54261843</v>
      </c>
      <c r="D40" s="9">
        <v>3378772</v>
      </c>
      <c r="E40" s="9">
        <v>0</v>
      </c>
      <c r="F40" s="9">
        <v>5024309</v>
      </c>
      <c r="G40" s="9"/>
      <c r="H40" s="9">
        <f t="shared" si="0"/>
        <v>62664924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31603150</v>
      </c>
      <c r="D41" s="9">
        <v>7018339</v>
      </c>
      <c r="E41" s="9">
        <v>0</v>
      </c>
      <c r="F41" s="9">
        <v>6113458</v>
      </c>
      <c r="G41" s="9"/>
      <c r="H41" s="9">
        <f t="shared" si="0"/>
        <v>44734947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41510412</v>
      </c>
      <c r="D42" s="9">
        <v>9000855</v>
      </c>
      <c r="E42" s="9">
        <v>0</v>
      </c>
      <c r="F42" s="9">
        <v>12537805</v>
      </c>
      <c r="G42" s="9"/>
      <c r="H42" s="9">
        <f t="shared" si="0"/>
        <v>63049072</v>
      </c>
      <c r="I42" s="10"/>
      <c r="J42" s="10"/>
      <c r="K42" s="11"/>
      <c r="L42" s="11"/>
      <c r="M42" s="10"/>
      <c r="N42" s="11"/>
    </row>
    <row r="43" spans="1:14" ht="15" customHeight="1">
      <c r="A43" s="7" t="s">
        <v>87</v>
      </c>
      <c r="B43" s="8" t="s">
        <v>88</v>
      </c>
      <c r="C43" s="9">
        <v>96248525</v>
      </c>
      <c r="D43" s="9">
        <v>4342227</v>
      </c>
      <c r="E43" s="9">
        <v>0</v>
      </c>
      <c r="F43" s="9">
        <v>5011262</v>
      </c>
      <c r="G43" s="9"/>
      <c r="H43" s="9">
        <f t="shared" si="0"/>
        <v>105602014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123</v>
      </c>
      <c r="C44" s="9">
        <v>109076090</v>
      </c>
      <c r="D44" s="9">
        <v>3778852</v>
      </c>
      <c r="E44" s="9">
        <v>16066664</v>
      </c>
      <c r="F44" s="9">
        <v>9884601</v>
      </c>
      <c r="G44" s="9"/>
      <c r="H44" s="9">
        <f t="shared" si="0"/>
        <v>138806207</v>
      </c>
      <c r="I44" s="10"/>
      <c r="J44" s="10"/>
      <c r="K44" s="11"/>
      <c r="L44" s="11"/>
      <c r="M44" s="10"/>
      <c r="N44" s="11"/>
    </row>
    <row r="45" spans="1:14" ht="15" customHeight="1">
      <c r="A45" s="20" t="s">
        <v>109</v>
      </c>
      <c r="B45" s="8" t="s">
        <v>124</v>
      </c>
      <c r="C45" s="9">
        <v>372246275</v>
      </c>
      <c r="D45" s="9">
        <v>2923084</v>
      </c>
      <c r="E45" s="9">
        <v>0</v>
      </c>
      <c r="F45" s="9">
        <v>0</v>
      </c>
      <c r="G45" s="9"/>
      <c r="H45" s="9">
        <f t="shared" si="0"/>
        <v>375169359</v>
      </c>
      <c r="I45" s="10"/>
      <c r="J45" s="10"/>
      <c r="K45" s="11"/>
      <c r="L45" s="11"/>
      <c r="M45" s="10"/>
      <c r="N45" s="11"/>
    </row>
    <row r="46" spans="1:14" ht="15" customHeight="1">
      <c r="A46" s="7" t="s">
        <v>110</v>
      </c>
      <c r="B46" s="8" t="s">
        <v>101</v>
      </c>
      <c r="C46" s="9">
        <v>22238500</v>
      </c>
      <c r="D46" s="9">
        <v>262127</v>
      </c>
      <c r="E46" s="9">
        <v>0</v>
      </c>
      <c r="F46" s="9">
        <v>5000000</v>
      </c>
      <c r="G46" s="9"/>
      <c r="H46" s="9">
        <f t="shared" si="0"/>
        <v>27500627</v>
      </c>
      <c r="I46" s="10"/>
      <c r="J46" s="10"/>
      <c r="K46" s="11"/>
      <c r="L46" s="11"/>
      <c r="M46" s="10"/>
      <c r="N46" s="11"/>
    </row>
    <row r="47" spans="1:14" ht="15" customHeight="1">
      <c r="A47" s="7" t="s">
        <v>111</v>
      </c>
      <c r="B47" s="8" t="s">
        <v>125</v>
      </c>
      <c r="C47" s="9">
        <v>13873595</v>
      </c>
      <c r="D47" s="9">
        <v>780000</v>
      </c>
      <c r="E47" s="9">
        <v>0</v>
      </c>
      <c r="F47" s="9">
        <v>681118</v>
      </c>
      <c r="G47" s="9"/>
      <c r="H47" s="9">
        <f>SUM(C47:G47)</f>
        <v>15334713</v>
      </c>
      <c r="I47" s="10"/>
      <c r="J47" s="10"/>
      <c r="K47" s="11"/>
      <c r="L47" s="11"/>
      <c r="M47" s="11"/>
      <c r="N47" s="11"/>
    </row>
    <row r="48" spans="1:14" ht="15" customHeight="1">
      <c r="A48" s="7" t="s">
        <v>112</v>
      </c>
      <c r="B48" s="8" t="s">
        <v>126</v>
      </c>
      <c r="C48" s="9">
        <v>20321312</v>
      </c>
      <c r="D48" s="9">
        <v>997998</v>
      </c>
      <c r="E48" s="9">
        <v>0</v>
      </c>
      <c r="F48" s="9">
        <v>2164156</v>
      </c>
      <c r="G48" s="9"/>
      <c r="H48" s="9">
        <f t="shared" si="0"/>
        <v>23483466</v>
      </c>
      <c r="I48" s="10"/>
      <c r="J48" s="10"/>
      <c r="K48" s="11"/>
      <c r="L48" s="11"/>
      <c r="M48" s="11"/>
      <c r="N48" s="11"/>
    </row>
    <row r="49" spans="1:14" ht="19.5" customHeight="1">
      <c r="A49" s="25" t="s">
        <v>75</v>
      </c>
      <c r="B49" s="26"/>
      <c r="C49" s="12">
        <f aca="true" t="shared" si="1" ref="C49:H49">SUM(C11:C48)</f>
        <v>3538767662</v>
      </c>
      <c r="D49" s="12">
        <f t="shared" si="1"/>
        <v>352036431</v>
      </c>
      <c r="E49" s="12">
        <f t="shared" si="1"/>
        <v>16066664</v>
      </c>
      <c r="F49" s="12">
        <f t="shared" si="1"/>
        <v>274953459</v>
      </c>
      <c r="G49" s="12">
        <f t="shared" si="1"/>
        <v>0</v>
      </c>
      <c r="H49" s="12">
        <f t="shared" si="1"/>
        <v>4181824216</v>
      </c>
      <c r="I49" s="10"/>
      <c r="J49" s="10"/>
      <c r="K49" s="10"/>
      <c r="L49" s="10"/>
      <c r="M49" s="10"/>
      <c r="N49" s="10"/>
    </row>
    <row r="50" spans="3:8" ht="12.75">
      <c r="C50" s="19"/>
      <c r="D50" s="19"/>
      <c r="E50" s="19"/>
      <c r="F50" s="19"/>
      <c r="H50" s="19"/>
    </row>
    <row r="51" spans="1:14" ht="12.75">
      <c r="A51" s="13" t="s">
        <v>76</v>
      </c>
      <c r="B51" s="2"/>
      <c r="C51" s="14"/>
      <c r="D51" s="14"/>
      <c r="E51" s="14"/>
      <c r="F51" s="14"/>
      <c r="G51" s="14"/>
      <c r="H51" s="14"/>
      <c r="I51" s="2"/>
      <c r="J51" s="2"/>
      <c r="K51" s="2"/>
      <c r="L51" s="2"/>
      <c r="M51" s="2"/>
      <c r="N51" s="2"/>
    </row>
    <row r="52" spans="1:14" ht="12.75">
      <c r="A52" s="15" t="s">
        <v>82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 t="s">
        <v>83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15" t="s">
        <v>85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15" t="s">
        <v>84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13" t="s">
        <v>97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A57" s="15"/>
    </row>
    <row r="59" ht="12.75">
      <c r="A59" s="22" t="s">
        <v>102</v>
      </c>
    </row>
    <row r="61" ht="12.75">
      <c r="A61" s="32" t="s">
        <v>104</v>
      </c>
    </row>
    <row r="62" ht="4.5" customHeight="1">
      <c r="A62" s="32"/>
    </row>
    <row r="63" ht="12.75">
      <c r="A63" s="32" t="s">
        <v>105</v>
      </c>
    </row>
    <row r="64" ht="12.75">
      <c r="A64" s="32" t="s">
        <v>106</v>
      </c>
    </row>
    <row r="65" ht="12.75">
      <c r="A65" s="32" t="s">
        <v>107</v>
      </c>
    </row>
    <row r="66" ht="12.75">
      <c r="A66" s="32" t="s">
        <v>108</v>
      </c>
    </row>
  </sheetData>
  <sheetProtection/>
  <mergeCells count="5">
    <mergeCell ref="H9:H10"/>
    <mergeCell ref="A49:B49"/>
    <mergeCell ref="A9:A10"/>
    <mergeCell ref="B9:B10"/>
    <mergeCell ref="C9:G9"/>
  </mergeCells>
  <conditionalFormatting sqref="C51:G51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103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30"/>
      <c r="I9" s="23" t="s">
        <v>8</v>
      </c>
    </row>
    <row r="10" spans="1:17" ht="12.75">
      <c r="A10" s="28"/>
      <c r="B10" s="24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4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469936458</v>
      </c>
      <c r="D11" s="9">
        <v>106280144</v>
      </c>
      <c r="E11" s="9">
        <v>219343005</v>
      </c>
      <c r="F11" s="9">
        <v>2500000</v>
      </c>
      <c r="G11" s="9">
        <v>15313928</v>
      </c>
      <c r="H11" s="9">
        <v>423095051</v>
      </c>
      <c r="I11" s="9">
        <f>SUM(C11:H11)</f>
        <v>1236468586</v>
      </c>
    </row>
    <row r="12" spans="1:9" ht="15" customHeight="1">
      <c r="A12" s="7" t="s">
        <v>11</v>
      </c>
      <c r="B12" s="8" t="s">
        <v>113</v>
      </c>
      <c r="C12" s="9">
        <v>21946044</v>
      </c>
      <c r="D12" s="9">
        <v>1714877</v>
      </c>
      <c r="E12" s="9">
        <v>6062497</v>
      </c>
      <c r="F12" s="9">
        <v>0</v>
      </c>
      <c r="G12" s="9">
        <v>213490</v>
      </c>
      <c r="H12" s="9">
        <v>45428</v>
      </c>
      <c r="I12" s="9">
        <f aca="true" t="shared" si="0" ref="I12:I48">SUM(C12:H12)</f>
        <v>29982336</v>
      </c>
    </row>
    <row r="13" spans="1:9" ht="15" customHeight="1">
      <c r="A13" s="7" t="s">
        <v>13</v>
      </c>
      <c r="B13" s="8" t="s">
        <v>114</v>
      </c>
      <c r="C13" s="9">
        <v>24774728</v>
      </c>
      <c r="D13" s="9">
        <v>3097533</v>
      </c>
      <c r="E13" s="9">
        <v>6870221</v>
      </c>
      <c r="F13" s="9">
        <v>0</v>
      </c>
      <c r="G13" s="9">
        <v>182000</v>
      </c>
      <c r="H13" s="9">
        <v>868111</v>
      </c>
      <c r="I13" s="9">
        <f t="shared" si="0"/>
        <v>35792593</v>
      </c>
    </row>
    <row r="14" spans="1:9" ht="15" customHeight="1">
      <c r="A14" s="7" t="s">
        <v>15</v>
      </c>
      <c r="B14" s="8" t="s">
        <v>115</v>
      </c>
      <c r="C14" s="9">
        <v>12473924</v>
      </c>
      <c r="D14" s="9">
        <v>1011223</v>
      </c>
      <c r="E14" s="9">
        <v>5811962</v>
      </c>
      <c r="F14" s="9">
        <v>0</v>
      </c>
      <c r="G14" s="9">
        <v>67800</v>
      </c>
      <c r="H14" s="9">
        <v>397603</v>
      </c>
      <c r="I14" s="9">
        <f t="shared" si="0"/>
        <v>19762512</v>
      </c>
    </row>
    <row r="15" spans="1:9" ht="15" customHeight="1">
      <c r="A15" s="7" t="s">
        <v>17</v>
      </c>
      <c r="B15" s="8" t="s">
        <v>116</v>
      </c>
      <c r="C15" s="9">
        <v>18306536</v>
      </c>
      <c r="D15" s="9">
        <v>2716827</v>
      </c>
      <c r="E15" s="9">
        <v>7868650</v>
      </c>
      <c r="F15" s="9">
        <v>0</v>
      </c>
      <c r="G15" s="9">
        <v>5405</v>
      </c>
      <c r="H15" s="9">
        <v>17966703</v>
      </c>
      <c r="I15" s="9">
        <f t="shared" si="0"/>
        <v>46864121</v>
      </c>
    </row>
    <row r="16" spans="1:9" ht="15" customHeight="1">
      <c r="A16" s="7" t="s">
        <v>19</v>
      </c>
      <c r="B16" s="8" t="s">
        <v>117</v>
      </c>
      <c r="C16" s="9">
        <v>80494844</v>
      </c>
      <c r="D16" s="9">
        <v>20198901</v>
      </c>
      <c r="E16" s="9">
        <v>26963497</v>
      </c>
      <c r="F16" s="9">
        <v>0</v>
      </c>
      <c r="G16" s="9">
        <v>0</v>
      </c>
      <c r="H16" s="9">
        <v>316865</v>
      </c>
      <c r="I16" s="9">
        <f t="shared" si="0"/>
        <v>127974107</v>
      </c>
    </row>
    <row r="17" spans="1:9" ht="15" customHeight="1">
      <c r="A17" s="7" t="s">
        <v>21</v>
      </c>
      <c r="B17" s="8" t="s">
        <v>118</v>
      </c>
      <c r="C17" s="9">
        <v>68936209</v>
      </c>
      <c r="D17" s="9">
        <v>11602661</v>
      </c>
      <c r="E17" s="9">
        <v>16035083</v>
      </c>
      <c r="F17" s="9">
        <v>0</v>
      </c>
      <c r="G17" s="9">
        <v>0</v>
      </c>
      <c r="H17" s="9">
        <v>65294</v>
      </c>
      <c r="I17" s="9">
        <f t="shared" si="0"/>
        <v>96639247</v>
      </c>
    </row>
    <row r="18" spans="1:9" ht="15" customHeight="1">
      <c r="A18" s="7" t="s">
        <v>23</v>
      </c>
      <c r="B18" s="8" t="s">
        <v>24</v>
      </c>
      <c r="C18" s="9">
        <v>52122529</v>
      </c>
      <c r="D18" s="9">
        <v>5501624</v>
      </c>
      <c r="E18" s="9">
        <v>15664646</v>
      </c>
      <c r="F18" s="9">
        <v>0</v>
      </c>
      <c r="G18" s="9">
        <v>121883</v>
      </c>
      <c r="H18" s="9">
        <v>3119379</v>
      </c>
      <c r="I18" s="9">
        <f t="shared" si="0"/>
        <v>76530061</v>
      </c>
    </row>
    <row r="19" spans="1:9" ht="15" customHeight="1">
      <c r="A19" s="7" t="s">
        <v>25</v>
      </c>
      <c r="B19" s="8" t="s">
        <v>26</v>
      </c>
      <c r="C19" s="9">
        <v>62205110</v>
      </c>
      <c r="D19" s="9">
        <v>13249750</v>
      </c>
      <c r="E19" s="9">
        <v>19167088</v>
      </c>
      <c r="F19" s="9">
        <v>0</v>
      </c>
      <c r="G19" s="9">
        <v>631251</v>
      </c>
      <c r="H19" s="9">
        <v>13821757</v>
      </c>
      <c r="I19" s="9">
        <f t="shared" si="0"/>
        <v>109074956</v>
      </c>
    </row>
    <row r="20" spans="1:9" ht="15" customHeight="1">
      <c r="A20" s="7" t="s">
        <v>27</v>
      </c>
      <c r="B20" s="8" t="s">
        <v>28</v>
      </c>
      <c r="C20" s="9">
        <v>23855204</v>
      </c>
      <c r="D20" s="9">
        <v>4297911</v>
      </c>
      <c r="E20" s="9">
        <v>7144993</v>
      </c>
      <c r="F20" s="9">
        <v>0</v>
      </c>
      <c r="G20" s="9">
        <v>100000</v>
      </c>
      <c r="H20" s="9">
        <v>224873</v>
      </c>
      <c r="I20" s="9">
        <f t="shared" si="0"/>
        <v>35622981</v>
      </c>
    </row>
    <row r="21" spans="1:9" ht="15" customHeight="1">
      <c r="A21" s="7" t="s">
        <v>29</v>
      </c>
      <c r="B21" s="8" t="s">
        <v>30</v>
      </c>
      <c r="C21" s="9">
        <v>24721428</v>
      </c>
      <c r="D21" s="9">
        <v>3284699</v>
      </c>
      <c r="E21" s="9">
        <v>7301472</v>
      </c>
      <c r="F21" s="9">
        <v>0</v>
      </c>
      <c r="G21" s="9">
        <v>0</v>
      </c>
      <c r="H21" s="9">
        <v>0</v>
      </c>
      <c r="I21" s="9">
        <f t="shared" si="0"/>
        <v>35307599</v>
      </c>
    </row>
    <row r="22" spans="1:9" ht="15" customHeight="1">
      <c r="A22" s="7" t="s">
        <v>31</v>
      </c>
      <c r="B22" s="8" t="s">
        <v>32</v>
      </c>
      <c r="C22" s="9">
        <v>35226023</v>
      </c>
      <c r="D22" s="9">
        <v>5770895</v>
      </c>
      <c r="E22" s="9">
        <v>14132598</v>
      </c>
      <c r="F22" s="9">
        <v>0</v>
      </c>
      <c r="G22" s="9">
        <v>0</v>
      </c>
      <c r="H22" s="9">
        <v>1828308</v>
      </c>
      <c r="I22" s="9">
        <f t="shared" si="0"/>
        <v>56957824</v>
      </c>
    </row>
    <row r="23" spans="1:9" ht="15" customHeight="1">
      <c r="A23" s="7" t="s">
        <v>33</v>
      </c>
      <c r="B23" s="8" t="s">
        <v>34</v>
      </c>
      <c r="C23" s="9">
        <v>11792562</v>
      </c>
      <c r="D23" s="9">
        <v>17750913</v>
      </c>
      <c r="E23" s="9">
        <v>7193663</v>
      </c>
      <c r="F23" s="9">
        <v>0</v>
      </c>
      <c r="G23" s="9">
        <v>265353</v>
      </c>
      <c r="H23" s="9">
        <v>9324640</v>
      </c>
      <c r="I23" s="9">
        <f t="shared" si="0"/>
        <v>46327131</v>
      </c>
    </row>
    <row r="24" spans="1:9" ht="15" customHeight="1">
      <c r="A24" s="7" t="s">
        <v>35</v>
      </c>
      <c r="B24" s="8" t="s">
        <v>36</v>
      </c>
      <c r="C24" s="9">
        <v>67478538</v>
      </c>
      <c r="D24" s="9">
        <v>7756183</v>
      </c>
      <c r="E24" s="9">
        <v>12330555</v>
      </c>
      <c r="F24" s="9">
        <v>0</v>
      </c>
      <c r="G24" s="9">
        <v>0</v>
      </c>
      <c r="H24" s="9">
        <v>0</v>
      </c>
      <c r="I24" s="9">
        <f t="shared" si="0"/>
        <v>87565276</v>
      </c>
    </row>
    <row r="25" spans="1:9" ht="15" customHeight="1">
      <c r="A25" s="7" t="s">
        <v>37</v>
      </c>
      <c r="B25" s="8" t="s">
        <v>38</v>
      </c>
      <c r="C25" s="9">
        <v>3512754</v>
      </c>
      <c r="D25" s="9">
        <v>906261</v>
      </c>
      <c r="E25" s="9">
        <v>2259062</v>
      </c>
      <c r="F25" s="9">
        <v>0</v>
      </c>
      <c r="G25" s="9">
        <v>213064</v>
      </c>
      <c r="H25" s="9">
        <v>0</v>
      </c>
      <c r="I25" s="9">
        <f t="shared" si="0"/>
        <v>6891141</v>
      </c>
    </row>
    <row r="26" spans="1:9" ht="15" customHeight="1">
      <c r="A26" s="7" t="s">
        <v>39</v>
      </c>
      <c r="B26" s="8" t="s">
        <v>40</v>
      </c>
      <c r="C26" s="9">
        <v>40531426</v>
      </c>
      <c r="D26" s="9">
        <v>10511652</v>
      </c>
      <c r="E26" s="9">
        <v>9848151</v>
      </c>
      <c r="F26" s="9">
        <v>0</v>
      </c>
      <c r="G26" s="9">
        <v>838132</v>
      </c>
      <c r="H26" s="9">
        <v>0</v>
      </c>
      <c r="I26" s="9">
        <f t="shared" si="0"/>
        <v>61729361</v>
      </c>
    </row>
    <row r="27" spans="1:9" ht="15" customHeight="1">
      <c r="A27" s="7" t="s">
        <v>41</v>
      </c>
      <c r="B27" s="8" t="s">
        <v>42</v>
      </c>
      <c r="C27" s="9">
        <v>43447027</v>
      </c>
      <c r="D27" s="9">
        <v>8867486</v>
      </c>
      <c r="E27" s="9">
        <v>13918510</v>
      </c>
      <c r="F27" s="9">
        <v>0</v>
      </c>
      <c r="G27" s="9">
        <v>114117</v>
      </c>
      <c r="H27" s="9">
        <v>0</v>
      </c>
      <c r="I27" s="9">
        <f t="shared" si="0"/>
        <v>66347140</v>
      </c>
    </row>
    <row r="28" spans="1:9" ht="15" customHeight="1">
      <c r="A28" s="7" t="s">
        <v>43</v>
      </c>
      <c r="B28" s="8" t="s">
        <v>44</v>
      </c>
      <c r="C28" s="9">
        <v>43862949</v>
      </c>
      <c r="D28" s="9">
        <v>22539151</v>
      </c>
      <c r="E28" s="9">
        <v>10470672</v>
      </c>
      <c r="F28" s="9">
        <v>0</v>
      </c>
      <c r="G28" s="9">
        <v>320800</v>
      </c>
      <c r="H28" s="9">
        <v>0</v>
      </c>
      <c r="I28" s="9">
        <f t="shared" si="0"/>
        <v>77193572</v>
      </c>
    </row>
    <row r="29" spans="1:9" ht="15" customHeight="1">
      <c r="A29" s="7" t="s">
        <v>45</v>
      </c>
      <c r="B29" s="8" t="s">
        <v>46</v>
      </c>
      <c r="C29" s="9">
        <v>26070570</v>
      </c>
      <c r="D29" s="9">
        <v>4054491</v>
      </c>
      <c r="E29" s="9">
        <v>6958747</v>
      </c>
      <c r="F29" s="9">
        <v>0</v>
      </c>
      <c r="G29" s="9">
        <v>83792</v>
      </c>
      <c r="H29" s="9">
        <v>453602</v>
      </c>
      <c r="I29" s="9">
        <f t="shared" si="0"/>
        <v>37621202</v>
      </c>
    </row>
    <row r="30" spans="1:9" ht="15" customHeight="1">
      <c r="A30" s="7" t="s">
        <v>47</v>
      </c>
      <c r="B30" s="8" t="s">
        <v>48</v>
      </c>
      <c r="C30" s="9">
        <v>20306804</v>
      </c>
      <c r="D30" s="9">
        <v>382163</v>
      </c>
      <c r="E30" s="9">
        <v>12279494</v>
      </c>
      <c r="F30" s="9">
        <v>0</v>
      </c>
      <c r="G30" s="9">
        <v>0</v>
      </c>
      <c r="H30" s="9">
        <v>248229</v>
      </c>
      <c r="I30" s="9">
        <f t="shared" si="0"/>
        <v>33216690</v>
      </c>
    </row>
    <row r="31" spans="1:9" ht="15" customHeight="1">
      <c r="A31" s="7" t="s">
        <v>49</v>
      </c>
      <c r="B31" s="8" t="s">
        <v>50</v>
      </c>
      <c r="C31" s="9">
        <v>36663236</v>
      </c>
      <c r="D31" s="9">
        <v>6239400</v>
      </c>
      <c r="E31" s="9">
        <v>8840111</v>
      </c>
      <c r="F31" s="9">
        <v>0</v>
      </c>
      <c r="G31" s="9">
        <v>559746</v>
      </c>
      <c r="H31" s="9">
        <v>74349</v>
      </c>
      <c r="I31" s="9">
        <f t="shared" si="0"/>
        <v>52376842</v>
      </c>
    </row>
    <row r="32" spans="1:9" ht="15" customHeight="1">
      <c r="A32" s="7" t="s">
        <v>51</v>
      </c>
      <c r="B32" s="8" t="s">
        <v>52</v>
      </c>
      <c r="C32" s="9">
        <v>43781261</v>
      </c>
      <c r="D32" s="9">
        <v>9769173</v>
      </c>
      <c r="E32" s="9">
        <v>12047503</v>
      </c>
      <c r="F32" s="9">
        <v>0</v>
      </c>
      <c r="G32" s="9">
        <v>550122</v>
      </c>
      <c r="H32" s="9">
        <v>135795</v>
      </c>
      <c r="I32" s="9">
        <f t="shared" si="0"/>
        <v>66283854</v>
      </c>
    </row>
    <row r="33" spans="1:9" ht="15" customHeight="1">
      <c r="A33" s="7" t="s">
        <v>53</v>
      </c>
      <c r="B33" s="8" t="s">
        <v>119</v>
      </c>
      <c r="C33" s="9">
        <v>21607558</v>
      </c>
      <c r="D33" s="9">
        <v>1386243</v>
      </c>
      <c r="E33" s="9">
        <v>10061564</v>
      </c>
      <c r="F33" s="9">
        <v>0</v>
      </c>
      <c r="G33" s="9">
        <v>0</v>
      </c>
      <c r="H33" s="9">
        <v>9500</v>
      </c>
      <c r="I33" s="9">
        <f t="shared" si="0"/>
        <v>33064865</v>
      </c>
    </row>
    <row r="34" spans="1:9" ht="15" customHeight="1">
      <c r="A34" s="7" t="s">
        <v>55</v>
      </c>
      <c r="B34" s="8" t="s">
        <v>56</v>
      </c>
      <c r="C34" s="9">
        <v>12834399</v>
      </c>
      <c r="D34" s="9">
        <v>116847</v>
      </c>
      <c r="E34" s="9">
        <v>5640308</v>
      </c>
      <c r="F34" s="9">
        <v>0</v>
      </c>
      <c r="G34" s="9">
        <v>0</v>
      </c>
      <c r="H34" s="9">
        <v>0</v>
      </c>
      <c r="I34" s="9">
        <f t="shared" si="0"/>
        <v>18591554</v>
      </c>
    </row>
    <row r="35" spans="1:9" ht="15" customHeight="1">
      <c r="A35" s="7" t="s">
        <v>57</v>
      </c>
      <c r="B35" s="8" t="s">
        <v>58</v>
      </c>
      <c r="C35" s="9">
        <v>33130650</v>
      </c>
      <c r="D35" s="9">
        <v>1743148</v>
      </c>
      <c r="E35" s="9">
        <v>13373434</v>
      </c>
      <c r="F35" s="9">
        <v>0</v>
      </c>
      <c r="G35" s="9">
        <v>0</v>
      </c>
      <c r="H35" s="9">
        <v>3263077</v>
      </c>
      <c r="I35" s="9">
        <f t="shared" si="0"/>
        <v>51510309</v>
      </c>
    </row>
    <row r="36" spans="1:9" ht="15" customHeight="1">
      <c r="A36" s="7" t="s">
        <v>59</v>
      </c>
      <c r="B36" s="8" t="s">
        <v>60</v>
      </c>
      <c r="C36" s="9">
        <v>45808162</v>
      </c>
      <c r="D36" s="9">
        <v>2630777</v>
      </c>
      <c r="E36" s="9">
        <v>10660154</v>
      </c>
      <c r="F36" s="9">
        <v>0</v>
      </c>
      <c r="G36" s="9">
        <v>20000</v>
      </c>
      <c r="H36" s="9">
        <v>1351266</v>
      </c>
      <c r="I36" s="9">
        <f t="shared" si="0"/>
        <v>60470359</v>
      </c>
    </row>
    <row r="37" spans="1:9" ht="15" customHeight="1">
      <c r="A37" s="7" t="s">
        <v>61</v>
      </c>
      <c r="B37" s="8" t="s">
        <v>62</v>
      </c>
      <c r="C37" s="9">
        <v>49535043</v>
      </c>
      <c r="D37" s="9">
        <v>1899481</v>
      </c>
      <c r="E37" s="9">
        <v>14346536</v>
      </c>
      <c r="F37" s="9">
        <v>0</v>
      </c>
      <c r="G37" s="9">
        <v>0</v>
      </c>
      <c r="H37" s="9">
        <v>10894908</v>
      </c>
      <c r="I37" s="9">
        <f t="shared" si="0"/>
        <v>76675968</v>
      </c>
    </row>
    <row r="38" spans="1:9" ht="15" customHeight="1">
      <c r="A38" s="7" t="s">
        <v>63</v>
      </c>
      <c r="B38" s="8" t="s">
        <v>120</v>
      </c>
      <c r="C38" s="9">
        <v>31696150</v>
      </c>
      <c r="D38" s="9">
        <v>1066135</v>
      </c>
      <c r="E38" s="9">
        <v>6199622</v>
      </c>
      <c r="F38" s="9">
        <v>0</v>
      </c>
      <c r="G38" s="9">
        <v>203074</v>
      </c>
      <c r="H38" s="9">
        <v>249500</v>
      </c>
      <c r="I38" s="9">
        <f t="shared" si="0"/>
        <v>39414481</v>
      </c>
    </row>
    <row r="39" spans="1:9" ht="15" customHeight="1">
      <c r="A39" s="7" t="s">
        <v>65</v>
      </c>
      <c r="B39" s="8" t="s">
        <v>121</v>
      </c>
      <c r="C39" s="9">
        <v>43702211</v>
      </c>
      <c r="D39" s="9">
        <v>346547</v>
      </c>
      <c r="E39" s="9">
        <v>11081584</v>
      </c>
      <c r="F39" s="9">
        <v>0</v>
      </c>
      <c r="G39" s="9">
        <v>950</v>
      </c>
      <c r="H39" s="9">
        <v>0</v>
      </c>
      <c r="I39" s="9">
        <f t="shared" si="0"/>
        <v>55131292</v>
      </c>
    </row>
    <row r="40" spans="1:9" ht="15" customHeight="1">
      <c r="A40" s="7" t="s">
        <v>67</v>
      </c>
      <c r="B40" s="8" t="s">
        <v>122</v>
      </c>
      <c r="C40" s="9">
        <v>42799833</v>
      </c>
      <c r="D40" s="9">
        <v>158467</v>
      </c>
      <c r="E40" s="9">
        <v>11033098</v>
      </c>
      <c r="F40" s="9">
        <v>0</v>
      </c>
      <c r="G40" s="9">
        <v>270445</v>
      </c>
      <c r="H40" s="9">
        <v>0</v>
      </c>
      <c r="I40" s="9">
        <f t="shared" si="0"/>
        <v>54261843</v>
      </c>
    </row>
    <row r="41" spans="1:9" ht="15" customHeight="1">
      <c r="A41" s="7" t="s">
        <v>69</v>
      </c>
      <c r="B41" s="8" t="s">
        <v>70</v>
      </c>
      <c r="C41" s="9">
        <v>18045602</v>
      </c>
      <c r="D41" s="9">
        <v>210271</v>
      </c>
      <c r="E41" s="9">
        <v>13347277</v>
      </c>
      <c r="F41" s="9">
        <v>0</v>
      </c>
      <c r="G41" s="9">
        <v>0</v>
      </c>
      <c r="H41" s="9">
        <v>0</v>
      </c>
      <c r="I41" s="9">
        <f t="shared" si="0"/>
        <v>31603150</v>
      </c>
    </row>
    <row r="42" spans="1:9" ht="15" customHeight="1">
      <c r="A42" s="7" t="s">
        <v>71</v>
      </c>
      <c r="B42" s="8" t="s">
        <v>72</v>
      </c>
      <c r="C42" s="9">
        <v>24606250</v>
      </c>
      <c r="D42" s="9">
        <v>53631</v>
      </c>
      <c r="E42" s="9">
        <v>16818603</v>
      </c>
      <c r="F42" s="9">
        <v>0</v>
      </c>
      <c r="G42" s="9">
        <v>20838</v>
      </c>
      <c r="H42" s="9">
        <v>11090</v>
      </c>
      <c r="I42" s="9">
        <f t="shared" si="0"/>
        <v>41510412</v>
      </c>
    </row>
    <row r="43" spans="1:9" ht="15" customHeight="1">
      <c r="A43" s="7" t="s">
        <v>87</v>
      </c>
      <c r="B43" s="8" t="s">
        <v>88</v>
      </c>
      <c r="C43" s="9">
        <v>76101141</v>
      </c>
      <c r="D43" s="9">
        <v>10983949</v>
      </c>
      <c r="E43" s="9">
        <v>9123688</v>
      </c>
      <c r="F43" s="9">
        <v>0</v>
      </c>
      <c r="G43" s="9">
        <v>26106</v>
      </c>
      <c r="H43" s="9">
        <v>13641</v>
      </c>
      <c r="I43" s="9">
        <f t="shared" si="0"/>
        <v>96248525</v>
      </c>
    </row>
    <row r="44" spans="1:9" ht="15" customHeight="1">
      <c r="A44" s="7" t="s">
        <v>73</v>
      </c>
      <c r="B44" s="8" t="s">
        <v>123</v>
      </c>
      <c r="C44" s="9">
        <v>0</v>
      </c>
      <c r="D44" s="9">
        <v>0</v>
      </c>
      <c r="E44" s="9">
        <v>3012527</v>
      </c>
      <c r="F44" s="9">
        <v>0</v>
      </c>
      <c r="G44" s="9">
        <v>2000</v>
      </c>
      <c r="H44" s="9">
        <v>106061563</v>
      </c>
      <c r="I44" s="9">
        <f t="shared" si="0"/>
        <v>109076090</v>
      </c>
    </row>
    <row r="45" spans="1:9" ht="15" customHeight="1">
      <c r="A45" s="20" t="s">
        <v>109</v>
      </c>
      <c r="B45" s="8" t="s">
        <v>124</v>
      </c>
      <c r="C45" s="9">
        <v>0</v>
      </c>
      <c r="D45" s="9">
        <v>0</v>
      </c>
      <c r="E45" s="9">
        <v>331513937</v>
      </c>
      <c r="F45" s="9">
        <v>0</v>
      </c>
      <c r="G45" s="9">
        <v>40687338</v>
      </c>
      <c r="H45" s="9">
        <v>45000</v>
      </c>
      <c r="I45" s="9">
        <f t="shared" si="0"/>
        <v>372246275</v>
      </c>
    </row>
    <row r="46" spans="1:9" ht="15" customHeight="1">
      <c r="A46" s="7" t="s">
        <v>110</v>
      </c>
      <c r="B46" s="8" t="s">
        <v>101</v>
      </c>
      <c r="C46" s="9">
        <v>0</v>
      </c>
      <c r="D46" s="9">
        <v>0</v>
      </c>
      <c r="E46" s="9">
        <v>22185253</v>
      </c>
      <c r="F46" s="9">
        <v>0</v>
      </c>
      <c r="G46" s="9">
        <v>53247</v>
      </c>
      <c r="H46" s="9">
        <v>0</v>
      </c>
      <c r="I46" s="9">
        <f t="shared" si="0"/>
        <v>22238500</v>
      </c>
    </row>
    <row r="47" spans="1:9" ht="15" customHeight="1">
      <c r="A47" s="7" t="s">
        <v>111</v>
      </c>
      <c r="B47" s="8" t="s">
        <v>125</v>
      </c>
      <c r="C47" s="9">
        <v>9194295</v>
      </c>
      <c r="D47" s="9">
        <v>9964</v>
      </c>
      <c r="E47" s="9">
        <v>4664058</v>
      </c>
      <c r="F47" s="9">
        <v>0</v>
      </c>
      <c r="G47" s="9">
        <v>5278</v>
      </c>
      <c r="H47" s="9">
        <v>0</v>
      </c>
      <c r="I47" s="9">
        <f t="shared" si="0"/>
        <v>13873595</v>
      </c>
    </row>
    <row r="48" spans="1:9" ht="15" customHeight="1">
      <c r="A48" s="7" t="s">
        <v>112</v>
      </c>
      <c r="B48" s="8" t="s">
        <v>126</v>
      </c>
      <c r="C48" s="9">
        <v>11025866</v>
      </c>
      <c r="D48" s="9">
        <v>0</v>
      </c>
      <c r="E48" s="9">
        <v>9216729</v>
      </c>
      <c r="F48" s="9">
        <v>0</v>
      </c>
      <c r="G48" s="9">
        <v>2800</v>
      </c>
      <c r="H48" s="9">
        <v>75917</v>
      </c>
      <c r="I48" s="9">
        <f t="shared" si="0"/>
        <v>20321312</v>
      </c>
    </row>
    <row r="49" spans="1:9" ht="19.5" customHeight="1">
      <c r="A49" s="25" t="s">
        <v>75</v>
      </c>
      <c r="B49" s="26"/>
      <c r="C49" s="12">
        <f aca="true" t="shared" si="1" ref="C49:I49">SUM(C11:C48)</f>
        <v>1652533324</v>
      </c>
      <c r="D49" s="12">
        <f t="shared" si="1"/>
        <v>288109378</v>
      </c>
      <c r="E49" s="12">
        <f t="shared" si="1"/>
        <v>940790552</v>
      </c>
      <c r="F49" s="12">
        <f t="shared" si="1"/>
        <v>2500000</v>
      </c>
      <c r="G49" s="12">
        <f t="shared" si="1"/>
        <v>60872959</v>
      </c>
      <c r="H49" s="12">
        <f t="shared" si="1"/>
        <v>593961449</v>
      </c>
      <c r="I49" s="12">
        <f t="shared" si="1"/>
        <v>3538767662</v>
      </c>
    </row>
    <row r="50" ht="12.75">
      <c r="I50" s="19"/>
    </row>
    <row r="51" spans="1:9" ht="12.75">
      <c r="A51" s="13" t="s">
        <v>76</v>
      </c>
      <c r="B51" s="2"/>
      <c r="C51" s="2"/>
      <c r="D51" s="2"/>
      <c r="E51" s="2"/>
      <c r="F51" s="2"/>
      <c r="G51" s="2"/>
      <c r="H51" s="2"/>
      <c r="I51" s="14"/>
    </row>
    <row r="52" spans="1:9" ht="12.75">
      <c r="A52" s="15" t="s">
        <v>89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90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15" t="s">
        <v>91</v>
      </c>
      <c r="B54" s="2"/>
      <c r="C54" s="2"/>
      <c r="D54" s="2"/>
      <c r="E54" s="2"/>
      <c r="F54" s="2"/>
      <c r="G54" s="2"/>
      <c r="H54" s="2"/>
      <c r="I54" s="2"/>
    </row>
    <row r="55" spans="1:9" ht="12.75">
      <c r="A55" s="21" t="s">
        <v>95</v>
      </c>
      <c r="B55" s="2"/>
      <c r="C55" s="2"/>
      <c r="D55" s="2"/>
      <c r="E55" s="2"/>
      <c r="F55" s="2"/>
      <c r="G55" s="2"/>
      <c r="H55" s="2"/>
      <c r="I55" s="2"/>
    </row>
    <row r="56" ht="12.75">
      <c r="A56" s="15" t="s">
        <v>92</v>
      </c>
    </row>
    <row r="57" ht="12.75">
      <c r="A57" s="15" t="s">
        <v>93</v>
      </c>
    </row>
    <row r="58" ht="12.75">
      <c r="A58" s="13"/>
    </row>
    <row r="59" ht="409.5">
      <c r="A59" s="22" t="s">
        <v>102</v>
      </c>
    </row>
    <row r="60" ht="12.75">
      <c r="A60" s="15"/>
    </row>
  </sheetData>
  <sheetProtection/>
  <mergeCells count="5">
    <mergeCell ref="I9:I10"/>
    <mergeCell ref="A49:B49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103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130000</v>
      </c>
      <c r="D11" s="9">
        <v>650000</v>
      </c>
      <c r="E11" s="9">
        <v>72994055</v>
      </c>
      <c r="F11" s="9">
        <v>2978184</v>
      </c>
      <c r="G11" s="9">
        <v>2664042</v>
      </c>
      <c r="H11" s="9">
        <f aca="true" t="shared" si="0" ref="H11:H48">SUM(C11:G11)</f>
        <v>79416281</v>
      </c>
    </row>
    <row r="12" spans="1:8" ht="15" customHeight="1">
      <c r="A12" s="7" t="s">
        <v>11</v>
      </c>
      <c r="B12" s="8" t="s">
        <v>113</v>
      </c>
      <c r="C12" s="9">
        <v>0</v>
      </c>
      <c r="D12" s="9">
        <v>72000</v>
      </c>
      <c r="E12" s="9">
        <v>3034870</v>
      </c>
      <c r="F12" s="9">
        <v>2832</v>
      </c>
      <c r="G12" s="9">
        <v>326445</v>
      </c>
      <c r="H12" s="9">
        <f t="shared" si="0"/>
        <v>3436147</v>
      </c>
    </row>
    <row r="13" spans="1:8" ht="15" customHeight="1">
      <c r="A13" s="7" t="s">
        <v>13</v>
      </c>
      <c r="B13" s="8" t="s">
        <v>114</v>
      </c>
      <c r="C13" s="9">
        <v>0</v>
      </c>
      <c r="D13" s="9">
        <v>0</v>
      </c>
      <c r="E13" s="9">
        <v>11244971</v>
      </c>
      <c r="F13" s="9">
        <v>44000</v>
      </c>
      <c r="G13" s="9">
        <v>1224000</v>
      </c>
      <c r="H13" s="9">
        <f t="shared" si="0"/>
        <v>12512971</v>
      </c>
    </row>
    <row r="14" spans="1:8" ht="15" customHeight="1">
      <c r="A14" s="7" t="s">
        <v>15</v>
      </c>
      <c r="B14" s="8" t="s">
        <v>115</v>
      </c>
      <c r="C14" s="9">
        <v>1538040</v>
      </c>
      <c r="D14" s="9">
        <v>0</v>
      </c>
      <c r="E14" s="9">
        <v>17516717</v>
      </c>
      <c r="F14" s="9">
        <v>0</v>
      </c>
      <c r="G14" s="9">
        <v>534628</v>
      </c>
      <c r="H14" s="9">
        <f t="shared" si="0"/>
        <v>19589385</v>
      </c>
    </row>
    <row r="15" spans="1:8" ht="15" customHeight="1">
      <c r="A15" s="7" t="s">
        <v>17</v>
      </c>
      <c r="B15" s="8" t="s">
        <v>116</v>
      </c>
      <c r="C15" s="9">
        <v>1494895</v>
      </c>
      <c r="D15" s="9">
        <v>0</v>
      </c>
      <c r="E15" s="9">
        <v>2545978</v>
      </c>
      <c r="F15" s="9">
        <v>111112</v>
      </c>
      <c r="G15" s="9">
        <v>1041142</v>
      </c>
      <c r="H15" s="9">
        <f t="shared" si="0"/>
        <v>5193127</v>
      </c>
    </row>
    <row r="16" spans="1:8" ht="15" customHeight="1">
      <c r="A16" s="7" t="s">
        <v>19</v>
      </c>
      <c r="B16" s="8" t="s">
        <v>117</v>
      </c>
      <c r="C16" s="9">
        <v>5975004</v>
      </c>
      <c r="D16" s="9">
        <v>0</v>
      </c>
      <c r="E16" s="9">
        <v>21219956</v>
      </c>
      <c r="F16" s="9">
        <v>1509120</v>
      </c>
      <c r="G16" s="9">
        <v>1119596</v>
      </c>
      <c r="H16" s="9">
        <f t="shared" si="0"/>
        <v>29823676</v>
      </c>
    </row>
    <row r="17" spans="1:8" ht="15" customHeight="1">
      <c r="A17" s="7" t="s">
        <v>21</v>
      </c>
      <c r="B17" s="8" t="s">
        <v>118</v>
      </c>
      <c r="C17" s="9">
        <v>2025650</v>
      </c>
      <c r="D17" s="9">
        <v>0</v>
      </c>
      <c r="E17" s="9">
        <v>22418618</v>
      </c>
      <c r="F17" s="9">
        <v>157536</v>
      </c>
      <c r="G17" s="9">
        <v>1022190</v>
      </c>
      <c r="H17" s="9">
        <f t="shared" si="0"/>
        <v>25623994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5159580</v>
      </c>
      <c r="F18" s="9">
        <v>0</v>
      </c>
      <c r="G18" s="9">
        <v>64555</v>
      </c>
      <c r="H18" s="9">
        <f t="shared" si="0"/>
        <v>5224135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16509388</v>
      </c>
      <c r="F19" s="9">
        <v>0</v>
      </c>
      <c r="G19" s="9">
        <v>300000</v>
      </c>
      <c r="H19" s="9">
        <f t="shared" si="0"/>
        <v>16809388</v>
      </c>
    </row>
    <row r="20" spans="1:8" ht="15" customHeight="1">
      <c r="A20" s="7" t="s">
        <v>27</v>
      </c>
      <c r="B20" s="8" t="s">
        <v>28</v>
      </c>
      <c r="C20" s="9">
        <v>944262</v>
      </c>
      <c r="D20" s="9">
        <v>0</v>
      </c>
      <c r="E20" s="9">
        <v>6970072</v>
      </c>
      <c r="F20" s="9">
        <v>0</v>
      </c>
      <c r="G20" s="9">
        <v>74943</v>
      </c>
      <c r="H20" s="9">
        <f t="shared" si="0"/>
        <v>7989277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1745703</v>
      </c>
      <c r="F21" s="9">
        <v>0</v>
      </c>
      <c r="G21" s="9">
        <v>0</v>
      </c>
      <c r="H21" s="9">
        <f t="shared" si="0"/>
        <v>1745703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3811860</v>
      </c>
      <c r="F22" s="9">
        <v>0</v>
      </c>
      <c r="G22" s="9">
        <v>96900</v>
      </c>
      <c r="H22" s="9">
        <f t="shared" si="0"/>
        <v>3908760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77784</v>
      </c>
      <c r="E23" s="9">
        <v>8873956</v>
      </c>
      <c r="F23" s="9">
        <v>847465</v>
      </c>
      <c r="G23" s="9">
        <v>1658217</v>
      </c>
      <c r="H23" s="9">
        <f t="shared" si="0"/>
        <v>11457422</v>
      </c>
    </row>
    <row r="24" spans="1:8" ht="15" customHeight="1">
      <c r="A24" s="7" t="s">
        <v>35</v>
      </c>
      <c r="B24" s="8" t="s">
        <v>36</v>
      </c>
      <c r="C24" s="9">
        <v>5237100</v>
      </c>
      <c r="D24" s="9">
        <v>0</v>
      </c>
      <c r="E24" s="9">
        <v>7900107</v>
      </c>
      <c r="F24" s="9">
        <v>3800</v>
      </c>
      <c r="G24" s="9">
        <v>0</v>
      </c>
      <c r="H24" s="9">
        <f t="shared" si="0"/>
        <v>13141007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249374</v>
      </c>
      <c r="E25" s="9">
        <v>1330924</v>
      </c>
      <c r="F25" s="9">
        <v>292595</v>
      </c>
      <c r="G25" s="9">
        <v>182850</v>
      </c>
      <c r="H25" s="9">
        <f t="shared" si="0"/>
        <v>2055743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10246862</v>
      </c>
      <c r="F26" s="9">
        <v>156121</v>
      </c>
      <c r="G26" s="9">
        <v>440369</v>
      </c>
      <c r="H26" s="9">
        <f t="shared" si="0"/>
        <v>10843352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3919433</v>
      </c>
      <c r="F27" s="9">
        <v>12594</v>
      </c>
      <c r="G27" s="9">
        <v>162318</v>
      </c>
      <c r="H27" s="9">
        <f t="shared" si="0"/>
        <v>4094345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8190978</v>
      </c>
      <c r="F28" s="9">
        <v>130994</v>
      </c>
      <c r="G28" s="9">
        <v>465500</v>
      </c>
      <c r="H28" s="9">
        <f t="shared" si="0"/>
        <v>8787472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10589964</v>
      </c>
      <c r="F29" s="9">
        <v>149591</v>
      </c>
      <c r="G29" s="9">
        <v>483564</v>
      </c>
      <c r="H29" s="9">
        <f t="shared" si="0"/>
        <v>11223119</v>
      </c>
    </row>
    <row r="30" spans="1:8" ht="15" customHeight="1">
      <c r="A30" s="7" t="s">
        <v>47</v>
      </c>
      <c r="B30" s="8" t="s">
        <v>48</v>
      </c>
      <c r="C30" s="9">
        <v>910500</v>
      </c>
      <c r="D30" s="9">
        <v>0</v>
      </c>
      <c r="E30" s="9">
        <v>3495471</v>
      </c>
      <c r="F30" s="9">
        <v>278911</v>
      </c>
      <c r="G30" s="9">
        <v>0</v>
      </c>
      <c r="H30" s="9">
        <f t="shared" si="0"/>
        <v>4684882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4339761</v>
      </c>
      <c r="F31" s="9">
        <v>135000</v>
      </c>
      <c r="G31" s="9">
        <v>130550</v>
      </c>
      <c r="H31" s="9">
        <f t="shared" si="0"/>
        <v>4605311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9014502</v>
      </c>
      <c r="F32" s="9">
        <v>0</v>
      </c>
      <c r="G32" s="9">
        <v>666651</v>
      </c>
      <c r="H32" s="9">
        <f t="shared" si="0"/>
        <v>9681153</v>
      </c>
    </row>
    <row r="33" spans="1:8" ht="15" customHeight="1">
      <c r="A33" s="7" t="s">
        <v>53</v>
      </c>
      <c r="B33" s="8" t="s">
        <v>119</v>
      </c>
      <c r="C33" s="9">
        <v>1444200</v>
      </c>
      <c r="D33" s="9">
        <v>0</v>
      </c>
      <c r="E33" s="9">
        <v>3598342</v>
      </c>
      <c r="F33" s="9">
        <v>45381</v>
      </c>
      <c r="G33" s="9">
        <v>380000</v>
      </c>
      <c r="H33" s="9">
        <f t="shared" si="0"/>
        <v>5467923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3523022</v>
      </c>
      <c r="F34" s="9">
        <v>0</v>
      </c>
      <c r="G34" s="9">
        <v>0</v>
      </c>
      <c r="H34" s="9">
        <f t="shared" si="0"/>
        <v>3523022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2782244</v>
      </c>
      <c r="F35" s="9">
        <v>185</v>
      </c>
      <c r="G35" s="9">
        <v>5078</v>
      </c>
      <c r="H35" s="9">
        <f t="shared" si="0"/>
        <v>2787507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36397</v>
      </c>
      <c r="E36" s="9">
        <v>4058450</v>
      </c>
      <c r="F36" s="9">
        <v>17865</v>
      </c>
      <c r="G36" s="9">
        <v>108000</v>
      </c>
      <c r="H36" s="9">
        <f t="shared" si="0"/>
        <v>4220712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3639727</v>
      </c>
      <c r="F37" s="9">
        <v>1253224</v>
      </c>
      <c r="G37" s="9">
        <v>170775</v>
      </c>
      <c r="H37" s="9">
        <f t="shared" si="0"/>
        <v>5063726</v>
      </c>
    </row>
    <row r="38" spans="1:8" ht="15" customHeight="1">
      <c r="A38" s="7" t="s">
        <v>63</v>
      </c>
      <c r="B38" s="8" t="s">
        <v>120</v>
      </c>
      <c r="C38" s="9">
        <v>0</v>
      </c>
      <c r="D38" s="9">
        <v>0</v>
      </c>
      <c r="E38" s="9">
        <v>2507304</v>
      </c>
      <c r="F38" s="9">
        <v>83608</v>
      </c>
      <c r="G38" s="9">
        <v>256695</v>
      </c>
      <c r="H38" s="9">
        <f t="shared" si="0"/>
        <v>2847607</v>
      </c>
    </row>
    <row r="39" spans="1:8" ht="15" customHeight="1">
      <c r="A39" s="7" t="s">
        <v>65</v>
      </c>
      <c r="B39" s="8" t="s">
        <v>121</v>
      </c>
      <c r="C39" s="9">
        <v>1183385</v>
      </c>
      <c r="D39" s="9">
        <v>0</v>
      </c>
      <c r="E39" s="9">
        <v>2608277</v>
      </c>
      <c r="F39" s="9">
        <v>5368</v>
      </c>
      <c r="G39" s="9">
        <v>0</v>
      </c>
      <c r="H39" s="9">
        <f t="shared" si="0"/>
        <v>3797030</v>
      </c>
    </row>
    <row r="40" spans="1:8" ht="15" customHeight="1">
      <c r="A40" s="7" t="s">
        <v>67</v>
      </c>
      <c r="B40" s="8" t="s">
        <v>122</v>
      </c>
      <c r="C40" s="9">
        <v>0</v>
      </c>
      <c r="D40" s="9">
        <v>0</v>
      </c>
      <c r="E40" s="9">
        <v>3182528</v>
      </c>
      <c r="F40" s="9">
        <v>196244</v>
      </c>
      <c r="G40" s="9">
        <v>0</v>
      </c>
      <c r="H40" s="9">
        <f t="shared" si="0"/>
        <v>3378772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6993339</v>
      </c>
      <c r="F41" s="9">
        <v>25000</v>
      </c>
      <c r="G41" s="9">
        <v>0</v>
      </c>
      <c r="H41" s="9">
        <f t="shared" si="0"/>
        <v>7018339</v>
      </c>
    </row>
    <row r="42" spans="1:8" ht="15" customHeight="1">
      <c r="A42" s="7" t="s">
        <v>71</v>
      </c>
      <c r="B42" s="8" t="s">
        <v>72</v>
      </c>
      <c r="C42" s="9">
        <v>50400</v>
      </c>
      <c r="D42" s="9">
        <v>0</v>
      </c>
      <c r="E42" s="9">
        <v>8688799</v>
      </c>
      <c r="F42" s="9">
        <v>200000</v>
      </c>
      <c r="G42" s="9">
        <v>61656</v>
      </c>
      <c r="H42" s="9">
        <f t="shared" si="0"/>
        <v>9000855</v>
      </c>
    </row>
    <row r="43" spans="1:8" ht="15" customHeight="1">
      <c r="A43" s="7" t="s">
        <v>87</v>
      </c>
      <c r="B43" s="8" t="s">
        <v>88</v>
      </c>
      <c r="C43" s="9">
        <v>0</v>
      </c>
      <c r="D43" s="9">
        <v>0</v>
      </c>
      <c r="E43" s="9">
        <v>4193585</v>
      </c>
      <c r="F43" s="9">
        <v>134190</v>
      </c>
      <c r="G43" s="9">
        <v>14452</v>
      </c>
      <c r="H43" s="9">
        <f t="shared" si="0"/>
        <v>4342227</v>
      </c>
    </row>
    <row r="44" spans="1:8" ht="15" customHeight="1">
      <c r="A44" s="7" t="s">
        <v>73</v>
      </c>
      <c r="B44" s="8" t="s">
        <v>123</v>
      </c>
      <c r="C44" s="9">
        <v>0</v>
      </c>
      <c r="D44" s="9">
        <v>0</v>
      </c>
      <c r="E44" s="9">
        <v>3334370</v>
      </c>
      <c r="F44" s="9">
        <v>11844</v>
      </c>
      <c r="G44" s="9">
        <v>432638</v>
      </c>
      <c r="H44" s="9">
        <f t="shared" si="0"/>
        <v>3778852</v>
      </c>
    </row>
    <row r="45" spans="1:8" ht="15" customHeight="1">
      <c r="A45" s="20" t="s">
        <v>109</v>
      </c>
      <c r="B45" s="8" t="s">
        <v>124</v>
      </c>
      <c r="C45" s="9">
        <v>0</v>
      </c>
      <c r="D45" s="9">
        <v>0</v>
      </c>
      <c r="E45" s="9">
        <v>10672</v>
      </c>
      <c r="F45" s="9">
        <v>2088752</v>
      </c>
      <c r="G45" s="9">
        <v>823660</v>
      </c>
      <c r="H45" s="9">
        <f t="shared" si="0"/>
        <v>2923084</v>
      </c>
    </row>
    <row r="46" spans="1:8" ht="15" customHeight="1">
      <c r="A46" s="7" t="s">
        <v>110</v>
      </c>
      <c r="B46" s="8" t="s">
        <v>101</v>
      </c>
      <c r="C46" s="9">
        <v>0</v>
      </c>
      <c r="D46" s="9">
        <v>0</v>
      </c>
      <c r="E46" s="9">
        <v>262127</v>
      </c>
      <c r="F46" s="9">
        <v>0</v>
      </c>
      <c r="G46" s="9">
        <v>0</v>
      </c>
      <c r="H46" s="9">
        <f>SUM(C46:G46)</f>
        <v>262127</v>
      </c>
    </row>
    <row r="47" spans="1:8" ht="15" customHeight="1">
      <c r="A47" s="7" t="s">
        <v>111</v>
      </c>
      <c r="B47" s="8" t="s">
        <v>125</v>
      </c>
      <c r="C47" s="9">
        <v>0</v>
      </c>
      <c r="D47" s="9">
        <v>0</v>
      </c>
      <c r="E47" s="9">
        <v>780000</v>
      </c>
      <c r="F47" s="9">
        <v>0</v>
      </c>
      <c r="G47" s="9">
        <v>0</v>
      </c>
      <c r="H47" s="9">
        <f>SUM(C47:G47)</f>
        <v>780000</v>
      </c>
    </row>
    <row r="48" spans="1:8" ht="15" customHeight="1">
      <c r="A48" s="7" t="s">
        <v>112</v>
      </c>
      <c r="B48" s="8" t="s">
        <v>126</v>
      </c>
      <c r="C48" s="9">
        <v>0</v>
      </c>
      <c r="D48" s="9">
        <v>0</v>
      </c>
      <c r="E48" s="9">
        <v>997998</v>
      </c>
      <c r="F48" s="9">
        <v>0</v>
      </c>
      <c r="G48" s="9">
        <v>0</v>
      </c>
      <c r="H48" s="9">
        <f t="shared" si="0"/>
        <v>997998</v>
      </c>
    </row>
    <row r="49" spans="1:8" ht="19.5" customHeight="1">
      <c r="A49" s="25" t="s">
        <v>75</v>
      </c>
      <c r="B49" s="26"/>
      <c r="C49" s="12">
        <f aca="true" t="shared" si="1" ref="C49:H49">SUM(C11:C48)</f>
        <v>20933436</v>
      </c>
      <c r="D49" s="12">
        <f t="shared" si="1"/>
        <v>1085555</v>
      </c>
      <c r="E49" s="12">
        <f t="shared" si="1"/>
        <v>304234510</v>
      </c>
      <c r="F49" s="12">
        <f t="shared" si="1"/>
        <v>10871516</v>
      </c>
      <c r="G49" s="12">
        <f t="shared" si="1"/>
        <v>14911414</v>
      </c>
      <c r="H49" s="12">
        <f t="shared" si="1"/>
        <v>352036431</v>
      </c>
    </row>
    <row r="51" spans="1:8" ht="12.75">
      <c r="A51" s="13" t="s">
        <v>76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89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90</v>
      </c>
      <c r="B53" s="2"/>
      <c r="C53" s="2"/>
      <c r="D53" s="2"/>
      <c r="E53" s="2"/>
      <c r="F53" s="2"/>
      <c r="G53" s="2"/>
      <c r="H53" s="2"/>
    </row>
    <row r="54" spans="1:8" ht="12.75">
      <c r="A54" s="15" t="s">
        <v>91</v>
      </c>
      <c r="B54" s="2"/>
      <c r="C54" s="2"/>
      <c r="D54" s="2"/>
      <c r="E54" s="2"/>
      <c r="F54" s="2"/>
      <c r="G54" s="2"/>
      <c r="H54" s="2"/>
    </row>
    <row r="55" spans="1:8" ht="12.75">
      <c r="A55" s="15" t="s">
        <v>92</v>
      </c>
      <c r="B55" s="2"/>
      <c r="C55" s="2"/>
      <c r="D55" s="2"/>
      <c r="E55" s="2"/>
      <c r="F55" s="2"/>
      <c r="G55" s="2"/>
      <c r="H55" s="2"/>
    </row>
    <row r="56" ht="12.75">
      <c r="A56" s="15" t="s">
        <v>93</v>
      </c>
    </row>
    <row r="57" ht="12.75">
      <c r="A57" s="15"/>
    </row>
    <row r="58" ht="12.75">
      <c r="A58" s="13"/>
    </row>
    <row r="59" ht="409.5">
      <c r="A59" s="22" t="s">
        <v>102</v>
      </c>
    </row>
    <row r="60" ht="12.75">
      <c r="A60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103</v>
      </c>
      <c r="B5" s="2"/>
      <c r="C5" s="2"/>
      <c r="D5" s="2"/>
      <c r="E5" s="2"/>
      <c r="F5" s="2"/>
      <c r="G5" s="2"/>
      <c r="H5" s="2"/>
    </row>
    <row r="6" spans="1:8" ht="15.75">
      <c r="A6" s="3" t="s">
        <v>80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14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  <c r="K10" s="18"/>
      <c r="L10" s="18"/>
      <c r="M10" s="18"/>
      <c r="N10" s="18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52068</v>
      </c>
      <c r="F11" s="9">
        <v>0</v>
      </c>
      <c r="G11" s="9">
        <v>1501814</v>
      </c>
      <c r="H11" s="9">
        <f>SUM(C11:G11)</f>
        <v>1553882</v>
      </c>
    </row>
    <row r="12" spans="1:8" ht="15" customHeight="1">
      <c r="A12" s="7" t="s">
        <v>11</v>
      </c>
      <c r="B12" s="8" t="s">
        <v>113</v>
      </c>
      <c r="C12" s="9">
        <v>0</v>
      </c>
      <c r="D12" s="9">
        <v>0</v>
      </c>
      <c r="E12" s="9">
        <v>1372029</v>
      </c>
      <c r="F12" s="9">
        <v>0</v>
      </c>
      <c r="G12" s="9">
        <v>24050</v>
      </c>
      <c r="H12" s="9">
        <f aca="true" t="shared" si="0" ref="H12:H48">SUM(C12:G12)</f>
        <v>1396079</v>
      </c>
    </row>
    <row r="13" spans="1:8" ht="15" customHeight="1">
      <c r="A13" s="7" t="s">
        <v>13</v>
      </c>
      <c r="B13" s="8" t="s">
        <v>114</v>
      </c>
      <c r="C13" s="9">
        <v>0</v>
      </c>
      <c r="D13" s="9">
        <v>0</v>
      </c>
      <c r="E13" s="9">
        <v>2280004</v>
      </c>
      <c r="F13" s="9">
        <v>0</v>
      </c>
      <c r="G13" s="9">
        <v>6800</v>
      </c>
      <c r="H13" s="9">
        <f t="shared" si="0"/>
        <v>2286804</v>
      </c>
    </row>
    <row r="14" spans="1:8" ht="15" customHeight="1">
      <c r="A14" s="7" t="s">
        <v>15</v>
      </c>
      <c r="B14" s="8" t="s">
        <v>115</v>
      </c>
      <c r="C14" s="9">
        <v>0</v>
      </c>
      <c r="D14" s="9">
        <v>0</v>
      </c>
      <c r="E14" s="9">
        <v>2832615</v>
      </c>
      <c r="F14" s="9">
        <v>0</v>
      </c>
      <c r="G14" s="9">
        <v>0</v>
      </c>
      <c r="H14" s="9">
        <f t="shared" si="0"/>
        <v>2832615</v>
      </c>
    </row>
    <row r="15" spans="1:8" ht="15" customHeight="1">
      <c r="A15" s="7" t="s">
        <v>17</v>
      </c>
      <c r="B15" s="8" t="s">
        <v>116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117</v>
      </c>
      <c r="C16" s="9">
        <v>0</v>
      </c>
      <c r="D16" s="9">
        <v>0</v>
      </c>
      <c r="E16" s="9">
        <v>21507532</v>
      </c>
      <c r="F16" s="9">
        <v>0</v>
      </c>
      <c r="G16" s="9">
        <v>953900</v>
      </c>
      <c r="H16" s="9">
        <f t="shared" si="0"/>
        <v>22461432</v>
      </c>
    </row>
    <row r="17" spans="1:8" ht="15" customHeight="1">
      <c r="A17" s="7" t="s">
        <v>21</v>
      </c>
      <c r="B17" s="8" t="s">
        <v>118</v>
      </c>
      <c r="C17" s="9">
        <v>0</v>
      </c>
      <c r="D17" s="9">
        <v>0</v>
      </c>
      <c r="E17" s="9">
        <v>11014677</v>
      </c>
      <c r="F17" s="9">
        <v>0</v>
      </c>
      <c r="G17" s="9">
        <v>615366</v>
      </c>
      <c r="H17" s="9">
        <f t="shared" si="0"/>
        <v>11630043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4214407</v>
      </c>
      <c r="F18" s="9">
        <v>0</v>
      </c>
      <c r="G18" s="9">
        <v>148890</v>
      </c>
      <c r="H18" s="9">
        <f t="shared" si="0"/>
        <v>4363297</v>
      </c>
    </row>
    <row r="19" spans="1:8" ht="15" customHeight="1">
      <c r="A19" s="7" t="s">
        <v>25</v>
      </c>
      <c r="B19" s="8" t="s">
        <v>26</v>
      </c>
      <c r="C19" s="9">
        <v>261132</v>
      </c>
      <c r="D19" s="9">
        <v>0</v>
      </c>
      <c r="E19" s="9">
        <v>35987432</v>
      </c>
      <c r="F19" s="9">
        <v>0</v>
      </c>
      <c r="G19" s="9">
        <v>1000000</v>
      </c>
      <c r="H19" s="9">
        <f t="shared" si="0"/>
        <v>37248564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2988751</v>
      </c>
      <c r="F20" s="9">
        <v>0</v>
      </c>
      <c r="G20" s="9">
        <v>42100</v>
      </c>
      <c r="H20" s="9">
        <f t="shared" si="0"/>
        <v>3030851</v>
      </c>
    </row>
    <row r="21" spans="1:8" ht="15" customHeight="1">
      <c r="A21" s="7" t="s">
        <v>29</v>
      </c>
      <c r="B21" s="8" t="s">
        <v>30</v>
      </c>
      <c r="C21" s="9">
        <v>115034</v>
      </c>
      <c r="D21" s="9">
        <v>0</v>
      </c>
      <c r="E21" s="9">
        <v>2999349</v>
      </c>
      <c r="F21" s="9">
        <v>0</v>
      </c>
      <c r="G21" s="9">
        <v>1944342</v>
      </c>
      <c r="H21" s="9">
        <f t="shared" si="0"/>
        <v>5058725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22880771</v>
      </c>
      <c r="F22" s="9">
        <v>0</v>
      </c>
      <c r="G22" s="9">
        <v>114643</v>
      </c>
      <c r="H22" s="9">
        <f t="shared" si="0"/>
        <v>22995414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4318633</v>
      </c>
      <c r="F23" s="9">
        <v>0</v>
      </c>
      <c r="G23" s="9">
        <v>49448</v>
      </c>
      <c r="H23" s="9">
        <f t="shared" si="0"/>
        <v>4368081</v>
      </c>
    </row>
    <row r="24" spans="1:8" ht="15" customHeight="1">
      <c r="A24" s="7" t="s">
        <v>35</v>
      </c>
      <c r="B24" s="8" t="s">
        <v>36</v>
      </c>
      <c r="C24" s="9">
        <v>212370</v>
      </c>
      <c r="D24" s="9">
        <v>0</v>
      </c>
      <c r="E24" s="9">
        <v>28102171</v>
      </c>
      <c r="F24" s="9">
        <v>0</v>
      </c>
      <c r="G24" s="9">
        <v>1080000</v>
      </c>
      <c r="H24" s="9">
        <f t="shared" si="0"/>
        <v>29394541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1418879</v>
      </c>
      <c r="F25" s="9">
        <v>0</v>
      </c>
      <c r="G25" s="9">
        <v>0</v>
      </c>
      <c r="H25" s="9">
        <f t="shared" si="0"/>
        <v>1418879</v>
      </c>
    </row>
    <row r="26" spans="1:8" ht="15" customHeight="1">
      <c r="A26" s="7" t="s">
        <v>39</v>
      </c>
      <c r="B26" s="8" t="s">
        <v>40</v>
      </c>
      <c r="C26" s="9">
        <v>90309</v>
      </c>
      <c r="D26" s="9">
        <v>0</v>
      </c>
      <c r="E26" s="9">
        <v>10908298</v>
      </c>
      <c r="F26" s="9">
        <v>0</v>
      </c>
      <c r="G26" s="9">
        <v>147102</v>
      </c>
      <c r="H26" s="9">
        <f t="shared" si="0"/>
        <v>11145709</v>
      </c>
    </row>
    <row r="27" spans="1:8" ht="15" customHeight="1">
      <c r="A27" s="7" t="s">
        <v>41</v>
      </c>
      <c r="B27" s="8" t="s">
        <v>42</v>
      </c>
      <c r="C27" s="9">
        <v>97296</v>
      </c>
      <c r="D27" s="9">
        <v>0</v>
      </c>
      <c r="E27" s="9">
        <v>6829521</v>
      </c>
      <c r="F27" s="9">
        <v>0</v>
      </c>
      <c r="G27" s="9">
        <v>438524</v>
      </c>
      <c r="H27" s="9">
        <f t="shared" si="0"/>
        <v>7365341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11058155</v>
      </c>
      <c r="F28" s="9">
        <v>0</v>
      </c>
      <c r="G28" s="9">
        <v>1042554</v>
      </c>
      <c r="H28" s="9">
        <f t="shared" si="0"/>
        <v>12100709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6432140</v>
      </c>
      <c r="F29" s="9">
        <v>0</v>
      </c>
      <c r="G29" s="9">
        <v>20000</v>
      </c>
      <c r="H29" s="9">
        <f t="shared" si="0"/>
        <v>6452140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2757285</v>
      </c>
      <c r="F30" s="9">
        <v>0</v>
      </c>
      <c r="G30" s="9">
        <v>51710</v>
      </c>
      <c r="H30" s="9">
        <f t="shared" si="0"/>
        <v>2808995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1849756</v>
      </c>
      <c r="F31" s="9">
        <v>0</v>
      </c>
      <c r="G31" s="9">
        <v>41211</v>
      </c>
      <c r="H31" s="9">
        <f t="shared" si="0"/>
        <v>1890967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9722496</v>
      </c>
      <c r="F32" s="9">
        <v>0</v>
      </c>
      <c r="G32" s="9">
        <v>199000</v>
      </c>
      <c r="H32" s="9">
        <f t="shared" si="0"/>
        <v>9921496</v>
      </c>
    </row>
    <row r="33" spans="1:8" ht="15" customHeight="1">
      <c r="A33" s="7" t="s">
        <v>53</v>
      </c>
      <c r="B33" s="8" t="s">
        <v>119</v>
      </c>
      <c r="C33" s="9">
        <v>0</v>
      </c>
      <c r="D33" s="9">
        <v>0</v>
      </c>
      <c r="E33" s="9">
        <v>2204034</v>
      </c>
      <c r="F33" s="9">
        <v>0</v>
      </c>
      <c r="G33" s="9">
        <v>309980</v>
      </c>
      <c r="H33" s="9">
        <f t="shared" si="0"/>
        <v>2514014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1465576</v>
      </c>
      <c r="F34" s="9">
        <v>0</v>
      </c>
      <c r="G34" s="9">
        <v>241292</v>
      </c>
      <c r="H34" s="9">
        <f t="shared" si="0"/>
        <v>1706868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6586678</v>
      </c>
      <c r="F35" s="9">
        <v>0</v>
      </c>
      <c r="G35" s="9">
        <v>120000</v>
      </c>
      <c r="H35" s="9">
        <f t="shared" si="0"/>
        <v>6706678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4213624</v>
      </c>
      <c r="F36" s="9">
        <v>80000</v>
      </c>
      <c r="G36" s="9">
        <v>65000</v>
      </c>
      <c r="H36" s="9">
        <f t="shared" si="0"/>
        <v>4358624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5933299</v>
      </c>
      <c r="F37" s="9">
        <v>0</v>
      </c>
      <c r="G37" s="9">
        <v>294000</v>
      </c>
      <c r="H37" s="9">
        <f t="shared" si="0"/>
        <v>6227299</v>
      </c>
    </row>
    <row r="38" spans="1:8" ht="15" customHeight="1">
      <c r="A38" s="7" t="s">
        <v>63</v>
      </c>
      <c r="B38" s="8" t="s">
        <v>120</v>
      </c>
      <c r="C38" s="9">
        <v>0</v>
      </c>
      <c r="D38" s="9">
        <v>0</v>
      </c>
      <c r="E38" s="9">
        <v>1738150</v>
      </c>
      <c r="F38" s="9">
        <v>0</v>
      </c>
      <c r="G38" s="9">
        <v>15000</v>
      </c>
      <c r="H38" s="9">
        <f t="shared" si="0"/>
        <v>1753150</v>
      </c>
    </row>
    <row r="39" spans="1:8" ht="15" customHeight="1">
      <c r="A39" s="7" t="s">
        <v>65</v>
      </c>
      <c r="B39" s="8" t="s">
        <v>121</v>
      </c>
      <c r="C39" s="9">
        <v>0</v>
      </c>
      <c r="D39" s="9">
        <v>0</v>
      </c>
      <c r="E39" s="9">
        <v>3295553</v>
      </c>
      <c r="F39" s="9">
        <v>0</v>
      </c>
      <c r="G39" s="9">
        <v>250000</v>
      </c>
      <c r="H39" s="9">
        <f t="shared" si="0"/>
        <v>3545553</v>
      </c>
    </row>
    <row r="40" spans="1:8" ht="15" customHeight="1">
      <c r="A40" s="7" t="s">
        <v>67</v>
      </c>
      <c r="B40" s="8" t="s">
        <v>122</v>
      </c>
      <c r="C40" s="9">
        <v>0</v>
      </c>
      <c r="D40" s="9">
        <v>0</v>
      </c>
      <c r="E40" s="9">
        <v>4182455</v>
      </c>
      <c r="F40" s="9">
        <v>383287</v>
      </c>
      <c r="G40" s="9">
        <v>458567</v>
      </c>
      <c r="H40" s="9">
        <f t="shared" si="0"/>
        <v>5024309</v>
      </c>
    </row>
    <row r="41" spans="1:8" ht="15" customHeight="1">
      <c r="A41" s="7" t="s">
        <v>69</v>
      </c>
      <c r="B41" s="8" t="s">
        <v>70</v>
      </c>
      <c r="C41" s="9">
        <v>21000</v>
      </c>
      <c r="D41" s="9">
        <v>0</v>
      </c>
      <c r="E41" s="9">
        <v>5989187</v>
      </c>
      <c r="F41" s="9">
        <v>0</v>
      </c>
      <c r="G41" s="9">
        <v>103271</v>
      </c>
      <c r="H41" s="9">
        <f t="shared" si="0"/>
        <v>6113458</v>
      </c>
    </row>
    <row r="42" spans="1:8" ht="15" customHeight="1">
      <c r="A42" s="7" t="s">
        <v>71</v>
      </c>
      <c r="B42" s="8" t="s">
        <v>72</v>
      </c>
      <c r="C42" s="9">
        <v>155047</v>
      </c>
      <c r="D42" s="9">
        <v>0</v>
      </c>
      <c r="E42" s="9">
        <v>11459331</v>
      </c>
      <c r="F42" s="9">
        <v>0</v>
      </c>
      <c r="G42" s="9">
        <v>923427</v>
      </c>
      <c r="H42" s="9">
        <f t="shared" si="0"/>
        <v>12537805</v>
      </c>
    </row>
    <row r="43" spans="1:8" ht="15" customHeight="1">
      <c r="A43" s="7" t="s">
        <v>87</v>
      </c>
      <c r="B43" s="8" t="s">
        <v>88</v>
      </c>
      <c r="C43" s="9">
        <v>0</v>
      </c>
      <c r="D43" s="9">
        <v>0</v>
      </c>
      <c r="E43" s="9">
        <v>4340865</v>
      </c>
      <c r="F43" s="9">
        <v>36962</v>
      </c>
      <c r="G43" s="9">
        <v>633435</v>
      </c>
      <c r="H43" s="9">
        <f t="shared" si="0"/>
        <v>5011262</v>
      </c>
    </row>
    <row r="44" spans="1:8" ht="15" customHeight="1">
      <c r="A44" s="7" t="s">
        <v>73</v>
      </c>
      <c r="B44" s="8" t="s">
        <v>123</v>
      </c>
      <c r="C44" s="9">
        <v>0</v>
      </c>
      <c r="D44" s="9">
        <v>0</v>
      </c>
      <c r="E44" s="9">
        <v>7163664</v>
      </c>
      <c r="F44" s="9">
        <v>1311601</v>
      </c>
      <c r="G44" s="9">
        <v>1409336</v>
      </c>
      <c r="H44" s="9">
        <f t="shared" si="0"/>
        <v>9884601</v>
      </c>
    </row>
    <row r="45" spans="1:8" ht="15" customHeight="1">
      <c r="A45" s="20" t="s">
        <v>109</v>
      </c>
      <c r="B45" s="8" t="s">
        <v>124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5" customHeight="1">
      <c r="A46" s="7" t="s">
        <v>110</v>
      </c>
      <c r="B46" s="8" t="s">
        <v>101</v>
      </c>
      <c r="C46" s="9">
        <v>0</v>
      </c>
      <c r="D46" s="9">
        <v>0</v>
      </c>
      <c r="E46" s="9">
        <v>5000000</v>
      </c>
      <c r="F46" s="9">
        <v>0</v>
      </c>
      <c r="G46" s="9">
        <v>0</v>
      </c>
      <c r="H46" s="9">
        <f t="shared" si="0"/>
        <v>5000000</v>
      </c>
    </row>
    <row r="47" spans="1:8" ht="15" customHeight="1">
      <c r="A47" s="7" t="s">
        <v>111</v>
      </c>
      <c r="B47" s="8" t="s">
        <v>125</v>
      </c>
      <c r="C47" s="9">
        <v>0</v>
      </c>
      <c r="D47" s="9">
        <v>0</v>
      </c>
      <c r="E47" s="9">
        <v>620605</v>
      </c>
      <c r="F47" s="9">
        <v>0</v>
      </c>
      <c r="G47" s="9">
        <v>60513</v>
      </c>
      <c r="H47" s="9">
        <f t="shared" si="0"/>
        <v>681118</v>
      </c>
    </row>
    <row r="48" spans="1:8" ht="15" customHeight="1">
      <c r="A48" s="7" t="s">
        <v>112</v>
      </c>
      <c r="B48" s="8" t="s">
        <v>126</v>
      </c>
      <c r="C48" s="9">
        <v>0</v>
      </c>
      <c r="D48" s="9">
        <v>0</v>
      </c>
      <c r="E48" s="9">
        <v>1871656</v>
      </c>
      <c r="F48" s="9">
        <v>0</v>
      </c>
      <c r="G48" s="9">
        <v>292500</v>
      </c>
      <c r="H48" s="9">
        <f t="shared" si="0"/>
        <v>2164156</v>
      </c>
    </row>
    <row r="49" spans="1:8" ht="19.5" customHeight="1">
      <c r="A49" s="25" t="s">
        <v>75</v>
      </c>
      <c r="B49" s="26"/>
      <c r="C49" s="12">
        <f aca="true" t="shared" si="1" ref="C49:H49">SUM(C11:C48)</f>
        <v>952188</v>
      </c>
      <c r="D49" s="12">
        <f t="shared" si="1"/>
        <v>0</v>
      </c>
      <c r="E49" s="12">
        <f t="shared" si="1"/>
        <v>257591646</v>
      </c>
      <c r="F49" s="12">
        <f t="shared" si="1"/>
        <v>1811850</v>
      </c>
      <c r="G49" s="12">
        <f t="shared" si="1"/>
        <v>14597775</v>
      </c>
      <c r="H49" s="12">
        <f t="shared" si="1"/>
        <v>274953459</v>
      </c>
    </row>
    <row r="51" spans="1:8" ht="12.75">
      <c r="A51" s="13" t="s">
        <v>76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89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90</v>
      </c>
      <c r="B53" s="2"/>
      <c r="C53" s="2"/>
      <c r="D53" s="2"/>
      <c r="E53" s="2"/>
      <c r="F53" s="2"/>
      <c r="G53" s="2"/>
      <c r="H53" s="2"/>
    </row>
    <row r="54" spans="1:8" ht="12.75">
      <c r="A54" s="15" t="s">
        <v>91</v>
      </c>
      <c r="B54" s="2"/>
      <c r="C54" s="2"/>
      <c r="D54" s="2"/>
      <c r="E54" s="2"/>
      <c r="F54" s="2"/>
      <c r="G54" s="2"/>
      <c r="H54" s="2"/>
    </row>
    <row r="55" spans="1:8" ht="12.75">
      <c r="A55" s="15" t="s">
        <v>95</v>
      </c>
      <c r="B55" s="2"/>
      <c r="C55" s="2"/>
      <c r="D55" s="2"/>
      <c r="E55" s="2"/>
      <c r="F55" s="2"/>
      <c r="G55" s="2"/>
      <c r="H55" s="2"/>
    </row>
    <row r="56" spans="1:8" ht="12.75">
      <c r="A56" s="15" t="s">
        <v>92</v>
      </c>
      <c r="B56" s="2"/>
      <c r="C56" s="2"/>
      <c r="D56" s="2"/>
      <c r="E56" s="2"/>
      <c r="F56" s="2"/>
      <c r="G56" s="2"/>
      <c r="H56" s="2"/>
    </row>
    <row r="57" ht="12.75">
      <c r="A57" s="15" t="s">
        <v>93</v>
      </c>
    </row>
    <row r="58" ht="12.75">
      <c r="A58" s="15"/>
    </row>
    <row r="59" ht="12.75">
      <c r="A59" s="22" t="s">
        <v>102</v>
      </c>
    </row>
    <row r="60" ht="12.75">
      <c r="A60" s="13"/>
    </row>
    <row r="61" ht="12.75">
      <c r="A61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103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8">SUM(C11:G11)</f>
        <v>0</v>
      </c>
    </row>
    <row r="12" spans="1:8" ht="15" customHeight="1">
      <c r="A12" s="7" t="s">
        <v>11</v>
      </c>
      <c r="B12" s="8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117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118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119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120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121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122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7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123</v>
      </c>
      <c r="C44" s="9">
        <v>0</v>
      </c>
      <c r="D44" s="9">
        <v>0</v>
      </c>
      <c r="E44" s="9">
        <v>0</v>
      </c>
      <c r="F44" s="9">
        <v>0</v>
      </c>
      <c r="G44" s="9">
        <v>16066664</v>
      </c>
      <c r="H44" s="9">
        <f t="shared" si="0"/>
        <v>16066664</v>
      </c>
    </row>
    <row r="45" spans="1:8" ht="15" customHeight="1">
      <c r="A45" s="20" t="s">
        <v>109</v>
      </c>
      <c r="B45" s="8" t="s">
        <v>124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5" customHeight="1">
      <c r="A46" s="7" t="s">
        <v>110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>SUM(C46:G46)</f>
        <v>0</v>
      </c>
    </row>
    <row r="47" spans="1:8" ht="15" customHeight="1">
      <c r="A47" s="7" t="s">
        <v>111</v>
      </c>
      <c r="B47" s="8" t="s">
        <v>125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f>SUM(C47:G47)</f>
        <v>0</v>
      </c>
    </row>
    <row r="48" spans="1:8" ht="15" customHeight="1">
      <c r="A48" s="7" t="s">
        <v>112</v>
      </c>
      <c r="B48" s="8" t="s">
        <v>126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f t="shared" si="0"/>
        <v>0</v>
      </c>
    </row>
    <row r="49" spans="1:8" ht="19.5" customHeight="1">
      <c r="A49" s="25" t="s">
        <v>75</v>
      </c>
      <c r="B49" s="26"/>
      <c r="C49" s="12">
        <f aca="true" t="shared" si="1" ref="C49:H49">SUM(C11:C48)</f>
        <v>0</v>
      </c>
      <c r="D49" s="12">
        <f t="shared" si="1"/>
        <v>0</v>
      </c>
      <c r="E49" s="12">
        <f t="shared" si="1"/>
        <v>0</v>
      </c>
      <c r="F49" s="12">
        <f t="shared" si="1"/>
        <v>0</v>
      </c>
      <c r="G49" s="12">
        <f t="shared" si="1"/>
        <v>16066664</v>
      </c>
      <c r="H49" s="12">
        <f t="shared" si="1"/>
        <v>16066664</v>
      </c>
    </row>
    <row r="51" spans="1:8" ht="12.75">
      <c r="A51" s="13" t="s">
        <v>76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89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90</v>
      </c>
      <c r="B53" s="2"/>
      <c r="C53" s="2"/>
      <c r="D53" s="2"/>
      <c r="E53" s="2"/>
      <c r="F53" s="2"/>
      <c r="G53" s="2"/>
      <c r="H53" s="2"/>
    </row>
    <row r="54" spans="1:8" ht="12.75">
      <c r="A54" s="15" t="s">
        <v>91</v>
      </c>
      <c r="B54" s="2"/>
      <c r="C54" s="2"/>
      <c r="D54" s="2"/>
      <c r="E54" s="2"/>
      <c r="F54" s="2"/>
      <c r="G54" s="2"/>
      <c r="H54" s="2"/>
    </row>
    <row r="55" spans="1:8" ht="12.75">
      <c r="A55" s="15" t="s">
        <v>92</v>
      </c>
      <c r="B55" s="2"/>
      <c r="C55" s="2"/>
      <c r="D55" s="2"/>
      <c r="E55" s="2"/>
      <c r="F55" s="2"/>
      <c r="G55" s="2"/>
      <c r="H55" s="2"/>
    </row>
    <row r="56" ht="12.75">
      <c r="A56" s="15" t="s">
        <v>93</v>
      </c>
    </row>
    <row r="57" ht="12.75">
      <c r="A57" s="15"/>
    </row>
    <row r="58" ht="12.75">
      <c r="A58" s="13"/>
    </row>
    <row r="59" ht="409.5">
      <c r="A59" s="22" t="s">
        <v>102</v>
      </c>
    </row>
    <row r="60" ht="12.75">
      <c r="A60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100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5" t="s">
        <v>75</v>
      </c>
      <c r="B46" s="26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2014-11-07T19:30:35Z</dcterms:modified>
  <cp:category/>
  <cp:version/>
  <cp:contentType/>
  <cp:contentStatus/>
</cp:coreProperties>
</file>