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4755" activeTab="0"/>
  </bookViews>
  <sheets>
    <sheet name="PIM FTE" sheetId="1" r:id="rId1"/>
    <sheet name="PTO RO" sheetId="2" r:id="rId2"/>
    <sheet name="PTO RDR" sheetId="3" r:id="rId3"/>
    <sheet name="PTO DONA" sheetId="4" r:id="rId4"/>
    <sheet name="PTO ROOC" sheetId="5" r:id="rId5"/>
    <sheet name="PTO RD" sheetId="6" state="hidden" r:id="rId6"/>
  </sheets>
  <definedNames/>
  <calcPr fullCalcOnLoad="1"/>
</workbook>
</file>

<file path=xl/sharedStrings.xml><?xml version="1.0" encoding="utf-8"?>
<sst xmlns="http://schemas.openxmlformats.org/spreadsheetml/2006/main" count="430" uniqueCount="121">
  <si>
    <t>MINISTERIO DE SALUD</t>
  </si>
  <si>
    <t>OFICINA GENERAL DE PLANEAMIENTO Y PRESUPUESTO</t>
  </si>
  <si>
    <t>OFICINA DE PRESUPUESTO</t>
  </si>
  <si>
    <t>PLIEGO 011 MINISTERIO DE SALUD</t>
  </si>
  <si>
    <t>NUEVOS SOLES</t>
  </si>
  <si>
    <t>COD. EJECUTORA</t>
  </si>
  <si>
    <t>UNIDAD EJECUTORA</t>
  </si>
  <si>
    <t>FUENTE DE FINANCIAMIENTO</t>
  </si>
  <si>
    <t>Total general</t>
  </si>
  <si>
    <t>001</t>
  </si>
  <si>
    <t>ADMINISTRACION CENTRAL - MINSA</t>
  </si>
  <si>
    <t>022</t>
  </si>
  <si>
    <t>DIRECCION DE SALUD II LIMA SUR</t>
  </si>
  <si>
    <t>123</t>
  </si>
  <si>
    <t>PROGRAMA DE APOYO A LA REFORMA DEL SECTOR SALUD-PARSALUD</t>
  </si>
  <si>
    <t>TOTAL</t>
  </si>
  <si>
    <t>Nota:</t>
  </si>
  <si>
    <t>FUENTE DE FINANCIAMIENTO RECURSOS ORDINARIOS SEGÚN GRUPO GENERICO DE GASTO</t>
  </si>
  <si>
    <t>GRUPO GENERICO DE GASTO</t>
  </si>
  <si>
    <t>FUENTE DE FINANCIAMIENTO RECURSOS DIRECTAMENTE RECAUDADOS SEGÚN GRUPO GENERICO DE GASTO</t>
  </si>
  <si>
    <t>FUENTE DE FINANCIAMIENTO DONACIONES Y TRANSFERENCIAS SEGÚN GRUPO GENERICO DE GASTO</t>
  </si>
  <si>
    <t>FUENTE DE FINANCIAMIENTO RECURSOS POR OPERACIONES OFICIALES DE CREDITO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</si>
  <si>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</si>
  <si>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</si>
  <si>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</si>
  <si>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</si>
  <si>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SEGÚN FUENTE DE FINANCIAMIENTO</t>
  </si>
  <si>
    <t>2.1 Personal y Obligaciones Sociales</t>
  </si>
  <si>
    <t>2.2 Pensiones y Prestaciones Sociales</t>
  </si>
  <si>
    <t>2.3 Bienes y Servicios</t>
  </si>
  <si>
    <t>2.5 Otros Gastos</t>
  </si>
  <si>
    <t>2.6 Adquisición de Activos No Financieros</t>
  </si>
  <si>
    <t>2.5</t>
  </si>
  <si>
    <t>2.4 Donaciones y Transferencias</t>
  </si>
  <si>
    <t>DIRECCION DE ABASTECIMIENTOS DE RECURSOS ESTRATEGICOS DE SALUD - DARES</t>
  </si>
  <si>
    <t>5 Recursos Determinados</t>
  </si>
  <si>
    <t>UNIDADES EJECUTORAS</t>
  </si>
  <si>
    <t>Fuente: SIAF - MPP, 30 de Setiembre del 2015</t>
  </si>
  <si>
    <t>PRESUPUESTO INSTITUCIONAL MODIFICADO AÑO FISCAL 2016 - MES DE ENERO</t>
  </si>
  <si>
    <t>(*)  Contiene en Gasto de Capital : 2.4 Donaciones y Transferencias y '2.6 Adquisición de Activos No Financieros</t>
  </si>
  <si>
    <t>EN SOLES</t>
  </si>
  <si>
    <t>OFICINA GENERAL DE PLANEAMIENTO, PRESUPUESTO Y MODERNIZACIÓN</t>
  </si>
  <si>
    <t>OFICINA DE PRESUPUESTO Y FINANCIAMIENTO</t>
  </si>
  <si>
    <t>Total
General</t>
  </si>
  <si>
    <t>005</t>
  </si>
  <si>
    <t>007</t>
  </si>
  <si>
    <t>008</t>
  </si>
  <si>
    <t>009</t>
  </si>
  <si>
    <t>010</t>
  </si>
  <si>
    <t>011</t>
  </si>
  <si>
    <t>016</t>
  </si>
  <si>
    <t>017</t>
  </si>
  <si>
    <t>020</t>
  </si>
  <si>
    <t>021</t>
  </si>
  <si>
    <t>025</t>
  </si>
  <si>
    <t>027</t>
  </si>
  <si>
    <t>028</t>
  </si>
  <si>
    <t>029</t>
  </si>
  <si>
    <t>030</t>
  </si>
  <si>
    <t>031</t>
  </si>
  <si>
    <t>032</t>
  </si>
  <si>
    <t>033</t>
  </si>
  <si>
    <t>036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</si>
  <si>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</si>
  <si>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</si>
  <si>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</si>
  <si>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</si>
  <si>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</si>
  <si>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</si>
  <si>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</si>
  <si>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</si>
  <si>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</si>
  <si>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053</t>
  </si>
  <si>
    <t>124</t>
  </si>
  <si>
    <t>125</t>
  </si>
  <si>
    <t>139</t>
  </si>
  <si>
    <t>140</t>
  </si>
  <si>
    <t>141</t>
  </si>
  <si>
    <t>142</t>
  </si>
  <si>
    <t>147</t>
  </si>
  <si>
    <t>INSTITUTO NACIONAL DE SALUD MENTAL</t>
  </si>
  <si>
    <t>INSTITUTO NACIONAL DE CIENCIAS NEUROLOGICAS</t>
  </si>
  <si>
    <t>INSTITUTO NACIONAL DE OFTALMOLOGIA</t>
  </si>
  <si>
    <t>INSTITUTO NACIONAL DE REHABILITACION</t>
  </si>
  <si>
    <t>INSTITUTO NACIONAL DE SALUD DEL NIÑO</t>
  </si>
  <si>
    <t>INSTITUTO NACIONAL MATERNO PERINATAL</t>
  </si>
  <si>
    <t>HOSPITAL NACIONAL HIPOLITO UNANUE</t>
  </si>
  <si>
    <t>HOSPITAL HERMILIO VALDIZAN</t>
  </si>
  <si>
    <t>HOSPITAL SERGIO BERNALES</t>
  </si>
  <si>
    <t>HOSPITAL CAYETANO HEREDIA</t>
  </si>
  <si>
    <t>DIRECCION DE SALUD DE LIMA METROPOLITANA</t>
  </si>
  <si>
    <t>HOSPITAL DE APOYO DEPARTAMENTAL MARIA AUXILIADORA</t>
  </si>
  <si>
    <t>HOSPITAL NACIONAL ARZOBISPO LOAYZA</t>
  </si>
  <si>
    <t>HOSPITAL NACIONAL DOS DE MAYO</t>
  </si>
  <si>
    <t>HOSPITAL DE APOYO SANTA ROSA</t>
  </si>
  <si>
    <t>HOSPITAL DE EMERGENCIAS CASIMIRO ULLOA</t>
  </si>
  <si>
    <t>HOSPITAL DE EMERGENCIAS PEDIATRICAS</t>
  </si>
  <si>
    <t>HOSPITAL NACIONAL VICTOR LARCO HERRERA</t>
  </si>
  <si>
    <t>HOSPITAL NACIONAL DOCENTE MADRE NIÑO - SAN BARTOLOME</t>
  </si>
  <si>
    <t>HOSPITAL CARLOS LANFRANCO LA HOZ</t>
  </si>
  <si>
    <t>HOSPITAL "JOSE AGURTO TELLO DE CHOSICA"</t>
  </si>
  <si>
    <t>RED DE SALUD SAN JUAN DE LURIGANCHO</t>
  </si>
  <si>
    <t>RED DE SALUD RIMAC - SAN MARTIN DE PORRES - LOS OLIVOS</t>
  </si>
  <si>
    <t>RED DE SALUD TUPAC AMARU</t>
  </si>
  <si>
    <t>RED DE SERVICIOS DE SALUD  " BARRANCO-CHORRILLOS-SURCO"</t>
  </si>
  <si>
    <t>RED DE SERVICIOS DE SALUD "SAN JUAN DE MIRAFLORES-VILLA MARIA DEL TRIUNFO"</t>
  </si>
  <si>
    <t>RED DE SERVICIOS DE SALUD "VILLA EL SALVADOR - LURIN -PACHACAMAC-PUCUSANA"</t>
  </si>
  <si>
    <t>HOSPITAL SAN JUAN DE LURIGANCHO</t>
  </si>
  <si>
    <t>HOSPITAL VITARTE</t>
  </si>
  <si>
    <t>RED DE SALUD LIMA CIUDAD</t>
  </si>
  <si>
    <t>CENTRO NACIONAL DE ABASTECIMIENTOS DE RECURSOS ESTRATEGICOS DE SALUD</t>
  </si>
  <si>
    <t>PROGRAMA NACIONAL DE INVERSIONES EN SALUD</t>
  </si>
  <si>
    <t>INSTITUTO NACIONAL DE SALUD DEL NIÑO - SAN BORJA</t>
  </si>
  <si>
    <t>HOSPITAL DE HUAYCAN</t>
  </si>
  <si>
    <t>RED DE SALUD LIMA NORTE IV</t>
  </si>
  <si>
    <t>HOSPITAL DE EMERGENCIAS VILLA EL SALVADOR</t>
  </si>
  <si>
    <t>RED DE SALUD LIMA ESTE METROPOLITANA</t>
  </si>
  <si>
    <t>(EN SOLES)</t>
  </si>
  <si>
    <t>2.6</t>
  </si>
  <si>
    <t>PRESUPUESTO INSTITUCIONAL MODIFICADO AÑO FISCAL 2017 - MES DE JULIO</t>
  </si>
  <si>
    <t>Fuente: SIAF - MPP al cierre del mes de Julio de 2017</t>
  </si>
</sst>
</file>

<file path=xl/styles.xml><?xml version="1.0" encoding="utf-8"?>
<styleSheet xmlns="http://schemas.openxmlformats.org/spreadsheetml/2006/main">
  <numFmts count="4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0.00000"/>
    <numFmt numFmtId="187" formatCode="0.0000"/>
    <numFmt numFmtId="188" formatCode="0.000"/>
    <numFmt numFmtId="189" formatCode="0.0"/>
    <numFmt numFmtId="190" formatCode="0.000000"/>
    <numFmt numFmtId="191" formatCode="_ * #,##0.0_ ;_ * \-#,##0.0_ ;_ * &quot;-&quot;_ ;_ @_ "/>
    <numFmt numFmtId="192" formatCode="_ * #,##0.00_ ;_ * \-#,##0.00_ ;_ * &quot;-&quot;_ ;_ @_ 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0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185" fontId="0" fillId="0" borderId="0" applyNumberFormat="0" applyFill="0" applyBorder="0" applyAlignment="0" applyProtection="0"/>
    <xf numFmtId="183" fontId="0" fillId="0" borderId="0" applyNumberFormat="0" applyFill="0" applyBorder="0" applyAlignment="0" applyProtection="0"/>
    <xf numFmtId="184" fontId="0" fillId="0" borderId="0" applyNumberFormat="0" applyFill="0" applyBorder="0" applyAlignment="0" applyProtection="0"/>
    <xf numFmtId="182" fontId="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NumberForma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right"/>
      <protection/>
    </xf>
    <xf numFmtId="0" fontId="7" fillId="33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3" fontId="8" fillId="0" borderId="1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3" fontId="8" fillId="0" borderId="0" xfId="0" applyNumberFormat="1" applyFont="1" applyFill="1" applyBorder="1" applyAlignment="1" applyProtection="1">
      <alignment vertical="center"/>
      <protection/>
    </xf>
    <xf numFmtId="3" fontId="7" fillId="33" borderId="1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 quotePrefix="1">
      <alignment horizontal="left"/>
      <protection/>
    </xf>
    <xf numFmtId="0" fontId="7" fillId="33" borderId="10" xfId="0" applyNumberFormat="1" applyFont="1" applyFill="1" applyBorder="1" applyAlignment="1" applyProtection="1" quotePrefix="1">
      <alignment horizontal="center" vertical="center"/>
      <protection/>
    </xf>
    <xf numFmtId="41" fontId="8" fillId="0" borderId="10" xfId="0" applyNumberFormat="1" applyFont="1" applyFill="1" applyBorder="1" applyAlignment="1" applyProtection="1">
      <alignment vertical="center"/>
      <protection/>
    </xf>
    <xf numFmtId="189" fontId="0" fillId="0" borderId="0" xfId="55" applyNumberFormat="1" applyFill="1" applyBorder="1" applyAlignment="1" applyProtection="1">
      <alignment vertical="center"/>
      <protection/>
    </xf>
    <xf numFmtId="0" fontId="48" fillId="0" borderId="0" xfId="0" applyFont="1" applyAlignment="1">
      <alignment/>
    </xf>
    <xf numFmtId="0" fontId="49" fillId="0" borderId="0" xfId="0" applyNumberFormat="1" applyFont="1" applyFill="1" applyBorder="1" applyAlignment="1" applyProtection="1" quotePrefix="1">
      <alignment horizontal="left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3" fontId="0" fillId="0" borderId="0" xfId="0" applyNumberFormat="1" applyAlignment="1">
      <alignment vertical="center"/>
    </xf>
    <xf numFmtId="0" fontId="8" fillId="0" borderId="0" xfId="0" applyNumberFormat="1" applyFont="1" applyFill="1" applyBorder="1" applyAlignment="1" applyProtection="1" quotePrefix="1">
      <alignment horizontal="left" vertical="center"/>
      <protection/>
    </xf>
    <xf numFmtId="0" fontId="48" fillId="0" borderId="0" xfId="0" applyFont="1" applyAlignment="1">
      <alignment vertical="center"/>
    </xf>
    <xf numFmtId="0" fontId="49" fillId="0" borderId="0" xfId="0" applyNumberFormat="1" applyFont="1" applyFill="1" applyBorder="1" applyAlignment="1" applyProtection="1" quotePrefix="1">
      <alignment horizontal="left" vertical="center"/>
      <protection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41" fontId="8" fillId="0" borderId="11" xfId="0" applyNumberFormat="1" applyFont="1" applyFill="1" applyBorder="1" applyAlignment="1" applyProtection="1">
      <alignment vertical="center"/>
      <protection/>
    </xf>
    <xf numFmtId="3" fontId="8" fillId="0" borderId="11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vertical="center"/>
      <protection/>
    </xf>
    <xf numFmtId="41" fontId="8" fillId="0" borderId="12" xfId="0" applyNumberFormat="1" applyFont="1" applyFill="1" applyBorder="1" applyAlignment="1" applyProtection="1">
      <alignment vertical="center"/>
      <protection/>
    </xf>
    <xf numFmtId="3" fontId="8" fillId="0" borderId="12" xfId="0" applyNumberFormat="1" applyFont="1" applyFill="1" applyBorder="1" applyAlignment="1" applyProtection="1">
      <alignment vertical="center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vertical="center"/>
      <protection/>
    </xf>
    <xf numFmtId="41" fontId="8" fillId="0" borderId="13" xfId="0" applyNumberFormat="1" applyFont="1" applyFill="1" applyBorder="1" applyAlignment="1" applyProtection="1">
      <alignment vertical="center"/>
      <protection/>
    </xf>
    <xf numFmtId="3" fontId="8" fillId="0" borderId="13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8" fillId="0" borderId="11" xfId="0" applyNumberFormat="1" applyFont="1" applyFill="1" applyBorder="1" applyAlignment="1" applyProtection="1" quotePrefix="1">
      <alignment horizontal="center" vertical="center"/>
      <protection/>
    </xf>
    <xf numFmtId="0" fontId="8" fillId="0" borderId="13" xfId="0" applyNumberFormat="1" applyFont="1" applyFill="1" applyBorder="1" applyAlignment="1" applyProtection="1" quotePrefix="1">
      <alignment horizontal="center" vertical="center"/>
      <protection/>
    </xf>
    <xf numFmtId="0" fontId="8" fillId="0" borderId="12" xfId="0" applyNumberFormat="1" applyFont="1" applyFill="1" applyBorder="1" applyAlignment="1" applyProtection="1" quotePrefix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41" fontId="8" fillId="0" borderId="14" xfId="0" applyNumberFormat="1" applyFont="1" applyFill="1" applyBorder="1" applyAlignment="1" applyProtection="1">
      <alignment vertical="center"/>
      <protection/>
    </xf>
    <xf numFmtId="3" fontId="8" fillId="0" borderId="14" xfId="0" applyNumberFormat="1" applyFont="1" applyFill="1" applyBorder="1" applyAlignment="1" applyProtection="1">
      <alignment vertical="center"/>
      <protection/>
    </xf>
    <xf numFmtId="0" fontId="0" fillId="0" borderId="14" xfId="0" applyFont="1" applyBorder="1" applyAlignment="1">
      <alignment vertical="center"/>
    </xf>
    <xf numFmtId="0" fontId="7" fillId="33" borderId="15" xfId="0" applyNumberFormat="1" applyFont="1" applyFill="1" applyBorder="1" applyAlignment="1" applyProtection="1">
      <alignment horizontal="center" vertical="center" wrapText="1"/>
      <protection/>
    </xf>
    <xf numFmtId="0" fontId="7" fillId="33" borderId="16" xfId="0" applyNumberFormat="1" applyFont="1" applyFill="1" applyBorder="1" applyAlignment="1" applyProtection="1">
      <alignment horizontal="center" vertical="center"/>
      <protection/>
    </xf>
    <xf numFmtId="0" fontId="7" fillId="33" borderId="17" xfId="0" applyNumberFormat="1" applyFont="1" applyFill="1" applyBorder="1" applyAlignment="1" applyProtection="1">
      <alignment horizontal="center" vertical="center"/>
      <protection/>
    </xf>
    <xf numFmtId="0" fontId="7" fillId="33" borderId="18" xfId="0" applyNumberFormat="1" applyFont="1" applyFill="1" applyBorder="1" applyAlignment="1" applyProtection="1">
      <alignment horizontal="center" vertical="center"/>
      <protection/>
    </xf>
    <xf numFmtId="0" fontId="7" fillId="33" borderId="16" xfId="0" applyNumberFormat="1" applyFont="1" applyFill="1" applyBorder="1" applyAlignment="1" applyProtection="1">
      <alignment horizontal="center" vertical="center" wrapText="1"/>
      <protection/>
    </xf>
    <xf numFmtId="0" fontId="7" fillId="33" borderId="15" xfId="0" applyNumberFormat="1" applyFont="1" applyFill="1" applyBorder="1" applyAlignment="1" applyProtection="1">
      <alignment horizontal="center" vertical="center"/>
      <protection/>
    </xf>
    <xf numFmtId="0" fontId="7" fillId="33" borderId="19" xfId="0" applyNumberFormat="1" applyFont="1" applyFill="1" applyBorder="1" applyAlignment="1" applyProtection="1">
      <alignment horizontal="center" vertical="center"/>
      <protection/>
    </xf>
    <xf numFmtId="0" fontId="7" fillId="33" borderId="17" xfId="0" applyNumberFormat="1" applyFont="1" applyFill="1" applyBorder="1" applyAlignment="1" applyProtection="1">
      <alignment horizontal="center"/>
      <protection/>
    </xf>
    <xf numFmtId="0" fontId="7" fillId="33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1.421875" style="21" customWidth="1"/>
    <col min="2" max="2" width="69.140625" style="21" bestFit="1" customWidth="1"/>
    <col min="3" max="3" width="14.421875" style="21" bestFit="1" customWidth="1"/>
    <col min="4" max="4" width="12.140625" style="21" bestFit="1" customWidth="1"/>
    <col min="5" max="6" width="12.140625" style="21" customWidth="1"/>
    <col min="7" max="7" width="11.8515625" style="21" hidden="1" customWidth="1"/>
    <col min="8" max="8" width="13.421875" style="21" bestFit="1" customWidth="1"/>
    <col min="9" max="16384" width="11.421875" style="21" customWidth="1"/>
  </cols>
  <sheetData>
    <row r="1" spans="1:14" ht="12.75">
      <c r="A1" s="2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2.75">
      <c r="A2" s="20" t="s">
        <v>41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20" t="s">
        <v>42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12.75">
      <c r="A4" s="2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15.75">
      <c r="A5" s="22" t="s">
        <v>119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ht="15.75">
      <c r="A6" s="22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12.75">
      <c r="A7" s="23" t="s">
        <v>3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ht="13.5">
      <c r="A8" s="23"/>
      <c r="B8" s="10"/>
      <c r="C8" s="10"/>
      <c r="D8" s="10"/>
      <c r="E8" s="10"/>
      <c r="F8" s="10"/>
      <c r="G8" s="10"/>
      <c r="H8" s="24" t="s">
        <v>117</v>
      </c>
      <c r="I8" s="10"/>
      <c r="J8" s="10"/>
      <c r="K8" s="10"/>
      <c r="L8" s="10"/>
      <c r="M8" s="10"/>
      <c r="N8" s="10"/>
    </row>
    <row r="9" spans="1:14" ht="19.5" customHeight="1">
      <c r="A9" s="57" t="s">
        <v>5</v>
      </c>
      <c r="B9" s="62" t="s">
        <v>36</v>
      </c>
      <c r="C9" s="59" t="s">
        <v>7</v>
      </c>
      <c r="D9" s="63"/>
      <c r="E9" s="63"/>
      <c r="F9" s="63"/>
      <c r="G9" s="60"/>
      <c r="H9" s="57" t="s">
        <v>43</v>
      </c>
      <c r="I9" s="20"/>
      <c r="J9" s="20"/>
      <c r="K9" s="20"/>
      <c r="L9" s="20"/>
      <c r="M9" s="20"/>
      <c r="N9" s="20"/>
    </row>
    <row r="10" spans="1:14" ht="19.5" customHeight="1">
      <c r="A10" s="61"/>
      <c r="B10" s="58"/>
      <c r="C10" s="6">
        <v>1</v>
      </c>
      <c r="D10" s="6">
        <v>2</v>
      </c>
      <c r="E10" s="6">
        <v>3</v>
      </c>
      <c r="F10" s="6">
        <v>4</v>
      </c>
      <c r="G10" s="6">
        <v>5</v>
      </c>
      <c r="H10" s="58"/>
      <c r="I10" s="20"/>
      <c r="J10" s="20"/>
      <c r="K10" s="20"/>
      <c r="L10" s="20"/>
      <c r="M10" s="20"/>
      <c r="N10" s="20"/>
    </row>
    <row r="11" spans="1:14" ht="15" customHeight="1">
      <c r="A11" s="7" t="s">
        <v>9</v>
      </c>
      <c r="B11" s="8" t="s">
        <v>10</v>
      </c>
      <c r="C11" s="16">
        <v>1797124477</v>
      </c>
      <c r="D11" s="16">
        <v>61165827</v>
      </c>
      <c r="E11" s="16">
        <v>0</v>
      </c>
      <c r="F11" s="16">
        <v>0</v>
      </c>
      <c r="G11" s="16"/>
      <c r="H11" s="9">
        <f>SUM(C11:G11)</f>
        <v>1858290304</v>
      </c>
      <c r="I11" s="17"/>
      <c r="J11" s="10"/>
      <c r="K11" s="11"/>
      <c r="L11" s="11"/>
      <c r="M11" s="10"/>
      <c r="N11" s="11"/>
    </row>
    <row r="12" spans="1:14" ht="15" customHeight="1">
      <c r="A12" s="7" t="s">
        <v>44</v>
      </c>
      <c r="B12" s="8" t="s">
        <v>80</v>
      </c>
      <c r="C12" s="16">
        <v>33315397</v>
      </c>
      <c r="D12" s="16">
        <v>4391036</v>
      </c>
      <c r="E12" s="16">
        <v>0</v>
      </c>
      <c r="F12" s="16">
        <v>5167766</v>
      </c>
      <c r="G12" s="16"/>
      <c r="H12" s="9">
        <f aca="true" t="shared" si="0" ref="H12:H48">SUM(C12:G12)</f>
        <v>42874199</v>
      </c>
      <c r="I12" s="17"/>
      <c r="J12" s="10"/>
      <c r="K12" s="11"/>
      <c r="L12" s="11"/>
      <c r="M12" s="10"/>
      <c r="N12" s="11"/>
    </row>
    <row r="13" spans="1:14" ht="15" customHeight="1">
      <c r="A13" s="7" t="s">
        <v>45</v>
      </c>
      <c r="B13" s="8" t="s">
        <v>81</v>
      </c>
      <c r="C13" s="16">
        <v>33238266</v>
      </c>
      <c r="D13" s="16">
        <v>5889403</v>
      </c>
      <c r="E13" s="16">
        <v>279196</v>
      </c>
      <c r="F13" s="16">
        <v>8432015</v>
      </c>
      <c r="G13" s="16"/>
      <c r="H13" s="9">
        <f t="shared" si="0"/>
        <v>47838880</v>
      </c>
      <c r="I13" s="17"/>
      <c r="J13" s="10"/>
      <c r="K13" s="11"/>
      <c r="L13" s="11"/>
      <c r="M13" s="10"/>
      <c r="N13" s="11"/>
    </row>
    <row r="14" spans="1:14" ht="15" customHeight="1">
      <c r="A14" s="7" t="s">
        <v>46</v>
      </c>
      <c r="B14" s="8" t="s">
        <v>82</v>
      </c>
      <c r="C14" s="16">
        <v>20364399</v>
      </c>
      <c r="D14" s="16">
        <v>19001537</v>
      </c>
      <c r="E14" s="16">
        <v>0</v>
      </c>
      <c r="F14" s="16">
        <v>9419988</v>
      </c>
      <c r="G14" s="16"/>
      <c r="H14" s="9">
        <f t="shared" si="0"/>
        <v>48785924</v>
      </c>
      <c r="I14" s="17"/>
      <c r="J14" s="10"/>
      <c r="K14" s="11"/>
      <c r="L14" s="11"/>
      <c r="M14" s="10"/>
      <c r="N14" s="11"/>
    </row>
    <row r="15" spans="1:14" ht="15" customHeight="1">
      <c r="A15" s="7" t="s">
        <v>47</v>
      </c>
      <c r="B15" s="8" t="s">
        <v>83</v>
      </c>
      <c r="C15" s="16">
        <v>46599349</v>
      </c>
      <c r="D15" s="16">
        <v>4648040</v>
      </c>
      <c r="E15" s="16">
        <v>0</v>
      </c>
      <c r="F15" s="16">
        <v>1645251</v>
      </c>
      <c r="G15" s="16"/>
      <c r="H15" s="9">
        <f t="shared" si="0"/>
        <v>52892640</v>
      </c>
      <c r="I15" s="17"/>
      <c r="J15" s="10"/>
      <c r="K15" s="11"/>
      <c r="L15" s="11"/>
      <c r="M15" s="10"/>
      <c r="N15" s="11"/>
    </row>
    <row r="16" spans="1:14" ht="15" customHeight="1">
      <c r="A16" s="7" t="s">
        <v>48</v>
      </c>
      <c r="B16" s="8" t="s">
        <v>84</v>
      </c>
      <c r="C16" s="16">
        <v>126292972</v>
      </c>
      <c r="D16" s="16">
        <v>21797382</v>
      </c>
      <c r="E16" s="16">
        <v>0</v>
      </c>
      <c r="F16" s="16">
        <v>22632017</v>
      </c>
      <c r="G16" s="16"/>
      <c r="H16" s="9">
        <f t="shared" si="0"/>
        <v>170722371</v>
      </c>
      <c r="I16" s="17"/>
      <c r="J16" s="10"/>
      <c r="K16" s="11"/>
      <c r="L16" s="11"/>
      <c r="M16" s="10"/>
      <c r="N16" s="11"/>
    </row>
    <row r="17" spans="1:14" ht="15" customHeight="1">
      <c r="A17" s="7" t="s">
        <v>49</v>
      </c>
      <c r="B17" s="8" t="s">
        <v>85</v>
      </c>
      <c r="C17" s="16">
        <v>84044172</v>
      </c>
      <c r="D17" s="16">
        <v>18756876</v>
      </c>
      <c r="E17" s="16">
        <v>0</v>
      </c>
      <c r="F17" s="16">
        <v>21998144</v>
      </c>
      <c r="G17" s="16"/>
      <c r="H17" s="9">
        <f t="shared" si="0"/>
        <v>124799192</v>
      </c>
      <c r="I17" s="17"/>
      <c r="J17" s="10"/>
      <c r="K17" s="11"/>
      <c r="L17" s="11"/>
      <c r="M17" s="10"/>
      <c r="N17" s="11"/>
    </row>
    <row r="18" spans="1:14" ht="15" customHeight="1">
      <c r="A18" s="7" t="s">
        <v>50</v>
      </c>
      <c r="B18" s="8" t="s">
        <v>86</v>
      </c>
      <c r="C18" s="16">
        <v>103543068</v>
      </c>
      <c r="D18" s="16">
        <v>10485659</v>
      </c>
      <c r="E18" s="16">
        <v>0</v>
      </c>
      <c r="F18" s="16">
        <v>23987352</v>
      </c>
      <c r="G18" s="16"/>
      <c r="H18" s="9">
        <f t="shared" si="0"/>
        <v>138016079</v>
      </c>
      <c r="I18" s="17"/>
      <c r="J18" s="10"/>
      <c r="K18" s="11"/>
      <c r="L18" s="11"/>
      <c r="M18" s="10"/>
      <c r="N18" s="11"/>
    </row>
    <row r="19" spans="1:14" ht="15" customHeight="1">
      <c r="A19" s="7" t="s">
        <v>51</v>
      </c>
      <c r="B19" s="8" t="s">
        <v>87</v>
      </c>
      <c r="C19" s="16">
        <v>30503850</v>
      </c>
      <c r="D19" s="16">
        <v>6808900</v>
      </c>
      <c r="E19" s="16">
        <v>0</v>
      </c>
      <c r="F19" s="16">
        <v>4057781</v>
      </c>
      <c r="G19" s="16"/>
      <c r="H19" s="9">
        <f t="shared" si="0"/>
        <v>41370531</v>
      </c>
      <c r="I19" s="17"/>
      <c r="J19" s="10"/>
      <c r="K19" s="11"/>
      <c r="L19" s="11"/>
      <c r="M19" s="10"/>
      <c r="N19" s="11"/>
    </row>
    <row r="20" spans="1:14" ht="15" customHeight="1">
      <c r="A20" s="7" t="s">
        <v>52</v>
      </c>
      <c r="B20" s="8" t="s">
        <v>88</v>
      </c>
      <c r="C20" s="16">
        <v>63056970</v>
      </c>
      <c r="D20" s="16">
        <v>4821218</v>
      </c>
      <c r="E20" s="16">
        <v>0</v>
      </c>
      <c r="F20" s="16">
        <v>12082097</v>
      </c>
      <c r="G20" s="16"/>
      <c r="H20" s="9">
        <f t="shared" si="0"/>
        <v>79960285</v>
      </c>
      <c r="I20" s="17"/>
      <c r="J20" s="10"/>
      <c r="K20" s="11"/>
      <c r="L20" s="11"/>
      <c r="M20" s="10"/>
      <c r="N20" s="11"/>
    </row>
    <row r="21" spans="1:14" ht="15" customHeight="1">
      <c r="A21" s="7" t="s">
        <v>53</v>
      </c>
      <c r="B21" s="8" t="s">
        <v>89</v>
      </c>
      <c r="C21" s="16">
        <v>112406260</v>
      </c>
      <c r="D21" s="16">
        <v>8631801</v>
      </c>
      <c r="E21" s="16">
        <v>0</v>
      </c>
      <c r="F21" s="16">
        <v>26156959</v>
      </c>
      <c r="G21" s="16"/>
      <c r="H21" s="9">
        <f t="shared" si="0"/>
        <v>147195020</v>
      </c>
      <c r="I21" s="17"/>
      <c r="J21" s="10"/>
      <c r="K21" s="11"/>
      <c r="L21" s="11"/>
      <c r="M21" s="10"/>
      <c r="N21" s="11"/>
    </row>
    <row r="22" spans="1:14" ht="15" customHeight="1">
      <c r="A22" s="7" t="s">
        <v>11</v>
      </c>
      <c r="B22" s="8" t="s">
        <v>90</v>
      </c>
      <c r="C22" s="16">
        <v>205930783</v>
      </c>
      <c r="D22" s="16">
        <v>5464014</v>
      </c>
      <c r="E22" s="16">
        <v>0</v>
      </c>
      <c r="F22" s="16">
        <v>5072</v>
      </c>
      <c r="G22" s="16"/>
      <c r="H22" s="9">
        <f t="shared" si="0"/>
        <v>211399869</v>
      </c>
      <c r="I22" s="17"/>
      <c r="J22" s="10"/>
      <c r="K22" s="11"/>
      <c r="L22" s="11"/>
      <c r="M22" s="10"/>
      <c r="N22" s="11"/>
    </row>
    <row r="23" spans="1:14" ht="15" customHeight="1">
      <c r="A23" s="7" t="s">
        <v>54</v>
      </c>
      <c r="B23" s="8" t="s">
        <v>91</v>
      </c>
      <c r="C23" s="16">
        <v>107218152</v>
      </c>
      <c r="D23" s="16">
        <v>5309470</v>
      </c>
      <c r="E23" s="16">
        <v>0</v>
      </c>
      <c r="F23" s="16">
        <v>27459593</v>
      </c>
      <c r="G23" s="16"/>
      <c r="H23" s="9">
        <f t="shared" si="0"/>
        <v>139987215</v>
      </c>
      <c r="I23" s="17"/>
      <c r="J23" s="10"/>
      <c r="K23" s="11"/>
      <c r="L23" s="11"/>
      <c r="M23" s="10"/>
      <c r="N23" s="11"/>
    </row>
    <row r="24" spans="1:14" ht="15" customHeight="1">
      <c r="A24" s="7" t="s">
        <v>55</v>
      </c>
      <c r="B24" s="8" t="s">
        <v>92</v>
      </c>
      <c r="C24" s="16">
        <v>145233614</v>
      </c>
      <c r="D24" s="16">
        <v>13549464</v>
      </c>
      <c r="E24" s="16">
        <v>122861</v>
      </c>
      <c r="F24" s="16">
        <v>62530263</v>
      </c>
      <c r="G24" s="16"/>
      <c r="H24" s="9">
        <f t="shared" si="0"/>
        <v>221436202</v>
      </c>
      <c r="I24" s="17"/>
      <c r="J24" s="10"/>
      <c r="K24" s="11"/>
      <c r="L24" s="11"/>
      <c r="M24" s="10"/>
      <c r="N24" s="11"/>
    </row>
    <row r="25" spans="1:14" ht="15" customHeight="1">
      <c r="A25" s="7" t="s">
        <v>56</v>
      </c>
      <c r="B25" s="8" t="s">
        <v>93</v>
      </c>
      <c r="C25" s="16">
        <v>137001508</v>
      </c>
      <c r="D25" s="16">
        <v>12494103</v>
      </c>
      <c r="E25" s="16">
        <v>0</v>
      </c>
      <c r="F25" s="16">
        <v>24305746</v>
      </c>
      <c r="G25" s="16"/>
      <c r="H25" s="9">
        <f t="shared" si="0"/>
        <v>173801357</v>
      </c>
      <c r="I25" s="17"/>
      <c r="J25" s="10"/>
      <c r="K25" s="11"/>
      <c r="L25" s="11"/>
      <c r="M25" s="10"/>
      <c r="N25" s="11"/>
    </row>
    <row r="26" spans="1:14" ht="15" customHeight="1">
      <c r="A26" s="7" t="s">
        <v>57</v>
      </c>
      <c r="B26" s="8" t="s">
        <v>94</v>
      </c>
      <c r="C26" s="16">
        <v>64711504</v>
      </c>
      <c r="D26" s="16">
        <v>7846509</v>
      </c>
      <c r="E26" s="16">
        <v>0</v>
      </c>
      <c r="F26" s="16">
        <v>6137697</v>
      </c>
      <c r="G26" s="16"/>
      <c r="H26" s="9">
        <f t="shared" si="0"/>
        <v>78695710</v>
      </c>
      <c r="I26" s="17"/>
      <c r="J26" s="10"/>
      <c r="K26" s="11"/>
      <c r="L26" s="11"/>
      <c r="M26" s="10"/>
      <c r="N26" s="11"/>
    </row>
    <row r="27" spans="1:14" ht="15" customHeight="1">
      <c r="A27" s="7" t="s">
        <v>58</v>
      </c>
      <c r="B27" s="8" t="s">
        <v>95</v>
      </c>
      <c r="C27" s="16">
        <v>48334366</v>
      </c>
      <c r="D27" s="16">
        <v>7547095</v>
      </c>
      <c r="E27" s="16">
        <v>689817</v>
      </c>
      <c r="F27" s="16">
        <v>3786460</v>
      </c>
      <c r="G27" s="16"/>
      <c r="H27" s="9">
        <f t="shared" si="0"/>
        <v>60357738</v>
      </c>
      <c r="I27" s="17"/>
      <c r="J27" s="10"/>
      <c r="K27" s="11"/>
      <c r="L27" s="11"/>
      <c r="M27" s="10"/>
      <c r="N27" s="11"/>
    </row>
    <row r="28" spans="1:14" ht="15" customHeight="1">
      <c r="A28" s="7" t="s">
        <v>59</v>
      </c>
      <c r="B28" s="8" t="s">
        <v>96</v>
      </c>
      <c r="C28" s="16">
        <v>34451399</v>
      </c>
      <c r="D28" s="16">
        <v>1889565</v>
      </c>
      <c r="E28" s="16">
        <v>0</v>
      </c>
      <c r="F28" s="16">
        <v>2607776</v>
      </c>
      <c r="G28" s="16"/>
      <c r="H28" s="9">
        <f t="shared" si="0"/>
        <v>38948740</v>
      </c>
      <c r="I28" s="17"/>
      <c r="J28" s="10"/>
      <c r="K28" s="11"/>
      <c r="L28" s="11"/>
      <c r="M28" s="10"/>
      <c r="N28" s="11"/>
    </row>
    <row r="29" spans="1:14" ht="15" customHeight="1">
      <c r="A29" s="7" t="s">
        <v>60</v>
      </c>
      <c r="B29" s="8" t="s">
        <v>97</v>
      </c>
      <c r="C29" s="16">
        <v>44509623</v>
      </c>
      <c r="D29" s="16">
        <v>3862706</v>
      </c>
      <c r="E29" s="16">
        <v>0</v>
      </c>
      <c r="F29" s="16">
        <v>4766534</v>
      </c>
      <c r="G29" s="16"/>
      <c r="H29" s="9">
        <f t="shared" si="0"/>
        <v>53138863</v>
      </c>
      <c r="I29" s="17"/>
      <c r="J29" s="10"/>
      <c r="K29" s="11"/>
      <c r="L29" s="11"/>
      <c r="M29" s="10"/>
      <c r="N29" s="11"/>
    </row>
    <row r="30" spans="1:14" ht="15" customHeight="1">
      <c r="A30" s="7" t="s">
        <v>61</v>
      </c>
      <c r="B30" s="8" t="s">
        <v>98</v>
      </c>
      <c r="C30" s="16">
        <v>73688114</v>
      </c>
      <c r="D30" s="16">
        <v>6623537</v>
      </c>
      <c r="E30" s="16">
        <v>0</v>
      </c>
      <c r="F30" s="16">
        <v>10923818</v>
      </c>
      <c r="G30" s="16"/>
      <c r="H30" s="9">
        <f t="shared" si="0"/>
        <v>91235469</v>
      </c>
      <c r="I30" s="17"/>
      <c r="J30" s="10"/>
      <c r="K30" s="11"/>
      <c r="L30" s="11"/>
      <c r="M30" s="10"/>
      <c r="N30" s="11"/>
    </row>
    <row r="31" spans="1:14" ht="15" customHeight="1">
      <c r="A31" s="7" t="s">
        <v>62</v>
      </c>
      <c r="B31" s="8" t="s">
        <v>99</v>
      </c>
      <c r="C31" s="16">
        <v>35052526</v>
      </c>
      <c r="D31" s="16">
        <v>3682637</v>
      </c>
      <c r="E31" s="16">
        <v>0</v>
      </c>
      <c r="F31" s="16">
        <v>6518630</v>
      </c>
      <c r="G31" s="16"/>
      <c r="H31" s="9">
        <f t="shared" si="0"/>
        <v>45253793</v>
      </c>
      <c r="I31" s="17"/>
      <c r="J31" s="10"/>
      <c r="K31" s="11"/>
      <c r="L31" s="11"/>
      <c r="M31" s="10"/>
      <c r="N31" s="11"/>
    </row>
    <row r="32" spans="1:14" ht="15" customHeight="1">
      <c r="A32" s="7" t="s">
        <v>63</v>
      </c>
      <c r="B32" s="8" t="s">
        <v>100</v>
      </c>
      <c r="C32" s="16">
        <v>19451769</v>
      </c>
      <c r="D32" s="16">
        <v>2187244</v>
      </c>
      <c r="E32" s="16">
        <v>0</v>
      </c>
      <c r="F32" s="16">
        <v>2641580</v>
      </c>
      <c r="G32" s="16"/>
      <c r="H32" s="9">
        <f t="shared" si="0"/>
        <v>24280593</v>
      </c>
      <c r="I32" s="17"/>
      <c r="J32" s="10"/>
      <c r="K32" s="11"/>
      <c r="L32" s="11"/>
      <c r="M32" s="10"/>
      <c r="N32" s="11"/>
    </row>
    <row r="33" spans="1:14" ht="15" customHeight="1">
      <c r="A33" s="7" t="s">
        <v>64</v>
      </c>
      <c r="B33" s="8" t="s">
        <v>101</v>
      </c>
      <c r="C33" s="16">
        <v>67315537</v>
      </c>
      <c r="D33" s="16">
        <v>2853867</v>
      </c>
      <c r="E33" s="16">
        <v>2074351</v>
      </c>
      <c r="F33" s="16">
        <v>4367024</v>
      </c>
      <c r="G33" s="16"/>
      <c r="H33" s="9">
        <f t="shared" si="0"/>
        <v>76610779</v>
      </c>
      <c r="I33" s="17"/>
      <c r="J33" s="10"/>
      <c r="K33" s="11"/>
      <c r="L33" s="11"/>
      <c r="M33" s="10"/>
      <c r="N33" s="11"/>
    </row>
    <row r="34" spans="1:14" ht="15" customHeight="1">
      <c r="A34" s="7" t="s">
        <v>65</v>
      </c>
      <c r="B34" s="8" t="s">
        <v>102</v>
      </c>
      <c r="C34" s="16">
        <v>75175534</v>
      </c>
      <c r="D34" s="16">
        <v>3268059</v>
      </c>
      <c r="E34" s="16">
        <v>0</v>
      </c>
      <c r="F34" s="16">
        <v>3507022</v>
      </c>
      <c r="G34" s="16"/>
      <c r="H34" s="9">
        <f t="shared" si="0"/>
        <v>81950615</v>
      </c>
      <c r="I34" s="17"/>
      <c r="J34" s="10"/>
      <c r="K34" s="11"/>
      <c r="L34" s="11"/>
      <c r="M34" s="10"/>
      <c r="N34" s="11"/>
    </row>
    <row r="35" spans="1:14" ht="15" customHeight="1">
      <c r="A35" s="7" t="s">
        <v>66</v>
      </c>
      <c r="B35" s="8" t="s">
        <v>103</v>
      </c>
      <c r="C35" s="16">
        <v>77544131</v>
      </c>
      <c r="D35" s="16">
        <v>3379118</v>
      </c>
      <c r="E35" s="16">
        <v>0</v>
      </c>
      <c r="F35" s="16">
        <v>4029630</v>
      </c>
      <c r="G35" s="16"/>
      <c r="H35" s="9">
        <f t="shared" si="0"/>
        <v>84952879</v>
      </c>
      <c r="I35" s="17"/>
      <c r="J35" s="10"/>
      <c r="K35" s="11"/>
      <c r="L35" s="11"/>
      <c r="M35" s="10"/>
      <c r="N35" s="11"/>
    </row>
    <row r="36" spans="1:14" ht="15" customHeight="1">
      <c r="A36" s="7" t="s">
        <v>67</v>
      </c>
      <c r="B36" s="8" t="s">
        <v>104</v>
      </c>
      <c r="C36" s="16">
        <v>42149414</v>
      </c>
      <c r="D36" s="16">
        <v>2437913</v>
      </c>
      <c r="E36" s="16">
        <v>0</v>
      </c>
      <c r="F36" s="16">
        <v>1586804</v>
      </c>
      <c r="G36" s="16"/>
      <c r="H36" s="9">
        <f t="shared" si="0"/>
        <v>46174131</v>
      </c>
      <c r="I36" s="17"/>
      <c r="J36" s="10"/>
      <c r="K36" s="11"/>
      <c r="L36" s="11"/>
      <c r="M36" s="10"/>
      <c r="N36" s="11"/>
    </row>
    <row r="37" spans="1:14" ht="15" customHeight="1">
      <c r="A37" s="7" t="s">
        <v>68</v>
      </c>
      <c r="B37" s="8" t="s">
        <v>105</v>
      </c>
      <c r="C37" s="16">
        <v>65458002</v>
      </c>
      <c r="D37" s="16">
        <v>4562924</v>
      </c>
      <c r="E37" s="16">
        <v>0</v>
      </c>
      <c r="F37" s="16">
        <v>2837839</v>
      </c>
      <c r="G37" s="16"/>
      <c r="H37" s="9">
        <f t="shared" si="0"/>
        <v>72858765</v>
      </c>
      <c r="I37" s="17"/>
      <c r="J37" s="10"/>
      <c r="K37" s="11"/>
      <c r="L37" s="11"/>
      <c r="M37" s="10"/>
      <c r="N37" s="11"/>
    </row>
    <row r="38" spans="1:14" ht="15" customHeight="1">
      <c r="A38" s="7" t="s">
        <v>69</v>
      </c>
      <c r="B38" s="8" t="s">
        <v>106</v>
      </c>
      <c r="C38" s="16">
        <v>58807225</v>
      </c>
      <c r="D38" s="16">
        <v>4361446</v>
      </c>
      <c r="E38" s="16">
        <v>0</v>
      </c>
      <c r="F38" s="16">
        <v>3088725</v>
      </c>
      <c r="G38" s="16"/>
      <c r="H38" s="9">
        <f t="shared" si="0"/>
        <v>66257396</v>
      </c>
      <c r="I38" s="17"/>
      <c r="J38" s="10"/>
      <c r="K38" s="11"/>
      <c r="L38" s="11"/>
      <c r="M38" s="10"/>
      <c r="N38" s="11"/>
    </row>
    <row r="39" spans="1:14" ht="15" customHeight="1">
      <c r="A39" s="7" t="s">
        <v>70</v>
      </c>
      <c r="B39" s="8" t="s">
        <v>107</v>
      </c>
      <c r="C39" s="16">
        <v>44866580</v>
      </c>
      <c r="D39" s="16">
        <v>3544924</v>
      </c>
      <c r="E39" s="16">
        <v>0</v>
      </c>
      <c r="F39" s="16">
        <v>19596648</v>
      </c>
      <c r="G39" s="16"/>
      <c r="H39" s="9">
        <f t="shared" si="0"/>
        <v>68008152</v>
      </c>
      <c r="I39" s="17"/>
      <c r="J39" s="10"/>
      <c r="K39" s="11"/>
      <c r="L39" s="11"/>
      <c r="M39" s="10"/>
      <c r="N39" s="11"/>
    </row>
    <row r="40" spans="1:14" ht="15" customHeight="1">
      <c r="A40" s="7" t="s">
        <v>71</v>
      </c>
      <c r="B40" s="8" t="s">
        <v>108</v>
      </c>
      <c r="C40" s="16">
        <v>45146348</v>
      </c>
      <c r="D40" s="16">
        <v>7401937</v>
      </c>
      <c r="E40" s="16">
        <v>0</v>
      </c>
      <c r="F40" s="16">
        <v>5626221</v>
      </c>
      <c r="G40" s="16"/>
      <c r="H40" s="9">
        <f t="shared" si="0"/>
        <v>58174506</v>
      </c>
      <c r="I40" s="17"/>
      <c r="J40" s="10"/>
      <c r="K40" s="11"/>
      <c r="L40" s="11"/>
      <c r="M40" s="10"/>
      <c r="N40" s="11"/>
    </row>
    <row r="41" spans="1:14" ht="15" customHeight="1">
      <c r="A41" s="7" t="s">
        <v>72</v>
      </c>
      <c r="B41" s="8" t="s">
        <v>109</v>
      </c>
      <c r="C41" s="16">
        <v>79338126</v>
      </c>
      <c r="D41" s="16">
        <v>4410479</v>
      </c>
      <c r="E41" s="16">
        <v>0</v>
      </c>
      <c r="F41" s="16">
        <v>2803297</v>
      </c>
      <c r="G41" s="16"/>
      <c r="H41" s="9">
        <f t="shared" si="0"/>
        <v>86551902</v>
      </c>
      <c r="I41" s="17"/>
      <c r="J41" s="10"/>
      <c r="K41" s="11"/>
      <c r="L41" s="11"/>
      <c r="M41" s="10"/>
      <c r="N41" s="11"/>
    </row>
    <row r="42" spans="1:14" ht="15" customHeight="1">
      <c r="A42" s="7" t="s">
        <v>73</v>
      </c>
      <c r="B42" s="8" t="s">
        <v>110</v>
      </c>
      <c r="C42" s="16">
        <v>707161047</v>
      </c>
      <c r="D42" s="16">
        <v>4678829</v>
      </c>
      <c r="E42" s="16">
        <v>0</v>
      </c>
      <c r="F42" s="16">
        <v>0</v>
      </c>
      <c r="G42" s="16"/>
      <c r="H42" s="9">
        <f t="shared" si="0"/>
        <v>711839876</v>
      </c>
      <c r="I42" s="17"/>
      <c r="J42" s="10"/>
      <c r="K42" s="11"/>
      <c r="L42" s="11"/>
      <c r="M42" s="10"/>
      <c r="N42" s="11"/>
    </row>
    <row r="43" spans="1:14" ht="15" customHeight="1">
      <c r="A43" s="7" t="s">
        <v>74</v>
      </c>
      <c r="B43" s="8" t="s">
        <v>111</v>
      </c>
      <c r="C43" s="16">
        <v>109938935</v>
      </c>
      <c r="D43" s="16">
        <v>163328</v>
      </c>
      <c r="E43" s="16">
        <v>0</v>
      </c>
      <c r="F43" s="16">
        <v>0</v>
      </c>
      <c r="G43" s="16"/>
      <c r="H43" s="9">
        <f t="shared" si="0"/>
        <v>110102263</v>
      </c>
      <c r="I43" s="17"/>
      <c r="J43" s="10"/>
      <c r="K43" s="11"/>
      <c r="L43" s="11"/>
      <c r="M43" s="10"/>
      <c r="N43" s="11"/>
    </row>
    <row r="44" spans="1:14" ht="15" customHeight="1">
      <c r="A44" s="7" t="s">
        <v>75</v>
      </c>
      <c r="B44" s="8" t="s">
        <v>112</v>
      </c>
      <c r="C44" s="16">
        <v>95865786</v>
      </c>
      <c r="D44" s="16">
        <v>5902068</v>
      </c>
      <c r="E44" s="16">
        <v>0</v>
      </c>
      <c r="F44" s="16">
        <v>21837247</v>
      </c>
      <c r="G44" s="16"/>
      <c r="H44" s="9">
        <f t="shared" si="0"/>
        <v>123605101</v>
      </c>
      <c r="I44" s="17"/>
      <c r="J44" s="10"/>
      <c r="K44" s="11"/>
      <c r="L44" s="11"/>
      <c r="M44" s="10"/>
      <c r="N44" s="11"/>
    </row>
    <row r="45" spans="1:14" ht="15" customHeight="1">
      <c r="A45" s="7" t="s">
        <v>76</v>
      </c>
      <c r="B45" s="8" t="s">
        <v>113</v>
      </c>
      <c r="C45" s="16">
        <v>19263361</v>
      </c>
      <c r="D45" s="16">
        <v>1122051</v>
      </c>
      <c r="E45" s="16">
        <v>0</v>
      </c>
      <c r="F45" s="16">
        <v>2515066</v>
      </c>
      <c r="G45" s="16"/>
      <c r="H45" s="9">
        <f t="shared" si="0"/>
        <v>22900478</v>
      </c>
      <c r="I45" s="17"/>
      <c r="J45" s="10"/>
      <c r="K45" s="11"/>
      <c r="L45" s="11"/>
      <c r="M45" s="10"/>
      <c r="N45" s="11"/>
    </row>
    <row r="46" spans="1:14" ht="15" customHeight="1">
      <c r="A46" s="7" t="s">
        <v>77</v>
      </c>
      <c r="B46" s="8" t="s">
        <v>114</v>
      </c>
      <c r="C46" s="16">
        <v>27679375</v>
      </c>
      <c r="D46" s="16">
        <v>898544</v>
      </c>
      <c r="E46" s="16">
        <v>0</v>
      </c>
      <c r="F46" s="16">
        <v>2483592</v>
      </c>
      <c r="G46" s="16"/>
      <c r="H46" s="9">
        <f t="shared" si="0"/>
        <v>31061511</v>
      </c>
      <c r="I46" s="17"/>
      <c r="J46" s="10"/>
      <c r="K46" s="11"/>
      <c r="L46" s="11"/>
      <c r="M46" s="10"/>
      <c r="N46" s="11"/>
    </row>
    <row r="47" spans="1:14" ht="15" customHeight="1">
      <c r="A47" s="7" t="s">
        <v>78</v>
      </c>
      <c r="B47" s="8" t="s">
        <v>115</v>
      </c>
      <c r="C47" s="16">
        <v>60358329</v>
      </c>
      <c r="D47" s="16">
        <v>0</v>
      </c>
      <c r="E47" s="16">
        <v>0</v>
      </c>
      <c r="F47" s="16">
        <v>2617993</v>
      </c>
      <c r="G47" s="16"/>
      <c r="H47" s="9">
        <f t="shared" si="0"/>
        <v>62976322</v>
      </c>
      <c r="I47" s="17"/>
      <c r="J47" s="10"/>
      <c r="K47" s="11"/>
      <c r="L47" s="11"/>
      <c r="M47" s="10"/>
      <c r="N47" s="11"/>
    </row>
    <row r="48" spans="1:14" ht="15" customHeight="1">
      <c r="A48" s="7" t="s">
        <v>79</v>
      </c>
      <c r="B48" s="8" t="s">
        <v>116</v>
      </c>
      <c r="C48" s="16">
        <v>75962631</v>
      </c>
      <c r="D48" s="16">
        <v>3005103</v>
      </c>
      <c r="E48" s="16">
        <v>0</v>
      </c>
      <c r="F48" s="16">
        <v>5597896</v>
      </c>
      <c r="G48" s="16"/>
      <c r="H48" s="9">
        <f t="shared" si="0"/>
        <v>84565630</v>
      </c>
      <c r="I48" s="17"/>
      <c r="J48" s="10"/>
      <c r="K48" s="11"/>
      <c r="L48" s="11"/>
      <c r="M48" s="10"/>
      <c r="N48" s="11"/>
    </row>
    <row r="49" spans="1:14" ht="19.5" customHeight="1">
      <c r="A49" s="59" t="s">
        <v>15</v>
      </c>
      <c r="B49" s="60"/>
      <c r="C49" s="12">
        <f aca="true" t="shared" si="1" ref="C49:H49">SUM(C11:C48)</f>
        <v>5018102899</v>
      </c>
      <c r="D49" s="12">
        <f t="shared" si="1"/>
        <v>288844613</v>
      </c>
      <c r="E49" s="12">
        <f t="shared" si="1"/>
        <v>3166225</v>
      </c>
      <c r="F49" s="12">
        <f t="shared" si="1"/>
        <v>369757543</v>
      </c>
      <c r="G49" s="12">
        <f t="shared" si="1"/>
        <v>0</v>
      </c>
      <c r="H49" s="12">
        <f t="shared" si="1"/>
        <v>5679871280</v>
      </c>
      <c r="I49" s="10"/>
      <c r="J49" s="10"/>
      <c r="K49" s="10"/>
      <c r="L49" s="10"/>
      <c r="M49" s="10"/>
      <c r="N49" s="10"/>
    </row>
    <row r="50" spans="1:8" ht="12.75">
      <c r="A50" s="25" t="s">
        <v>120</v>
      </c>
      <c r="C50" s="26"/>
      <c r="H50" s="26"/>
    </row>
    <row r="51" spans="2:14" ht="12.75">
      <c r="B51" s="10"/>
      <c r="C51" s="11"/>
      <c r="D51" s="11"/>
      <c r="E51" s="11"/>
      <c r="F51" s="11"/>
      <c r="G51" s="11"/>
      <c r="H51" s="11"/>
      <c r="I51" s="10"/>
      <c r="J51" s="10"/>
      <c r="K51" s="10"/>
      <c r="L51" s="10"/>
      <c r="M51" s="10"/>
      <c r="N51" s="10"/>
    </row>
    <row r="52" spans="1:14" ht="12.75">
      <c r="A52" s="25" t="s">
        <v>16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1:14" ht="12.75">
      <c r="A53" s="27" t="s">
        <v>22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ht="12.75">
      <c r="A54" s="27" t="s">
        <v>23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ht="12.75">
      <c r="A55" s="27" t="s">
        <v>25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</row>
    <row r="56" spans="1:14" ht="12.75">
      <c r="A56" s="27" t="s">
        <v>24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ht="12.75">
      <c r="A57" s="25" t="s">
        <v>35</v>
      </c>
    </row>
    <row r="58" s="28" customFormat="1" ht="12.75"/>
    <row r="59" s="28" customFormat="1" ht="12.75"/>
    <row r="60" s="28" customFormat="1" ht="12.75"/>
    <row r="61" s="28" customFormat="1" ht="12.75"/>
    <row r="62" s="28" customFormat="1" ht="12.75"/>
    <row r="63" s="28" customFormat="1" ht="12.75"/>
  </sheetData>
  <sheetProtection/>
  <mergeCells count="5">
    <mergeCell ref="H9:H10"/>
    <mergeCell ref="A49:B49"/>
    <mergeCell ref="A9:A10"/>
    <mergeCell ref="B9:B10"/>
    <mergeCell ref="C9:G9"/>
  </mergeCells>
  <conditionalFormatting sqref="C51:G51">
    <cfRule type="cellIs" priority="1" dxfId="0" operator="equal" stopIfTrue="1">
      <formula>0</formula>
    </cfRule>
  </conditionalFormatting>
  <printOptions/>
  <pageMargins left="0.46" right="0.3" top="0.61" bottom="0.7" header="0" footer="0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21" customWidth="1"/>
    <col min="2" max="2" width="76.28125" style="21" bestFit="1" customWidth="1"/>
    <col min="3" max="3" width="11.7109375" style="21" bestFit="1" customWidth="1"/>
    <col min="4" max="5" width="11.57421875" style="21" bestFit="1" customWidth="1"/>
    <col min="6" max="6" width="11.421875" style="21" customWidth="1"/>
    <col min="7" max="8" width="11.57421875" style="21" bestFit="1" customWidth="1"/>
    <col min="9" max="16384" width="11.421875" style="21" customWidth="1"/>
  </cols>
  <sheetData>
    <row r="1" spans="1:9" ht="12.75">
      <c r="A1" s="20" t="s">
        <v>0</v>
      </c>
      <c r="B1" s="10"/>
      <c r="C1" s="10"/>
      <c r="D1" s="10"/>
      <c r="E1" s="10"/>
      <c r="F1" s="10"/>
      <c r="G1" s="10"/>
      <c r="H1" s="10"/>
      <c r="I1" s="10"/>
    </row>
    <row r="2" spans="1:9" ht="12.75">
      <c r="A2" s="20" t="s">
        <v>41</v>
      </c>
      <c r="B2" s="10"/>
      <c r="C2" s="10"/>
      <c r="D2" s="10"/>
      <c r="E2" s="10"/>
      <c r="F2" s="10"/>
      <c r="G2" s="10"/>
      <c r="H2" s="10"/>
      <c r="I2" s="10"/>
    </row>
    <row r="3" spans="1:9" ht="12.75">
      <c r="A3" s="20" t="s">
        <v>42</v>
      </c>
      <c r="B3" s="10"/>
      <c r="C3" s="10"/>
      <c r="D3" s="10"/>
      <c r="E3" s="10"/>
      <c r="F3" s="10"/>
      <c r="G3" s="10"/>
      <c r="H3" s="10"/>
      <c r="I3" s="10"/>
    </row>
    <row r="4" spans="1:9" ht="12.75">
      <c r="A4" s="20"/>
      <c r="B4" s="10"/>
      <c r="C4" s="10"/>
      <c r="D4" s="10"/>
      <c r="E4" s="10"/>
      <c r="F4" s="10"/>
      <c r="G4" s="10"/>
      <c r="H4" s="10"/>
      <c r="I4" s="10"/>
    </row>
    <row r="5" spans="1:9" ht="15.75">
      <c r="A5" s="22" t="s">
        <v>119</v>
      </c>
      <c r="B5" s="10"/>
      <c r="C5" s="10"/>
      <c r="D5" s="10"/>
      <c r="E5" s="10"/>
      <c r="F5" s="10"/>
      <c r="G5" s="10"/>
      <c r="H5" s="10"/>
      <c r="I5" s="10"/>
    </row>
    <row r="6" spans="1:9" ht="15.75">
      <c r="A6" s="22" t="s">
        <v>17</v>
      </c>
      <c r="B6" s="10"/>
      <c r="C6" s="10"/>
      <c r="D6" s="10"/>
      <c r="E6" s="10"/>
      <c r="F6" s="10"/>
      <c r="G6" s="10"/>
      <c r="H6" s="10"/>
      <c r="I6" s="10"/>
    </row>
    <row r="7" spans="1:9" ht="12.75">
      <c r="A7" s="23" t="s">
        <v>3</v>
      </c>
      <c r="B7" s="10"/>
      <c r="C7" s="10"/>
      <c r="D7" s="10"/>
      <c r="E7" s="10"/>
      <c r="F7" s="10"/>
      <c r="G7" s="10"/>
      <c r="H7" s="10"/>
      <c r="I7" s="10"/>
    </row>
    <row r="8" spans="1:9" ht="13.5">
      <c r="A8" s="23"/>
      <c r="B8" s="10"/>
      <c r="C8" s="10"/>
      <c r="D8" s="10"/>
      <c r="E8" s="10"/>
      <c r="F8" s="10"/>
      <c r="G8" s="10"/>
      <c r="H8" s="10"/>
      <c r="I8" s="24" t="s">
        <v>40</v>
      </c>
    </row>
    <row r="9" spans="1:9" ht="19.5" customHeight="1">
      <c r="A9" s="57" t="s">
        <v>5</v>
      </c>
      <c r="B9" s="62" t="s">
        <v>36</v>
      </c>
      <c r="C9" s="59" t="s">
        <v>18</v>
      </c>
      <c r="D9" s="63"/>
      <c r="E9" s="63"/>
      <c r="F9" s="63"/>
      <c r="G9" s="63"/>
      <c r="H9" s="63"/>
      <c r="I9" s="57" t="s">
        <v>43</v>
      </c>
    </row>
    <row r="10" spans="1:17" ht="19.5" customHeight="1">
      <c r="A10" s="61"/>
      <c r="B10" s="58"/>
      <c r="C10" s="15">
        <v>2.1</v>
      </c>
      <c r="D10" s="15">
        <v>2.2</v>
      </c>
      <c r="E10" s="15">
        <v>2.3</v>
      </c>
      <c r="F10" s="15">
        <v>2.4</v>
      </c>
      <c r="G10" s="15">
        <v>2.5</v>
      </c>
      <c r="H10" s="15">
        <v>2.6</v>
      </c>
      <c r="I10" s="58"/>
      <c r="L10" s="31"/>
      <c r="M10" s="31"/>
      <c r="N10" s="31"/>
      <c r="O10" s="31"/>
      <c r="P10" s="31"/>
      <c r="Q10" s="31"/>
    </row>
    <row r="11" spans="1:10" ht="15" customHeight="1">
      <c r="A11" s="34" t="s">
        <v>9</v>
      </c>
      <c r="B11" s="35" t="s">
        <v>10</v>
      </c>
      <c r="C11" s="36">
        <v>773365638</v>
      </c>
      <c r="D11" s="36">
        <v>37210312</v>
      </c>
      <c r="E11" s="36">
        <v>566430667</v>
      </c>
      <c r="F11" s="36">
        <v>230061180</v>
      </c>
      <c r="G11" s="36">
        <v>15547334</v>
      </c>
      <c r="H11" s="36">
        <v>174509346</v>
      </c>
      <c r="I11" s="37">
        <f>SUM(C11:H11)</f>
        <v>1797124477</v>
      </c>
      <c r="J11" s="46"/>
    </row>
    <row r="12" spans="1:10" ht="15" customHeight="1">
      <c r="A12" s="38" t="s">
        <v>44</v>
      </c>
      <c r="B12" s="39" t="s">
        <v>80</v>
      </c>
      <c r="C12" s="40">
        <v>19318041</v>
      </c>
      <c r="D12" s="40">
        <v>914145</v>
      </c>
      <c r="E12" s="40">
        <v>12581050</v>
      </c>
      <c r="F12" s="40">
        <v>0</v>
      </c>
      <c r="G12" s="40">
        <v>476621</v>
      </c>
      <c r="H12" s="40">
        <v>25540</v>
      </c>
      <c r="I12" s="41">
        <f aca="true" t="shared" si="0" ref="I12:I48">SUM(C12:H12)</f>
        <v>33315397</v>
      </c>
      <c r="J12" s="46"/>
    </row>
    <row r="13" spans="1:10" ht="15" customHeight="1">
      <c r="A13" s="38" t="s">
        <v>45</v>
      </c>
      <c r="B13" s="39" t="s">
        <v>81</v>
      </c>
      <c r="C13" s="40">
        <v>21684201</v>
      </c>
      <c r="D13" s="40">
        <v>1471858</v>
      </c>
      <c r="E13" s="40">
        <v>9439467</v>
      </c>
      <c r="F13" s="40">
        <v>0</v>
      </c>
      <c r="G13" s="40">
        <v>109888</v>
      </c>
      <c r="H13" s="40">
        <v>532852</v>
      </c>
      <c r="I13" s="41">
        <f t="shared" si="0"/>
        <v>33238266</v>
      </c>
      <c r="J13" s="46"/>
    </row>
    <row r="14" spans="1:10" ht="15" customHeight="1">
      <c r="A14" s="38" t="s">
        <v>46</v>
      </c>
      <c r="B14" s="39" t="s">
        <v>82</v>
      </c>
      <c r="C14" s="40">
        <v>12023703</v>
      </c>
      <c r="D14" s="40">
        <v>492099</v>
      </c>
      <c r="E14" s="40">
        <v>7660229</v>
      </c>
      <c r="F14" s="40">
        <v>0</v>
      </c>
      <c r="G14" s="40">
        <v>153168</v>
      </c>
      <c r="H14" s="40">
        <v>35200</v>
      </c>
      <c r="I14" s="41">
        <f t="shared" si="0"/>
        <v>20364399</v>
      </c>
      <c r="J14" s="46"/>
    </row>
    <row r="15" spans="1:10" ht="15" customHeight="1">
      <c r="A15" s="38" t="s">
        <v>47</v>
      </c>
      <c r="B15" s="39" t="s">
        <v>83</v>
      </c>
      <c r="C15" s="40">
        <v>16334196</v>
      </c>
      <c r="D15" s="40">
        <v>1053840</v>
      </c>
      <c r="E15" s="40">
        <v>9082974</v>
      </c>
      <c r="F15" s="40">
        <v>0</v>
      </c>
      <c r="G15" s="40">
        <v>99294</v>
      </c>
      <c r="H15" s="40">
        <v>20029045</v>
      </c>
      <c r="I15" s="41">
        <f t="shared" si="0"/>
        <v>46599349</v>
      </c>
      <c r="J15" s="46"/>
    </row>
    <row r="16" spans="1:10" ht="15" customHeight="1">
      <c r="A16" s="38" t="s">
        <v>48</v>
      </c>
      <c r="B16" s="39" t="s">
        <v>84</v>
      </c>
      <c r="C16" s="40">
        <v>82965920</v>
      </c>
      <c r="D16" s="40">
        <v>11638162</v>
      </c>
      <c r="E16" s="40">
        <v>29605321</v>
      </c>
      <c r="F16" s="40">
        <v>0</v>
      </c>
      <c r="G16" s="40">
        <v>1581696</v>
      </c>
      <c r="H16" s="40">
        <v>501873</v>
      </c>
      <c r="I16" s="41">
        <f t="shared" si="0"/>
        <v>126292972</v>
      </c>
      <c r="J16" s="46"/>
    </row>
    <row r="17" spans="1:10" ht="15" customHeight="1">
      <c r="A17" s="38" t="s">
        <v>49</v>
      </c>
      <c r="B17" s="39" t="s">
        <v>85</v>
      </c>
      <c r="C17" s="40">
        <v>61535370</v>
      </c>
      <c r="D17" s="40">
        <v>7127445</v>
      </c>
      <c r="E17" s="40">
        <v>14588811</v>
      </c>
      <c r="F17" s="40">
        <v>0</v>
      </c>
      <c r="G17" s="40">
        <v>775046</v>
      </c>
      <c r="H17" s="40">
        <v>17500</v>
      </c>
      <c r="I17" s="41">
        <f t="shared" si="0"/>
        <v>84044172</v>
      </c>
      <c r="J17" s="46"/>
    </row>
    <row r="18" spans="1:10" ht="15" customHeight="1">
      <c r="A18" s="38" t="s">
        <v>50</v>
      </c>
      <c r="B18" s="39" t="s">
        <v>86</v>
      </c>
      <c r="C18" s="40">
        <v>66502773</v>
      </c>
      <c r="D18" s="40">
        <v>7843727</v>
      </c>
      <c r="E18" s="40">
        <v>28601070</v>
      </c>
      <c r="F18" s="40">
        <v>0</v>
      </c>
      <c r="G18" s="40">
        <v>122514</v>
      </c>
      <c r="H18" s="40">
        <v>472984</v>
      </c>
      <c r="I18" s="41">
        <f t="shared" si="0"/>
        <v>103543068</v>
      </c>
      <c r="J18" s="46"/>
    </row>
    <row r="19" spans="1:10" ht="15" customHeight="1">
      <c r="A19" s="38" t="s">
        <v>51</v>
      </c>
      <c r="B19" s="39" t="s">
        <v>87</v>
      </c>
      <c r="C19" s="40">
        <v>17688340</v>
      </c>
      <c r="D19" s="40">
        <v>2387763</v>
      </c>
      <c r="E19" s="40">
        <v>10200958</v>
      </c>
      <c r="F19" s="40">
        <v>0</v>
      </c>
      <c r="G19" s="40">
        <v>147749</v>
      </c>
      <c r="H19" s="40">
        <v>79040</v>
      </c>
      <c r="I19" s="41">
        <f t="shared" si="0"/>
        <v>30503850</v>
      </c>
      <c r="J19" s="46"/>
    </row>
    <row r="20" spans="1:10" ht="15" customHeight="1">
      <c r="A20" s="38" t="s">
        <v>52</v>
      </c>
      <c r="B20" s="39" t="s">
        <v>88</v>
      </c>
      <c r="C20" s="40">
        <v>41431145</v>
      </c>
      <c r="D20" s="40">
        <v>4442124</v>
      </c>
      <c r="E20" s="40">
        <v>14339072</v>
      </c>
      <c r="F20" s="40">
        <v>0</v>
      </c>
      <c r="G20" s="40">
        <v>2368079</v>
      </c>
      <c r="H20" s="40">
        <v>476550</v>
      </c>
      <c r="I20" s="41">
        <f t="shared" si="0"/>
        <v>63056970</v>
      </c>
      <c r="J20" s="46"/>
    </row>
    <row r="21" spans="1:10" ht="15" customHeight="1">
      <c r="A21" s="38" t="s">
        <v>53</v>
      </c>
      <c r="B21" s="39" t="s">
        <v>89</v>
      </c>
      <c r="C21" s="40">
        <v>65037979</v>
      </c>
      <c r="D21" s="40">
        <v>8064716</v>
      </c>
      <c r="E21" s="40">
        <v>31985507</v>
      </c>
      <c r="F21" s="40">
        <v>0</v>
      </c>
      <c r="G21" s="40">
        <v>2011221</v>
      </c>
      <c r="H21" s="40">
        <v>5306837</v>
      </c>
      <c r="I21" s="41">
        <f t="shared" si="0"/>
        <v>112406260</v>
      </c>
      <c r="J21" s="46"/>
    </row>
    <row r="22" spans="1:10" ht="15" customHeight="1">
      <c r="A22" s="38" t="s">
        <v>11</v>
      </c>
      <c r="B22" s="39" t="s">
        <v>90</v>
      </c>
      <c r="C22" s="40">
        <v>18511458</v>
      </c>
      <c r="D22" s="40">
        <v>10328632</v>
      </c>
      <c r="E22" s="40">
        <v>162921570</v>
      </c>
      <c r="F22" s="40">
        <v>0</v>
      </c>
      <c r="G22" s="40">
        <v>1002691</v>
      </c>
      <c r="H22" s="40">
        <v>13166432</v>
      </c>
      <c r="I22" s="41">
        <f t="shared" si="0"/>
        <v>205930783</v>
      </c>
      <c r="J22" s="46"/>
    </row>
    <row r="23" spans="1:10" ht="15" customHeight="1">
      <c r="A23" s="38" t="s">
        <v>54</v>
      </c>
      <c r="B23" s="39" t="s">
        <v>91</v>
      </c>
      <c r="C23" s="40">
        <v>66467136</v>
      </c>
      <c r="D23" s="40">
        <v>4949052</v>
      </c>
      <c r="E23" s="40">
        <v>23645538</v>
      </c>
      <c r="F23" s="40">
        <v>0</v>
      </c>
      <c r="G23" s="40">
        <v>2626401</v>
      </c>
      <c r="H23" s="40">
        <v>9530025</v>
      </c>
      <c r="I23" s="41">
        <f t="shared" si="0"/>
        <v>107218152</v>
      </c>
      <c r="J23" s="46"/>
    </row>
    <row r="24" spans="1:10" ht="15" customHeight="1">
      <c r="A24" s="38" t="s">
        <v>55</v>
      </c>
      <c r="B24" s="39" t="s">
        <v>92</v>
      </c>
      <c r="C24" s="40">
        <v>99974758</v>
      </c>
      <c r="D24" s="40">
        <v>14301216</v>
      </c>
      <c r="E24" s="40">
        <v>24486466</v>
      </c>
      <c r="F24" s="40">
        <v>0</v>
      </c>
      <c r="G24" s="40">
        <v>1294887</v>
      </c>
      <c r="H24" s="40">
        <v>5176287</v>
      </c>
      <c r="I24" s="41">
        <f t="shared" si="0"/>
        <v>145233614</v>
      </c>
      <c r="J24" s="46"/>
    </row>
    <row r="25" spans="1:10" ht="15" customHeight="1">
      <c r="A25" s="38" t="s">
        <v>56</v>
      </c>
      <c r="B25" s="39" t="s">
        <v>93</v>
      </c>
      <c r="C25" s="40">
        <v>78458499</v>
      </c>
      <c r="D25" s="40">
        <v>13666433</v>
      </c>
      <c r="E25" s="40">
        <v>30452670</v>
      </c>
      <c r="F25" s="40">
        <v>0</v>
      </c>
      <c r="G25" s="40">
        <v>1239230</v>
      </c>
      <c r="H25" s="40">
        <v>13184676</v>
      </c>
      <c r="I25" s="41">
        <f t="shared" si="0"/>
        <v>137001508</v>
      </c>
      <c r="J25" s="46"/>
    </row>
    <row r="26" spans="1:10" ht="15" customHeight="1">
      <c r="A26" s="38" t="s">
        <v>57</v>
      </c>
      <c r="B26" s="39" t="s">
        <v>94</v>
      </c>
      <c r="C26" s="40">
        <v>37769212</v>
      </c>
      <c r="D26" s="40">
        <v>10711604</v>
      </c>
      <c r="E26" s="40">
        <v>14290184</v>
      </c>
      <c r="F26" s="40">
        <v>0</v>
      </c>
      <c r="G26" s="40">
        <v>1050504</v>
      </c>
      <c r="H26" s="40">
        <v>890000</v>
      </c>
      <c r="I26" s="41">
        <f t="shared" si="0"/>
        <v>64711504</v>
      </c>
      <c r="J26" s="46"/>
    </row>
    <row r="27" spans="1:10" ht="15" customHeight="1">
      <c r="A27" s="38" t="s">
        <v>58</v>
      </c>
      <c r="B27" s="39" t="s">
        <v>95</v>
      </c>
      <c r="C27" s="40">
        <v>30076225</v>
      </c>
      <c r="D27" s="40">
        <v>2235625</v>
      </c>
      <c r="E27" s="40">
        <v>15882924</v>
      </c>
      <c r="F27" s="40">
        <v>0</v>
      </c>
      <c r="G27" s="40">
        <v>17620</v>
      </c>
      <c r="H27" s="40">
        <v>121972</v>
      </c>
      <c r="I27" s="41">
        <f t="shared" si="0"/>
        <v>48334366</v>
      </c>
      <c r="J27" s="46"/>
    </row>
    <row r="28" spans="1:10" ht="15" customHeight="1">
      <c r="A28" s="38" t="s">
        <v>59</v>
      </c>
      <c r="B28" s="39" t="s">
        <v>96</v>
      </c>
      <c r="C28" s="40">
        <v>19003759</v>
      </c>
      <c r="D28" s="40">
        <v>139079</v>
      </c>
      <c r="E28" s="40">
        <v>14627095</v>
      </c>
      <c r="F28" s="40">
        <v>0</v>
      </c>
      <c r="G28" s="40">
        <v>38500</v>
      </c>
      <c r="H28" s="40">
        <v>642966</v>
      </c>
      <c r="I28" s="41">
        <f t="shared" si="0"/>
        <v>34451399</v>
      </c>
      <c r="J28" s="46"/>
    </row>
    <row r="29" spans="1:10" ht="15" customHeight="1">
      <c r="A29" s="38" t="s">
        <v>60</v>
      </c>
      <c r="B29" s="39" t="s">
        <v>97</v>
      </c>
      <c r="C29" s="40">
        <v>28160450</v>
      </c>
      <c r="D29" s="40">
        <v>4296654</v>
      </c>
      <c r="E29" s="40">
        <v>11955067</v>
      </c>
      <c r="F29" s="40">
        <v>0</v>
      </c>
      <c r="G29" s="40">
        <v>75202</v>
      </c>
      <c r="H29" s="40">
        <v>22250</v>
      </c>
      <c r="I29" s="41">
        <f t="shared" si="0"/>
        <v>44509623</v>
      </c>
      <c r="J29" s="46"/>
    </row>
    <row r="30" spans="1:10" ht="15" customHeight="1">
      <c r="A30" s="38" t="s">
        <v>61</v>
      </c>
      <c r="B30" s="39" t="s">
        <v>98</v>
      </c>
      <c r="C30" s="40">
        <v>47276445</v>
      </c>
      <c r="D30" s="40">
        <v>5693185</v>
      </c>
      <c r="E30" s="40">
        <v>20431479</v>
      </c>
      <c r="F30" s="40">
        <v>0</v>
      </c>
      <c r="G30" s="40">
        <v>41412</v>
      </c>
      <c r="H30" s="40">
        <v>245593</v>
      </c>
      <c r="I30" s="41">
        <f t="shared" si="0"/>
        <v>73688114</v>
      </c>
      <c r="J30" s="46"/>
    </row>
    <row r="31" spans="1:10" ht="15" customHeight="1">
      <c r="A31" s="38" t="s">
        <v>62</v>
      </c>
      <c r="B31" s="39" t="s">
        <v>99</v>
      </c>
      <c r="C31" s="40">
        <v>19925994</v>
      </c>
      <c r="D31" s="40">
        <v>850737</v>
      </c>
      <c r="E31" s="40">
        <v>14259386</v>
      </c>
      <c r="F31" s="40">
        <v>0</v>
      </c>
      <c r="G31" s="40">
        <v>16409</v>
      </c>
      <c r="H31" s="40">
        <v>0</v>
      </c>
      <c r="I31" s="41">
        <f t="shared" si="0"/>
        <v>35052526</v>
      </c>
      <c r="J31" s="46"/>
    </row>
    <row r="32" spans="1:10" ht="15" customHeight="1">
      <c r="A32" s="38" t="s">
        <v>63</v>
      </c>
      <c r="B32" s="39" t="s">
        <v>100</v>
      </c>
      <c r="C32" s="40">
        <v>11427850</v>
      </c>
      <c r="D32" s="40">
        <v>14661</v>
      </c>
      <c r="E32" s="40">
        <v>7958714</v>
      </c>
      <c r="F32" s="40">
        <v>0</v>
      </c>
      <c r="G32" s="40">
        <v>18904</v>
      </c>
      <c r="H32" s="40">
        <v>31640</v>
      </c>
      <c r="I32" s="41">
        <f t="shared" si="0"/>
        <v>19451769</v>
      </c>
      <c r="J32" s="46"/>
    </row>
    <row r="33" spans="1:10" ht="15" customHeight="1">
      <c r="A33" s="38" t="s">
        <v>64</v>
      </c>
      <c r="B33" s="39" t="s">
        <v>101</v>
      </c>
      <c r="C33" s="40">
        <v>40444939</v>
      </c>
      <c r="D33" s="40">
        <v>765954</v>
      </c>
      <c r="E33" s="40">
        <v>23162764</v>
      </c>
      <c r="F33" s="40">
        <v>0</v>
      </c>
      <c r="G33" s="40">
        <v>34910</v>
      </c>
      <c r="H33" s="40">
        <v>2906970</v>
      </c>
      <c r="I33" s="41">
        <f t="shared" si="0"/>
        <v>67315537</v>
      </c>
      <c r="J33" s="46"/>
    </row>
    <row r="34" spans="1:10" ht="15" customHeight="1">
      <c r="A34" s="38" t="s">
        <v>65</v>
      </c>
      <c r="B34" s="39" t="s">
        <v>102</v>
      </c>
      <c r="C34" s="40">
        <v>43711244</v>
      </c>
      <c r="D34" s="40">
        <v>1430728</v>
      </c>
      <c r="E34" s="40">
        <v>15312041</v>
      </c>
      <c r="F34" s="40">
        <v>0</v>
      </c>
      <c r="G34" s="40">
        <v>302310</v>
      </c>
      <c r="H34" s="40">
        <v>14419211</v>
      </c>
      <c r="I34" s="41">
        <f t="shared" si="0"/>
        <v>75175534</v>
      </c>
      <c r="J34" s="46"/>
    </row>
    <row r="35" spans="1:10" ht="15" customHeight="1">
      <c r="A35" s="38" t="s">
        <v>66</v>
      </c>
      <c r="B35" s="39" t="s">
        <v>103</v>
      </c>
      <c r="C35" s="40">
        <v>42271094</v>
      </c>
      <c r="D35" s="40">
        <v>842323</v>
      </c>
      <c r="E35" s="40">
        <v>32722390</v>
      </c>
      <c r="F35" s="40">
        <v>0</v>
      </c>
      <c r="G35" s="40">
        <v>81453</v>
      </c>
      <c r="H35" s="40">
        <v>1626871</v>
      </c>
      <c r="I35" s="41">
        <f t="shared" si="0"/>
        <v>77544131</v>
      </c>
      <c r="J35" s="46"/>
    </row>
    <row r="36" spans="1:10" ht="15" customHeight="1">
      <c r="A36" s="38" t="s">
        <v>67</v>
      </c>
      <c r="B36" s="39" t="s">
        <v>104</v>
      </c>
      <c r="C36" s="40">
        <v>32404806</v>
      </c>
      <c r="D36" s="40">
        <v>565315</v>
      </c>
      <c r="E36" s="40">
        <v>8502713</v>
      </c>
      <c r="F36" s="40">
        <v>0</v>
      </c>
      <c r="G36" s="40">
        <v>493120</v>
      </c>
      <c r="H36" s="40">
        <v>183460</v>
      </c>
      <c r="I36" s="41">
        <f t="shared" si="0"/>
        <v>42149414</v>
      </c>
      <c r="J36" s="46"/>
    </row>
    <row r="37" spans="1:10" ht="15" customHeight="1">
      <c r="A37" s="38" t="s">
        <v>68</v>
      </c>
      <c r="B37" s="39" t="s">
        <v>105</v>
      </c>
      <c r="C37" s="40">
        <v>41162297</v>
      </c>
      <c r="D37" s="40">
        <v>273482</v>
      </c>
      <c r="E37" s="40">
        <v>23374717</v>
      </c>
      <c r="F37" s="40">
        <v>0</v>
      </c>
      <c r="G37" s="40">
        <v>159794</v>
      </c>
      <c r="H37" s="40">
        <v>487712</v>
      </c>
      <c r="I37" s="41">
        <f t="shared" si="0"/>
        <v>65458002</v>
      </c>
      <c r="J37" s="46"/>
    </row>
    <row r="38" spans="1:10" ht="15" customHeight="1">
      <c r="A38" s="38" t="s">
        <v>69</v>
      </c>
      <c r="B38" s="39" t="s">
        <v>106</v>
      </c>
      <c r="C38" s="40">
        <v>42488325</v>
      </c>
      <c r="D38" s="40">
        <v>522464</v>
      </c>
      <c r="E38" s="40">
        <v>14889477</v>
      </c>
      <c r="F38" s="40">
        <v>0</v>
      </c>
      <c r="G38" s="40">
        <v>853959</v>
      </c>
      <c r="H38" s="40">
        <v>53000</v>
      </c>
      <c r="I38" s="41">
        <f t="shared" si="0"/>
        <v>58807225</v>
      </c>
      <c r="J38" s="46"/>
    </row>
    <row r="39" spans="1:10" ht="15" customHeight="1">
      <c r="A39" s="38" t="s">
        <v>70</v>
      </c>
      <c r="B39" s="39" t="s">
        <v>107</v>
      </c>
      <c r="C39" s="40">
        <v>23839979</v>
      </c>
      <c r="D39" s="40">
        <v>115102</v>
      </c>
      <c r="E39" s="40">
        <v>20497111</v>
      </c>
      <c r="F39" s="40">
        <v>0</v>
      </c>
      <c r="G39" s="40">
        <v>85710</v>
      </c>
      <c r="H39" s="40">
        <v>328678</v>
      </c>
      <c r="I39" s="41">
        <f t="shared" si="0"/>
        <v>44866580</v>
      </c>
      <c r="J39" s="46"/>
    </row>
    <row r="40" spans="1:10" ht="15" customHeight="1">
      <c r="A40" s="38" t="s">
        <v>71</v>
      </c>
      <c r="B40" s="39" t="s">
        <v>108</v>
      </c>
      <c r="C40" s="40">
        <v>23979895</v>
      </c>
      <c r="D40" s="40">
        <v>2820</v>
      </c>
      <c r="E40" s="40">
        <v>20772493</v>
      </c>
      <c r="F40" s="40">
        <v>0</v>
      </c>
      <c r="G40" s="40">
        <v>37000</v>
      </c>
      <c r="H40" s="40">
        <v>354140</v>
      </c>
      <c r="I40" s="41">
        <f t="shared" si="0"/>
        <v>45146348</v>
      </c>
      <c r="J40" s="46"/>
    </row>
    <row r="41" spans="1:10" ht="15" customHeight="1">
      <c r="A41" s="38" t="s">
        <v>72</v>
      </c>
      <c r="B41" s="39" t="s">
        <v>109</v>
      </c>
      <c r="C41" s="40">
        <v>63314478</v>
      </c>
      <c r="D41" s="40">
        <v>5861451</v>
      </c>
      <c r="E41" s="40">
        <v>9442386</v>
      </c>
      <c r="F41" s="40">
        <v>0</v>
      </c>
      <c r="G41" s="40">
        <v>623421</v>
      </c>
      <c r="H41" s="40">
        <v>96390</v>
      </c>
      <c r="I41" s="41">
        <f t="shared" si="0"/>
        <v>79338126</v>
      </c>
      <c r="J41" s="46"/>
    </row>
    <row r="42" spans="1:10" ht="15" customHeight="1">
      <c r="A42" s="38" t="s">
        <v>73</v>
      </c>
      <c r="B42" s="39" t="s">
        <v>110</v>
      </c>
      <c r="C42" s="40">
        <v>0</v>
      </c>
      <c r="D42" s="40">
        <v>0</v>
      </c>
      <c r="E42" s="40">
        <v>649731575</v>
      </c>
      <c r="F42" s="40">
        <v>0</v>
      </c>
      <c r="G42" s="40">
        <v>57429472</v>
      </c>
      <c r="H42" s="40">
        <v>0</v>
      </c>
      <c r="I42" s="41">
        <f t="shared" si="0"/>
        <v>707161047</v>
      </c>
      <c r="J42" s="46"/>
    </row>
    <row r="43" spans="1:10" ht="15" customHeight="1">
      <c r="A43" s="38" t="s">
        <v>74</v>
      </c>
      <c r="B43" s="39" t="s">
        <v>111</v>
      </c>
      <c r="C43" s="40">
        <v>0</v>
      </c>
      <c r="D43" s="40">
        <v>0</v>
      </c>
      <c r="E43" s="40">
        <v>13728089</v>
      </c>
      <c r="F43" s="40">
        <v>0</v>
      </c>
      <c r="G43" s="40">
        <v>25141</v>
      </c>
      <c r="H43" s="40">
        <v>96185705</v>
      </c>
      <c r="I43" s="41">
        <f t="shared" si="0"/>
        <v>109938935</v>
      </c>
      <c r="J43" s="46"/>
    </row>
    <row r="44" spans="1:10" ht="15" customHeight="1">
      <c r="A44" s="38" t="s">
        <v>75</v>
      </c>
      <c r="B44" s="39" t="s">
        <v>112</v>
      </c>
      <c r="C44" s="40">
        <v>6224970</v>
      </c>
      <c r="D44" s="40">
        <v>0</v>
      </c>
      <c r="E44" s="40">
        <v>89640815</v>
      </c>
      <c r="F44" s="40">
        <v>0</v>
      </c>
      <c r="G44" s="40">
        <v>1</v>
      </c>
      <c r="H44" s="40">
        <v>0</v>
      </c>
      <c r="I44" s="41">
        <f t="shared" si="0"/>
        <v>95865786</v>
      </c>
      <c r="J44" s="46"/>
    </row>
    <row r="45" spans="1:10" ht="15" customHeight="1">
      <c r="A45" s="38" t="s">
        <v>76</v>
      </c>
      <c r="B45" s="39" t="s">
        <v>113</v>
      </c>
      <c r="C45" s="40">
        <v>8433110</v>
      </c>
      <c r="D45" s="40">
        <v>12610</v>
      </c>
      <c r="E45" s="40">
        <v>10543192</v>
      </c>
      <c r="F45" s="40">
        <v>0</v>
      </c>
      <c r="G45" s="40">
        <v>0</v>
      </c>
      <c r="H45" s="40">
        <v>274449</v>
      </c>
      <c r="I45" s="41">
        <f t="shared" si="0"/>
        <v>19263361</v>
      </c>
      <c r="J45" s="46"/>
    </row>
    <row r="46" spans="1:10" ht="15" customHeight="1">
      <c r="A46" s="38" t="s">
        <v>77</v>
      </c>
      <c r="B46" s="39" t="s">
        <v>114</v>
      </c>
      <c r="C46" s="40">
        <v>14447859</v>
      </c>
      <c r="D46" s="40">
        <v>18847</v>
      </c>
      <c r="E46" s="40">
        <v>11765813</v>
      </c>
      <c r="F46" s="40">
        <v>0</v>
      </c>
      <c r="G46" s="40">
        <v>3471</v>
      </c>
      <c r="H46" s="40">
        <v>1443385</v>
      </c>
      <c r="I46" s="41">
        <f t="shared" si="0"/>
        <v>27679375</v>
      </c>
      <c r="J46" s="46"/>
    </row>
    <row r="47" spans="1:10" ht="15" customHeight="1">
      <c r="A47" s="38" t="s">
        <v>78</v>
      </c>
      <c r="B47" s="39" t="s">
        <v>115</v>
      </c>
      <c r="C47" s="40">
        <v>0</v>
      </c>
      <c r="D47" s="40">
        <v>0</v>
      </c>
      <c r="E47" s="40">
        <v>60318899</v>
      </c>
      <c r="F47" s="40">
        <v>0</v>
      </c>
      <c r="G47" s="40">
        <v>2500</v>
      </c>
      <c r="H47" s="40">
        <v>36930</v>
      </c>
      <c r="I47" s="41">
        <f t="shared" si="0"/>
        <v>60358329</v>
      </c>
      <c r="J47" s="46"/>
    </row>
    <row r="48" spans="1:10" ht="15" customHeight="1">
      <c r="A48" s="42" t="s">
        <v>79</v>
      </c>
      <c r="B48" s="43" t="s">
        <v>116</v>
      </c>
      <c r="C48" s="44">
        <v>49095440</v>
      </c>
      <c r="D48" s="44">
        <v>5639</v>
      </c>
      <c r="E48" s="44">
        <v>26754269</v>
      </c>
      <c r="F48" s="44">
        <v>0</v>
      </c>
      <c r="G48" s="44">
        <v>41203</v>
      </c>
      <c r="H48" s="44">
        <v>66080</v>
      </c>
      <c r="I48" s="45">
        <f t="shared" si="0"/>
        <v>75962631</v>
      </c>
      <c r="J48" s="46"/>
    </row>
    <row r="49" spans="1:9" ht="19.5" customHeight="1">
      <c r="A49" s="59" t="s">
        <v>15</v>
      </c>
      <c r="B49" s="60"/>
      <c r="C49" s="12">
        <f>SUM(C11:C48)</f>
        <v>2066757528</v>
      </c>
      <c r="D49" s="12">
        <f aca="true" t="shared" si="1" ref="D49:I49">SUM(D11:D48)</f>
        <v>160249804</v>
      </c>
      <c r="E49" s="12">
        <f t="shared" si="1"/>
        <v>2106584963</v>
      </c>
      <c r="F49" s="12">
        <f t="shared" si="1"/>
        <v>230061180</v>
      </c>
      <c r="G49" s="12">
        <f t="shared" si="1"/>
        <v>90987835</v>
      </c>
      <c r="H49" s="12">
        <f t="shared" si="1"/>
        <v>363461589</v>
      </c>
      <c r="I49" s="12">
        <f t="shared" si="1"/>
        <v>5018102899</v>
      </c>
    </row>
    <row r="50" spans="1:9" ht="12.75">
      <c r="A50" s="25" t="s">
        <v>120</v>
      </c>
      <c r="I50" s="26"/>
    </row>
    <row r="51" spans="2:9" ht="12.75">
      <c r="B51" s="10"/>
      <c r="C51" s="10"/>
      <c r="D51" s="10"/>
      <c r="E51" s="10"/>
      <c r="F51" s="10"/>
      <c r="G51" s="10"/>
      <c r="H51" s="10"/>
      <c r="I51" s="11"/>
    </row>
    <row r="52" spans="1:9" ht="12.75">
      <c r="A52" s="25" t="s">
        <v>16</v>
      </c>
      <c r="B52" s="10"/>
      <c r="C52" s="10"/>
      <c r="D52" s="10"/>
      <c r="E52" s="10"/>
      <c r="F52" s="10"/>
      <c r="G52" s="10"/>
      <c r="H52" s="10"/>
      <c r="I52" s="10"/>
    </row>
    <row r="53" spans="1:9" ht="12.75">
      <c r="A53" s="27" t="s">
        <v>27</v>
      </c>
      <c r="B53" s="10"/>
      <c r="C53" s="10"/>
      <c r="D53" s="10"/>
      <c r="E53" s="10"/>
      <c r="F53" s="10"/>
      <c r="G53" s="10"/>
      <c r="H53" s="10"/>
      <c r="I53" s="10"/>
    </row>
    <row r="54" spans="1:9" ht="12.75">
      <c r="A54" s="27" t="s">
        <v>28</v>
      </c>
      <c r="B54" s="10"/>
      <c r="C54" s="10"/>
      <c r="D54" s="10"/>
      <c r="E54" s="10"/>
      <c r="F54" s="10"/>
      <c r="G54" s="10"/>
      <c r="H54" s="10"/>
      <c r="I54" s="10"/>
    </row>
    <row r="55" spans="1:9" ht="12.75">
      <c r="A55" s="27" t="s">
        <v>29</v>
      </c>
      <c r="B55" s="10"/>
      <c r="C55" s="10"/>
      <c r="D55" s="10"/>
      <c r="E55" s="10"/>
      <c r="F55" s="10"/>
      <c r="G55" s="10"/>
      <c r="H55" s="10"/>
      <c r="I55" s="10"/>
    </row>
    <row r="56" ht="12.75">
      <c r="A56" s="32" t="s">
        <v>33</v>
      </c>
    </row>
    <row r="57" ht="12.75">
      <c r="A57" s="27" t="s">
        <v>30</v>
      </c>
    </row>
    <row r="58" ht="12.75">
      <c r="A58" s="27" t="s">
        <v>31</v>
      </c>
    </row>
    <row r="59" s="28" customFormat="1" ht="12.75"/>
    <row r="60" s="28" customFormat="1" ht="12.75"/>
    <row r="61" s="28" customFormat="1" ht="12.75"/>
    <row r="62" s="28" customFormat="1" ht="12.75"/>
    <row r="63" s="28" customFormat="1" ht="12.75"/>
    <row r="64" s="28" customFormat="1" ht="12.75"/>
    <row r="65" s="28" customFormat="1" ht="12.75"/>
    <row r="66" s="28" customFormat="1" ht="12.75"/>
    <row r="67" s="28" customFormat="1" ht="12.75"/>
    <row r="68" s="28" customFormat="1" ht="12.75"/>
  </sheetData>
  <sheetProtection/>
  <mergeCells count="5">
    <mergeCell ref="I9:I10"/>
    <mergeCell ref="A49:B49"/>
    <mergeCell ref="A9:A10"/>
    <mergeCell ref="B9:B10"/>
    <mergeCell ref="C9:H9"/>
  </mergeCells>
  <printOptions/>
  <pageMargins left="0.29" right="0.28" top="0.59" bottom="1" header="0" footer="0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21" customWidth="1"/>
    <col min="2" max="2" width="76.28125" style="21" bestFit="1" customWidth="1"/>
    <col min="3" max="16384" width="11.421875" style="21" customWidth="1"/>
  </cols>
  <sheetData>
    <row r="1" spans="1:9" ht="12.75">
      <c r="A1" s="20" t="s">
        <v>0</v>
      </c>
      <c r="B1" s="10"/>
      <c r="C1" s="10"/>
      <c r="D1" s="10"/>
      <c r="E1" s="10"/>
      <c r="F1" s="10"/>
      <c r="G1" s="10"/>
      <c r="H1" s="10"/>
      <c r="I1" s="10"/>
    </row>
    <row r="2" spans="1:9" ht="12.75">
      <c r="A2" s="20" t="s">
        <v>41</v>
      </c>
      <c r="B2" s="10"/>
      <c r="C2" s="10"/>
      <c r="D2" s="10"/>
      <c r="E2" s="10"/>
      <c r="F2" s="10"/>
      <c r="G2" s="10"/>
      <c r="H2" s="10"/>
      <c r="I2" s="10"/>
    </row>
    <row r="3" spans="1:9" ht="12.75">
      <c r="A3" s="20" t="s">
        <v>42</v>
      </c>
      <c r="B3" s="10"/>
      <c r="C3" s="10"/>
      <c r="D3" s="10"/>
      <c r="E3" s="10"/>
      <c r="F3" s="10"/>
      <c r="G3" s="10"/>
      <c r="H3" s="10"/>
      <c r="I3" s="10"/>
    </row>
    <row r="4" spans="1:9" ht="12.75">
      <c r="A4" s="20"/>
      <c r="B4" s="10"/>
      <c r="C4" s="10"/>
      <c r="D4" s="10"/>
      <c r="E4" s="10"/>
      <c r="F4" s="10"/>
      <c r="G4" s="10"/>
      <c r="H4" s="10"/>
      <c r="I4" s="10"/>
    </row>
    <row r="5" spans="1:9" ht="15.75">
      <c r="A5" s="22" t="s">
        <v>119</v>
      </c>
      <c r="B5" s="10"/>
      <c r="C5" s="10"/>
      <c r="D5" s="10"/>
      <c r="E5" s="10"/>
      <c r="F5" s="10"/>
      <c r="G5" s="10"/>
      <c r="H5" s="10"/>
      <c r="I5" s="10"/>
    </row>
    <row r="6" spans="1:9" ht="15.75">
      <c r="A6" s="22" t="s">
        <v>19</v>
      </c>
      <c r="B6" s="10"/>
      <c r="C6" s="10"/>
      <c r="D6" s="10"/>
      <c r="E6" s="10"/>
      <c r="F6" s="10"/>
      <c r="G6" s="10"/>
      <c r="H6" s="10"/>
      <c r="I6" s="10"/>
    </row>
    <row r="7" spans="1:9" ht="12.75">
      <c r="A7" s="23" t="s">
        <v>3</v>
      </c>
      <c r="B7" s="10"/>
      <c r="C7" s="10"/>
      <c r="D7" s="10"/>
      <c r="E7" s="10"/>
      <c r="F7" s="10"/>
      <c r="G7" s="10"/>
      <c r="H7" s="10"/>
      <c r="I7" s="10"/>
    </row>
    <row r="8" spans="1:9" ht="13.5">
      <c r="A8" s="23"/>
      <c r="B8" s="10"/>
      <c r="C8" s="10"/>
      <c r="D8" s="10"/>
      <c r="E8" s="10"/>
      <c r="F8" s="10"/>
      <c r="G8" s="10"/>
      <c r="H8" s="10"/>
      <c r="I8" s="24" t="s">
        <v>40</v>
      </c>
    </row>
    <row r="9" spans="1:9" ht="19.5" customHeight="1">
      <c r="A9" s="57" t="s">
        <v>5</v>
      </c>
      <c r="B9" s="62" t="s">
        <v>36</v>
      </c>
      <c r="C9" s="59" t="s">
        <v>18</v>
      </c>
      <c r="D9" s="63"/>
      <c r="E9" s="63"/>
      <c r="F9" s="63"/>
      <c r="G9" s="63"/>
      <c r="H9" s="63"/>
      <c r="I9" s="57" t="s">
        <v>43</v>
      </c>
    </row>
    <row r="10" spans="1:9" ht="19.5" customHeight="1">
      <c r="A10" s="61"/>
      <c r="B10" s="58"/>
      <c r="C10" s="15">
        <v>2.1</v>
      </c>
      <c r="D10" s="15">
        <v>2.2</v>
      </c>
      <c r="E10" s="15">
        <v>2.3</v>
      </c>
      <c r="F10" s="15">
        <v>2.4</v>
      </c>
      <c r="G10" s="15">
        <v>2.5</v>
      </c>
      <c r="H10" s="15">
        <v>2.6</v>
      </c>
      <c r="I10" s="58"/>
    </row>
    <row r="11" spans="1:9" ht="15" customHeight="1">
      <c r="A11" s="34" t="s">
        <v>9</v>
      </c>
      <c r="B11" s="47" t="s">
        <v>10</v>
      </c>
      <c r="C11" s="36">
        <v>200000</v>
      </c>
      <c r="D11" s="36">
        <v>850000</v>
      </c>
      <c r="E11" s="36">
        <v>52276982</v>
      </c>
      <c r="F11" s="36">
        <v>0</v>
      </c>
      <c r="G11" s="36">
        <v>1700917</v>
      </c>
      <c r="H11" s="36">
        <v>6137928</v>
      </c>
      <c r="I11" s="37">
        <f>SUM(C11:H11)</f>
        <v>61165827</v>
      </c>
    </row>
    <row r="12" spans="1:9" ht="15" customHeight="1">
      <c r="A12" s="38" t="s">
        <v>44</v>
      </c>
      <c r="B12" s="48" t="s">
        <v>80</v>
      </c>
      <c r="C12" s="40">
        <v>0</v>
      </c>
      <c r="D12" s="40">
        <v>0</v>
      </c>
      <c r="E12" s="40">
        <v>3825065</v>
      </c>
      <c r="F12" s="40">
        <v>0</v>
      </c>
      <c r="G12" s="40">
        <v>3005</v>
      </c>
      <c r="H12" s="40">
        <v>562966</v>
      </c>
      <c r="I12" s="41">
        <f aca="true" t="shared" si="0" ref="I12:I47">SUM(C12:H12)</f>
        <v>4391036</v>
      </c>
    </row>
    <row r="13" spans="1:9" ht="15" customHeight="1">
      <c r="A13" s="38" t="s">
        <v>45</v>
      </c>
      <c r="B13" s="48" t="s">
        <v>81</v>
      </c>
      <c r="C13" s="40">
        <v>0</v>
      </c>
      <c r="D13" s="40">
        <v>0</v>
      </c>
      <c r="E13" s="40">
        <v>5206959</v>
      </c>
      <c r="F13" s="40">
        <v>0</v>
      </c>
      <c r="G13" s="40">
        <v>4501</v>
      </c>
      <c r="H13" s="40">
        <v>677943</v>
      </c>
      <c r="I13" s="41">
        <f t="shared" si="0"/>
        <v>5889403</v>
      </c>
    </row>
    <row r="14" spans="1:9" ht="15" customHeight="1">
      <c r="A14" s="38" t="s">
        <v>46</v>
      </c>
      <c r="B14" s="48" t="s">
        <v>82</v>
      </c>
      <c r="C14" s="40">
        <v>0</v>
      </c>
      <c r="D14" s="40">
        <v>0</v>
      </c>
      <c r="E14" s="40">
        <v>18227236</v>
      </c>
      <c r="F14" s="40">
        <v>0</v>
      </c>
      <c r="G14" s="40">
        <v>0</v>
      </c>
      <c r="H14" s="40">
        <v>774301</v>
      </c>
      <c r="I14" s="41">
        <f t="shared" si="0"/>
        <v>19001537</v>
      </c>
    </row>
    <row r="15" spans="1:9" ht="15" customHeight="1">
      <c r="A15" s="38" t="s">
        <v>47</v>
      </c>
      <c r="B15" s="48" t="s">
        <v>83</v>
      </c>
      <c r="C15" s="40">
        <v>0</v>
      </c>
      <c r="D15" s="40">
        <v>0</v>
      </c>
      <c r="E15" s="40">
        <v>4619152</v>
      </c>
      <c r="F15" s="40">
        <v>0</v>
      </c>
      <c r="G15" s="40">
        <v>3500</v>
      </c>
      <c r="H15" s="40">
        <v>25388</v>
      </c>
      <c r="I15" s="41">
        <f t="shared" si="0"/>
        <v>4648040</v>
      </c>
    </row>
    <row r="16" spans="1:9" ht="15" customHeight="1">
      <c r="A16" s="38" t="s">
        <v>48</v>
      </c>
      <c r="B16" s="48" t="s">
        <v>84</v>
      </c>
      <c r="C16" s="40">
        <v>553240</v>
      </c>
      <c r="D16" s="40">
        <v>0</v>
      </c>
      <c r="E16" s="40">
        <v>20413192</v>
      </c>
      <c r="F16" s="40">
        <v>0</v>
      </c>
      <c r="G16" s="40">
        <v>320000</v>
      </c>
      <c r="H16" s="40">
        <v>510950</v>
      </c>
      <c r="I16" s="41">
        <f t="shared" si="0"/>
        <v>21797382</v>
      </c>
    </row>
    <row r="17" spans="1:9" ht="15" customHeight="1">
      <c r="A17" s="38" t="s">
        <v>49</v>
      </c>
      <c r="B17" s="48" t="s">
        <v>85</v>
      </c>
      <c r="C17" s="40">
        <v>245000</v>
      </c>
      <c r="D17" s="40">
        <v>0</v>
      </c>
      <c r="E17" s="40">
        <v>18017655</v>
      </c>
      <c r="F17" s="40">
        <v>0</v>
      </c>
      <c r="G17" s="40">
        <v>17821</v>
      </c>
      <c r="H17" s="40">
        <v>476400</v>
      </c>
      <c r="I17" s="41">
        <f t="shared" si="0"/>
        <v>18756876</v>
      </c>
    </row>
    <row r="18" spans="1:9" ht="15" customHeight="1">
      <c r="A18" s="38" t="s">
        <v>50</v>
      </c>
      <c r="B18" s="48" t="s">
        <v>86</v>
      </c>
      <c r="C18" s="40">
        <v>0</v>
      </c>
      <c r="D18" s="40">
        <v>0</v>
      </c>
      <c r="E18" s="40">
        <v>9990773</v>
      </c>
      <c r="F18" s="40">
        <v>0</v>
      </c>
      <c r="G18" s="40">
        <v>0</v>
      </c>
      <c r="H18" s="40">
        <v>494886</v>
      </c>
      <c r="I18" s="41">
        <f t="shared" si="0"/>
        <v>10485659</v>
      </c>
    </row>
    <row r="19" spans="1:9" ht="15" customHeight="1">
      <c r="A19" s="38" t="s">
        <v>51</v>
      </c>
      <c r="B19" s="48" t="s">
        <v>87</v>
      </c>
      <c r="C19" s="40">
        <v>0</v>
      </c>
      <c r="D19" s="40">
        <v>0</v>
      </c>
      <c r="E19" s="40">
        <v>6615753</v>
      </c>
      <c r="F19" s="40">
        <v>0</v>
      </c>
      <c r="G19" s="40">
        <v>0</v>
      </c>
      <c r="H19" s="40">
        <v>193147</v>
      </c>
      <c r="I19" s="41">
        <f t="shared" si="0"/>
        <v>6808900</v>
      </c>
    </row>
    <row r="20" spans="1:9" ht="15" customHeight="1">
      <c r="A20" s="38" t="s">
        <v>52</v>
      </c>
      <c r="B20" s="48" t="s">
        <v>88</v>
      </c>
      <c r="C20" s="40">
        <v>0</v>
      </c>
      <c r="D20" s="40">
        <v>0</v>
      </c>
      <c r="E20" s="40">
        <v>4532618</v>
      </c>
      <c r="F20" s="40">
        <v>0</v>
      </c>
      <c r="G20" s="40">
        <v>0</v>
      </c>
      <c r="H20" s="40">
        <v>288600</v>
      </c>
      <c r="I20" s="41">
        <f t="shared" si="0"/>
        <v>4821218</v>
      </c>
    </row>
    <row r="21" spans="1:9" ht="15" customHeight="1">
      <c r="A21" s="38" t="s">
        <v>53</v>
      </c>
      <c r="B21" s="48" t="s">
        <v>89</v>
      </c>
      <c r="C21" s="40">
        <v>0</v>
      </c>
      <c r="D21" s="40">
        <v>0</v>
      </c>
      <c r="E21" s="40">
        <v>8278129</v>
      </c>
      <c r="F21" s="40">
        <v>0</v>
      </c>
      <c r="G21" s="40">
        <v>80181</v>
      </c>
      <c r="H21" s="40">
        <v>273491</v>
      </c>
      <c r="I21" s="41">
        <f t="shared" si="0"/>
        <v>8631801</v>
      </c>
    </row>
    <row r="22" spans="1:9" ht="15" customHeight="1">
      <c r="A22" s="38" t="s">
        <v>11</v>
      </c>
      <c r="B22" s="48" t="s">
        <v>90</v>
      </c>
      <c r="C22" s="40">
        <v>0</v>
      </c>
      <c r="D22" s="40">
        <v>0</v>
      </c>
      <c r="E22" s="40">
        <v>5428514</v>
      </c>
      <c r="F22" s="40">
        <v>0</v>
      </c>
      <c r="G22" s="40">
        <v>10000</v>
      </c>
      <c r="H22" s="40">
        <v>25500</v>
      </c>
      <c r="I22" s="41">
        <f t="shared" si="0"/>
        <v>5464014</v>
      </c>
    </row>
    <row r="23" spans="1:9" ht="15" customHeight="1">
      <c r="A23" s="38" t="s">
        <v>54</v>
      </c>
      <c r="B23" s="48" t="s">
        <v>91</v>
      </c>
      <c r="C23" s="40">
        <v>0</v>
      </c>
      <c r="D23" s="40">
        <v>0</v>
      </c>
      <c r="E23" s="40">
        <v>5142384</v>
      </c>
      <c r="F23" s="40">
        <v>0</v>
      </c>
      <c r="G23" s="40">
        <v>0</v>
      </c>
      <c r="H23" s="40">
        <v>167086</v>
      </c>
      <c r="I23" s="41">
        <f t="shared" si="0"/>
        <v>5309470</v>
      </c>
    </row>
    <row r="24" spans="1:9" ht="15" customHeight="1">
      <c r="A24" s="38" t="s">
        <v>55</v>
      </c>
      <c r="B24" s="48" t="s">
        <v>92</v>
      </c>
      <c r="C24" s="40">
        <v>0</v>
      </c>
      <c r="D24" s="40">
        <v>0</v>
      </c>
      <c r="E24" s="40">
        <v>13081414</v>
      </c>
      <c r="F24" s="40">
        <v>0</v>
      </c>
      <c r="G24" s="40">
        <v>340450</v>
      </c>
      <c r="H24" s="40">
        <v>127600</v>
      </c>
      <c r="I24" s="41">
        <f t="shared" si="0"/>
        <v>13549464</v>
      </c>
    </row>
    <row r="25" spans="1:9" ht="15" customHeight="1">
      <c r="A25" s="38" t="s">
        <v>56</v>
      </c>
      <c r="B25" s="48" t="s">
        <v>93</v>
      </c>
      <c r="C25" s="40">
        <v>0</v>
      </c>
      <c r="D25" s="40">
        <v>0</v>
      </c>
      <c r="E25" s="40">
        <v>12271824</v>
      </c>
      <c r="F25" s="40">
        <v>0</v>
      </c>
      <c r="G25" s="40">
        <v>31519</v>
      </c>
      <c r="H25" s="40">
        <v>190760</v>
      </c>
      <c r="I25" s="41">
        <f t="shared" si="0"/>
        <v>12494103</v>
      </c>
    </row>
    <row r="26" spans="1:9" ht="15" customHeight="1">
      <c r="A26" s="38" t="s">
        <v>57</v>
      </c>
      <c r="B26" s="48" t="s">
        <v>94</v>
      </c>
      <c r="C26" s="40">
        <v>120000</v>
      </c>
      <c r="D26" s="40">
        <v>0</v>
      </c>
      <c r="E26" s="40">
        <v>7646648</v>
      </c>
      <c r="F26" s="40">
        <v>0</v>
      </c>
      <c r="G26" s="40">
        <v>15089</v>
      </c>
      <c r="H26" s="40">
        <v>64772</v>
      </c>
      <c r="I26" s="41">
        <f t="shared" si="0"/>
        <v>7846509</v>
      </c>
    </row>
    <row r="27" spans="1:9" ht="15" customHeight="1">
      <c r="A27" s="38" t="s">
        <v>58</v>
      </c>
      <c r="B27" s="48" t="s">
        <v>95</v>
      </c>
      <c r="C27" s="40">
        <v>0</v>
      </c>
      <c r="D27" s="40">
        <v>0</v>
      </c>
      <c r="E27" s="40">
        <v>7190462</v>
      </c>
      <c r="F27" s="40">
        <v>0</v>
      </c>
      <c r="G27" s="40">
        <v>31913</v>
      </c>
      <c r="H27" s="40">
        <v>324720</v>
      </c>
      <c r="I27" s="41">
        <f t="shared" si="0"/>
        <v>7547095</v>
      </c>
    </row>
    <row r="28" spans="1:9" ht="15" customHeight="1">
      <c r="A28" s="38" t="s">
        <v>59</v>
      </c>
      <c r="B28" s="48" t="s">
        <v>96</v>
      </c>
      <c r="C28" s="40">
        <v>650000</v>
      </c>
      <c r="D28" s="40">
        <v>0</v>
      </c>
      <c r="E28" s="40">
        <v>929535</v>
      </c>
      <c r="F28" s="40">
        <v>0</v>
      </c>
      <c r="G28" s="40">
        <v>0</v>
      </c>
      <c r="H28" s="40">
        <v>310030</v>
      </c>
      <c r="I28" s="41">
        <f t="shared" si="0"/>
        <v>1889565</v>
      </c>
    </row>
    <row r="29" spans="1:9" ht="15" customHeight="1">
      <c r="A29" s="38" t="s">
        <v>60</v>
      </c>
      <c r="B29" s="48" t="s">
        <v>97</v>
      </c>
      <c r="C29" s="40">
        <v>0</v>
      </c>
      <c r="D29" s="40">
        <v>0</v>
      </c>
      <c r="E29" s="40">
        <v>3745666</v>
      </c>
      <c r="F29" s="40">
        <v>0</v>
      </c>
      <c r="G29" s="40">
        <v>6000</v>
      </c>
      <c r="H29" s="40">
        <v>111040</v>
      </c>
      <c r="I29" s="41">
        <f t="shared" si="0"/>
        <v>3862706</v>
      </c>
    </row>
    <row r="30" spans="1:9" ht="15" customHeight="1">
      <c r="A30" s="38" t="s">
        <v>61</v>
      </c>
      <c r="B30" s="48" t="s">
        <v>98</v>
      </c>
      <c r="C30" s="40">
        <v>0</v>
      </c>
      <c r="D30" s="40">
        <v>0</v>
      </c>
      <c r="E30" s="40">
        <v>6186884</v>
      </c>
      <c r="F30" s="40">
        <v>0</v>
      </c>
      <c r="G30" s="40">
        <v>0</v>
      </c>
      <c r="H30" s="40">
        <v>436653</v>
      </c>
      <c r="I30" s="41">
        <f t="shared" si="0"/>
        <v>6623537</v>
      </c>
    </row>
    <row r="31" spans="1:9" ht="15" customHeight="1">
      <c r="A31" s="38" t="s">
        <v>62</v>
      </c>
      <c r="B31" s="48" t="s">
        <v>99</v>
      </c>
      <c r="C31" s="40">
        <v>0</v>
      </c>
      <c r="D31" s="40">
        <v>0</v>
      </c>
      <c r="E31" s="40">
        <v>3520397</v>
      </c>
      <c r="F31" s="40">
        <v>0</v>
      </c>
      <c r="G31" s="40">
        <v>62240</v>
      </c>
      <c r="H31" s="40">
        <v>100000</v>
      </c>
      <c r="I31" s="41">
        <f t="shared" si="0"/>
        <v>3682637</v>
      </c>
    </row>
    <row r="32" spans="1:9" ht="15" customHeight="1">
      <c r="A32" s="38" t="s">
        <v>63</v>
      </c>
      <c r="B32" s="48" t="s">
        <v>100</v>
      </c>
      <c r="C32" s="40">
        <v>0</v>
      </c>
      <c r="D32" s="40">
        <v>0</v>
      </c>
      <c r="E32" s="40">
        <v>2187244</v>
      </c>
      <c r="F32" s="40">
        <v>0</v>
      </c>
      <c r="G32" s="40">
        <v>0</v>
      </c>
      <c r="H32" s="40">
        <v>0</v>
      </c>
      <c r="I32" s="41">
        <f t="shared" si="0"/>
        <v>2187244</v>
      </c>
    </row>
    <row r="33" spans="1:9" ht="15" customHeight="1">
      <c r="A33" s="38" t="s">
        <v>64</v>
      </c>
      <c r="B33" s="48" t="s">
        <v>101</v>
      </c>
      <c r="C33" s="40">
        <v>0</v>
      </c>
      <c r="D33" s="40">
        <v>0</v>
      </c>
      <c r="E33" s="40">
        <v>2853867</v>
      </c>
      <c r="F33" s="40">
        <v>0</v>
      </c>
      <c r="G33" s="40">
        <v>0</v>
      </c>
      <c r="H33" s="40">
        <v>0</v>
      </c>
      <c r="I33" s="41">
        <f t="shared" si="0"/>
        <v>2853867</v>
      </c>
    </row>
    <row r="34" spans="1:9" ht="15" customHeight="1">
      <c r="A34" s="38" t="s">
        <v>65</v>
      </c>
      <c r="B34" s="48" t="s">
        <v>102</v>
      </c>
      <c r="C34" s="40">
        <v>0</v>
      </c>
      <c r="D34" s="40">
        <v>0</v>
      </c>
      <c r="E34" s="40">
        <v>3231540</v>
      </c>
      <c r="F34" s="40">
        <v>0</v>
      </c>
      <c r="G34" s="40">
        <v>806</v>
      </c>
      <c r="H34" s="40">
        <v>35713</v>
      </c>
      <c r="I34" s="41">
        <f t="shared" si="0"/>
        <v>3268059</v>
      </c>
    </row>
    <row r="35" spans="1:9" ht="15" customHeight="1">
      <c r="A35" s="38" t="s">
        <v>66</v>
      </c>
      <c r="B35" s="48" t="s">
        <v>103</v>
      </c>
      <c r="C35" s="40">
        <v>0</v>
      </c>
      <c r="D35" s="40">
        <v>0</v>
      </c>
      <c r="E35" s="40">
        <v>3259210</v>
      </c>
      <c r="F35" s="40">
        <v>0</v>
      </c>
      <c r="G35" s="40">
        <v>75108</v>
      </c>
      <c r="H35" s="40">
        <v>44800</v>
      </c>
      <c r="I35" s="41">
        <f t="shared" si="0"/>
        <v>3379118</v>
      </c>
    </row>
    <row r="36" spans="1:9" ht="15" customHeight="1">
      <c r="A36" s="38" t="s">
        <v>67</v>
      </c>
      <c r="B36" s="48" t="s">
        <v>104</v>
      </c>
      <c r="C36" s="40">
        <v>0</v>
      </c>
      <c r="D36" s="40">
        <v>0</v>
      </c>
      <c r="E36" s="40">
        <v>2319913</v>
      </c>
      <c r="F36" s="40">
        <v>0</v>
      </c>
      <c r="G36" s="40">
        <v>68000</v>
      </c>
      <c r="H36" s="40">
        <v>50000</v>
      </c>
      <c r="I36" s="41">
        <f t="shared" si="0"/>
        <v>2437913</v>
      </c>
    </row>
    <row r="37" spans="1:9" ht="15" customHeight="1">
      <c r="A37" s="38" t="s">
        <v>68</v>
      </c>
      <c r="B37" s="48" t="s">
        <v>105</v>
      </c>
      <c r="C37" s="40">
        <v>76490</v>
      </c>
      <c r="D37" s="40">
        <v>0</v>
      </c>
      <c r="E37" s="40">
        <v>4479044</v>
      </c>
      <c r="F37" s="40">
        <v>0</v>
      </c>
      <c r="G37" s="40">
        <v>0</v>
      </c>
      <c r="H37" s="40">
        <v>7390</v>
      </c>
      <c r="I37" s="41">
        <f t="shared" si="0"/>
        <v>4562924</v>
      </c>
    </row>
    <row r="38" spans="1:9" ht="15" customHeight="1">
      <c r="A38" s="38" t="s">
        <v>69</v>
      </c>
      <c r="B38" s="48" t="s">
        <v>106</v>
      </c>
      <c r="C38" s="40">
        <v>0</v>
      </c>
      <c r="D38" s="40">
        <v>0</v>
      </c>
      <c r="E38" s="40">
        <v>4297920</v>
      </c>
      <c r="F38" s="40">
        <v>0</v>
      </c>
      <c r="G38" s="40">
        <v>63526</v>
      </c>
      <c r="H38" s="40">
        <v>0</v>
      </c>
      <c r="I38" s="41">
        <f t="shared" si="0"/>
        <v>4361446</v>
      </c>
    </row>
    <row r="39" spans="1:9" ht="15" customHeight="1">
      <c r="A39" s="38" t="s">
        <v>70</v>
      </c>
      <c r="B39" s="48" t="s">
        <v>107</v>
      </c>
      <c r="C39" s="40">
        <v>0</v>
      </c>
      <c r="D39" s="40">
        <v>0</v>
      </c>
      <c r="E39" s="40">
        <v>3489924</v>
      </c>
      <c r="F39" s="40">
        <v>0</v>
      </c>
      <c r="G39" s="40">
        <v>0</v>
      </c>
      <c r="H39" s="40">
        <v>55000</v>
      </c>
      <c r="I39" s="41">
        <f t="shared" si="0"/>
        <v>3544924</v>
      </c>
    </row>
    <row r="40" spans="1:9" ht="15" customHeight="1">
      <c r="A40" s="38" t="s">
        <v>71</v>
      </c>
      <c r="B40" s="48" t="s">
        <v>108</v>
      </c>
      <c r="C40" s="40">
        <v>0</v>
      </c>
      <c r="D40" s="40">
        <v>0</v>
      </c>
      <c r="E40" s="40">
        <v>7351937</v>
      </c>
      <c r="F40" s="40">
        <v>0</v>
      </c>
      <c r="G40" s="40">
        <v>0</v>
      </c>
      <c r="H40" s="40">
        <v>50000</v>
      </c>
      <c r="I40" s="41">
        <f t="shared" si="0"/>
        <v>7401937</v>
      </c>
    </row>
    <row r="41" spans="1:9" ht="15" customHeight="1">
      <c r="A41" s="38" t="s">
        <v>72</v>
      </c>
      <c r="B41" s="48" t="s">
        <v>109</v>
      </c>
      <c r="C41" s="40">
        <v>0</v>
      </c>
      <c r="D41" s="40">
        <v>0</v>
      </c>
      <c r="E41" s="40">
        <v>3768479</v>
      </c>
      <c r="F41" s="40">
        <v>0</v>
      </c>
      <c r="G41" s="40">
        <v>142000</v>
      </c>
      <c r="H41" s="40">
        <v>500000</v>
      </c>
      <c r="I41" s="41">
        <f t="shared" si="0"/>
        <v>4410479</v>
      </c>
    </row>
    <row r="42" spans="1:9" ht="15" customHeight="1">
      <c r="A42" s="38" t="s">
        <v>73</v>
      </c>
      <c r="B42" s="48" t="s">
        <v>110</v>
      </c>
      <c r="C42" s="40">
        <v>0</v>
      </c>
      <c r="D42" s="40">
        <v>0</v>
      </c>
      <c r="E42" s="40">
        <v>4239893</v>
      </c>
      <c r="F42" s="40">
        <v>0</v>
      </c>
      <c r="G42" s="40">
        <v>0</v>
      </c>
      <c r="H42" s="40">
        <v>438936</v>
      </c>
      <c r="I42" s="41">
        <f t="shared" si="0"/>
        <v>4678829</v>
      </c>
    </row>
    <row r="43" spans="1:9" ht="15" customHeight="1">
      <c r="A43" s="38" t="s">
        <v>74</v>
      </c>
      <c r="B43" s="48" t="s">
        <v>111</v>
      </c>
      <c r="C43" s="40">
        <v>0</v>
      </c>
      <c r="D43" s="40">
        <v>0</v>
      </c>
      <c r="E43" s="40">
        <v>163328</v>
      </c>
      <c r="F43" s="40">
        <v>0</v>
      </c>
      <c r="G43" s="40">
        <v>0</v>
      </c>
      <c r="H43" s="40">
        <v>0</v>
      </c>
      <c r="I43" s="41">
        <f t="shared" si="0"/>
        <v>163328</v>
      </c>
    </row>
    <row r="44" spans="1:9" ht="15" customHeight="1">
      <c r="A44" s="38" t="s">
        <v>75</v>
      </c>
      <c r="B44" s="48" t="s">
        <v>112</v>
      </c>
      <c r="C44" s="40">
        <v>120000</v>
      </c>
      <c r="D44" s="40">
        <v>0</v>
      </c>
      <c r="E44" s="40">
        <v>5453512</v>
      </c>
      <c r="F44" s="40">
        <v>0</v>
      </c>
      <c r="G44" s="40">
        <v>0</v>
      </c>
      <c r="H44" s="40">
        <v>328556</v>
      </c>
      <c r="I44" s="41">
        <f t="shared" si="0"/>
        <v>5902068</v>
      </c>
    </row>
    <row r="45" spans="1:9" ht="15" customHeight="1">
      <c r="A45" s="38" t="s">
        <v>76</v>
      </c>
      <c r="B45" s="48" t="s">
        <v>113</v>
      </c>
      <c r="C45" s="40">
        <v>0</v>
      </c>
      <c r="D45" s="40">
        <v>0</v>
      </c>
      <c r="E45" s="40">
        <v>1120254</v>
      </c>
      <c r="F45" s="40">
        <v>0</v>
      </c>
      <c r="G45" s="40">
        <v>0</v>
      </c>
      <c r="H45" s="40">
        <v>1797</v>
      </c>
      <c r="I45" s="41">
        <f t="shared" si="0"/>
        <v>1122051</v>
      </c>
    </row>
    <row r="46" spans="1:9" ht="15" customHeight="1">
      <c r="A46" s="38" t="s">
        <v>77</v>
      </c>
      <c r="B46" s="48" t="s">
        <v>114</v>
      </c>
      <c r="C46" s="40">
        <v>0</v>
      </c>
      <c r="D46" s="40">
        <v>0</v>
      </c>
      <c r="E46" s="40">
        <v>898544</v>
      </c>
      <c r="F46" s="40">
        <v>0</v>
      </c>
      <c r="G46" s="40">
        <v>0</v>
      </c>
      <c r="H46" s="40">
        <v>0</v>
      </c>
      <c r="I46" s="41">
        <f t="shared" si="0"/>
        <v>898544</v>
      </c>
    </row>
    <row r="47" spans="1:9" ht="15" customHeight="1">
      <c r="A47" s="42" t="s">
        <v>79</v>
      </c>
      <c r="B47" s="49" t="s">
        <v>116</v>
      </c>
      <c r="C47" s="44">
        <v>0</v>
      </c>
      <c r="D47" s="44">
        <v>0</v>
      </c>
      <c r="E47" s="44">
        <v>3005103</v>
      </c>
      <c r="F47" s="44">
        <v>0</v>
      </c>
      <c r="G47" s="44">
        <v>0</v>
      </c>
      <c r="H47" s="44">
        <v>0</v>
      </c>
      <c r="I47" s="45">
        <f t="shared" si="0"/>
        <v>3005103</v>
      </c>
    </row>
    <row r="48" spans="1:9" ht="19.5" customHeight="1">
      <c r="A48" s="59" t="s">
        <v>15</v>
      </c>
      <c r="B48" s="60"/>
      <c r="C48" s="12">
        <f aca="true" t="shared" si="1" ref="C48:I48">SUM(C11:C47)</f>
        <v>1964730</v>
      </c>
      <c r="D48" s="12">
        <f t="shared" si="1"/>
        <v>850000</v>
      </c>
      <c r="E48" s="12">
        <f t="shared" si="1"/>
        <v>269266954</v>
      </c>
      <c r="F48" s="12">
        <f t="shared" si="1"/>
        <v>0</v>
      </c>
      <c r="G48" s="12">
        <f t="shared" si="1"/>
        <v>2976576</v>
      </c>
      <c r="H48" s="12">
        <f t="shared" si="1"/>
        <v>13786353</v>
      </c>
      <c r="I48" s="12">
        <f t="shared" si="1"/>
        <v>288844613</v>
      </c>
    </row>
    <row r="49" ht="12.75">
      <c r="A49" s="25" t="s">
        <v>120</v>
      </c>
    </row>
    <row r="50" spans="2:9" ht="12.75">
      <c r="B50" s="10"/>
      <c r="C50" s="10"/>
      <c r="D50" s="10"/>
      <c r="E50" s="10"/>
      <c r="F50" s="10"/>
      <c r="G50" s="10"/>
      <c r="H50" s="10"/>
      <c r="I50" s="10"/>
    </row>
    <row r="51" spans="1:9" ht="12.75">
      <c r="A51" s="25" t="s">
        <v>16</v>
      </c>
      <c r="B51" s="10"/>
      <c r="C51" s="10"/>
      <c r="D51" s="10"/>
      <c r="E51" s="10"/>
      <c r="F51" s="10"/>
      <c r="G51" s="10"/>
      <c r="H51" s="10"/>
      <c r="I51" s="10"/>
    </row>
    <row r="52" spans="1:9" ht="12.75">
      <c r="A52" s="27" t="s">
        <v>27</v>
      </c>
      <c r="B52" s="10"/>
      <c r="C52" s="10"/>
      <c r="D52" s="10"/>
      <c r="E52" s="10"/>
      <c r="F52" s="10"/>
      <c r="G52" s="10"/>
      <c r="H52" s="10"/>
      <c r="I52" s="10"/>
    </row>
    <row r="53" spans="1:9" ht="12.75">
      <c r="A53" s="27" t="s">
        <v>28</v>
      </c>
      <c r="B53" s="10"/>
      <c r="C53" s="10"/>
      <c r="D53" s="10"/>
      <c r="E53" s="10"/>
      <c r="F53" s="10"/>
      <c r="G53" s="10"/>
      <c r="H53" s="10"/>
      <c r="I53" s="10"/>
    </row>
    <row r="54" spans="1:9" ht="12.75">
      <c r="A54" s="27" t="s">
        <v>29</v>
      </c>
      <c r="B54" s="10"/>
      <c r="C54" s="10"/>
      <c r="D54" s="10"/>
      <c r="E54" s="10"/>
      <c r="F54" s="10"/>
      <c r="G54" s="10"/>
      <c r="H54" s="10"/>
      <c r="I54" s="10"/>
    </row>
    <row r="55" ht="12.75">
      <c r="A55" s="27" t="s">
        <v>30</v>
      </c>
    </row>
    <row r="56" ht="12.75">
      <c r="A56" s="27" t="s">
        <v>31</v>
      </c>
    </row>
    <row r="57" s="33" customFormat="1" ht="12.75">
      <c r="A57" s="25"/>
    </row>
    <row r="58" s="33" customFormat="1" ht="12.75"/>
    <row r="59" s="33" customFormat="1" ht="12.75"/>
    <row r="60" s="28" customFormat="1" ht="12.75"/>
    <row r="61" s="28" customFormat="1" ht="12.75"/>
    <row r="62" s="28" customFormat="1" ht="12.75"/>
    <row r="63" s="28" customFormat="1" ht="12.75"/>
    <row r="64" s="28" customFormat="1" ht="12.75"/>
    <row r="65" s="28" customFormat="1" ht="12.75"/>
    <row r="66" s="28" customFormat="1" ht="12.75"/>
    <row r="67" s="28" customFormat="1" ht="12.75"/>
    <row r="68" s="28" customFormat="1" ht="12.75"/>
    <row r="69" s="28" customFormat="1" ht="12.75"/>
    <row r="70" s="28" customFormat="1" ht="12.75"/>
    <row r="71" s="28" customFormat="1" ht="12.75"/>
    <row r="72" s="28" customFormat="1" ht="12.75"/>
    <row r="73" s="28" customFormat="1" ht="12.75"/>
    <row r="74" s="28" customFormat="1" ht="12.75"/>
    <row r="75" s="28" customFormat="1" ht="12.75"/>
  </sheetData>
  <sheetProtection/>
  <mergeCells count="5">
    <mergeCell ref="I9:I10"/>
    <mergeCell ref="A48:B48"/>
    <mergeCell ref="A9:A10"/>
    <mergeCell ref="B9:B10"/>
    <mergeCell ref="C9:H9"/>
  </mergeCells>
  <printOptions/>
  <pageMargins left="0.39" right="0.34" top="0.61" bottom="1" header="0" footer="0"/>
  <pageSetup fitToHeight="1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21" customWidth="1"/>
    <col min="2" max="2" width="76.28125" style="21" bestFit="1" customWidth="1"/>
    <col min="3" max="16384" width="11.421875" style="21" customWidth="1"/>
  </cols>
  <sheetData>
    <row r="1" spans="1:9" ht="12.75">
      <c r="A1" s="20" t="s">
        <v>0</v>
      </c>
      <c r="B1" s="10"/>
      <c r="C1" s="10"/>
      <c r="D1" s="10"/>
      <c r="E1" s="10"/>
      <c r="F1" s="10"/>
      <c r="G1" s="10"/>
      <c r="H1" s="10"/>
      <c r="I1" s="10"/>
    </row>
    <row r="2" spans="1:9" ht="12.75">
      <c r="A2" s="20" t="s">
        <v>41</v>
      </c>
      <c r="B2" s="10"/>
      <c r="C2" s="10"/>
      <c r="D2" s="10"/>
      <c r="E2" s="10"/>
      <c r="F2" s="10"/>
      <c r="G2" s="10"/>
      <c r="H2" s="10"/>
      <c r="I2" s="10"/>
    </row>
    <row r="3" spans="1:9" ht="12.75">
      <c r="A3" s="20" t="s">
        <v>42</v>
      </c>
      <c r="B3" s="10"/>
      <c r="C3" s="10"/>
      <c r="D3" s="10"/>
      <c r="E3" s="10"/>
      <c r="F3" s="10"/>
      <c r="G3" s="10"/>
      <c r="H3" s="10"/>
      <c r="I3" s="10"/>
    </row>
    <row r="4" spans="1:9" ht="12.75">
      <c r="A4" s="20"/>
      <c r="B4" s="10"/>
      <c r="C4" s="10"/>
      <c r="D4" s="10"/>
      <c r="E4" s="10"/>
      <c r="F4" s="10"/>
      <c r="G4" s="10"/>
      <c r="H4" s="10"/>
      <c r="I4" s="10"/>
    </row>
    <row r="5" spans="1:9" ht="15.75">
      <c r="A5" s="22" t="s">
        <v>119</v>
      </c>
      <c r="B5" s="10"/>
      <c r="C5" s="10"/>
      <c r="D5" s="10"/>
      <c r="E5" s="10"/>
      <c r="F5" s="10"/>
      <c r="G5" s="10"/>
      <c r="H5" s="10"/>
      <c r="I5" s="10"/>
    </row>
    <row r="6" spans="1:9" ht="15.75">
      <c r="A6" s="22" t="s">
        <v>20</v>
      </c>
      <c r="B6" s="10"/>
      <c r="C6" s="10"/>
      <c r="D6" s="10"/>
      <c r="E6" s="10"/>
      <c r="F6" s="10"/>
      <c r="G6" s="10"/>
      <c r="H6" s="10"/>
      <c r="I6" s="10"/>
    </row>
    <row r="7" spans="1:9" ht="12.75">
      <c r="A7" s="23" t="s">
        <v>3</v>
      </c>
      <c r="B7" s="10"/>
      <c r="C7" s="10"/>
      <c r="D7" s="10"/>
      <c r="E7" s="10"/>
      <c r="F7" s="10"/>
      <c r="G7" s="10"/>
      <c r="H7" s="10"/>
      <c r="I7" s="10"/>
    </row>
    <row r="8" spans="1:9" ht="13.5">
      <c r="A8" s="23"/>
      <c r="B8" s="10"/>
      <c r="C8" s="10"/>
      <c r="D8" s="10"/>
      <c r="E8" s="10"/>
      <c r="F8" s="10"/>
      <c r="G8" s="10"/>
      <c r="H8" s="10"/>
      <c r="I8" s="24" t="s">
        <v>40</v>
      </c>
    </row>
    <row r="9" spans="1:9" ht="19.5" customHeight="1">
      <c r="A9" s="57" t="s">
        <v>5</v>
      </c>
      <c r="B9" s="62" t="s">
        <v>36</v>
      </c>
      <c r="C9" s="59" t="s">
        <v>18</v>
      </c>
      <c r="D9" s="63"/>
      <c r="E9" s="63"/>
      <c r="F9" s="63"/>
      <c r="G9" s="63"/>
      <c r="H9" s="63"/>
      <c r="I9" s="57" t="s">
        <v>43</v>
      </c>
    </row>
    <row r="10" spans="1:15" ht="19.5" customHeight="1">
      <c r="A10" s="61"/>
      <c r="B10" s="58"/>
      <c r="C10" s="15">
        <v>2.1</v>
      </c>
      <c r="D10" s="15">
        <v>2.2</v>
      </c>
      <c r="E10" s="15">
        <v>2.3</v>
      </c>
      <c r="F10" s="15">
        <v>2.4</v>
      </c>
      <c r="G10" s="15" t="s">
        <v>32</v>
      </c>
      <c r="H10" s="15">
        <v>2.6</v>
      </c>
      <c r="I10" s="58"/>
      <c r="L10" s="30"/>
      <c r="M10" s="30"/>
      <c r="N10" s="30"/>
      <c r="O10" s="30"/>
    </row>
    <row r="11" spans="1:9" ht="15" customHeight="1">
      <c r="A11" s="34" t="s">
        <v>44</v>
      </c>
      <c r="B11" s="47" t="s">
        <v>80</v>
      </c>
      <c r="C11" s="36">
        <v>75297</v>
      </c>
      <c r="D11" s="36">
        <v>0</v>
      </c>
      <c r="E11" s="36">
        <v>5070446</v>
      </c>
      <c r="F11" s="36">
        <v>0</v>
      </c>
      <c r="G11" s="36">
        <v>0</v>
      </c>
      <c r="H11" s="36">
        <v>22023</v>
      </c>
      <c r="I11" s="37">
        <f>SUM(C11:H11)</f>
        <v>5167766</v>
      </c>
    </row>
    <row r="12" spans="1:9" ht="15" customHeight="1">
      <c r="A12" s="38" t="s">
        <v>45</v>
      </c>
      <c r="B12" s="48" t="s">
        <v>81</v>
      </c>
      <c r="C12" s="40">
        <v>18342</v>
      </c>
      <c r="D12" s="40">
        <v>0</v>
      </c>
      <c r="E12" s="40">
        <v>8380973</v>
      </c>
      <c r="F12" s="40">
        <v>0</v>
      </c>
      <c r="G12" s="40">
        <v>0</v>
      </c>
      <c r="H12" s="40">
        <v>32700</v>
      </c>
      <c r="I12" s="41">
        <f aca="true" t="shared" si="0" ref="I12:I45">SUM(C12:H12)</f>
        <v>8432015</v>
      </c>
    </row>
    <row r="13" spans="1:9" ht="15" customHeight="1">
      <c r="A13" s="38" t="s">
        <v>46</v>
      </c>
      <c r="B13" s="48" t="s">
        <v>82</v>
      </c>
      <c r="C13" s="40">
        <v>0</v>
      </c>
      <c r="D13" s="40">
        <v>0</v>
      </c>
      <c r="E13" s="40">
        <v>5996134</v>
      </c>
      <c r="F13" s="40">
        <v>0</v>
      </c>
      <c r="G13" s="40">
        <v>0</v>
      </c>
      <c r="H13" s="40">
        <v>3423854</v>
      </c>
      <c r="I13" s="41">
        <f t="shared" si="0"/>
        <v>9419988</v>
      </c>
    </row>
    <row r="14" spans="1:9" ht="15" customHeight="1">
      <c r="A14" s="38" t="s">
        <v>47</v>
      </c>
      <c r="B14" s="48" t="s">
        <v>83</v>
      </c>
      <c r="C14" s="40">
        <v>3483</v>
      </c>
      <c r="D14" s="40">
        <v>0</v>
      </c>
      <c r="E14" s="40">
        <v>1641768</v>
      </c>
      <c r="F14" s="40">
        <v>0</v>
      </c>
      <c r="G14" s="40">
        <v>0</v>
      </c>
      <c r="H14" s="40">
        <v>0</v>
      </c>
      <c r="I14" s="41">
        <f t="shared" si="0"/>
        <v>1645251</v>
      </c>
    </row>
    <row r="15" spans="1:9" ht="15" customHeight="1">
      <c r="A15" s="38" t="s">
        <v>48</v>
      </c>
      <c r="B15" s="48" t="s">
        <v>84</v>
      </c>
      <c r="C15" s="40">
        <v>35899</v>
      </c>
      <c r="D15" s="40">
        <v>0</v>
      </c>
      <c r="E15" s="40">
        <v>22415018</v>
      </c>
      <c r="F15" s="40">
        <v>0</v>
      </c>
      <c r="G15" s="40">
        <v>0</v>
      </c>
      <c r="H15" s="40">
        <v>181100</v>
      </c>
      <c r="I15" s="41">
        <f t="shared" si="0"/>
        <v>22632017</v>
      </c>
    </row>
    <row r="16" spans="1:9" ht="15" customHeight="1">
      <c r="A16" s="38" t="s">
        <v>49</v>
      </c>
      <c r="B16" s="48" t="s">
        <v>85</v>
      </c>
      <c r="C16" s="40">
        <v>0</v>
      </c>
      <c r="D16" s="40">
        <v>0</v>
      </c>
      <c r="E16" s="40">
        <v>21577544</v>
      </c>
      <c r="F16" s="40">
        <v>0</v>
      </c>
      <c r="G16" s="40">
        <v>0</v>
      </c>
      <c r="H16" s="40">
        <v>420600</v>
      </c>
      <c r="I16" s="41">
        <f t="shared" si="0"/>
        <v>21998144</v>
      </c>
    </row>
    <row r="17" spans="1:9" ht="15" customHeight="1">
      <c r="A17" s="38" t="s">
        <v>50</v>
      </c>
      <c r="B17" s="48" t="s">
        <v>86</v>
      </c>
      <c r="C17" s="40">
        <v>11310</v>
      </c>
      <c r="D17" s="40">
        <v>0</v>
      </c>
      <c r="E17" s="40">
        <v>23976042</v>
      </c>
      <c r="F17" s="40">
        <v>0</v>
      </c>
      <c r="G17" s="40">
        <v>0</v>
      </c>
      <c r="H17" s="40">
        <v>0</v>
      </c>
      <c r="I17" s="41">
        <f t="shared" si="0"/>
        <v>23987352</v>
      </c>
    </row>
    <row r="18" spans="1:9" ht="15" customHeight="1">
      <c r="A18" s="38" t="s">
        <v>51</v>
      </c>
      <c r="B18" s="48" t="s">
        <v>87</v>
      </c>
      <c r="C18" s="40">
        <v>0</v>
      </c>
      <c r="D18" s="40">
        <v>0</v>
      </c>
      <c r="E18" s="40">
        <v>4017781</v>
      </c>
      <c r="F18" s="40">
        <v>0</v>
      </c>
      <c r="G18" s="40">
        <v>0</v>
      </c>
      <c r="H18" s="40">
        <v>40000</v>
      </c>
      <c r="I18" s="41">
        <f t="shared" si="0"/>
        <v>4057781</v>
      </c>
    </row>
    <row r="19" spans="1:9" ht="15" customHeight="1">
      <c r="A19" s="38" t="s">
        <v>52</v>
      </c>
      <c r="B19" s="48" t="s">
        <v>88</v>
      </c>
      <c r="C19" s="40">
        <v>157902</v>
      </c>
      <c r="D19" s="40">
        <v>0</v>
      </c>
      <c r="E19" s="40">
        <v>11326916</v>
      </c>
      <c r="F19" s="40">
        <v>0</v>
      </c>
      <c r="G19" s="40">
        <v>0</v>
      </c>
      <c r="H19" s="40">
        <v>597279</v>
      </c>
      <c r="I19" s="41">
        <f t="shared" si="0"/>
        <v>12082097</v>
      </c>
    </row>
    <row r="20" spans="1:9" ht="15" customHeight="1">
      <c r="A20" s="38" t="s">
        <v>53</v>
      </c>
      <c r="B20" s="48" t="s">
        <v>89</v>
      </c>
      <c r="C20" s="40">
        <v>39113</v>
      </c>
      <c r="D20" s="40">
        <v>0</v>
      </c>
      <c r="E20" s="40">
        <v>26078808</v>
      </c>
      <c r="F20" s="40">
        <v>0</v>
      </c>
      <c r="G20" s="40">
        <v>0</v>
      </c>
      <c r="H20" s="40">
        <v>39038</v>
      </c>
      <c r="I20" s="41">
        <f t="shared" si="0"/>
        <v>26156959</v>
      </c>
    </row>
    <row r="21" spans="1:9" ht="15" customHeight="1">
      <c r="A21" s="38" t="s">
        <v>11</v>
      </c>
      <c r="B21" s="48" t="s">
        <v>90</v>
      </c>
      <c r="C21" s="40">
        <v>0</v>
      </c>
      <c r="D21" s="40">
        <v>0</v>
      </c>
      <c r="E21" s="40">
        <v>5072</v>
      </c>
      <c r="F21" s="40">
        <v>0</v>
      </c>
      <c r="G21" s="40">
        <v>0</v>
      </c>
      <c r="H21" s="40">
        <v>0</v>
      </c>
      <c r="I21" s="41">
        <f t="shared" si="0"/>
        <v>5072</v>
      </c>
    </row>
    <row r="22" spans="1:9" ht="15" customHeight="1">
      <c r="A22" s="38" t="s">
        <v>54</v>
      </c>
      <c r="B22" s="48" t="s">
        <v>91</v>
      </c>
      <c r="C22" s="40">
        <v>0</v>
      </c>
      <c r="D22" s="40">
        <v>0</v>
      </c>
      <c r="E22" s="40">
        <v>26809593</v>
      </c>
      <c r="F22" s="40">
        <v>0</v>
      </c>
      <c r="G22" s="40">
        <v>0</v>
      </c>
      <c r="H22" s="40">
        <v>650000</v>
      </c>
      <c r="I22" s="41">
        <f t="shared" si="0"/>
        <v>27459593</v>
      </c>
    </row>
    <row r="23" spans="1:9" ht="15" customHeight="1">
      <c r="A23" s="38" t="s">
        <v>55</v>
      </c>
      <c r="B23" s="48" t="s">
        <v>92</v>
      </c>
      <c r="C23" s="40">
        <v>0</v>
      </c>
      <c r="D23" s="40">
        <v>0</v>
      </c>
      <c r="E23" s="40">
        <v>61299278</v>
      </c>
      <c r="F23" s="40">
        <v>0</v>
      </c>
      <c r="G23" s="40">
        <v>0</v>
      </c>
      <c r="H23" s="40">
        <v>1230985</v>
      </c>
      <c r="I23" s="41">
        <f t="shared" si="0"/>
        <v>62530263</v>
      </c>
    </row>
    <row r="24" spans="1:9" ht="15" customHeight="1">
      <c r="A24" s="38" t="s">
        <v>56</v>
      </c>
      <c r="B24" s="48" t="s">
        <v>93</v>
      </c>
      <c r="C24" s="40">
        <v>405928</v>
      </c>
      <c r="D24" s="40">
        <v>0</v>
      </c>
      <c r="E24" s="40">
        <v>23864425</v>
      </c>
      <c r="F24" s="40">
        <v>0</v>
      </c>
      <c r="G24" s="40">
        <v>0</v>
      </c>
      <c r="H24" s="40">
        <v>35393</v>
      </c>
      <c r="I24" s="41">
        <f t="shared" si="0"/>
        <v>24305746</v>
      </c>
    </row>
    <row r="25" spans="1:9" ht="15" customHeight="1">
      <c r="A25" s="38" t="s">
        <v>57</v>
      </c>
      <c r="B25" s="48" t="s">
        <v>94</v>
      </c>
      <c r="C25" s="40">
        <v>0</v>
      </c>
      <c r="D25" s="40">
        <v>0</v>
      </c>
      <c r="E25" s="40">
        <v>6137697</v>
      </c>
      <c r="F25" s="40">
        <v>0</v>
      </c>
      <c r="G25" s="40">
        <v>0</v>
      </c>
      <c r="H25" s="40">
        <v>0</v>
      </c>
      <c r="I25" s="41">
        <f t="shared" si="0"/>
        <v>6137697</v>
      </c>
    </row>
    <row r="26" spans="1:9" ht="15" customHeight="1">
      <c r="A26" s="38" t="s">
        <v>58</v>
      </c>
      <c r="B26" s="48" t="s">
        <v>95</v>
      </c>
      <c r="C26" s="40">
        <v>0</v>
      </c>
      <c r="D26" s="40">
        <v>0</v>
      </c>
      <c r="E26" s="40">
        <v>3762778</v>
      </c>
      <c r="F26" s="40">
        <v>0</v>
      </c>
      <c r="G26" s="40">
        <v>0</v>
      </c>
      <c r="H26" s="40">
        <v>23682</v>
      </c>
      <c r="I26" s="41">
        <f t="shared" si="0"/>
        <v>3786460</v>
      </c>
    </row>
    <row r="27" spans="1:9" ht="15" customHeight="1">
      <c r="A27" s="38" t="s">
        <v>59</v>
      </c>
      <c r="B27" s="48" t="s">
        <v>96</v>
      </c>
      <c r="C27" s="40">
        <v>0</v>
      </c>
      <c r="D27" s="40">
        <v>0</v>
      </c>
      <c r="E27" s="40">
        <v>2607776</v>
      </c>
      <c r="F27" s="40">
        <v>0</v>
      </c>
      <c r="G27" s="40">
        <v>0</v>
      </c>
      <c r="H27" s="40">
        <v>0</v>
      </c>
      <c r="I27" s="41">
        <f t="shared" si="0"/>
        <v>2607776</v>
      </c>
    </row>
    <row r="28" spans="1:9" ht="15" customHeight="1">
      <c r="A28" s="38" t="s">
        <v>60</v>
      </c>
      <c r="B28" s="48" t="s">
        <v>97</v>
      </c>
      <c r="C28" s="40">
        <v>9635</v>
      </c>
      <c r="D28" s="40">
        <v>0</v>
      </c>
      <c r="E28" s="40">
        <v>4555092</v>
      </c>
      <c r="F28" s="40">
        <v>0</v>
      </c>
      <c r="G28" s="40">
        <v>0</v>
      </c>
      <c r="H28" s="40">
        <v>201807</v>
      </c>
      <c r="I28" s="41">
        <f t="shared" si="0"/>
        <v>4766534</v>
      </c>
    </row>
    <row r="29" spans="1:9" ht="15" customHeight="1">
      <c r="A29" s="38" t="s">
        <v>61</v>
      </c>
      <c r="B29" s="48" t="s">
        <v>98</v>
      </c>
      <c r="C29" s="40">
        <v>0</v>
      </c>
      <c r="D29" s="40">
        <v>0</v>
      </c>
      <c r="E29" s="40">
        <v>10919928</v>
      </c>
      <c r="F29" s="40">
        <v>0</v>
      </c>
      <c r="G29" s="40">
        <v>0</v>
      </c>
      <c r="H29" s="40">
        <v>3890</v>
      </c>
      <c r="I29" s="41">
        <f t="shared" si="0"/>
        <v>10923818</v>
      </c>
    </row>
    <row r="30" spans="1:9" ht="15" customHeight="1">
      <c r="A30" s="38" t="s">
        <v>62</v>
      </c>
      <c r="B30" s="48" t="s">
        <v>99</v>
      </c>
      <c r="C30" s="40">
        <v>0</v>
      </c>
      <c r="D30" s="40">
        <v>0</v>
      </c>
      <c r="E30" s="40">
        <v>6429530</v>
      </c>
      <c r="F30" s="40">
        <v>0</v>
      </c>
      <c r="G30" s="40">
        <v>0</v>
      </c>
      <c r="H30" s="40">
        <v>89100</v>
      </c>
      <c r="I30" s="41">
        <f t="shared" si="0"/>
        <v>6518630</v>
      </c>
    </row>
    <row r="31" spans="1:9" ht="15" customHeight="1">
      <c r="A31" s="38" t="s">
        <v>63</v>
      </c>
      <c r="B31" s="48" t="s">
        <v>100</v>
      </c>
      <c r="C31" s="40">
        <v>0</v>
      </c>
      <c r="D31" s="40">
        <v>0</v>
      </c>
      <c r="E31" s="40">
        <v>2641580</v>
      </c>
      <c r="F31" s="40">
        <v>0</v>
      </c>
      <c r="G31" s="40">
        <v>0</v>
      </c>
      <c r="H31" s="40">
        <v>0</v>
      </c>
      <c r="I31" s="41">
        <f t="shared" si="0"/>
        <v>2641580</v>
      </c>
    </row>
    <row r="32" spans="1:9" ht="15" customHeight="1">
      <c r="A32" s="38" t="s">
        <v>64</v>
      </c>
      <c r="B32" s="48" t="s">
        <v>101</v>
      </c>
      <c r="C32" s="40">
        <v>0</v>
      </c>
      <c r="D32" s="40">
        <v>0</v>
      </c>
      <c r="E32" s="40">
        <v>4367024</v>
      </c>
      <c r="F32" s="40">
        <v>0</v>
      </c>
      <c r="G32" s="40">
        <v>0</v>
      </c>
      <c r="H32" s="40">
        <v>0</v>
      </c>
      <c r="I32" s="41">
        <f t="shared" si="0"/>
        <v>4367024</v>
      </c>
    </row>
    <row r="33" spans="1:9" ht="15" customHeight="1">
      <c r="A33" s="38" t="s">
        <v>65</v>
      </c>
      <c r="B33" s="48" t="s">
        <v>102</v>
      </c>
      <c r="C33" s="40">
        <v>0</v>
      </c>
      <c r="D33" s="40">
        <v>0</v>
      </c>
      <c r="E33" s="40">
        <v>3184022</v>
      </c>
      <c r="F33" s="40">
        <v>0</v>
      </c>
      <c r="G33" s="40">
        <v>0</v>
      </c>
      <c r="H33" s="40">
        <v>323000</v>
      </c>
      <c r="I33" s="41">
        <f t="shared" si="0"/>
        <v>3507022</v>
      </c>
    </row>
    <row r="34" spans="1:9" ht="15" customHeight="1">
      <c r="A34" s="38" t="s">
        <v>66</v>
      </c>
      <c r="B34" s="48" t="s">
        <v>103</v>
      </c>
      <c r="C34" s="40">
        <v>0</v>
      </c>
      <c r="D34" s="40">
        <v>0</v>
      </c>
      <c r="E34" s="40">
        <v>4019372</v>
      </c>
      <c r="F34" s="40">
        <v>0</v>
      </c>
      <c r="G34" s="40">
        <v>0</v>
      </c>
      <c r="H34" s="40">
        <v>10258</v>
      </c>
      <c r="I34" s="41">
        <f t="shared" si="0"/>
        <v>4029630</v>
      </c>
    </row>
    <row r="35" spans="1:9" ht="15" customHeight="1">
      <c r="A35" s="38" t="s">
        <v>67</v>
      </c>
      <c r="B35" s="48" t="s">
        <v>104</v>
      </c>
      <c r="C35" s="40">
        <v>0</v>
      </c>
      <c r="D35" s="40">
        <v>0</v>
      </c>
      <c r="E35" s="40">
        <v>1526804</v>
      </c>
      <c r="F35" s="40">
        <v>0</v>
      </c>
      <c r="G35" s="40">
        <v>0</v>
      </c>
      <c r="H35" s="40">
        <v>60000</v>
      </c>
      <c r="I35" s="41">
        <f t="shared" si="0"/>
        <v>1586804</v>
      </c>
    </row>
    <row r="36" spans="1:9" ht="15" customHeight="1">
      <c r="A36" s="38" t="s">
        <v>68</v>
      </c>
      <c r="B36" s="48" t="s">
        <v>105</v>
      </c>
      <c r="C36" s="40">
        <v>0</v>
      </c>
      <c r="D36" s="40">
        <v>0</v>
      </c>
      <c r="E36" s="40">
        <v>2323519</v>
      </c>
      <c r="F36" s="40">
        <v>0</v>
      </c>
      <c r="G36" s="40">
        <v>0</v>
      </c>
      <c r="H36" s="40">
        <v>514320</v>
      </c>
      <c r="I36" s="41">
        <f t="shared" si="0"/>
        <v>2837839</v>
      </c>
    </row>
    <row r="37" spans="1:9" ht="15" customHeight="1">
      <c r="A37" s="38" t="s">
        <v>69</v>
      </c>
      <c r="B37" s="48" t="s">
        <v>106</v>
      </c>
      <c r="C37" s="40">
        <v>0</v>
      </c>
      <c r="D37" s="40">
        <v>0</v>
      </c>
      <c r="E37" s="40">
        <v>2918725</v>
      </c>
      <c r="F37" s="40">
        <v>0</v>
      </c>
      <c r="G37" s="40">
        <v>170000</v>
      </c>
      <c r="H37" s="40">
        <v>0</v>
      </c>
      <c r="I37" s="41">
        <f t="shared" si="0"/>
        <v>3088725</v>
      </c>
    </row>
    <row r="38" spans="1:9" ht="15" customHeight="1">
      <c r="A38" s="38" t="s">
        <v>70</v>
      </c>
      <c r="B38" s="48" t="s">
        <v>107</v>
      </c>
      <c r="C38" s="40">
        <v>50250</v>
      </c>
      <c r="D38" s="40">
        <v>0</v>
      </c>
      <c r="E38" s="40">
        <v>14894312</v>
      </c>
      <c r="F38" s="40">
        <v>0</v>
      </c>
      <c r="G38" s="40">
        <v>0</v>
      </c>
      <c r="H38" s="40">
        <v>4652086</v>
      </c>
      <c r="I38" s="41">
        <f t="shared" si="0"/>
        <v>19596648</v>
      </c>
    </row>
    <row r="39" spans="1:9" ht="15" customHeight="1">
      <c r="A39" s="38" t="s">
        <v>71</v>
      </c>
      <c r="B39" s="48" t="s">
        <v>108</v>
      </c>
      <c r="C39" s="40">
        <v>0</v>
      </c>
      <c r="D39" s="40">
        <v>0</v>
      </c>
      <c r="E39" s="40">
        <v>5626221</v>
      </c>
      <c r="F39" s="40">
        <v>0</v>
      </c>
      <c r="G39" s="40">
        <v>0</v>
      </c>
      <c r="H39" s="40">
        <v>0</v>
      </c>
      <c r="I39" s="41">
        <f t="shared" si="0"/>
        <v>5626221</v>
      </c>
    </row>
    <row r="40" spans="1:9" ht="15" customHeight="1">
      <c r="A40" s="38" t="s">
        <v>72</v>
      </c>
      <c r="B40" s="48" t="s">
        <v>109</v>
      </c>
      <c r="C40" s="40">
        <v>0</v>
      </c>
      <c r="D40" s="40">
        <v>0</v>
      </c>
      <c r="E40" s="40">
        <v>2622297</v>
      </c>
      <c r="F40" s="40">
        <v>0</v>
      </c>
      <c r="G40" s="40">
        <v>21000</v>
      </c>
      <c r="H40" s="40">
        <v>160000</v>
      </c>
      <c r="I40" s="41">
        <f t="shared" si="0"/>
        <v>2803297</v>
      </c>
    </row>
    <row r="41" spans="1:9" ht="15" customHeight="1">
      <c r="A41" s="38" t="s">
        <v>75</v>
      </c>
      <c r="B41" s="48" t="s">
        <v>112</v>
      </c>
      <c r="C41" s="40">
        <v>0</v>
      </c>
      <c r="D41" s="40">
        <v>0</v>
      </c>
      <c r="E41" s="40">
        <v>21822247</v>
      </c>
      <c r="F41" s="40">
        <v>0</v>
      </c>
      <c r="G41" s="40">
        <v>0</v>
      </c>
      <c r="H41" s="40">
        <v>15000</v>
      </c>
      <c r="I41" s="41">
        <f t="shared" si="0"/>
        <v>21837247</v>
      </c>
    </row>
    <row r="42" spans="1:9" ht="15" customHeight="1">
      <c r="A42" s="38" t="s">
        <v>76</v>
      </c>
      <c r="B42" s="48" t="s">
        <v>113</v>
      </c>
      <c r="C42" s="40">
        <v>42777</v>
      </c>
      <c r="D42" s="40">
        <v>0</v>
      </c>
      <c r="E42" s="40">
        <v>2377242</v>
      </c>
      <c r="F42" s="40">
        <v>0</v>
      </c>
      <c r="G42" s="40">
        <v>0</v>
      </c>
      <c r="H42" s="40">
        <v>95047</v>
      </c>
      <c r="I42" s="41">
        <f t="shared" si="0"/>
        <v>2515066</v>
      </c>
    </row>
    <row r="43" spans="1:9" ht="15" customHeight="1">
      <c r="A43" s="38" t="s">
        <v>77</v>
      </c>
      <c r="B43" s="48" t="s">
        <v>114</v>
      </c>
      <c r="C43" s="40">
        <v>0</v>
      </c>
      <c r="D43" s="40">
        <v>0</v>
      </c>
      <c r="E43" s="40">
        <v>2439142</v>
      </c>
      <c r="F43" s="40">
        <v>0</v>
      </c>
      <c r="G43" s="40">
        <v>0</v>
      </c>
      <c r="H43" s="40">
        <v>44450</v>
      </c>
      <c r="I43" s="41">
        <f t="shared" si="0"/>
        <v>2483592</v>
      </c>
    </row>
    <row r="44" spans="1:9" ht="15" customHeight="1">
      <c r="A44" s="53">
        <v>142</v>
      </c>
      <c r="B44" s="56" t="s">
        <v>115</v>
      </c>
      <c r="C44" s="54">
        <v>0</v>
      </c>
      <c r="D44" s="54">
        <v>0</v>
      </c>
      <c r="E44" s="54">
        <v>2546093</v>
      </c>
      <c r="F44" s="54">
        <v>0</v>
      </c>
      <c r="G44" s="54">
        <v>0</v>
      </c>
      <c r="H44" s="54">
        <v>71900</v>
      </c>
      <c r="I44" s="55">
        <f t="shared" si="0"/>
        <v>2617993</v>
      </c>
    </row>
    <row r="45" spans="1:9" ht="15" customHeight="1">
      <c r="A45" s="42" t="s">
        <v>79</v>
      </c>
      <c r="B45" s="49" t="s">
        <v>116</v>
      </c>
      <c r="C45" s="44">
        <v>0</v>
      </c>
      <c r="D45" s="44">
        <v>0</v>
      </c>
      <c r="E45" s="44">
        <v>5597896</v>
      </c>
      <c r="F45" s="44">
        <v>0</v>
      </c>
      <c r="G45" s="44">
        <v>0</v>
      </c>
      <c r="H45" s="44">
        <v>0</v>
      </c>
      <c r="I45" s="45">
        <f t="shared" si="0"/>
        <v>5597896</v>
      </c>
    </row>
    <row r="46" spans="1:9" ht="19.5" customHeight="1">
      <c r="A46" s="59" t="s">
        <v>15</v>
      </c>
      <c r="B46" s="60"/>
      <c r="C46" s="12">
        <f aca="true" t="shared" si="1" ref="C46:I46">SUM(C11:C45)</f>
        <v>849936</v>
      </c>
      <c r="D46" s="12">
        <f t="shared" si="1"/>
        <v>0</v>
      </c>
      <c r="E46" s="12">
        <f t="shared" si="1"/>
        <v>355779095</v>
      </c>
      <c r="F46" s="12">
        <f t="shared" si="1"/>
        <v>0</v>
      </c>
      <c r="G46" s="12">
        <f t="shared" si="1"/>
        <v>191000</v>
      </c>
      <c r="H46" s="12">
        <f t="shared" si="1"/>
        <v>12937512</v>
      </c>
      <c r="I46" s="12">
        <f t="shared" si="1"/>
        <v>369757543</v>
      </c>
    </row>
    <row r="47" ht="12.75">
      <c r="A47" s="25" t="s">
        <v>120</v>
      </c>
    </row>
    <row r="48" spans="2:9" ht="12.75">
      <c r="B48" s="10"/>
      <c r="C48" s="10"/>
      <c r="D48" s="10"/>
      <c r="E48" s="10"/>
      <c r="F48" s="10"/>
      <c r="G48" s="10"/>
      <c r="H48" s="10"/>
      <c r="I48" s="10"/>
    </row>
    <row r="49" spans="1:9" ht="12.75">
      <c r="A49" s="25" t="s">
        <v>16</v>
      </c>
      <c r="B49" s="10"/>
      <c r="C49" s="10"/>
      <c r="D49" s="10"/>
      <c r="E49" s="10"/>
      <c r="F49" s="10"/>
      <c r="G49" s="10"/>
      <c r="H49" s="10"/>
      <c r="I49" s="10"/>
    </row>
    <row r="50" spans="1:9" ht="12.75">
      <c r="A50" s="27" t="s">
        <v>27</v>
      </c>
      <c r="B50" s="10"/>
      <c r="C50" s="10"/>
      <c r="D50" s="10"/>
      <c r="E50" s="10"/>
      <c r="F50" s="10"/>
      <c r="G50" s="10"/>
      <c r="H50" s="10"/>
      <c r="I50" s="10"/>
    </row>
    <row r="51" spans="1:9" ht="12.75">
      <c r="A51" s="27" t="s">
        <v>28</v>
      </c>
      <c r="B51" s="10"/>
      <c r="C51" s="10"/>
      <c r="D51" s="10"/>
      <c r="E51" s="10"/>
      <c r="F51" s="10"/>
      <c r="G51" s="10"/>
      <c r="H51" s="10"/>
      <c r="I51" s="10"/>
    </row>
    <row r="52" spans="1:9" ht="12.75">
      <c r="A52" s="27" t="s">
        <v>29</v>
      </c>
      <c r="B52" s="10"/>
      <c r="C52" s="10"/>
      <c r="D52" s="10"/>
      <c r="E52" s="10"/>
      <c r="F52" s="10"/>
      <c r="G52" s="10"/>
      <c r="H52" s="10"/>
      <c r="I52" s="10"/>
    </row>
    <row r="53" spans="1:9" ht="12.75">
      <c r="A53" s="27" t="s">
        <v>33</v>
      </c>
      <c r="B53" s="10"/>
      <c r="C53" s="10"/>
      <c r="D53" s="10"/>
      <c r="E53" s="10"/>
      <c r="F53" s="10"/>
      <c r="G53" s="10"/>
      <c r="H53" s="10"/>
      <c r="I53" s="10"/>
    </row>
    <row r="54" ht="12.75">
      <c r="A54" s="27" t="s">
        <v>30</v>
      </c>
    </row>
    <row r="55" ht="12.75">
      <c r="A55" s="27" t="s">
        <v>31</v>
      </c>
    </row>
    <row r="56" s="28" customFormat="1" ht="12.75"/>
    <row r="57" s="28" customFormat="1" ht="12.75"/>
    <row r="58" s="28" customFormat="1" ht="12.75"/>
    <row r="59" s="28" customFormat="1" ht="12.75"/>
    <row r="60" s="28" customFormat="1" ht="12.75"/>
    <row r="61" s="28" customFormat="1" ht="12.75"/>
    <row r="62" s="28" customFormat="1" ht="12.75"/>
    <row r="63" s="28" customFormat="1" ht="12.75"/>
    <row r="64" s="28" customFormat="1" ht="12.75"/>
    <row r="65" s="28" customFormat="1" ht="12.75"/>
  </sheetData>
  <sheetProtection/>
  <mergeCells count="5">
    <mergeCell ref="I9:I10"/>
    <mergeCell ref="A46:B46"/>
    <mergeCell ref="A9:A10"/>
    <mergeCell ref="B9:B10"/>
    <mergeCell ref="C9:H9"/>
  </mergeCells>
  <printOptions/>
  <pageMargins left="0.35" right="0.34" top="0.53" bottom="1" header="0" footer="0"/>
  <pageSetup fitToHeight="1" fitToWidth="1"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zoomScalePageLayoutView="0" workbookViewId="0" topLeftCell="A1">
      <selection activeCell="A16" sqref="A16"/>
    </sheetView>
  </sheetViews>
  <sheetFormatPr defaultColWidth="11.421875" defaultRowHeight="12.75"/>
  <cols>
    <col min="1" max="1" width="11.421875" style="21" customWidth="1"/>
    <col min="2" max="2" width="76.28125" style="21" bestFit="1" customWidth="1"/>
    <col min="3" max="16384" width="11.421875" style="21" customWidth="1"/>
  </cols>
  <sheetData>
    <row r="1" spans="1:8" ht="12.75">
      <c r="A1" s="20" t="s">
        <v>0</v>
      </c>
      <c r="B1" s="10"/>
      <c r="C1" s="10"/>
      <c r="D1" s="10"/>
      <c r="E1" s="10"/>
      <c r="F1" s="10"/>
      <c r="G1" s="10"/>
      <c r="H1" s="10"/>
    </row>
    <row r="2" spans="1:8" ht="12.75">
      <c r="A2" s="20" t="s">
        <v>41</v>
      </c>
      <c r="B2" s="10"/>
      <c r="C2" s="10"/>
      <c r="D2" s="10"/>
      <c r="E2" s="10"/>
      <c r="F2" s="10"/>
      <c r="G2" s="10"/>
      <c r="H2" s="10"/>
    </row>
    <row r="3" spans="1:8" ht="12.75">
      <c r="A3" s="20" t="s">
        <v>42</v>
      </c>
      <c r="B3" s="10"/>
      <c r="C3" s="10"/>
      <c r="D3" s="10"/>
      <c r="E3" s="10"/>
      <c r="F3" s="10"/>
      <c r="G3" s="10"/>
      <c r="H3" s="10"/>
    </row>
    <row r="4" spans="1:8" ht="12.75">
      <c r="A4" s="20"/>
      <c r="B4" s="10"/>
      <c r="C4" s="10"/>
      <c r="D4" s="10"/>
      <c r="E4" s="10"/>
      <c r="F4" s="10"/>
      <c r="G4" s="10"/>
      <c r="H4" s="10"/>
    </row>
    <row r="5" spans="1:8" ht="15.75">
      <c r="A5" s="22" t="s">
        <v>119</v>
      </c>
      <c r="B5" s="10"/>
      <c r="C5" s="10"/>
      <c r="D5" s="10"/>
      <c r="E5" s="10"/>
      <c r="F5" s="10"/>
      <c r="G5" s="10"/>
      <c r="H5" s="10"/>
    </row>
    <row r="6" spans="1:8" ht="15.75">
      <c r="A6" s="22" t="s">
        <v>21</v>
      </c>
      <c r="B6" s="10"/>
      <c r="C6" s="10"/>
      <c r="D6" s="10"/>
      <c r="E6" s="10"/>
      <c r="F6" s="10"/>
      <c r="G6" s="10"/>
      <c r="H6" s="10"/>
    </row>
    <row r="7" spans="1:8" ht="12.75">
      <c r="A7" s="23" t="s">
        <v>3</v>
      </c>
      <c r="B7" s="10"/>
      <c r="C7" s="10"/>
      <c r="D7" s="10"/>
      <c r="E7" s="10"/>
      <c r="F7" s="10"/>
      <c r="G7" s="10"/>
      <c r="H7" s="10"/>
    </row>
    <row r="8" spans="1:8" ht="13.5">
      <c r="A8" s="23"/>
      <c r="B8" s="10"/>
      <c r="C8" s="10"/>
      <c r="D8" s="10"/>
      <c r="E8" s="10"/>
      <c r="F8" s="10"/>
      <c r="G8" s="10"/>
      <c r="H8" s="24" t="s">
        <v>40</v>
      </c>
    </row>
    <row r="9" spans="1:8" ht="19.5" customHeight="1">
      <c r="A9" s="57" t="s">
        <v>5</v>
      </c>
      <c r="B9" s="62" t="s">
        <v>36</v>
      </c>
      <c r="C9" s="59" t="s">
        <v>18</v>
      </c>
      <c r="D9" s="63"/>
      <c r="E9" s="63"/>
      <c r="F9" s="63"/>
      <c r="G9" s="63"/>
      <c r="H9" s="57" t="s">
        <v>43</v>
      </c>
    </row>
    <row r="10" spans="1:8" ht="19.5" customHeight="1">
      <c r="A10" s="61"/>
      <c r="B10" s="58"/>
      <c r="C10" s="15">
        <v>2.1</v>
      </c>
      <c r="D10" s="15">
        <v>2.2</v>
      </c>
      <c r="E10" s="15">
        <v>2.3</v>
      </c>
      <c r="F10" s="15" t="s">
        <v>32</v>
      </c>
      <c r="G10" s="15" t="s">
        <v>118</v>
      </c>
      <c r="H10" s="58"/>
    </row>
    <row r="11" spans="1:8" ht="15" customHeight="1">
      <c r="A11" s="50" t="s">
        <v>45</v>
      </c>
      <c r="B11" s="35" t="s">
        <v>81</v>
      </c>
      <c r="C11" s="36">
        <v>0</v>
      </c>
      <c r="D11" s="36">
        <v>0</v>
      </c>
      <c r="E11" s="36">
        <v>0</v>
      </c>
      <c r="F11" s="36">
        <v>0</v>
      </c>
      <c r="G11" s="36">
        <v>279196</v>
      </c>
      <c r="H11" s="37">
        <f>SUM(C11:G11)</f>
        <v>279196</v>
      </c>
    </row>
    <row r="12" spans="1:8" ht="15" customHeight="1">
      <c r="A12" s="52" t="s">
        <v>55</v>
      </c>
      <c r="B12" s="39" t="s">
        <v>92</v>
      </c>
      <c r="C12" s="40">
        <v>0</v>
      </c>
      <c r="D12" s="40">
        <v>0</v>
      </c>
      <c r="E12" s="40">
        <v>0</v>
      </c>
      <c r="F12" s="40">
        <v>0</v>
      </c>
      <c r="G12" s="40">
        <v>122861</v>
      </c>
      <c r="H12" s="41">
        <f>SUM(C12:G12)</f>
        <v>122861</v>
      </c>
    </row>
    <row r="13" spans="1:8" ht="15" customHeight="1">
      <c r="A13" s="52" t="s">
        <v>58</v>
      </c>
      <c r="B13" s="39" t="s">
        <v>95</v>
      </c>
      <c r="C13" s="40">
        <v>0</v>
      </c>
      <c r="D13" s="40">
        <v>0</v>
      </c>
      <c r="E13" s="40">
        <v>0</v>
      </c>
      <c r="F13" s="40">
        <v>0</v>
      </c>
      <c r="G13" s="40">
        <v>689817</v>
      </c>
      <c r="H13" s="41">
        <f>SUM(C13:G13)</f>
        <v>689817</v>
      </c>
    </row>
    <row r="14" spans="1:8" ht="15" customHeight="1">
      <c r="A14" s="51" t="s">
        <v>64</v>
      </c>
      <c r="B14" s="43" t="s">
        <v>101</v>
      </c>
      <c r="C14" s="44">
        <v>0</v>
      </c>
      <c r="D14" s="44">
        <v>0</v>
      </c>
      <c r="E14" s="44">
        <v>0</v>
      </c>
      <c r="F14" s="44">
        <v>0</v>
      </c>
      <c r="G14" s="44">
        <v>2074351</v>
      </c>
      <c r="H14" s="45">
        <f>SUM(C14:G14)</f>
        <v>2074351</v>
      </c>
    </row>
    <row r="15" spans="1:8" ht="19.5" customHeight="1">
      <c r="A15" s="59" t="s">
        <v>15</v>
      </c>
      <c r="B15" s="60"/>
      <c r="C15" s="12">
        <f aca="true" t="shared" si="0" ref="C15:H15">SUM(C11:C14)</f>
        <v>0</v>
      </c>
      <c r="D15" s="12">
        <f t="shared" si="0"/>
        <v>0</v>
      </c>
      <c r="E15" s="12">
        <f t="shared" si="0"/>
        <v>0</v>
      </c>
      <c r="F15" s="12">
        <f t="shared" si="0"/>
        <v>0</v>
      </c>
      <c r="G15" s="12">
        <f t="shared" si="0"/>
        <v>3166225</v>
      </c>
      <c r="H15" s="12">
        <f t="shared" si="0"/>
        <v>3166225</v>
      </c>
    </row>
    <row r="16" ht="12.75">
      <c r="A16" s="25" t="s">
        <v>120</v>
      </c>
    </row>
    <row r="17" spans="2:8" ht="12.75">
      <c r="B17" s="10"/>
      <c r="C17" s="10"/>
      <c r="D17" s="10"/>
      <c r="E17" s="10"/>
      <c r="F17" s="10"/>
      <c r="G17" s="10"/>
      <c r="H17" s="10"/>
    </row>
    <row r="18" spans="1:8" ht="12.75">
      <c r="A18" s="25" t="s">
        <v>16</v>
      </c>
      <c r="B18" s="10"/>
      <c r="C18" s="10"/>
      <c r="D18" s="10"/>
      <c r="E18" s="10"/>
      <c r="F18" s="10"/>
      <c r="G18" s="10"/>
      <c r="H18" s="10"/>
    </row>
    <row r="19" spans="1:8" ht="12.75">
      <c r="A19" s="27" t="s">
        <v>27</v>
      </c>
      <c r="B19" s="10"/>
      <c r="C19" s="10"/>
      <c r="D19" s="10"/>
      <c r="E19" s="10"/>
      <c r="F19" s="10"/>
      <c r="G19" s="10"/>
      <c r="H19" s="10"/>
    </row>
    <row r="20" spans="1:8" ht="12.75">
      <c r="A20" s="27" t="s">
        <v>28</v>
      </c>
      <c r="B20" s="10"/>
      <c r="C20" s="10"/>
      <c r="D20" s="10"/>
      <c r="E20" s="10"/>
      <c r="F20" s="10"/>
      <c r="G20" s="10"/>
      <c r="H20" s="10"/>
    </row>
    <row r="21" spans="1:8" ht="12.75">
      <c r="A21" s="27" t="s">
        <v>29</v>
      </c>
      <c r="B21" s="10"/>
      <c r="C21" s="10"/>
      <c r="D21" s="10"/>
      <c r="E21" s="10"/>
      <c r="F21" s="10"/>
      <c r="G21" s="10"/>
      <c r="H21" s="10"/>
    </row>
    <row r="22" ht="12.75">
      <c r="A22" s="27" t="s">
        <v>30</v>
      </c>
    </row>
    <row r="23" ht="12.75">
      <c r="A23" s="27" t="s">
        <v>39</v>
      </c>
    </row>
    <row r="24" ht="12.75">
      <c r="A24" s="25"/>
    </row>
    <row r="25" s="28" customFormat="1" ht="12.75"/>
    <row r="26" s="28" customFormat="1" ht="12.75">
      <c r="A26" s="29"/>
    </row>
    <row r="27" s="28" customFormat="1" ht="12.75"/>
    <row r="28" s="28" customFormat="1" ht="12.75"/>
    <row r="29" s="28" customFormat="1" ht="12.75"/>
    <row r="30" s="28" customFormat="1" ht="12.75"/>
    <row r="31" s="28" customFormat="1" ht="12.75"/>
    <row r="32" s="28" customFormat="1" ht="12.75"/>
    <row r="33" s="28" customFormat="1" ht="12.75"/>
    <row r="34" s="28" customFormat="1" ht="12.75"/>
    <row r="35" s="28" customFormat="1" ht="12.75"/>
    <row r="36" s="28" customFormat="1" ht="12.75"/>
    <row r="37" s="28" customFormat="1" ht="12.75"/>
    <row r="38" s="28" customFormat="1" ht="12.75"/>
    <row r="39" s="28" customFormat="1" ht="12.75"/>
    <row r="40" s="28" customFormat="1" ht="12.75"/>
    <row r="41" s="28" customFormat="1" ht="12.75"/>
    <row r="42" s="28" customFormat="1" ht="12.75"/>
    <row r="43" s="28" customFormat="1" ht="12.75"/>
    <row r="44" s="28" customFormat="1" ht="12.75"/>
    <row r="45" s="28" customFormat="1" ht="12.75"/>
    <row r="46" s="28" customFormat="1" ht="12.75"/>
    <row r="47" s="28" customFormat="1" ht="12.75"/>
    <row r="48" s="28" customFormat="1" ht="12.75"/>
    <row r="49" s="28" customFormat="1" ht="12.75"/>
    <row r="50" s="28" customFormat="1" ht="12.75"/>
    <row r="51" s="28" customFormat="1" ht="12.75"/>
    <row r="52" s="28" customFormat="1" ht="12.75"/>
    <row r="53" s="28" customFormat="1" ht="12.75"/>
    <row r="54" s="28" customFormat="1" ht="12.75"/>
  </sheetData>
  <sheetProtection/>
  <mergeCells count="5">
    <mergeCell ref="H9:H10"/>
    <mergeCell ref="A15:B15"/>
    <mergeCell ref="A9:A10"/>
    <mergeCell ref="B9:B10"/>
    <mergeCell ref="C9:G9"/>
  </mergeCells>
  <printOptions/>
  <pageMargins left="0.37" right="0.36" top="0.53" bottom="1" header="0" footer="0"/>
  <pageSetup fitToHeight="1" fitToWidth="1"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zoomScalePageLayoutView="0" workbookViewId="0" topLeftCell="A1">
      <selection activeCell="G12" sqref="G12"/>
    </sheetView>
  </sheetViews>
  <sheetFormatPr defaultColWidth="11.421875" defaultRowHeight="12.75"/>
  <cols>
    <col min="2" max="2" width="57.7109375" style="0" bestFit="1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1" t="s">
        <v>2</v>
      </c>
      <c r="B3" s="2"/>
      <c r="C3" s="2"/>
      <c r="D3" s="2"/>
      <c r="E3" s="2"/>
      <c r="F3" s="2"/>
      <c r="G3" s="2"/>
      <c r="H3" s="2"/>
    </row>
    <row r="4" spans="1:8" ht="12.75">
      <c r="A4" s="1"/>
      <c r="B4" s="2"/>
      <c r="C4" s="2"/>
      <c r="D4" s="2"/>
      <c r="E4" s="2"/>
      <c r="F4" s="2"/>
      <c r="G4" s="2"/>
      <c r="H4" s="2"/>
    </row>
    <row r="5" spans="1:8" ht="15.75">
      <c r="A5" s="3" t="s">
        <v>38</v>
      </c>
      <c r="B5" s="2"/>
      <c r="C5" s="2"/>
      <c r="D5" s="2"/>
      <c r="E5" s="2"/>
      <c r="F5" s="2"/>
      <c r="G5" s="2"/>
      <c r="H5" s="2"/>
    </row>
    <row r="6" spans="1:8" ht="15.75">
      <c r="A6" s="3" t="s">
        <v>21</v>
      </c>
      <c r="B6" s="2"/>
      <c r="C6" s="2"/>
      <c r="D6" s="2"/>
      <c r="E6" s="2"/>
      <c r="F6" s="2"/>
      <c r="G6" s="2"/>
      <c r="H6" s="2"/>
    </row>
    <row r="7" spans="1:8" ht="12.75">
      <c r="A7" s="4" t="s">
        <v>3</v>
      </c>
      <c r="B7" s="2"/>
      <c r="C7" s="2"/>
      <c r="D7" s="2"/>
      <c r="E7" s="2"/>
      <c r="F7" s="2"/>
      <c r="G7" s="2"/>
      <c r="H7" s="2"/>
    </row>
    <row r="8" spans="1:8" ht="13.5">
      <c r="A8" s="4"/>
      <c r="B8" s="2"/>
      <c r="C8" s="2"/>
      <c r="D8" s="2"/>
      <c r="E8" s="2"/>
      <c r="F8" s="2"/>
      <c r="G8" s="2"/>
      <c r="H8" s="5" t="s">
        <v>4</v>
      </c>
    </row>
    <row r="9" spans="1:8" ht="12.75">
      <c r="A9" s="57" t="s">
        <v>5</v>
      </c>
      <c r="B9" s="62" t="s">
        <v>6</v>
      </c>
      <c r="C9" s="64" t="s">
        <v>18</v>
      </c>
      <c r="D9" s="65"/>
      <c r="E9" s="65"/>
      <c r="F9" s="65"/>
      <c r="G9" s="65"/>
      <c r="H9" s="62" t="s">
        <v>8</v>
      </c>
    </row>
    <row r="10" spans="1:8" ht="12.75">
      <c r="A10" s="61"/>
      <c r="B10" s="58"/>
      <c r="C10" s="15">
        <v>2.1</v>
      </c>
      <c r="D10" s="15">
        <v>2.2</v>
      </c>
      <c r="E10" s="15">
        <v>2.3</v>
      </c>
      <c r="F10" s="15" t="s">
        <v>32</v>
      </c>
      <c r="G10" s="15">
        <v>2.6</v>
      </c>
      <c r="H10" s="58"/>
    </row>
    <row r="11" spans="1:8" ht="15" customHeight="1">
      <c r="A11" s="7" t="s">
        <v>9</v>
      </c>
      <c r="B11" s="8" t="s">
        <v>10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9">
        <f>SUM(C11:G11)</f>
        <v>0</v>
      </c>
    </row>
    <row r="12" spans="1:8" ht="15" customHeight="1">
      <c r="A12" s="7" t="s">
        <v>11</v>
      </c>
      <c r="B12" s="8" t="s">
        <v>12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9">
        <f>SUM(C12:G12)</f>
        <v>0</v>
      </c>
    </row>
    <row r="13" spans="1:8" ht="15" customHeight="1">
      <c r="A13" s="7" t="s">
        <v>13</v>
      </c>
      <c r="B13" s="8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9">
        <f>SUM(C13:G13)</f>
        <v>0</v>
      </c>
    </row>
    <row r="14" spans="1:8" ht="15" customHeight="1">
      <c r="A14" s="7">
        <v>124</v>
      </c>
      <c r="B14" s="8" t="s">
        <v>34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9">
        <f>SUM(C14:G14)</f>
        <v>0</v>
      </c>
    </row>
    <row r="15" spans="1:8" ht="19.5" customHeight="1">
      <c r="A15" s="59" t="s">
        <v>15</v>
      </c>
      <c r="B15" s="60"/>
      <c r="C15" s="12">
        <f aca="true" t="shared" si="0" ref="C15:H15">SUM(C11:C14)</f>
        <v>0</v>
      </c>
      <c r="D15" s="12">
        <f t="shared" si="0"/>
        <v>0</v>
      </c>
      <c r="E15" s="12">
        <f t="shared" si="0"/>
        <v>0</v>
      </c>
      <c r="F15" s="12">
        <f t="shared" si="0"/>
        <v>0</v>
      </c>
      <c r="G15" s="12">
        <f t="shared" si="0"/>
        <v>0</v>
      </c>
      <c r="H15" s="12">
        <f t="shared" si="0"/>
        <v>0</v>
      </c>
    </row>
    <row r="16" ht="12.75">
      <c r="A16" s="13" t="s">
        <v>37</v>
      </c>
    </row>
    <row r="17" spans="2:8" ht="12.75">
      <c r="B17" s="2"/>
      <c r="C17" s="2"/>
      <c r="D17" s="2"/>
      <c r="E17" s="2"/>
      <c r="F17" s="2"/>
      <c r="G17" s="2"/>
      <c r="H17" s="2"/>
    </row>
    <row r="18" spans="1:8" ht="12.75">
      <c r="A18" s="13" t="s">
        <v>16</v>
      </c>
      <c r="B18" s="2"/>
      <c r="C18" s="2"/>
      <c r="D18" s="2"/>
      <c r="E18" s="2"/>
      <c r="F18" s="2"/>
      <c r="G18" s="2"/>
      <c r="H18" s="2"/>
    </row>
    <row r="19" spans="1:8" ht="12.75">
      <c r="A19" s="14" t="s">
        <v>27</v>
      </c>
      <c r="B19" s="2"/>
      <c r="C19" s="2"/>
      <c r="D19" s="2"/>
      <c r="E19" s="2"/>
      <c r="F19" s="2"/>
      <c r="G19" s="2"/>
      <c r="H19" s="2"/>
    </row>
    <row r="20" spans="1:8" ht="12.75">
      <c r="A20" s="14" t="s">
        <v>28</v>
      </c>
      <c r="B20" s="2"/>
      <c r="C20" s="2"/>
      <c r="D20" s="2"/>
      <c r="E20" s="2"/>
      <c r="F20" s="2"/>
      <c r="G20" s="2"/>
      <c r="H20" s="2"/>
    </row>
    <row r="21" spans="1:8" ht="12.75">
      <c r="A21" s="14" t="s">
        <v>29</v>
      </c>
      <c r="B21" s="2"/>
      <c r="C21" s="2"/>
      <c r="D21" s="2"/>
      <c r="E21" s="2"/>
      <c r="F21" s="2"/>
      <c r="G21" s="2"/>
      <c r="H21" s="2"/>
    </row>
    <row r="22" ht="12.75">
      <c r="A22" s="14" t="s">
        <v>30</v>
      </c>
    </row>
    <row r="23" ht="12.75">
      <c r="A23" s="14" t="s">
        <v>31</v>
      </c>
    </row>
    <row r="24" ht="12.75">
      <c r="A24" s="13"/>
    </row>
    <row r="25" s="18" customFormat="1" ht="12.75"/>
    <row r="26" s="18" customFormat="1" ht="12.75">
      <c r="A26" s="19"/>
    </row>
    <row r="27" s="18" customFormat="1" ht="12.75"/>
    <row r="28" s="18" customFormat="1" ht="12.75"/>
    <row r="29" s="18" customFormat="1" ht="12.75"/>
    <row r="30" s="18" customFormat="1" ht="12.75"/>
    <row r="31" s="18" customFormat="1" ht="12.75"/>
    <row r="32" s="18" customFormat="1" ht="12.75"/>
    <row r="33" s="18" customFormat="1" ht="12.75"/>
    <row r="34" s="18" customFormat="1" ht="12.75"/>
    <row r="35" s="18" customFormat="1" ht="12.75"/>
    <row r="36" s="18" customFormat="1" ht="12.75"/>
    <row r="37" s="18" customFormat="1" ht="12.75"/>
    <row r="38" s="18" customFormat="1" ht="12.75"/>
    <row r="39" s="18" customFormat="1" ht="12.75"/>
    <row r="40" s="18" customFormat="1" ht="12.75"/>
    <row r="41" s="18" customFormat="1" ht="12.75"/>
    <row r="42" s="18" customFormat="1" ht="12.75"/>
    <row r="43" s="18" customFormat="1" ht="12.75"/>
    <row r="44" s="18" customFormat="1" ht="12.75"/>
    <row r="45" s="18" customFormat="1" ht="12.75"/>
    <row r="46" s="18" customFormat="1" ht="12.75"/>
    <row r="47" s="18" customFormat="1" ht="12.75"/>
    <row r="48" s="18" customFormat="1" ht="12.75"/>
    <row r="49" s="18" customFormat="1" ht="12.75"/>
    <row r="50" s="18" customFormat="1" ht="12.75"/>
    <row r="51" s="18" customFormat="1" ht="12.75"/>
    <row r="52" s="18" customFormat="1" ht="12.75"/>
    <row r="53" s="18" customFormat="1" ht="12.75"/>
    <row r="54" s="18" customFormat="1" ht="12.75"/>
  </sheetData>
  <sheetProtection/>
  <mergeCells count="5">
    <mergeCell ref="A9:A10"/>
    <mergeCell ref="B9:B10"/>
    <mergeCell ref="C9:G9"/>
    <mergeCell ref="H9:H10"/>
    <mergeCell ref="A15:B15"/>
  </mergeCells>
  <printOptions/>
  <pageMargins left="0.37" right="0.36" top="0.53" bottom="1" header="0" footer="0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DAMIAN VICENTE GALLO</cp:lastModifiedBy>
  <cp:lastPrinted>2007-04-10T19:57:40Z</cp:lastPrinted>
  <dcterms:created xsi:type="dcterms:W3CDTF">2006-10-30T15:43:34Z</dcterms:created>
  <dcterms:modified xsi:type="dcterms:W3CDTF">2017-08-14T23:28:20Z</dcterms:modified>
  <cp:category/>
  <cp:version/>
  <cp:contentType/>
  <cp:contentStatus/>
</cp:coreProperties>
</file>