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4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<sst xmlns="http://schemas.openxmlformats.org/spreadsheetml/2006/main" count="430" uniqueCount="121">
  <si>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</si>
  <si>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</si>
  <si>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</si>
  <si>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</si>
  <si>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</si>
  <si>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</si>
  <si>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</si>
  <si>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</si>
  <si>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</si>
  <si>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</si>
  <si>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</si>
  <si>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</si>
  <si>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</si>
  <si>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</si>
  <si>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</si>
  <si>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</si>
  <si>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</si>
  <si>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</si>
  <si>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</si>
  <si>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</si>
  <si>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</si>
  <si>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</si>
  <si>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</si>
  <si>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</si>
  <si>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</si>
  <si>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</si>
  <si>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</si>
  <si>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</si>
  <si>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</si>
  <si>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</si>
  <si>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</si>
  <si>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</si>
  <si>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</si>
  <si>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</si>
  <si>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</si>
  <si>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</si>
  <si>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</si>
  <si>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</si>
  <si>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</si>
  <si>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</si>
  <si>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</si>
  <si>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</si>
  <si>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</si>
  <si>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</si>
  <si>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</si>
  <si>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</si>
  <si>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</si>
  <si>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</si>
  <si>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</si>
  <si>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</si>
  <si>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</si>
  <si>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</si>
  <si>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</si>
  <si>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</si>
  <si>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</si>
  <si>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</si>
  <si>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</si>
  <si>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</si>
  <si>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</si>
  <si>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</si>
  <si>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</si>
  <si>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</si>
  <si>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</si>
  <si>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</si>
  <si>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</si>
  <si>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</si>
  <si>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</si>
  <si>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</si>
  <si>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</si>
  <si>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</si>
  <si>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</si>
  <si>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</si>
  <si>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</si>
  <si>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</si>
  <si>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</si>
  <si>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</si>
  <si>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</si>
  <si>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</si>
  <si>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</si>
  <si>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</si>
  <si>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</si>
  <si>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</si>
  <si>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</si>
  <si>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</si>
  <si>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</si>
  <si>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</si>
  <si>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</si>
  <si>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</si>
  <si>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</si>
  <si>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</si>
  <si>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</si>
  <si>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</si>
  <si>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</si>
  <si>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</si>
  <si>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</si>
  <si>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</si>
  <si>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</si>
  <si>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</si>
  <si>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</si>
  <si>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</si>
  <si>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</si>
  <si>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</si>
  <si>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</si>
  <si>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</si>
  <si>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</si>
  <si>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</si>
  <si>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</si>
  <si>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</si>
  <si>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</si>
  <si>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</si>
  <si>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</si>
  <si>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</si>
  <si>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</si>
  <si>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</si>
  <si>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</si>
  <si>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</si>
  <si>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</si>
  <si>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</si>
  <si>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2.6</t>
  </si>
  <si>
    <t>PRESUPUESTO INSTITUCIONAL MODIFICADO AÑO FISCAL 2017 - MES DE JUNIO</t>
  </si>
  <si>
    <t>Fuente: SIAF - MPP al 30 de Junio del 2017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</si>
</sst>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9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41" fontId="8" fillId="0" borderId="19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3" t="s">
        <v>5</v>
      </c>
      <c r="B9" s="58" t="s">
        <v>36</v>
      </c>
      <c r="C9" s="55" t="s">
        <v>7</v>
      </c>
      <c r="D9" s="59"/>
      <c r="E9" s="59"/>
      <c r="F9" s="59"/>
      <c r="G9" s="56"/>
      <c r="H9" s="53" t="s">
        <v>43</v>
      </c>
      <c r="I9" s="20"/>
      <c r="J9" s="20"/>
      <c r="K9" s="20"/>
      <c r="L9" s="20"/>
      <c r="M9" s="20"/>
      <c r="N9" s="20"/>
    </row>
    <row r="10" spans="1:14" ht="19.5" customHeight="1">
      <c r="A10" s="57"/>
      <c r="B10" s="5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4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1804666999</v>
      </c>
      <c r="D11" s="16">
        <v>62080827</v>
      </c>
      <c r="E11" s="16">
        <v>0</v>
      </c>
      <c r="F11" s="16">
        <v>0</v>
      </c>
      <c r="G11" s="16"/>
      <c r="H11" s="9">
        <f>SUM(C11:G11)</f>
        <v>1866747826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33315397</v>
      </c>
      <c r="D12" s="16">
        <v>4391036</v>
      </c>
      <c r="E12" s="16">
        <v>0</v>
      </c>
      <c r="F12" s="16">
        <v>5167766</v>
      </c>
      <c r="G12" s="16"/>
      <c r="H12" s="9">
        <f aca="true" t="shared" si="0" ref="H12:H48">SUM(C12:G12)</f>
        <v>42874199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33238266</v>
      </c>
      <c r="D13" s="16">
        <v>5889403</v>
      </c>
      <c r="E13" s="16">
        <v>279196</v>
      </c>
      <c r="F13" s="16">
        <v>8422815</v>
      </c>
      <c r="G13" s="16"/>
      <c r="H13" s="9">
        <f t="shared" si="0"/>
        <v>47829680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18464399</v>
      </c>
      <c r="D14" s="16">
        <v>19001537</v>
      </c>
      <c r="E14" s="16">
        <v>0</v>
      </c>
      <c r="F14" s="16">
        <v>9419988</v>
      </c>
      <c r="G14" s="16"/>
      <c r="H14" s="9">
        <f t="shared" si="0"/>
        <v>46885924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46599349</v>
      </c>
      <c r="D15" s="16">
        <v>4648040</v>
      </c>
      <c r="E15" s="16">
        <v>0</v>
      </c>
      <c r="F15" s="16">
        <v>1200826</v>
      </c>
      <c r="G15" s="16"/>
      <c r="H15" s="9">
        <f t="shared" si="0"/>
        <v>52448215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126292972</v>
      </c>
      <c r="D16" s="16">
        <v>24660255</v>
      </c>
      <c r="E16" s="16">
        <v>0</v>
      </c>
      <c r="F16" s="16">
        <v>21793189</v>
      </c>
      <c r="G16" s="16"/>
      <c r="H16" s="9">
        <f t="shared" si="0"/>
        <v>172746416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84044172</v>
      </c>
      <c r="D17" s="16">
        <v>18756876</v>
      </c>
      <c r="E17" s="16">
        <v>0</v>
      </c>
      <c r="F17" s="16">
        <v>21994372</v>
      </c>
      <c r="G17" s="16"/>
      <c r="H17" s="9">
        <f t="shared" si="0"/>
        <v>124795420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103543068</v>
      </c>
      <c r="D18" s="16">
        <v>10485659</v>
      </c>
      <c r="E18" s="16">
        <v>0</v>
      </c>
      <c r="F18" s="16">
        <v>23578267</v>
      </c>
      <c r="G18" s="16"/>
      <c r="H18" s="9">
        <f t="shared" si="0"/>
        <v>137606994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30503850</v>
      </c>
      <c r="D19" s="16">
        <v>6808900</v>
      </c>
      <c r="E19" s="16">
        <v>0</v>
      </c>
      <c r="F19" s="16">
        <v>4057781</v>
      </c>
      <c r="G19" s="16"/>
      <c r="H19" s="9">
        <f t="shared" si="0"/>
        <v>41370531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63056970</v>
      </c>
      <c r="D20" s="16">
        <v>4821218</v>
      </c>
      <c r="E20" s="16">
        <v>0</v>
      </c>
      <c r="F20" s="16">
        <v>11971600</v>
      </c>
      <c r="G20" s="16"/>
      <c r="H20" s="9">
        <f t="shared" si="0"/>
        <v>79849788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112406260</v>
      </c>
      <c r="D21" s="16">
        <v>8631801</v>
      </c>
      <c r="E21" s="16">
        <v>0</v>
      </c>
      <c r="F21" s="16">
        <v>23526000</v>
      </c>
      <c r="G21" s="16"/>
      <c r="H21" s="9">
        <f t="shared" si="0"/>
        <v>144564061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213172583</v>
      </c>
      <c r="D22" s="16">
        <v>5464014</v>
      </c>
      <c r="E22" s="16">
        <v>0</v>
      </c>
      <c r="F22" s="16">
        <v>5072</v>
      </c>
      <c r="G22" s="16"/>
      <c r="H22" s="9">
        <f t="shared" si="0"/>
        <v>218641669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107218152</v>
      </c>
      <c r="D23" s="16">
        <v>5309470</v>
      </c>
      <c r="E23" s="16">
        <v>0</v>
      </c>
      <c r="F23" s="16">
        <v>27459593</v>
      </c>
      <c r="G23" s="16"/>
      <c r="H23" s="9">
        <f t="shared" si="0"/>
        <v>139987215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140633614</v>
      </c>
      <c r="D24" s="16">
        <v>13549464</v>
      </c>
      <c r="E24" s="16">
        <v>122861</v>
      </c>
      <c r="F24" s="16">
        <v>61299421</v>
      </c>
      <c r="G24" s="16"/>
      <c r="H24" s="9">
        <f t="shared" si="0"/>
        <v>215605360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134715983</v>
      </c>
      <c r="D25" s="16">
        <v>12494103</v>
      </c>
      <c r="E25" s="16">
        <v>0</v>
      </c>
      <c r="F25" s="16">
        <v>24300841</v>
      </c>
      <c r="G25" s="16"/>
      <c r="H25" s="9">
        <f t="shared" si="0"/>
        <v>171510927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64711504</v>
      </c>
      <c r="D26" s="16">
        <v>7846509</v>
      </c>
      <c r="E26" s="16">
        <v>0</v>
      </c>
      <c r="F26" s="16">
        <v>6118625</v>
      </c>
      <c r="G26" s="16"/>
      <c r="H26" s="9">
        <f t="shared" si="0"/>
        <v>78676638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48334366</v>
      </c>
      <c r="D27" s="16">
        <v>7547095</v>
      </c>
      <c r="E27" s="16">
        <v>689817</v>
      </c>
      <c r="F27" s="16">
        <v>3779657</v>
      </c>
      <c r="G27" s="16"/>
      <c r="H27" s="9">
        <f t="shared" si="0"/>
        <v>60350935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34451399</v>
      </c>
      <c r="D28" s="16">
        <v>1889565</v>
      </c>
      <c r="E28" s="16">
        <v>0</v>
      </c>
      <c r="F28" s="16">
        <v>2607776</v>
      </c>
      <c r="G28" s="16"/>
      <c r="H28" s="9">
        <f t="shared" si="0"/>
        <v>38948740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44509623</v>
      </c>
      <c r="D29" s="16">
        <v>3862706</v>
      </c>
      <c r="E29" s="16">
        <v>0</v>
      </c>
      <c r="F29" s="16">
        <v>4766534</v>
      </c>
      <c r="G29" s="16"/>
      <c r="H29" s="9">
        <f t="shared" si="0"/>
        <v>53138863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73688114</v>
      </c>
      <c r="D30" s="16">
        <v>6623537</v>
      </c>
      <c r="E30" s="16">
        <v>0</v>
      </c>
      <c r="F30" s="16">
        <v>10923818</v>
      </c>
      <c r="G30" s="16"/>
      <c r="H30" s="9">
        <f t="shared" si="0"/>
        <v>91235469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35052526</v>
      </c>
      <c r="D31" s="16">
        <v>3682637</v>
      </c>
      <c r="E31" s="16">
        <v>0</v>
      </c>
      <c r="F31" s="16">
        <v>6491682</v>
      </c>
      <c r="G31" s="16"/>
      <c r="H31" s="9">
        <f t="shared" si="0"/>
        <v>45226845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19451769</v>
      </c>
      <c r="D32" s="16">
        <v>2187244</v>
      </c>
      <c r="E32" s="16">
        <v>0</v>
      </c>
      <c r="F32" s="16">
        <v>2641580</v>
      </c>
      <c r="G32" s="16"/>
      <c r="H32" s="9">
        <f t="shared" si="0"/>
        <v>24280593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70093188</v>
      </c>
      <c r="D33" s="16">
        <v>2853867</v>
      </c>
      <c r="E33" s="16">
        <v>2074351</v>
      </c>
      <c r="F33" s="16">
        <v>4367024</v>
      </c>
      <c r="G33" s="16"/>
      <c r="H33" s="9">
        <f t="shared" si="0"/>
        <v>79388430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76808818</v>
      </c>
      <c r="D34" s="16">
        <v>3268059</v>
      </c>
      <c r="E34" s="16">
        <v>0</v>
      </c>
      <c r="F34" s="16">
        <v>3507022</v>
      </c>
      <c r="G34" s="16"/>
      <c r="H34" s="9">
        <f t="shared" si="0"/>
        <v>83583899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84425241</v>
      </c>
      <c r="D35" s="16">
        <v>3379118</v>
      </c>
      <c r="E35" s="16">
        <v>0</v>
      </c>
      <c r="F35" s="16">
        <v>4029630</v>
      </c>
      <c r="G35" s="16"/>
      <c r="H35" s="9">
        <f t="shared" si="0"/>
        <v>91833989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48258979</v>
      </c>
      <c r="D36" s="16">
        <v>2437913</v>
      </c>
      <c r="E36" s="16">
        <v>0</v>
      </c>
      <c r="F36" s="16">
        <v>1586804</v>
      </c>
      <c r="G36" s="16"/>
      <c r="H36" s="9">
        <f t="shared" si="0"/>
        <v>52283696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68852681</v>
      </c>
      <c r="D37" s="16">
        <v>4562924</v>
      </c>
      <c r="E37" s="16">
        <v>0</v>
      </c>
      <c r="F37" s="16">
        <v>2837839</v>
      </c>
      <c r="G37" s="16"/>
      <c r="H37" s="9">
        <f t="shared" si="0"/>
        <v>76253444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63443443</v>
      </c>
      <c r="D38" s="16">
        <v>4361446</v>
      </c>
      <c r="E38" s="16">
        <v>0</v>
      </c>
      <c r="F38" s="16">
        <v>3088725</v>
      </c>
      <c r="G38" s="16"/>
      <c r="H38" s="9">
        <f t="shared" si="0"/>
        <v>70893614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44866580</v>
      </c>
      <c r="D39" s="16">
        <v>3544924</v>
      </c>
      <c r="E39" s="16">
        <v>0</v>
      </c>
      <c r="F39" s="16">
        <v>19596648</v>
      </c>
      <c r="G39" s="16"/>
      <c r="H39" s="9">
        <f t="shared" si="0"/>
        <v>68008152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45146348</v>
      </c>
      <c r="D40" s="16">
        <v>7401937</v>
      </c>
      <c r="E40" s="16">
        <v>0</v>
      </c>
      <c r="F40" s="16">
        <v>5626221</v>
      </c>
      <c r="G40" s="16"/>
      <c r="H40" s="9">
        <f t="shared" si="0"/>
        <v>58174506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84972785</v>
      </c>
      <c r="D41" s="16">
        <v>4410479</v>
      </c>
      <c r="E41" s="16">
        <v>0</v>
      </c>
      <c r="F41" s="16">
        <v>2803297</v>
      </c>
      <c r="G41" s="16"/>
      <c r="H41" s="9">
        <f t="shared" si="0"/>
        <v>92186561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717161047</v>
      </c>
      <c r="D42" s="16">
        <v>3763829</v>
      </c>
      <c r="E42" s="16">
        <v>0</v>
      </c>
      <c r="F42" s="16">
        <v>0</v>
      </c>
      <c r="G42" s="16"/>
      <c r="H42" s="9">
        <f t="shared" si="0"/>
        <v>720924876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106938935</v>
      </c>
      <c r="D43" s="16">
        <v>163328</v>
      </c>
      <c r="E43" s="16">
        <v>0</v>
      </c>
      <c r="F43" s="16">
        <v>0</v>
      </c>
      <c r="G43" s="16"/>
      <c r="H43" s="9">
        <f t="shared" si="0"/>
        <v>107102263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93865786</v>
      </c>
      <c r="D44" s="16">
        <v>3039195</v>
      </c>
      <c r="E44" s="16">
        <v>0</v>
      </c>
      <c r="F44" s="16">
        <v>19248034</v>
      </c>
      <c r="G44" s="16"/>
      <c r="H44" s="9">
        <f t="shared" si="0"/>
        <v>116153015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19263361</v>
      </c>
      <c r="D45" s="16">
        <v>1122051</v>
      </c>
      <c r="E45" s="16">
        <v>0</v>
      </c>
      <c r="F45" s="16">
        <v>2508785</v>
      </c>
      <c r="G45" s="16"/>
      <c r="H45" s="9">
        <f t="shared" si="0"/>
        <v>22894197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29867219</v>
      </c>
      <c r="D46" s="16">
        <v>898544</v>
      </c>
      <c r="E46" s="16">
        <v>0</v>
      </c>
      <c r="F46" s="16">
        <v>2483592</v>
      </c>
      <c r="G46" s="16"/>
      <c r="H46" s="9">
        <f t="shared" si="0"/>
        <v>33249355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60358329</v>
      </c>
      <c r="D47" s="16">
        <v>0</v>
      </c>
      <c r="E47" s="16">
        <v>0</v>
      </c>
      <c r="F47" s="16">
        <v>2617993</v>
      </c>
      <c r="G47" s="16"/>
      <c r="H47" s="9">
        <f t="shared" si="0"/>
        <v>62976322</v>
      </c>
      <c r="I47" s="17"/>
      <c r="J47" s="10"/>
      <c r="K47" s="11"/>
      <c r="L47" s="11"/>
      <c r="M47" s="10"/>
      <c r="N47" s="11"/>
    </row>
    <row r="48" spans="1:14" ht="15" customHeight="1">
      <c r="A48" s="7" t="s">
        <v>79</v>
      </c>
      <c r="B48" s="8" t="s">
        <v>116</v>
      </c>
      <c r="C48" s="16">
        <v>75330527</v>
      </c>
      <c r="D48" s="16">
        <v>3005103</v>
      </c>
      <c r="E48" s="16">
        <v>0</v>
      </c>
      <c r="F48" s="16">
        <v>5597896</v>
      </c>
      <c r="G48" s="16"/>
      <c r="H48" s="9">
        <f t="shared" si="0"/>
        <v>83933526</v>
      </c>
      <c r="I48" s="17"/>
      <c r="J48" s="10"/>
      <c r="K48" s="11"/>
      <c r="L48" s="11"/>
      <c r="M48" s="10"/>
      <c r="N48" s="11"/>
    </row>
    <row r="49" spans="1:14" ht="19.5" customHeight="1">
      <c r="A49" s="55" t="s">
        <v>15</v>
      </c>
      <c r="B49" s="56"/>
      <c r="C49" s="12">
        <f aca="true" t="shared" si="1" ref="C49:H49">SUM(C11:C48)</f>
        <v>5061724602</v>
      </c>
      <c r="D49" s="12">
        <f t="shared" si="1"/>
        <v>288844613</v>
      </c>
      <c r="E49" s="12">
        <f t="shared" si="1"/>
        <v>3166225</v>
      </c>
      <c r="F49" s="12">
        <f t="shared" si="1"/>
        <v>361426713</v>
      </c>
      <c r="G49" s="12">
        <f t="shared" si="1"/>
        <v>0</v>
      </c>
      <c r="H49" s="12">
        <f t="shared" si="1"/>
        <v>5715162153</v>
      </c>
      <c r="I49" s="10"/>
      <c r="J49" s="10"/>
      <c r="K49" s="10"/>
      <c r="L49" s="10"/>
      <c r="M49" s="10"/>
      <c r="N49" s="10"/>
    </row>
    <row r="50" spans="1:8" ht="12.75">
      <c r="A50" s="25" t="s">
        <v>120</v>
      </c>
      <c r="C50" s="26"/>
      <c r="H50" s="26"/>
    </row>
    <row r="51" spans="2:14" ht="12.75">
      <c r="B51" s="10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</row>
    <row r="52" spans="1:14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27" t="s">
        <v>22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27" t="s">
        <v>23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27" t="s">
        <v>25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27" t="s">
        <v>24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ht="12.75">
      <c r="A57" s="25" t="s">
        <v>35</v>
      </c>
    </row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sheetProtection/>
  <mergeCells count="5">
    <mergeCell ref="H9:H10"/>
    <mergeCell ref="A49:B49"/>
    <mergeCell ref="A9:A10"/>
    <mergeCell ref="B9:B10"/>
    <mergeCell ref="C9:G9"/>
  </mergeCells>
  <conditionalFormatting sqref="C51:G51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3" t="s">
        <v>5</v>
      </c>
      <c r="B9" s="58" t="s">
        <v>36</v>
      </c>
      <c r="C9" s="55" t="s">
        <v>18</v>
      </c>
      <c r="D9" s="59"/>
      <c r="E9" s="59"/>
      <c r="F9" s="59"/>
      <c r="G9" s="59"/>
      <c r="H9" s="59"/>
      <c r="I9" s="53" t="s">
        <v>43</v>
      </c>
    </row>
    <row r="10" spans="1:17" ht="19.5" customHeight="1">
      <c r="A10" s="57"/>
      <c r="B10" s="5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4"/>
      <c r="L10" s="31"/>
      <c r="M10" s="31"/>
      <c r="N10" s="31"/>
      <c r="O10" s="31"/>
      <c r="P10" s="31"/>
      <c r="Q10" s="31"/>
    </row>
    <row r="11" spans="1:10" ht="15" customHeight="1">
      <c r="A11" s="34" t="s">
        <v>9</v>
      </c>
      <c r="B11" s="35" t="s">
        <v>10</v>
      </c>
      <c r="C11" s="36">
        <v>846365638</v>
      </c>
      <c r="D11" s="36">
        <v>37210312</v>
      </c>
      <c r="E11" s="36">
        <v>502341187</v>
      </c>
      <c r="F11" s="36">
        <v>230061180</v>
      </c>
      <c r="G11" s="36">
        <v>15547334</v>
      </c>
      <c r="H11" s="36">
        <v>173141348</v>
      </c>
      <c r="I11" s="37">
        <f>SUM(C11:H11)</f>
        <v>1804666999</v>
      </c>
      <c r="J11" s="46"/>
    </row>
    <row r="12" spans="1:10" ht="15" customHeight="1">
      <c r="A12" s="38" t="s">
        <v>44</v>
      </c>
      <c r="B12" s="39" t="s">
        <v>80</v>
      </c>
      <c r="C12" s="40">
        <v>19318041</v>
      </c>
      <c r="D12" s="40">
        <v>914145</v>
      </c>
      <c r="E12" s="40">
        <v>12581050</v>
      </c>
      <c r="F12" s="40">
        <v>0</v>
      </c>
      <c r="G12" s="40">
        <v>476621</v>
      </c>
      <c r="H12" s="40">
        <v>25540</v>
      </c>
      <c r="I12" s="41">
        <f aca="true" t="shared" si="0" ref="I12:I48">SUM(C12:H12)</f>
        <v>33315397</v>
      </c>
      <c r="J12" s="46"/>
    </row>
    <row r="13" spans="1:10" ht="15" customHeight="1">
      <c r="A13" s="38" t="s">
        <v>45</v>
      </c>
      <c r="B13" s="39" t="s">
        <v>81</v>
      </c>
      <c r="C13" s="40">
        <v>21684201</v>
      </c>
      <c r="D13" s="40">
        <v>1471858</v>
      </c>
      <c r="E13" s="40">
        <v>9439467</v>
      </c>
      <c r="F13" s="40">
        <v>0</v>
      </c>
      <c r="G13" s="40">
        <v>109888</v>
      </c>
      <c r="H13" s="40">
        <v>532852</v>
      </c>
      <c r="I13" s="41">
        <f t="shared" si="0"/>
        <v>33238266</v>
      </c>
      <c r="J13" s="46"/>
    </row>
    <row r="14" spans="1:10" ht="15" customHeight="1">
      <c r="A14" s="38" t="s">
        <v>46</v>
      </c>
      <c r="B14" s="39" t="s">
        <v>82</v>
      </c>
      <c r="C14" s="40">
        <v>12023703</v>
      </c>
      <c r="D14" s="40">
        <v>492099</v>
      </c>
      <c r="E14" s="40">
        <v>5760229</v>
      </c>
      <c r="F14" s="40">
        <v>0</v>
      </c>
      <c r="G14" s="40">
        <v>153168</v>
      </c>
      <c r="H14" s="40">
        <v>35200</v>
      </c>
      <c r="I14" s="41">
        <f t="shared" si="0"/>
        <v>18464399</v>
      </c>
      <c r="J14" s="46"/>
    </row>
    <row r="15" spans="1:10" ht="15" customHeight="1">
      <c r="A15" s="38" t="s">
        <v>47</v>
      </c>
      <c r="B15" s="39" t="s">
        <v>83</v>
      </c>
      <c r="C15" s="40">
        <v>16334196</v>
      </c>
      <c r="D15" s="40">
        <v>1053840</v>
      </c>
      <c r="E15" s="40">
        <v>9082974</v>
      </c>
      <c r="F15" s="40">
        <v>0</v>
      </c>
      <c r="G15" s="40">
        <v>99294</v>
      </c>
      <c r="H15" s="40">
        <v>20029045</v>
      </c>
      <c r="I15" s="41">
        <f t="shared" si="0"/>
        <v>46599349</v>
      </c>
      <c r="J15" s="46"/>
    </row>
    <row r="16" spans="1:10" ht="15" customHeight="1">
      <c r="A16" s="38" t="s">
        <v>48</v>
      </c>
      <c r="B16" s="39" t="s">
        <v>84</v>
      </c>
      <c r="C16" s="40">
        <v>82965920</v>
      </c>
      <c r="D16" s="40">
        <v>11638162</v>
      </c>
      <c r="E16" s="40">
        <v>30057926</v>
      </c>
      <c r="F16" s="40">
        <v>0</v>
      </c>
      <c r="G16" s="40">
        <v>1581696</v>
      </c>
      <c r="H16" s="40">
        <v>49268</v>
      </c>
      <c r="I16" s="41">
        <f t="shared" si="0"/>
        <v>126292972</v>
      </c>
      <c r="J16" s="46"/>
    </row>
    <row r="17" spans="1:10" ht="15" customHeight="1">
      <c r="A17" s="38" t="s">
        <v>49</v>
      </c>
      <c r="B17" s="39" t="s">
        <v>85</v>
      </c>
      <c r="C17" s="40">
        <v>61535370</v>
      </c>
      <c r="D17" s="40">
        <v>7127445</v>
      </c>
      <c r="E17" s="40">
        <v>14588811</v>
      </c>
      <c r="F17" s="40">
        <v>0</v>
      </c>
      <c r="G17" s="40">
        <v>775046</v>
      </c>
      <c r="H17" s="40">
        <v>17500</v>
      </c>
      <c r="I17" s="41">
        <f t="shared" si="0"/>
        <v>84044172</v>
      </c>
      <c r="J17" s="46"/>
    </row>
    <row r="18" spans="1:10" ht="15" customHeight="1">
      <c r="A18" s="38" t="s">
        <v>50</v>
      </c>
      <c r="B18" s="39" t="s">
        <v>86</v>
      </c>
      <c r="C18" s="40">
        <v>66502773</v>
      </c>
      <c r="D18" s="40">
        <v>7843727</v>
      </c>
      <c r="E18" s="40">
        <v>28601070</v>
      </c>
      <c r="F18" s="40">
        <v>0</v>
      </c>
      <c r="G18" s="40">
        <v>122514</v>
      </c>
      <c r="H18" s="40">
        <v>472984</v>
      </c>
      <c r="I18" s="41">
        <f t="shared" si="0"/>
        <v>103543068</v>
      </c>
      <c r="J18" s="46"/>
    </row>
    <row r="19" spans="1:10" ht="15" customHeight="1">
      <c r="A19" s="38" t="s">
        <v>51</v>
      </c>
      <c r="B19" s="39" t="s">
        <v>87</v>
      </c>
      <c r="C19" s="40">
        <v>17688340</v>
      </c>
      <c r="D19" s="40">
        <v>2387763</v>
      </c>
      <c r="E19" s="40">
        <v>10279998</v>
      </c>
      <c r="F19" s="40">
        <v>0</v>
      </c>
      <c r="G19" s="40">
        <v>147749</v>
      </c>
      <c r="H19" s="40">
        <v>0</v>
      </c>
      <c r="I19" s="41">
        <f t="shared" si="0"/>
        <v>30503850</v>
      </c>
      <c r="J19" s="46"/>
    </row>
    <row r="20" spans="1:10" ht="15" customHeight="1">
      <c r="A20" s="38" t="s">
        <v>52</v>
      </c>
      <c r="B20" s="39" t="s">
        <v>88</v>
      </c>
      <c r="C20" s="40">
        <v>41431145</v>
      </c>
      <c r="D20" s="40">
        <v>4442124</v>
      </c>
      <c r="E20" s="40">
        <v>14339072</v>
      </c>
      <c r="F20" s="40">
        <v>0</v>
      </c>
      <c r="G20" s="40">
        <v>2368079</v>
      </c>
      <c r="H20" s="40">
        <v>476550</v>
      </c>
      <c r="I20" s="41">
        <f t="shared" si="0"/>
        <v>63056970</v>
      </c>
      <c r="J20" s="46"/>
    </row>
    <row r="21" spans="1:10" ht="15" customHeight="1">
      <c r="A21" s="38" t="s">
        <v>53</v>
      </c>
      <c r="B21" s="39" t="s">
        <v>89</v>
      </c>
      <c r="C21" s="40">
        <v>65037979</v>
      </c>
      <c r="D21" s="40">
        <v>8064716</v>
      </c>
      <c r="E21" s="40">
        <v>32121302</v>
      </c>
      <c r="F21" s="40">
        <v>0</v>
      </c>
      <c r="G21" s="40">
        <v>2011221</v>
      </c>
      <c r="H21" s="40">
        <v>5171042</v>
      </c>
      <c r="I21" s="41">
        <f t="shared" si="0"/>
        <v>112406260</v>
      </c>
      <c r="J21" s="46"/>
    </row>
    <row r="22" spans="1:10" ht="15" customHeight="1">
      <c r="A22" s="38" t="s">
        <v>11</v>
      </c>
      <c r="B22" s="39" t="s">
        <v>90</v>
      </c>
      <c r="C22" s="40">
        <v>23392154</v>
      </c>
      <c r="D22" s="40">
        <v>11034424</v>
      </c>
      <c r="E22" s="40">
        <v>164552855</v>
      </c>
      <c r="F22" s="40">
        <v>0</v>
      </c>
      <c r="G22" s="40">
        <v>1026718</v>
      </c>
      <c r="H22" s="40">
        <v>13166432</v>
      </c>
      <c r="I22" s="41">
        <f t="shared" si="0"/>
        <v>213172583</v>
      </c>
      <c r="J22" s="46"/>
    </row>
    <row r="23" spans="1:10" ht="15" customHeight="1">
      <c r="A23" s="38" t="s">
        <v>54</v>
      </c>
      <c r="B23" s="39" t="s">
        <v>91</v>
      </c>
      <c r="C23" s="40">
        <v>66467136</v>
      </c>
      <c r="D23" s="40">
        <v>4949052</v>
      </c>
      <c r="E23" s="40">
        <v>23660538</v>
      </c>
      <c r="F23" s="40">
        <v>0</v>
      </c>
      <c r="G23" s="40">
        <v>2626401</v>
      </c>
      <c r="H23" s="40">
        <v>9515025</v>
      </c>
      <c r="I23" s="41">
        <f t="shared" si="0"/>
        <v>107218152</v>
      </c>
      <c r="J23" s="46"/>
    </row>
    <row r="24" spans="1:10" ht="15" customHeight="1">
      <c r="A24" s="38" t="s">
        <v>55</v>
      </c>
      <c r="B24" s="39" t="s">
        <v>92</v>
      </c>
      <c r="C24" s="40">
        <v>99974758</v>
      </c>
      <c r="D24" s="40">
        <v>14301216</v>
      </c>
      <c r="E24" s="40">
        <v>24386466</v>
      </c>
      <c r="F24" s="40">
        <v>0</v>
      </c>
      <c r="G24" s="40">
        <v>1294887</v>
      </c>
      <c r="H24" s="40">
        <v>676287</v>
      </c>
      <c r="I24" s="41">
        <f t="shared" si="0"/>
        <v>140633614</v>
      </c>
      <c r="J24" s="46"/>
    </row>
    <row r="25" spans="1:10" ht="15" customHeight="1">
      <c r="A25" s="38" t="s">
        <v>56</v>
      </c>
      <c r="B25" s="39" t="s">
        <v>93</v>
      </c>
      <c r="C25" s="40">
        <v>78458499</v>
      </c>
      <c r="D25" s="40">
        <v>13666433</v>
      </c>
      <c r="E25" s="40">
        <v>28167145</v>
      </c>
      <c r="F25" s="40">
        <v>0</v>
      </c>
      <c r="G25" s="40">
        <v>1239230</v>
      </c>
      <c r="H25" s="40">
        <v>13184676</v>
      </c>
      <c r="I25" s="41">
        <f t="shared" si="0"/>
        <v>134715983</v>
      </c>
      <c r="J25" s="46"/>
    </row>
    <row r="26" spans="1:10" ht="15" customHeight="1">
      <c r="A26" s="38" t="s">
        <v>57</v>
      </c>
      <c r="B26" s="39" t="s">
        <v>94</v>
      </c>
      <c r="C26" s="40">
        <v>37769212</v>
      </c>
      <c r="D26" s="40">
        <v>10711604</v>
      </c>
      <c r="E26" s="40">
        <v>14315184</v>
      </c>
      <c r="F26" s="40">
        <v>0</v>
      </c>
      <c r="G26" s="40">
        <v>1050504</v>
      </c>
      <c r="H26" s="40">
        <v>865000</v>
      </c>
      <c r="I26" s="41">
        <f t="shared" si="0"/>
        <v>64711504</v>
      </c>
      <c r="J26" s="46"/>
    </row>
    <row r="27" spans="1:10" ht="15" customHeight="1">
      <c r="A27" s="38" t="s">
        <v>58</v>
      </c>
      <c r="B27" s="39" t="s">
        <v>95</v>
      </c>
      <c r="C27" s="40">
        <v>30076225</v>
      </c>
      <c r="D27" s="40">
        <v>2235625</v>
      </c>
      <c r="E27" s="40">
        <v>15882924</v>
      </c>
      <c r="F27" s="40">
        <v>0</v>
      </c>
      <c r="G27" s="40">
        <v>17620</v>
      </c>
      <c r="H27" s="40">
        <v>121972</v>
      </c>
      <c r="I27" s="41">
        <f t="shared" si="0"/>
        <v>48334366</v>
      </c>
      <c r="J27" s="46"/>
    </row>
    <row r="28" spans="1:10" ht="15" customHeight="1">
      <c r="A28" s="38" t="s">
        <v>59</v>
      </c>
      <c r="B28" s="39" t="s">
        <v>96</v>
      </c>
      <c r="C28" s="40">
        <v>19003759</v>
      </c>
      <c r="D28" s="40">
        <v>139079</v>
      </c>
      <c r="E28" s="40">
        <v>14627095</v>
      </c>
      <c r="F28" s="40">
        <v>0</v>
      </c>
      <c r="G28" s="40">
        <v>38500</v>
      </c>
      <c r="H28" s="40">
        <v>642966</v>
      </c>
      <c r="I28" s="41">
        <f t="shared" si="0"/>
        <v>34451399</v>
      </c>
      <c r="J28" s="46"/>
    </row>
    <row r="29" spans="1:10" ht="15" customHeight="1">
      <c r="A29" s="38" t="s">
        <v>60</v>
      </c>
      <c r="B29" s="39" t="s">
        <v>97</v>
      </c>
      <c r="C29" s="40">
        <v>28160450</v>
      </c>
      <c r="D29" s="40">
        <v>4296654</v>
      </c>
      <c r="E29" s="40">
        <v>11955067</v>
      </c>
      <c r="F29" s="40">
        <v>0</v>
      </c>
      <c r="G29" s="40">
        <v>75202</v>
      </c>
      <c r="H29" s="40">
        <v>22250</v>
      </c>
      <c r="I29" s="41">
        <f t="shared" si="0"/>
        <v>44509623</v>
      </c>
      <c r="J29" s="46"/>
    </row>
    <row r="30" spans="1:10" ht="15" customHeight="1">
      <c r="A30" s="38" t="s">
        <v>61</v>
      </c>
      <c r="B30" s="39" t="s">
        <v>98</v>
      </c>
      <c r="C30" s="40">
        <v>48279921</v>
      </c>
      <c r="D30" s="40">
        <v>5693185</v>
      </c>
      <c r="E30" s="40">
        <v>19460303</v>
      </c>
      <c r="F30" s="40">
        <v>0</v>
      </c>
      <c r="G30" s="40">
        <v>41412</v>
      </c>
      <c r="H30" s="40">
        <v>213293</v>
      </c>
      <c r="I30" s="41">
        <f t="shared" si="0"/>
        <v>73688114</v>
      </c>
      <c r="J30" s="46"/>
    </row>
    <row r="31" spans="1:10" ht="15" customHeight="1">
      <c r="A31" s="38" t="s">
        <v>62</v>
      </c>
      <c r="B31" s="39" t="s">
        <v>99</v>
      </c>
      <c r="C31" s="40">
        <v>19925994</v>
      </c>
      <c r="D31" s="40">
        <v>850737</v>
      </c>
      <c r="E31" s="40">
        <v>14259386</v>
      </c>
      <c r="F31" s="40">
        <v>0</v>
      </c>
      <c r="G31" s="40">
        <v>16409</v>
      </c>
      <c r="H31" s="40">
        <v>0</v>
      </c>
      <c r="I31" s="41">
        <f t="shared" si="0"/>
        <v>35052526</v>
      </c>
      <c r="J31" s="46"/>
    </row>
    <row r="32" spans="1:10" ht="15" customHeight="1">
      <c r="A32" s="38" t="s">
        <v>63</v>
      </c>
      <c r="B32" s="39" t="s">
        <v>100</v>
      </c>
      <c r="C32" s="40">
        <v>11427850</v>
      </c>
      <c r="D32" s="40">
        <v>31558</v>
      </c>
      <c r="E32" s="40">
        <v>7810721</v>
      </c>
      <c r="F32" s="40">
        <v>0</v>
      </c>
      <c r="G32" s="40">
        <v>150000</v>
      </c>
      <c r="H32" s="40">
        <v>31640</v>
      </c>
      <c r="I32" s="41">
        <f t="shared" si="0"/>
        <v>19451769</v>
      </c>
      <c r="J32" s="46"/>
    </row>
    <row r="33" spans="1:10" ht="15" customHeight="1">
      <c r="A33" s="38" t="s">
        <v>64</v>
      </c>
      <c r="B33" s="39" t="s">
        <v>101</v>
      </c>
      <c r="C33" s="40">
        <v>40449809</v>
      </c>
      <c r="D33" s="40">
        <v>765954</v>
      </c>
      <c r="E33" s="40">
        <v>25877332</v>
      </c>
      <c r="F33" s="40">
        <v>0</v>
      </c>
      <c r="G33" s="40">
        <v>106323</v>
      </c>
      <c r="H33" s="40">
        <v>2893770</v>
      </c>
      <c r="I33" s="41">
        <f t="shared" si="0"/>
        <v>70093188</v>
      </c>
      <c r="J33" s="46"/>
    </row>
    <row r="34" spans="1:10" ht="15" customHeight="1">
      <c r="A34" s="38" t="s">
        <v>65</v>
      </c>
      <c r="B34" s="39" t="s">
        <v>102</v>
      </c>
      <c r="C34" s="40">
        <v>44188555</v>
      </c>
      <c r="D34" s="40">
        <v>1430728</v>
      </c>
      <c r="E34" s="40">
        <v>16468014</v>
      </c>
      <c r="F34" s="40">
        <v>0</v>
      </c>
      <c r="G34" s="40">
        <v>302310</v>
      </c>
      <c r="H34" s="40">
        <v>14419211</v>
      </c>
      <c r="I34" s="41">
        <f t="shared" si="0"/>
        <v>76808818</v>
      </c>
      <c r="J34" s="46"/>
    </row>
    <row r="35" spans="1:10" ht="15" customHeight="1">
      <c r="A35" s="38" t="s">
        <v>66</v>
      </c>
      <c r="B35" s="39" t="s">
        <v>103</v>
      </c>
      <c r="C35" s="40">
        <v>44405413</v>
      </c>
      <c r="D35" s="40">
        <v>842323</v>
      </c>
      <c r="E35" s="40">
        <v>37469181</v>
      </c>
      <c r="F35" s="40">
        <v>0</v>
      </c>
      <c r="G35" s="40">
        <v>81453</v>
      </c>
      <c r="H35" s="40">
        <v>1626871</v>
      </c>
      <c r="I35" s="41">
        <f t="shared" si="0"/>
        <v>84425241</v>
      </c>
      <c r="J35" s="46"/>
    </row>
    <row r="36" spans="1:10" ht="15" customHeight="1">
      <c r="A36" s="38" t="s">
        <v>67</v>
      </c>
      <c r="B36" s="39" t="s">
        <v>104</v>
      </c>
      <c r="C36" s="40">
        <v>33904806</v>
      </c>
      <c r="D36" s="40">
        <v>565315</v>
      </c>
      <c r="E36" s="40">
        <v>13092278</v>
      </c>
      <c r="F36" s="40">
        <v>0</v>
      </c>
      <c r="G36" s="40">
        <v>513120</v>
      </c>
      <c r="H36" s="40">
        <v>183460</v>
      </c>
      <c r="I36" s="41">
        <f t="shared" si="0"/>
        <v>48258979</v>
      </c>
      <c r="J36" s="46"/>
    </row>
    <row r="37" spans="1:10" ht="15" customHeight="1">
      <c r="A37" s="38" t="s">
        <v>68</v>
      </c>
      <c r="B37" s="39" t="s">
        <v>105</v>
      </c>
      <c r="C37" s="40">
        <v>41912297</v>
      </c>
      <c r="D37" s="40">
        <v>273482</v>
      </c>
      <c r="E37" s="40">
        <v>26025996</v>
      </c>
      <c r="F37" s="40">
        <v>0</v>
      </c>
      <c r="G37" s="40">
        <v>159794</v>
      </c>
      <c r="H37" s="40">
        <v>481112</v>
      </c>
      <c r="I37" s="41">
        <f t="shared" si="0"/>
        <v>68852681</v>
      </c>
      <c r="J37" s="46"/>
    </row>
    <row r="38" spans="1:10" ht="15" customHeight="1">
      <c r="A38" s="38" t="s">
        <v>69</v>
      </c>
      <c r="B38" s="39" t="s">
        <v>106</v>
      </c>
      <c r="C38" s="40">
        <v>43938325</v>
      </c>
      <c r="D38" s="40">
        <v>522464</v>
      </c>
      <c r="E38" s="40">
        <v>18056495</v>
      </c>
      <c r="F38" s="40">
        <v>0</v>
      </c>
      <c r="G38" s="40">
        <v>903959</v>
      </c>
      <c r="H38" s="40">
        <v>22200</v>
      </c>
      <c r="I38" s="41">
        <f t="shared" si="0"/>
        <v>63443443</v>
      </c>
      <c r="J38" s="46"/>
    </row>
    <row r="39" spans="1:10" ht="15" customHeight="1">
      <c r="A39" s="38" t="s">
        <v>70</v>
      </c>
      <c r="B39" s="39" t="s">
        <v>107</v>
      </c>
      <c r="C39" s="40">
        <v>23839979</v>
      </c>
      <c r="D39" s="40">
        <v>115102</v>
      </c>
      <c r="E39" s="40">
        <v>20527691</v>
      </c>
      <c r="F39" s="40">
        <v>0</v>
      </c>
      <c r="G39" s="40">
        <v>85710</v>
      </c>
      <c r="H39" s="40">
        <v>298098</v>
      </c>
      <c r="I39" s="41">
        <f t="shared" si="0"/>
        <v>44866580</v>
      </c>
      <c r="J39" s="46"/>
    </row>
    <row r="40" spans="1:10" ht="15" customHeight="1">
      <c r="A40" s="38" t="s">
        <v>71</v>
      </c>
      <c r="B40" s="39" t="s">
        <v>108</v>
      </c>
      <c r="C40" s="40">
        <v>23979895</v>
      </c>
      <c r="D40" s="40">
        <v>2820</v>
      </c>
      <c r="E40" s="40">
        <v>20772493</v>
      </c>
      <c r="F40" s="40">
        <v>0</v>
      </c>
      <c r="G40" s="40">
        <v>37000</v>
      </c>
      <c r="H40" s="40">
        <v>354140</v>
      </c>
      <c r="I40" s="41">
        <f t="shared" si="0"/>
        <v>45146348</v>
      </c>
      <c r="J40" s="46"/>
    </row>
    <row r="41" spans="1:10" ht="15" customHeight="1">
      <c r="A41" s="38" t="s">
        <v>72</v>
      </c>
      <c r="B41" s="39" t="s">
        <v>109</v>
      </c>
      <c r="C41" s="40">
        <v>64528618</v>
      </c>
      <c r="D41" s="40">
        <v>5861451</v>
      </c>
      <c r="E41" s="40">
        <v>13862905</v>
      </c>
      <c r="F41" s="40">
        <v>0</v>
      </c>
      <c r="G41" s="40">
        <v>623421</v>
      </c>
      <c r="H41" s="40">
        <v>96390</v>
      </c>
      <c r="I41" s="41">
        <f t="shared" si="0"/>
        <v>84972785</v>
      </c>
      <c r="J41" s="46"/>
    </row>
    <row r="42" spans="1:10" ht="15" customHeight="1">
      <c r="A42" s="38" t="s">
        <v>73</v>
      </c>
      <c r="B42" s="39" t="s">
        <v>110</v>
      </c>
      <c r="C42" s="40">
        <v>0</v>
      </c>
      <c r="D42" s="40">
        <v>0</v>
      </c>
      <c r="E42" s="40">
        <v>662964275</v>
      </c>
      <c r="F42" s="40">
        <v>0</v>
      </c>
      <c r="G42" s="40">
        <v>54196772</v>
      </c>
      <c r="H42" s="40">
        <v>0</v>
      </c>
      <c r="I42" s="41">
        <f t="shared" si="0"/>
        <v>717161047</v>
      </c>
      <c r="J42" s="46"/>
    </row>
    <row r="43" spans="1:10" ht="15" customHeight="1">
      <c r="A43" s="38" t="s">
        <v>74</v>
      </c>
      <c r="B43" s="39" t="s">
        <v>111</v>
      </c>
      <c r="C43" s="40">
        <v>0</v>
      </c>
      <c r="D43" s="40">
        <v>0</v>
      </c>
      <c r="E43" s="40">
        <v>11105692</v>
      </c>
      <c r="F43" s="40">
        <v>0</v>
      </c>
      <c r="G43" s="40">
        <v>25141</v>
      </c>
      <c r="H43" s="40">
        <v>95808102</v>
      </c>
      <c r="I43" s="41">
        <f t="shared" si="0"/>
        <v>106938935</v>
      </c>
      <c r="J43" s="46"/>
    </row>
    <row r="44" spans="1:10" ht="15" customHeight="1">
      <c r="A44" s="38" t="s">
        <v>75</v>
      </c>
      <c r="B44" s="39" t="s">
        <v>112</v>
      </c>
      <c r="C44" s="40">
        <v>6224970</v>
      </c>
      <c r="D44" s="40">
        <v>0</v>
      </c>
      <c r="E44" s="40">
        <v>87640815</v>
      </c>
      <c r="F44" s="40">
        <v>0</v>
      </c>
      <c r="G44" s="40">
        <v>1</v>
      </c>
      <c r="H44" s="40">
        <v>0</v>
      </c>
      <c r="I44" s="41">
        <f t="shared" si="0"/>
        <v>93865786</v>
      </c>
      <c r="J44" s="46"/>
    </row>
    <row r="45" spans="1:10" ht="15" customHeight="1">
      <c r="A45" s="38" t="s">
        <v>76</v>
      </c>
      <c r="B45" s="39" t="s">
        <v>113</v>
      </c>
      <c r="C45" s="40">
        <v>8433110</v>
      </c>
      <c r="D45" s="40">
        <v>12610</v>
      </c>
      <c r="E45" s="40">
        <v>10543192</v>
      </c>
      <c r="F45" s="40">
        <v>0</v>
      </c>
      <c r="G45" s="40">
        <v>0</v>
      </c>
      <c r="H45" s="40">
        <v>274449</v>
      </c>
      <c r="I45" s="41">
        <f t="shared" si="0"/>
        <v>19263361</v>
      </c>
      <c r="J45" s="46"/>
    </row>
    <row r="46" spans="1:10" ht="15" customHeight="1">
      <c r="A46" s="38" t="s">
        <v>77</v>
      </c>
      <c r="B46" s="39" t="s">
        <v>114</v>
      </c>
      <c r="C46" s="40">
        <v>14759726</v>
      </c>
      <c r="D46" s="40">
        <v>18847</v>
      </c>
      <c r="E46" s="40">
        <v>13609714</v>
      </c>
      <c r="F46" s="40">
        <v>0</v>
      </c>
      <c r="G46" s="40">
        <v>35547</v>
      </c>
      <c r="H46" s="40">
        <v>1443385</v>
      </c>
      <c r="I46" s="41">
        <f t="shared" si="0"/>
        <v>29867219</v>
      </c>
      <c r="J46" s="46"/>
    </row>
    <row r="47" spans="1:10" ht="15" customHeight="1">
      <c r="A47" s="38" t="s">
        <v>78</v>
      </c>
      <c r="B47" s="39" t="s">
        <v>115</v>
      </c>
      <c r="C47" s="40">
        <v>0</v>
      </c>
      <c r="D47" s="40">
        <v>0</v>
      </c>
      <c r="E47" s="40">
        <v>60355829</v>
      </c>
      <c r="F47" s="40">
        <v>0</v>
      </c>
      <c r="G47" s="40">
        <v>2500</v>
      </c>
      <c r="H47" s="40">
        <v>0</v>
      </c>
      <c r="I47" s="41">
        <f t="shared" si="0"/>
        <v>60358329</v>
      </c>
      <c r="J47" s="46"/>
    </row>
    <row r="48" spans="1:10" ht="15" customHeight="1">
      <c r="A48" s="42" t="s">
        <v>79</v>
      </c>
      <c r="B48" s="43" t="s">
        <v>116</v>
      </c>
      <c r="C48" s="44">
        <v>49095440</v>
      </c>
      <c r="D48" s="44">
        <v>5639</v>
      </c>
      <c r="E48" s="44">
        <v>26170272</v>
      </c>
      <c r="F48" s="44">
        <v>0</v>
      </c>
      <c r="G48" s="44">
        <v>15096</v>
      </c>
      <c r="H48" s="44">
        <v>44080</v>
      </c>
      <c r="I48" s="45">
        <f t="shared" si="0"/>
        <v>75330527</v>
      </c>
      <c r="J48" s="46"/>
    </row>
    <row r="49" spans="1:9" ht="19.5" customHeight="1">
      <c r="A49" s="55" t="s">
        <v>15</v>
      </c>
      <c r="B49" s="56"/>
      <c r="C49" s="12">
        <f aca="true" t="shared" si="1" ref="C49:I49">SUM(C11:C48)</f>
        <v>2153484207</v>
      </c>
      <c r="D49" s="12">
        <f t="shared" si="1"/>
        <v>160972493</v>
      </c>
      <c r="E49" s="12">
        <f t="shared" si="1"/>
        <v>2072812944</v>
      </c>
      <c r="F49" s="12">
        <f t="shared" si="1"/>
        <v>230061180</v>
      </c>
      <c r="G49" s="12">
        <f t="shared" si="1"/>
        <v>88057640</v>
      </c>
      <c r="H49" s="12">
        <f t="shared" si="1"/>
        <v>356336138</v>
      </c>
      <c r="I49" s="12">
        <f t="shared" si="1"/>
        <v>5061724602</v>
      </c>
    </row>
    <row r="50" spans="1:9" ht="12.75">
      <c r="A50" s="25" t="s">
        <v>120</v>
      </c>
      <c r="I50" s="26"/>
    </row>
    <row r="51" spans="2:9" ht="12.75">
      <c r="B51" s="10"/>
      <c r="C51" s="10"/>
      <c r="D51" s="10"/>
      <c r="E51" s="10"/>
      <c r="F51" s="10"/>
      <c r="G51" s="10"/>
      <c r="H51" s="10"/>
      <c r="I51" s="11"/>
    </row>
    <row r="52" spans="1:9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27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28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7" t="s">
        <v>29</v>
      </c>
      <c r="B55" s="10"/>
      <c r="C55" s="10"/>
      <c r="D55" s="10"/>
      <c r="E55" s="10"/>
      <c r="F55" s="10"/>
      <c r="G55" s="10"/>
      <c r="H55" s="10"/>
      <c r="I55" s="10"/>
    </row>
    <row r="56" ht="12.75">
      <c r="A56" s="32" t="s">
        <v>33</v>
      </c>
    </row>
    <row r="57" ht="12.75">
      <c r="A57" s="27" t="s">
        <v>30</v>
      </c>
    </row>
    <row r="58" ht="12.75">
      <c r="A58" s="27" t="s">
        <v>31</v>
      </c>
    </row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</sheetData>
  <sheetProtection/>
  <mergeCells count="5">
    <mergeCell ref="I9:I10"/>
    <mergeCell ref="A49:B49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3" t="s">
        <v>5</v>
      </c>
      <c r="B9" s="58" t="s">
        <v>36</v>
      </c>
      <c r="C9" s="55" t="s">
        <v>18</v>
      </c>
      <c r="D9" s="59"/>
      <c r="E9" s="59"/>
      <c r="F9" s="59"/>
      <c r="G9" s="59"/>
      <c r="H9" s="59"/>
      <c r="I9" s="53" t="s">
        <v>43</v>
      </c>
    </row>
    <row r="10" spans="1:9" ht="19.5" customHeight="1">
      <c r="A10" s="57"/>
      <c r="B10" s="5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4"/>
    </row>
    <row r="11" spans="1:9" ht="15" customHeight="1">
      <c r="A11" s="34" t="s">
        <v>9</v>
      </c>
      <c r="B11" s="47" t="s">
        <v>10</v>
      </c>
      <c r="C11" s="36">
        <v>200000</v>
      </c>
      <c r="D11" s="36">
        <v>850000</v>
      </c>
      <c r="E11" s="36">
        <v>53920940</v>
      </c>
      <c r="F11" s="36">
        <v>0</v>
      </c>
      <c r="G11" s="36">
        <v>2486719</v>
      </c>
      <c r="H11" s="36">
        <v>4623168</v>
      </c>
      <c r="I11" s="37">
        <f>SUM(C11:H11)</f>
        <v>62080827</v>
      </c>
    </row>
    <row r="12" spans="1:9" ht="15" customHeight="1">
      <c r="A12" s="38" t="s">
        <v>44</v>
      </c>
      <c r="B12" s="48" t="s">
        <v>80</v>
      </c>
      <c r="C12" s="40">
        <v>0</v>
      </c>
      <c r="D12" s="40">
        <v>0</v>
      </c>
      <c r="E12" s="40">
        <v>3825065</v>
      </c>
      <c r="F12" s="40">
        <v>0</v>
      </c>
      <c r="G12" s="40">
        <v>3005</v>
      </c>
      <c r="H12" s="40">
        <v>562966</v>
      </c>
      <c r="I12" s="41">
        <f aca="true" t="shared" si="0" ref="I12:I47">SUM(C12:H12)</f>
        <v>4391036</v>
      </c>
    </row>
    <row r="13" spans="1:9" ht="15" customHeight="1">
      <c r="A13" s="38" t="s">
        <v>45</v>
      </c>
      <c r="B13" s="48" t="s">
        <v>81</v>
      </c>
      <c r="C13" s="40">
        <v>0</v>
      </c>
      <c r="D13" s="40">
        <v>0</v>
      </c>
      <c r="E13" s="40">
        <v>5297059</v>
      </c>
      <c r="F13" s="40">
        <v>0</v>
      </c>
      <c r="G13" s="40">
        <v>4501</v>
      </c>
      <c r="H13" s="40">
        <v>587843</v>
      </c>
      <c r="I13" s="41">
        <f t="shared" si="0"/>
        <v>5889403</v>
      </c>
    </row>
    <row r="14" spans="1:9" ht="15" customHeight="1">
      <c r="A14" s="38" t="s">
        <v>46</v>
      </c>
      <c r="B14" s="48" t="s">
        <v>82</v>
      </c>
      <c r="C14" s="40">
        <v>0</v>
      </c>
      <c r="D14" s="40">
        <v>0</v>
      </c>
      <c r="E14" s="40">
        <v>18227236</v>
      </c>
      <c r="F14" s="40">
        <v>0</v>
      </c>
      <c r="G14" s="40">
        <v>0</v>
      </c>
      <c r="H14" s="40">
        <v>774301</v>
      </c>
      <c r="I14" s="41">
        <f t="shared" si="0"/>
        <v>19001537</v>
      </c>
    </row>
    <row r="15" spans="1:9" ht="15" customHeight="1">
      <c r="A15" s="38" t="s">
        <v>47</v>
      </c>
      <c r="B15" s="48" t="s">
        <v>83</v>
      </c>
      <c r="C15" s="40">
        <v>0</v>
      </c>
      <c r="D15" s="40">
        <v>0</v>
      </c>
      <c r="E15" s="40">
        <v>4619652</v>
      </c>
      <c r="F15" s="40">
        <v>0</v>
      </c>
      <c r="G15" s="40">
        <v>3000</v>
      </c>
      <c r="H15" s="40">
        <v>25388</v>
      </c>
      <c r="I15" s="41">
        <f t="shared" si="0"/>
        <v>4648040</v>
      </c>
    </row>
    <row r="16" spans="1:9" ht="15" customHeight="1">
      <c r="A16" s="38" t="s">
        <v>48</v>
      </c>
      <c r="B16" s="48" t="s">
        <v>84</v>
      </c>
      <c r="C16" s="40">
        <v>553240</v>
      </c>
      <c r="D16" s="40">
        <v>0</v>
      </c>
      <c r="E16" s="40">
        <v>23276065</v>
      </c>
      <c r="F16" s="40">
        <v>0</v>
      </c>
      <c r="G16" s="40">
        <v>320000</v>
      </c>
      <c r="H16" s="40">
        <v>510950</v>
      </c>
      <c r="I16" s="41">
        <f t="shared" si="0"/>
        <v>24660255</v>
      </c>
    </row>
    <row r="17" spans="1:9" ht="15" customHeight="1">
      <c r="A17" s="38" t="s">
        <v>49</v>
      </c>
      <c r="B17" s="48" t="s">
        <v>85</v>
      </c>
      <c r="C17" s="40">
        <v>245000</v>
      </c>
      <c r="D17" s="40">
        <v>0</v>
      </c>
      <c r="E17" s="40">
        <v>18017655</v>
      </c>
      <c r="F17" s="40">
        <v>0</v>
      </c>
      <c r="G17" s="40">
        <v>17821</v>
      </c>
      <c r="H17" s="40">
        <v>476400</v>
      </c>
      <c r="I17" s="41">
        <f t="shared" si="0"/>
        <v>18756876</v>
      </c>
    </row>
    <row r="18" spans="1:9" ht="15" customHeight="1">
      <c r="A18" s="38" t="s">
        <v>50</v>
      </c>
      <c r="B18" s="48" t="s">
        <v>86</v>
      </c>
      <c r="C18" s="40">
        <v>0</v>
      </c>
      <c r="D18" s="40">
        <v>0</v>
      </c>
      <c r="E18" s="40">
        <v>9990773</v>
      </c>
      <c r="F18" s="40">
        <v>0</v>
      </c>
      <c r="G18" s="40">
        <v>0</v>
      </c>
      <c r="H18" s="40">
        <v>494886</v>
      </c>
      <c r="I18" s="41">
        <f t="shared" si="0"/>
        <v>10485659</v>
      </c>
    </row>
    <row r="19" spans="1:9" ht="15" customHeight="1">
      <c r="A19" s="38" t="s">
        <v>51</v>
      </c>
      <c r="B19" s="48" t="s">
        <v>87</v>
      </c>
      <c r="C19" s="40">
        <v>0</v>
      </c>
      <c r="D19" s="40">
        <v>0</v>
      </c>
      <c r="E19" s="40">
        <v>6615753</v>
      </c>
      <c r="F19" s="40">
        <v>0</v>
      </c>
      <c r="G19" s="40">
        <v>0</v>
      </c>
      <c r="H19" s="40">
        <v>193147</v>
      </c>
      <c r="I19" s="41">
        <f t="shared" si="0"/>
        <v>6808900</v>
      </c>
    </row>
    <row r="20" spans="1:9" ht="15" customHeight="1">
      <c r="A20" s="38" t="s">
        <v>52</v>
      </c>
      <c r="B20" s="48" t="s">
        <v>88</v>
      </c>
      <c r="C20" s="40">
        <v>0</v>
      </c>
      <c r="D20" s="40">
        <v>0</v>
      </c>
      <c r="E20" s="40">
        <v>4532618</v>
      </c>
      <c r="F20" s="40">
        <v>0</v>
      </c>
      <c r="G20" s="40">
        <v>0</v>
      </c>
      <c r="H20" s="40">
        <v>288600</v>
      </c>
      <c r="I20" s="41">
        <f t="shared" si="0"/>
        <v>4821218</v>
      </c>
    </row>
    <row r="21" spans="1:9" ht="15" customHeight="1">
      <c r="A21" s="38" t="s">
        <v>53</v>
      </c>
      <c r="B21" s="48" t="s">
        <v>89</v>
      </c>
      <c r="C21" s="40">
        <v>0</v>
      </c>
      <c r="D21" s="40">
        <v>0</v>
      </c>
      <c r="E21" s="40">
        <v>8310520</v>
      </c>
      <c r="F21" s="40">
        <v>0</v>
      </c>
      <c r="G21" s="40">
        <v>80181</v>
      </c>
      <c r="H21" s="40">
        <v>241100</v>
      </c>
      <c r="I21" s="41">
        <f t="shared" si="0"/>
        <v>8631801</v>
      </c>
    </row>
    <row r="22" spans="1:9" ht="15" customHeight="1">
      <c r="A22" s="38" t="s">
        <v>11</v>
      </c>
      <c r="B22" s="48" t="s">
        <v>90</v>
      </c>
      <c r="C22" s="40">
        <v>0</v>
      </c>
      <c r="D22" s="40">
        <v>0</v>
      </c>
      <c r="E22" s="40">
        <v>5428514</v>
      </c>
      <c r="F22" s="40">
        <v>0</v>
      </c>
      <c r="G22" s="40">
        <v>10000</v>
      </c>
      <c r="H22" s="40">
        <v>25500</v>
      </c>
      <c r="I22" s="41">
        <f t="shared" si="0"/>
        <v>5464014</v>
      </c>
    </row>
    <row r="23" spans="1:9" ht="15" customHeight="1">
      <c r="A23" s="38" t="s">
        <v>54</v>
      </c>
      <c r="B23" s="48" t="s">
        <v>91</v>
      </c>
      <c r="C23" s="40">
        <v>0</v>
      </c>
      <c r="D23" s="40">
        <v>0</v>
      </c>
      <c r="E23" s="40">
        <v>5142384</v>
      </c>
      <c r="F23" s="40">
        <v>0</v>
      </c>
      <c r="G23" s="40">
        <v>0</v>
      </c>
      <c r="H23" s="40">
        <v>167086</v>
      </c>
      <c r="I23" s="41">
        <f t="shared" si="0"/>
        <v>5309470</v>
      </c>
    </row>
    <row r="24" spans="1:9" ht="15" customHeight="1">
      <c r="A24" s="38" t="s">
        <v>55</v>
      </c>
      <c r="B24" s="48" t="s">
        <v>92</v>
      </c>
      <c r="C24" s="40">
        <v>0</v>
      </c>
      <c r="D24" s="40">
        <v>0</v>
      </c>
      <c r="E24" s="40">
        <v>13421864</v>
      </c>
      <c r="F24" s="40">
        <v>0</v>
      </c>
      <c r="G24" s="40">
        <v>0</v>
      </c>
      <c r="H24" s="40">
        <v>127600</v>
      </c>
      <c r="I24" s="41">
        <f t="shared" si="0"/>
        <v>13549464</v>
      </c>
    </row>
    <row r="25" spans="1:9" ht="15" customHeight="1">
      <c r="A25" s="38" t="s">
        <v>56</v>
      </c>
      <c r="B25" s="48" t="s">
        <v>93</v>
      </c>
      <c r="C25" s="40">
        <v>0</v>
      </c>
      <c r="D25" s="40">
        <v>0</v>
      </c>
      <c r="E25" s="40">
        <v>12271824</v>
      </c>
      <c r="F25" s="40">
        <v>0</v>
      </c>
      <c r="G25" s="40">
        <v>31519</v>
      </c>
      <c r="H25" s="40">
        <v>190760</v>
      </c>
      <c r="I25" s="41">
        <f t="shared" si="0"/>
        <v>12494103</v>
      </c>
    </row>
    <row r="26" spans="1:9" ht="15" customHeight="1">
      <c r="A26" s="38" t="s">
        <v>57</v>
      </c>
      <c r="B26" s="48" t="s">
        <v>94</v>
      </c>
      <c r="C26" s="40">
        <v>120000</v>
      </c>
      <c r="D26" s="40">
        <v>0</v>
      </c>
      <c r="E26" s="40">
        <v>7711420</v>
      </c>
      <c r="F26" s="40">
        <v>0</v>
      </c>
      <c r="G26" s="40">
        <v>15089</v>
      </c>
      <c r="H26" s="40">
        <v>0</v>
      </c>
      <c r="I26" s="41">
        <f t="shared" si="0"/>
        <v>7846509</v>
      </c>
    </row>
    <row r="27" spans="1:9" ht="15" customHeight="1">
      <c r="A27" s="38" t="s">
        <v>58</v>
      </c>
      <c r="B27" s="48" t="s">
        <v>95</v>
      </c>
      <c r="C27" s="40">
        <v>0</v>
      </c>
      <c r="D27" s="40">
        <v>0</v>
      </c>
      <c r="E27" s="40">
        <v>7190462</v>
      </c>
      <c r="F27" s="40">
        <v>0</v>
      </c>
      <c r="G27" s="40">
        <v>31913</v>
      </c>
      <c r="H27" s="40">
        <v>324720</v>
      </c>
      <c r="I27" s="41">
        <f t="shared" si="0"/>
        <v>7547095</v>
      </c>
    </row>
    <row r="28" spans="1:9" ht="15" customHeight="1">
      <c r="A28" s="38" t="s">
        <v>59</v>
      </c>
      <c r="B28" s="48" t="s">
        <v>96</v>
      </c>
      <c r="C28" s="40">
        <v>650000</v>
      </c>
      <c r="D28" s="40">
        <v>0</v>
      </c>
      <c r="E28" s="40">
        <v>929535</v>
      </c>
      <c r="F28" s="40">
        <v>0</v>
      </c>
      <c r="G28" s="40">
        <v>0</v>
      </c>
      <c r="H28" s="40">
        <v>310030</v>
      </c>
      <c r="I28" s="41">
        <f t="shared" si="0"/>
        <v>1889565</v>
      </c>
    </row>
    <row r="29" spans="1:9" ht="15" customHeight="1">
      <c r="A29" s="38" t="s">
        <v>60</v>
      </c>
      <c r="B29" s="48" t="s">
        <v>97</v>
      </c>
      <c r="C29" s="40">
        <v>0</v>
      </c>
      <c r="D29" s="40">
        <v>0</v>
      </c>
      <c r="E29" s="40">
        <v>3745666</v>
      </c>
      <c r="F29" s="40">
        <v>0</v>
      </c>
      <c r="G29" s="40">
        <v>6000</v>
      </c>
      <c r="H29" s="40">
        <v>111040</v>
      </c>
      <c r="I29" s="41">
        <f t="shared" si="0"/>
        <v>3862706</v>
      </c>
    </row>
    <row r="30" spans="1:9" ht="15" customHeight="1">
      <c r="A30" s="38" t="s">
        <v>61</v>
      </c>
      <c r="B30" s="48" t="s">
        <v>98</v>
      </c>
      <c r="C30" s="40">
        <v>0</v>
      </c>
      <c r="D30" s="40">
        <v>0</v>
      </c>
      <c r="E30" s="40">
        <v>6356483</v>
      </c>
      <c r="F30" s="40">
        <v>0</v>
      </c>
      <c r="G30" s="40">
        <v>0</v>
      </c>
      <c r="H30" s="40">
        <v>267054</v>
      </c>
      <c r="I30" s="41">
        <f t="shared" si="0"/>
        <v>6623537</v>
      </c>
    </row>
    <row r="31" spans="1:9" ht="15" customHeight="1">
      <c r="A31" s="38" t="s">
        <v>62</v>
      </c>
      <c r="B31" s="48" t="s">
        <v>99</v>
      </c>
      <c r="C31" s="40">
        <v>0</v>
      </c>
      <c r="D31" s="40">
        <v>0</v>
      </c>
      <c r="E31" s="40">
        <v>3520397</v>
      </c>
      <c r="F31" s="40">
        <v>0</v>
      </c>
      <c r="G31" s="40">
        <v>62240</v>
      </c>
      <c r="H31" s="40">
        <v>100000</v>
      </c>
      <c r="I31" s="41">
        <f t="shared" si="0"/>
        <v>3682637</v>
      </c>
    </row>
    <row r="32" spans="1:9" ht="15" customHeight="1">
      <c r="A32" s="38" t="s">
        <v>63</v>
      </c>
      <c r="B32" s="48" t="s">
        <v>100</v>
      </c>
      <c r="C32" s="40">
        <v>0</v>
      </c>
      <c r="D32" s="40">
        <v>0</v>
      </c>
      <c r="E32" s="40">
        <v>2187244</v>
      </c>
      <c r="F32" s="40">
        <v>0</v>
      </c>
      <c r="G32" s="40">
        <v>0</v>
      </c>
      <c r="H32" s="40">
        <v>0</v>
      </c>
      <c r="I32" s="41">
        <f t="shared" si="0"/>
        <v>2187244</v>
      </c>
    </row>
    <row r="33" spans="1:9" ht="15" customHeight="1">
      <c r="A33" s="38" t="s">
        <v>64</v>
      </c>
      <c r="B33" s="48" t="s">
        <v>101</v>
      </c>
      <c r="C33" s="40">
        <v>0</v>
      </c>
      <c r="D33" s="40">
        <v>0</v>
      </c>
      <c r="E33" s="40">
        <v>2853867</v>
      </c>
      <c r="F33" s="40">
        <v>0</v>
      </c>
      <c r="G33" s="40">
        <v>0</v>
      </c>
      <c r="H33" s="40">
        <v>0</v>
      </c>
      <c r="I33" s="41">
        <f t="shared" si="0"/>
        <v>2853867</v>
      </c>
    </row>
    <row r="34" spans="1:9" ht="15" customHeight="1">
      <c r="A34" s="38" t="s">
        <v>65</v>
      </c>
      <c r="B34" s="48" t="s">
        <v>102</v>
      </c>
      <c r="C34" s="40">
        <v>0</v>
      </c>
      <c r="D34" s="40">
        <v>0</v>
      </c>
      <c r="E34" s="40">
        <v>3231540</v>
      </c>
      <c r="F34" s="40">
        <v>0</v>
      </c>
      <c r="G34" s="40">
        <v>806</v>
      </c>
      <c r="H34" s="40">
        <v>35713</v>
      </c>
      <c r="I34" s="41">
        <f t="shared" si="0"/>
        <v>3268059</v>
      </c>
    </row>
    <row r="35" spans="1:9" ht="15" customHeight="1">
      <c r="A35" s="38" t="s">
        <v>66</v>
      </c>
      <c r="B35" s="48" t="s">
        <v>103</v>
      </c>
      <c r="C35" s="40">
        <v>0</v>
      </c>
      <c r="D35" s="40">
        <v>0</v>
      </c>
      <c r="E35" s="40">
        <v>3259210</v>
      </c>
      <c r="F35" s="40">
        <v>0</v>
      </c>
      <c r="G35" s="40">
        <v>75108</v>
      </c>
      <c r="H35" s="40">
        <v>44800</v>
      </c>
      <c r="I35" s="41">
        <f t="shared" si="0"/>
        <v>3379118</v>
      </c>
    </row>
    <row r="36" spans="1:9" ht="15" customHeight="1">
      <c r="A36" s="38" t="s">
        <v>67</v>
      </c>
      <c r="B36" s="48" t="s">
        <v>104</v>
      </c>
      <c r="C36" s="40">
        <v>0</v>
      </c>
      <c r="D36" s="40">
        <v>0</v>
      </c>
      <c r="E36" s="40">
        <v>2319913</v>
      </c>
      <c r="F36" s="40">
        <v>0</v>
      </c>
      <c r="G36" s="40">
        <v>68000</v>
      </c>
      <c r="H36" s="40">
        <v>50000</v>
      </c>
      <c r="I36" s="41">
        <f t="shared" si="0"/>
        <v>2437913</v>
      </c>
    </row>
    <row r="37" spans="1:9" ht="15" customHeight="1">
      <c r="A37" s="38" t="s">
        <v>68</v>
      </c>
      <c r="B37" s="48" t="s">
        <v>105</v>
      </c>
      <c r="C37" s="40">
        <v>76490</v>
      </c>
      <c r="D37" s="40">
        <v>0</v>
      </c>
      <c r="E37" s="40">
        <v>4479044</v>
      </c>
      <c r="F37" s="40">
        <v>0</v>
      </c>
      <c r="G37" s="40">
        <v>0</v>
      </c>
      <c r="H37" s="40">
        <v>7390</v>
      </c>
      <c r="I37" s="41">
        <f t="shared" si="0"/>
        <v>4562924</v>
      </c>
    </row>
    <row r="38" spans="1:9" ht="15" customHeight="1">
      <c r="A38" s="38" t="s">
        <v>69</v>
      </c>
      <c r="B38" s="48" t="s">
        <v>106</v>
      </c>
      <c r="C38" s="40">
        <v>0</v>
      </c>
      <c r="D38" s="40">
        <v>0</v>
      </c>
      <c r="E38" s="40">
        <v>4297920</v>
      </c>
      <c r="F38" s="40">
        <v>0</v>
      </c>
      <c r="G38" s="40">
        <v>63526</v>
      </c>
      <c r="H38" s="40">
        <v>0</v>
      </c>
      <c r="I38" s="41">
        <f t="shared" si="0"/>
        <v>4361446</v>
      </c>
    </row>
    <row r="39" spans="1:9" ht="15" customHeight="1">
      <c r="A39" s="38" t="s">
        <v>70</v>
      </c>
      <c r="B39" s="48" t="s">
        <v>107</v>
      </c>
      <c r="C39" s="40">
        <v>0</v>
      </c>
      <c r="D39" s="40">
        <v>0</v>
      </c>
      <c r="E39" s="40">
        <v>3489924</v>
      </c>
      <c r="F39" s="40">
        <v>0</v>
      </c>
      <c r="G39" s="40">
        <v>0</v>
      </c>
      <c r="H39" s="40">
        <v>55000</v>
      </c>
      <c r="I39" s="41">
        <f t="shared" si="0"/>
        <v>3544924</v>
      </c>
    </row>
    <row r="40" spans="1:9" ht="15" customHeight="1">
      <c r="A40" s="38" t="s">
        <v>71</v>
      </c>
      <c r="B40" s="48" t="s">
        <v>108</v>
      </c>
      <c r="C40" s="40">
        <v>0</v>
      </c>
      <c r="D40" s="40">
        <v>0</v>
      </c>
      <c r="E40" s="40">
        <v>7351937</v>
      </c>
      <c r="F40" s="40">
        <v>0</v>
      </c>
      <c r="G40" s="40">
        <v>0</v>
      </c>
      <c r="H40" s="40">
        <v>50000</v>
      </c>
      <c r="I40" s="41">
        <f t="shared" si="0"/>
        <v>7401937</v>
      </c>
    </row>
    <row r="41" spans="1:9" ht="15" customHeight="1">
      <c r="A41" s="38" t="s">
        <v>72</v>
      </c>
      <c r="B41" s="48" t="s">
        <v>109</v>
      </c>
      <c r="C41" s="40">
        <v>0</v>
      </c>
      <c r="D41" s="40">
        <v>0</v>
      </c>
      <c r="E41" s="40">
        <v>3910479</v>
      </c>
      <c r="F41" s="40">
        <v>0</v>
      </c>
      <c r="G41" s="40">
        <v>0</v>
      </c>
      <c r="H41" s="40">
        <v>500000</v>
      </c>
      <c r="I41" s="41">
        <f t="shared" si="0"/>
        <v>4410479</v>
      </c>
    </row>
    <row r="42" spans="1:9" ht="15" customHeight="1">
      <c r="A42" s="38" t="s">
        <v>73</v>
      </c>
      <c r="B42" s="48" t="s">
        <v>110</v>
      </c>
      <c r="C42" s="40">
        <v>0</v>
      </c>
      <c r="D42" s="40">
        <v>0</v>
      </c>
      <c r="E42" s="40">
        <v>3424129</v>
      </c>
      <c r="F42" s="40">
        <v>0</v>
      </c>
      <c r="G42" s="40">
        <v>0</v>
      </c>
      <c r="H42" s="40">
        <v>339700</v>
      </c>
      <c r="I42" s="41">
        <f t="shared" si="0"/>
        <v>3763829</v>
      </c>
    </row>
    <row r="43" spans="1:9" ht="15" customHeight="1">
      <c r="A43" s="38" t="s">
        <v>74</v>
      </c>
      <c r="B43" s="48" t="s">
        <v>111</v>
      </c>
      <c r="C43" s="40">
        <v>0</v>
      </c>
      <c r="D43" s="40">
        <v>0</v>
      </c>
      <c r="E43" s="40">
        <v>163328</v>
      </c>
      <c r="F43" s="40">
        <v>0</v>
      </c>
      <c r="G43" s="40">
        <v>0</v>
      </c>
      <c r="H43" s="40">
        <v>0</v>
      </c>
      <c r="I43" s="41">
        <f t="shared" si="0"/>
        <v>163328</v>
      </c>
    </row>
    <row r="44" spans="1:9" ht="15" customHeight="1">
      <c r="A44" s="38" t="s">
        <v>75</v>
      </c>
      <c r="B44" s="48" t="s">
        <v>112</v>
      </c>
      <c r="C44" s="40">
        <v>120000</v>
      </c>
      <c r="D44" s="40">
        <v>0</v>
      </c>
      <c r="E44" s="40">
        <v>2590639</v>
      </c>
      <c r="F44" s="40">
        <v>0</v>
      </c>
      <c r="G44" s="40">
        <v>0</v>
      </c>
      <c r="H44" s="40">
        <v>328556</v>
      </c>
      <c r="I44" s="41">
        <f t="shared" si="0"/>
        <v>3039195</v>
      </c>
    </row>
    <row r="45" spans="1:9" ht="15" customHeight="1">
      <c r="A45" s="38" t="s">
        <v>76</v>
      </c>
      <c r="B45" s="48" t="s">
        <v>113</v>
      </c>
      <c r="C45" s="40">
        <v>0</v>
      </c>
      <c r="D45" s="40">
        <v>0</v>
      </c>
      <c r="E45" s="40">
        <v>1122051</v>
      </c>
      <c r="F45" s="40">
        <v>0</v>
      </c>
      <c r="G45" s="40">
        <v>0</v>
      </c>
      <c r="H45" s="40">
        <v>0</v>
      </c>
      <c r="I45" s="41">
        <f t="shared" si="0"/>
        <v>1122051</v>
      </c>
    </row>
    <row r="46" spans="1:9" ht="15" customHeight="1">
      <c r="A46" s="38" t="s">
        <v>77</v>
      </c>
      <c r="B46" s="48" t="s">
        <v>114</v>
      </c>
      <c r="C46" s="40">
        <v>0</v>
      </c>
      <c r="D46" s="40">
        <v>0</v>
      </c>
      <c r="E46" s="40">
        <v>898544</v>
      </c>
      <c r="F46" s="40">
        <v>0</v>
      </c>
      <c r="G46" s="40">
        <v>0</v>
      </c>
      <c r="H46" s="40">
        <v>0</v>
      </c>
      <c r="I46" s="41">
        <f t="shared" si="0"/>
        <v>898544</v>
      </c>
    </row>
    <row r="47" spans="1:9" ht="15" customHeight="1">
      <c r="A47" s="42" t="s">
        <v>79</v>
      </c>
      <c r="B47" s="49" t="s">
        <v>116</v>
      </c>
      <c r="C47" s="44">
        <v>0</v>
      </c>
      <c r="D47" s="44">
        <v>0</v>
      </c>
      <c r="E47" s="44">
        <v>3005103</v>
      </c>
      <c r="F47" s="44">
        <v>0</v>
      </c>
      <c r="G47" s="44">
        <v>0</v>
      </c>
      <c r="H47" s="44">
        <v>0</v>
      </c>
      <c r="I47" s="45">
        <f t="shared" si="0"/>
        <v>3005103</v>
      </c>
    </row>
    <row r="48" spans="1:9" ht="19.5" customHeight="1">
      <c r="A48" s="55" t="s">
        <v>15</v>
      </c>
      <c r="B48" s="56"/>
      <c r="C48" s="12">
        <f aca="true" t="shared" si="1" ref="C48:I48">SUM(C11:C47)</f>
        <v>1964730</v>
      </c>
      <c r="D48" s="12">
        <f t="shared" si="1"/>
        <v>850000</v>
      </c>
      <c r="E48" s="12">
        <f t="shared" si="1"/>
        <v>270936757</v>
      </c>
      <c r="F48" s="12">
        <f t="shared" si="1"/>
        <v>0</v>
      </c>
      <c r="G48" s="12">
        <f t="shared" si="1"/>
        <v>3279428</v>
      </c>
      <c r="H48" s="12">
        <f t="shared" si="1"/>
        <v>11813698</v>
      </c>
      <c r="I48" s="12">
        <f t="shared" si="1"/>
        <v>288844613</v>
      </c>
    </row>
    <row r="49" ht="12.75">
      <c r="A49" s="25" t="s">
        <v>120</v>
      </c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5" t="s">
        <v>16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27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28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29</v>
      </c>
      <c r="B54" s="10"/>
      <c r="C54" s="10"/>
      <c r="D54" s="10"/>
      <c r="E54" s="10"/>
      <c r="F54" s="10"/>
      <c r="G54" s="10"/>
      <c r="H54" s="10"/>
      <c r="I54" s="10"/>
    </row>
    <row r="55" ht="12.75">
      <c r="A55" s="27" t="s">
        <v>30</v>
      </c>
    </row>
    <row r="56" ht="12.75">
      <c r="A56" s="27" t="s">
        <v>31</v>
      </c>
    </row>
    <row r="57" s="33" customFormat="1" ht="12.75">
      <c r="A57" s="25"/>
    </row>
    <row r="58" s="33" customFormat="1" ht="12.75"/>
    <row r="59" s="33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119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3" t="s">
        <v>5</v>
      </c>
      <c r="B9" s="58" t="s">
        <v>36</v>
      </c>
      <c r="C9" s="55" t="s">
        <v>18</v>
      </c>
      <c r="D9" s="59"/>
      <c r="E9" s="59"/>
      <c r="F9" s="59"/>
      <c r="G9" s="59"/>
      <c r="H9" s="59"/>
      <c r="I9" s="53" t="s">
        <v>43</v>
      </c>
    </row>
    <row r="10" spans="1:15" ht="19.5" customHeight="1">
      <c r="A10" s="57"/>
      <c r="B10" s="54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4"/>
      <c r="L10" s="30"/>
      <c r="M10" s="30"/>
      <c r="N10" s="30"/>
      <c r="O10" s="30"/>
    </row>
    <row r="11" spans="1:9" ht="15" customHeight="1">
      <c r="A11" s="34" t="s">
        <v>44</v>
      </c>
      <c r="B11" s="47" t="s">
        <v>80</v>
      </c>
      <c r="C11" s="36">
        <v>75297</v>
      </c>
      <c r="D11" s="36">
        <v>0</v>
      </c>
      <c r="E11" s="36">
        <v>5070446</v>
      </c>
      <c r="F11" s="36">
        <v>0</v>
      </c>
      <c r="G11" s="36">
        <v>0</v>
      </c>
      <c r="H11" s="36">
        <v>22023</v>
      </c>
      <c r="I11" s="37">
        <f>SUM(C11:H11)</f>
        <v>5167766</v>
      </c>
    </row>
    <row r="12" spans="1:9" ht="15" customHeight="1">
      <c r="A12" s="38" t="s">
        <v>45</v>
      </c>
      <c r="B12" s="48" t="s">
        <v>81</v>
      </c>
      <c r="C12" s="40">
        <v>18342</v>
      </c>
      <c r="D12" s="40">
        <v>0</v>
      </c>
      <c r="E12" s="40">
        <v>8371773</v>
      </c>
      <c r="F12" s="40">
        <v>0</v>
      </c>
      <c r="G12" s="40">
        <v>0</v>
      </c>
      <c r="H12" s="40">
        <v>32700</v>
      </c>
      <c r="I12" s="41">
        <f aca="true" t="shared" si="0" ref="I12:I45">SUM(C12:H12)</f>
        <v>8422815</v>
      </c>
    </row>
    <row r="13" spans="1:9" ht="15" customHeight="1">
      <c r="A13" s="38" t="s">
        <v>46</v>
      </c>
      <c r="B13" s="48" t="s">
        <v>82</v>
      </c>
      <c r="C13" s="40">
        <v>0</v>
      </c>
      <c r="D13" s="40">
        <v>0</v>
      </c>
      <c r="E13" s="40">
        <v>5996134</v>
      </c>
      <c r="F13" s="40">
        <v>0</v>
      </c>
      <c r="G13" s="40">
        <v>0</v>
      </c>
      <c r="H13" s="40">
        <v>3423854</v>
      </c>
      <c r="I13" s="41">
        <f t="shared" si="0"/>
        <v>9419988</v>
      </c>
    </row>
    <row r="14" spans="1:9" ht="15" customHeight="1">
      <c r="A14" s="38" t="s">
        <v>47</v>
      </c>
      <c r="B14" s="48" t="s">
        <v>83</v>
      </c>
      <c r="C14" s="40">
        <v>3483</v>
      </c>
      <c r="D14" s="40">
        <v>0</v>
      </c>
      <c r="E14" s="40">
        <v>1197343</v>
      </c>
      <c r="F14" s="40">
        <v>0</v>
      </c>
      <c r="G14" s="40">
        <v>0</v>
      </c>
      <c r="H14" s="40">
        <v>0</v>
      </c>
      <c r="I14" s="41">
        <f t="shared" si="0"/>
        <v>1200826</v>
      </c>
    </row>
    <row r="15" spans="1:9" ht="15" customHeight="1">
      <c r="A15" s="38" t="s">
        <v>48</v>
      </c>
      <c r="B15" s="48" t="s">
        <v>84</v>
      </c>
      <c r="C15" s="40">
        <v>35899</v>
      </c>
      <c r="D15" s="40">
        <v>0</v>
      </c>
      <c r="E15" s="40">
        <v>21576190</v>
      </c>
      <c r="F15" s="40">
        <v>0</v>
      </c>
      <c r="G15" s="40">
        <v>0</v>
      </c>
      <c r="H15" s="40">
        <v>181100</v>
      </c>
      <c r="I15" s="41">
        <f t="shared" si="0"/>
        <v>21793189</v>
      </c>
    </row>
    <row r="16" spans="1:9" ht="15" customHeight="1">
      <c r="A16" s="38" t="s">
        <v>49</v>
      </c>
      <c r="B16" s="48" t="s">
        <v>85</v>
      </c>
      <c r="C16" s="40">
        <v>0</v>
      </c>
      <c r="D16" s="40">
        <v>0</v>
      </c>
      <c r="E16" s="40">
        <v>21573772</v>
      </c>
      <c r="F16" s="40">
        <v>0</v>
      </c>
      <c r="G16" s="40">
        <v>0</v>
      </c>
      <c r="H16" s="40">
        <v>420600</v>
      </c>
      <c r="I16" s="41">
        <f t="shared" si="0"/>
        <v>21994372</v>
      </c>
    </row>
    <row r="17" spans="1:9" ht="15" customHeight="1">
      <c r="A17" s="38" t="s">
        <v>50</v>
      </c>
      <c r="B17" s="48" t="s">
        <v>86</v>
      </c>
      <c r="C17" s="40">
        <v>11310</v>
      </c>
      <c r="D17" s="40">
        <v>0</v>
      </c>
      <c r="E17" s="40">
        <v>23566957</v>
      </c>
      <c r="F17" s="40">
        <v>0</v>
      </c>
      <c r="G17" s="40">
        <v>0</v>
      </c>
      <c r="H17" s="40">
        <v>0</v>
      </c>
      <c r="I17" s="41">
        <f t="shared" si="0"/>
        <v>23578267</v>
      </c>
    </row>
    <row r="18" spans="1:9" ht="15" customHeight="1">
      <c r="A18" s="38" t="s">
        <v>51</v>
      </c>
      <c r="B18" s="48" t="s">
        <v>87</v>
      </c>
      <c r="C18" s="40">
        <v>0</v>
      </c>
      <c r="D18" s="40">
        <v>0</v>
      </c>
      <c r="E18" s="40">
        <v>4017781</v>
      </c>
      <c r="F18" s="40">
        <v>0</v>
      </c>
      <c r="G18" s="40">
        <v>0</v>
      </c>
      <c r="H18" s="40">
        <v>40000</v>
      </c>
      <c r="I18" s="41">
        <f t="shared" si="0"/>
        <v>4057781</v>
      </c>
    </row>
    <row r="19" spans="1:9" ht="15" customHeight="1">
      <c r="A19" s="38" t="s">
        <v>52</v>
      </c>
      <c r="B19" s="48" t="s">
        <v>88</v>
      </c>
      <c r="C19" s="40">
        <v>157902</v>
      </c>
      <c r="D19" s="40">
        <v>0</v>
      </c>
      <c r="E19" s="40">
        <v>11216419</v>
      </c>
      <c r="F19" s="40">
        <v>0</v>
      </c>
      <c r="G19" s="40">
        <v>0</v>
      </c>
      <c r="H19" s="40">
        <v>597279</v>
      </c>
      <c r="I19" s="41">
        <f t="shared" si="0"/>
        <v>11971600</v>
      </c>
    </row>
    <row r="20" spans="1:9" ht="15" customHeight="1">
      <c r="A20" s="38" t="s">
        <v>53</v>
      </c>
      <c r="B20" s="48" t="s">
        <v>89</v>
      </c>
      <c r="C20" s="40">
        <v>39113</v>
      </c>
      <c r="D20" s="40">
        <v>0</v>
      </c>
      <c r="E20" s="40">
        <v>23447849</v>
      </c>
      <c r="F20" s="40">
        <v>0</v>
      </c>
      <c r="G20" s="40">
        <v>0</v>
      </c>
      <c r="H20" s="40">
        <v>39038</v>
      </c>
      <c r="I20" s="41">
        <f t="shared" si="0"/>
        <v>23526000</v>
      </c>
    </row>
    <row r="21" spans="1:9" ht="15" customHeight="1">
      <c r="A21" s="38" t="s">
        <v>11</v>
      </c>
      <c r="B21" s="48" t="s">
        <v>90</v>
      </c>
      <c r="C21" s="40">
        <v>0</v>
      </c>
      <c r="D21" s="40">
        <v>0</v>
      </c>
      <c r="E21" s="40">
        <v>5072</v>
      </c>
      <c r="F21" s="40">
        <v>0</v>
      </c>
      <c r="G21" s="40">
        <v>0</v>
      </c>
      <c r="H21" s="40">
        <v>0</v>
      </c>
      <c r="I21" s="41">
        <f t="shared" si="0"/>
        <v>5072</v>
      </c>
    </row>
    <row r="22" spans="1:9" ht="15" customHeight="1">
      <c r="A22" s="38" t="s">
        <v>54</v>
      </c>
      <c r="B22" s="48" t="s">
        <v>91</v>
      </c>
      <c r="C22" s="40">
        <v>0</v>
      </c>
      <c r="D22" s="40">
        <v>0</v>
      </c>
      <c r="E22" s="40">
        <v>26609593</v>
      </c>
      <c r="F22" s="40">
        <v>0</v>
      </c>
      <c r="G22" s="40">
        <v>0</v>
      </c>
      <c r="H22" s="40">
        <v>850000</v>
      </c>
      <c r="I22" s="41">
        <f t="shared" si="0"/>
        <v>27459593</v>
      </c>
    </row>
    <row r="23" spans="1:9" ht="15" customHeight="1">
      <c r="A23" s="38" t="s">
        <v>55</v>
      </c>
      <c r="B23" s="48" t="s">
        <v>92</v>
      </c>
      <c r="C23" s="40">
        <v>0</v>
      </c>
      <c r="D23" s="40">
        <v>0</v>
      </c>
      <c r="E23" s="40">
        <v>60068436</v>
      </c>
      <c r="F23" s="40">
        <v>0</v>
      </c>
      <c r="G23" s="40">
        <v>0</v>
      </c>
      <c r="H23" s="40">
        <v>1230985</v>
      </c>
      <c r="I23" s="41">
        <f t="shared" si="0"/>
        <v>61299421</v>
      </c>
    </row>
    <row r="24" spans="1:9" ht="15" customHeight="1">
      <c r="A24" s="38" t="s">
        <v>56</v>
      </c>
      <c r="B24" s="48" t="s">
        <v>93</v>
      </c>
      <c r="C24" s="40">
        <v>405928</v>
      </c>
      <c r="D24" s="40">
        <v>0</v>
      </c>
      <c r="E24" s="40">
        <v>23863704</v>
      </c>
      <c r="F24" s="40">
        <v>0</v>
      </c>
      <c r="G24" s="40">
        <v>0</v>
      </c>
      <c r="H24" s="40">
        <v>31209</v>
      </c>
      <c r="I24" s="41">
        <f t="shared" si="0"/>
        <v>24300841</v>
      </c>
    </row>
    <row r="25" spans="1:9" ht="15" customHeight="1">
      <c r="A25" s="38" t="s">
        <v>57</v>
      </c>
      <c r="B25" s="48" t="s">
        <v>94</v>
      </c>
      <c r="C25" s="40">
        <v>0</v>
      </c>
      <c r="D25" s="40">
        <v>0</v>
      </c>
      <c r="E25" s="40">
        <v>6118625</v>
      </c>
      <c r="F25" s="40">
        <v>0</v>
      </c>
      <c r="G25" s="40">
        <v>0</v>
      </c>
      <c r="H25" s="40">
        <v>0</v>
      </c>
      <c r="I25" s="41">
        <f t="shared" si="0"/>
        <v>6118625</v>
      </c>
    </row>
    <row r="26" spans="1:9" ht="15" customHeight="1">
      <c r="A26" s="38" t="s">
        <v>58</v>
      </c>
      <c r="B26" s="48" t="s">
        <v>95</v>
      </c>
      <c r="C26" s="40">
        <v>0</v>
      </c>
      <c r="D26" s="40">
        <v>0</v>
      </c>
      <c r="E26" s="40">
        <v>3755975</v>
      </c>
      <c r="F26" s="40">
        <v>0</v>
      </c>
      <c r="G26" s="40">
        <v>0</v>
      </c>
      <c r="H26" s="40">
        <v>23682</v>
      </c>
      <c r="I26" s="41">
        <f t="shared" si="0"/>
        <v>3779657</v>
      </c>
    </row>
    <row r="27" spans="1:9" ht="15" customHeight="1">
      <c r="A27" s="38" t="s">
        <v>59</v>
      </c>
      <c r="B27" s="48" t="s">
        <v>96</v>
      </c>
      <c r="C27" s="40">
        <v>0</v>
      </c>
      <c r="D27" s="40">
        <v>0</v>
      </c>
      <c r="E27" s="40">
        <v>2607776</v>
      </c>
      <c r="F27" s="40">
        <v>0</v>
      </c>
      <c r="G27" s="40">
        <v>0</v>
      </c>
      <c r="H27" s="40">
        <v>0</v>
      </c>
      <c r="I27" s="41">
        <f t="shared" si="0"/>
        <v>2607776</v>
      </c>
    </row>
    <row r="28" spans="1:9" ht="15" customHeight="1">
      <c r="A28" s="38" t="s">
        <v>60</v>
      </c>
      <c r="B28" s="48" t="s">
        <v>97</v>
      </c>
      <c r="C28" s="40">
        <v>9635</v>
      </c>
      <c r="D28" s="40">
        <v>0</v>
      </c>
      <c r="E28" s="40">
        <v>4555092</v>
      </c>
      <c r="F28" s="40">
        <v>0</v>
      </c>
      <c r="G28" s="40">
        <v>0</v>
      </c>
      <c r="H28" s="40">
        <v>201807</v>
      </c>
      <c r="I28" s="41">
        <f t="shared" si="0"/>
        <v>4766534</v>
      </c>
    </row>
    <row r="29" spans="1:9" ht="15" customHeight="1">
      <c r="A29" s="38" t="s">
        <v>61</v>
      </c>
      <c r="B29" s="48" t="s">
        <v>98</v>
      </c>
      <c r="C29" s="40">
        <v>0</v>
      </c>
      <c r="D29" s="40">
        <v>0</v>
      </c>
      <c r="E29" s="40">
        <v>10919928</v>
      </c>
      <c r="F29" s="40">
        <v>0</v>
      </c>
      <c r="G29" s="40">
        <v>0</v>
      </c>
      <c r="H29" s="40">
        <v>3890</v>
      </c>
      <c r="I29" s="41">
        <f t="shared" si="0"/>
        <v>10923818</v>
      </c>
    </row>
    <row r="30" spans="1:9" ht="15" customHeight="1">
      <c r="A30" s="38" t="s">
        <v>62</v>
      </c>
      <c r="B30" s="48" t="s">
        <v>99</v>
      </c>
      <c r="C30" s="40">
        <v>0</v>
      </c>
      <c r="D30" s="40">
        <v>0</v>
      </c>
      <c r="E30" s="40">
        <v>6402582</v>
      </c>
      <c r="F30" s="40">
        <v>0</v>
      </c>
      <c r="G30" s="40">
        <v>0</v>
      </c>
      <c r="H30" s="40">
        <v>89100</v>
      </c>
      <c r="I30" s="41">
        <f t="shared" si="0"/>
        <v>6491682</v>
      </c>
    </row>
    <row r="31" spans="1:9" ht="15" customHeight="1">
      <c r="A31" s="38" t="s">
        <v>63</v>
      </c>
      <c r="B31" s="48" t="s">
        <v>100</v>
      </c>
      <c r="C31" s="40">
        <v>0</v>
      </c>
      <c r="D31" s="40">
        <v>0</v>
      </c>
      <c r="E31" s="40">
        <v>2641580</v>
      </c>
      <c r="F31" s="40">
        <v>0</v>
      </c>
      <c r="G31" s="40">
        <v>0</v>
      </c>
      <c r="H31" s="40">
        <v>0</v>
      </c>
      <c r="I31" s="41">
        <f t="shared" si="0"/>
        <v>2641580</v>
      </c>
    </row>
    <row r="32" spans="1:9" ht="15" customHeight="1">
      <c r="A32" s="38" t="s">
        <v>64</v>
      </c>
      <c r="B32" s="48" t="s">
        <v>101</v>
      </c>
      <c r="C32" s="40">
        <v>0</v>
      </c>
      <c r="D32" s="40">
        <v>0</v>
      </c>
      <c r="E32" s="40">
        <v>4367024</v>
      </c>
      <c r="F32" s="40">
        <v>0</v>
      </c>
      <c r="G32" s="40">
        <v>0</v>
      </c>
      <c r="H32" s="40">
        <v>0</v>
      </c>
      <c r="I32" s="41">
        <f t="shared" si="0"/>
        <v>4367024</v>
      </c>
    </row>
    <row r="33" spans="1:9" ht="15" customHeight="1">
      <c r="A33" s="38" t="s">
        <v>65</v>
      </c>
      <c r="B33" s="48" t="s">
        <v>102</v>
      </c>
      <c r="C33" s="40">
        <v>0</v>
      </c>
      <c r="D33" s="40">
        <v>0</v>
      </c>
      <c r="E33" s="40">
        <v>3184022</v>
      </c>
      <c r="F33" s="40">
        <v>0</v>
      </c>
      <c r="G33" s="40">
        <v>0</v>
      </c>
      <c r="H33" s="40">
        <v>323000</v>
      </c>
      <c r="I33" s="41">
        <f t="shared" si="0"/>
        <v>3507022</v>
      </c>
    </row>
    <row r="34" spans="1:9" ht="15" customHeight="1">
      <c r="A34" s="38" t="s">
        <v>66</v>
      </c>
      <c r="B34" s="48" t="s">
        <v>103</v>
      </c>
      <c r="C34" s="40">
        <v>0</v>
      </c>
      <c r="D34" s="40">
        <v>0</v>
      </c>
      <c r="E34" s="40">
        <v>4019372</v>
      </c>
      <c r="F34" s="40">
        <v>0</v>
      </c>
      <c r="G34" s="40">
        <v>0</v>
      </c>
      <c r="H34" s="40">
        <v>10258</v>
      </c>
      <c r="I34" s="41">
        <f t="shared" si="0"/>
        <v>4029630</v>
      </c>
    </row>
    <row r="35" spans="1:9" ht="15" customHeight="1">
      <c r="A35" s="38" t="s">
        <v>67</v>
      </c>
      <c r="B35" s="48" t="s">
        <v>104</v>
      </c>
      <c r="C35" s="40">
        <v>0</v>
      </c>
      <c r="D35" s="40">
        <v>0</v>
      </c>
      <c r="E35" s="40">
        <v>1526804</v>
      </c>
      <c r="F35" s="40">
        <v>0</v>
      </c>
      <c r="G35" s="40">
        <v>0</v>
      </c>
      <c r="H35" s="40">
        <v>60000</v>
      </c>
      <c r="I35" s="41">
        <f t="shared" si="0"/>
        <v>1586804</v>
      </c>
    </row>
    <row r="36" spans="1:9" ht="15" customHeight="1">
      <c r="A36" s="38" t="s">
        <v>68</v>
      </c>
      <c r="B36" s="48" t="s">
        <v>105</v>
      </c>
      <c r="C36" s="40">
        <v>0</v>
      </c>
      <c r="D36" s="40">
        <v>0</v>
      </c>
      <c r="E36" s="40">
        <v>2323519</v>
      </c>
      <c r="F36" s="40">
        <v>0</v>
      </c>
      <c r="G36" s="40">
        <v>0</v>
      </c>
      <c r="H36" s="40">
        <v>514320</v>
      </c>
      <c r="I36" s="41">
        <f t="shared" si="0"/>
        <v>2837839</v>
      </c>
    </row>
    <row r="37" spans="1:9" ht="15" customHeight="1">
      <c r="A37" s="38" t="s">
        <v>69</v>
      </c>
      <c r="B37" s="48" t="s">
        <v>106</v>
      </c>
      <c r="C37" s="40">
        <v>0</v>
      </c>
      <c r="D37" s="40">
        <v>0</v>
      </c>
      <c r="E37" s="40">
        <v>2918725</v>
      </c>
      <c r="F37" s="40">
        <v>0</v>
      </c>
      <c r="G37" s="40">
        <v>170000</v>
      </c>
      <c r="H37" s="40">
        <v>0</v>
      </c>
      <c r="I37" s="41">
        <f t="shared" si="0"/>
        <v>3088725</v>
      </c>
    </row>
    <row r="38" spans="1:9" ht="15" customHeight="1">
      <c r="A38" s="38" t="s">
        <v>70</v>
      </c>
      <c r="B38" s="48" t="s">
        <v>107</v>
      </c>
      <c r="C38" s="40">
        <v>50250</v>
      </c>
      <c r="D38" s="40">
        <v>0</v>
      </c>
      <c r="E38" s="40">
        <v>14894312</v>
      </c>
      <c r="F38" s="40">
        <v>0</v>
      </c>
      <c r="G38" s="40">
        <v>0</v>
      </c>
      <c r="H38" s="40">
        <v>4652086</v>
      </c>
      <c r="I38" s="41">
        <f t="shared" si="0"/>
        <v>19596648</v>
      </c>
    </row>
    <row r="39" spans="1:9" ht="15" customHeight="1">
      <c r="A39" s="38" t="s">
        <v>71</v>
      </c>
      <c r="B39" s="48" t="s">
        <v>108</v>
      </c>
      <c r="C39" s="40">
        <v>0</v>
      </c>
      <c r="D39" s="40">
        <v>0</v>
      </c>
      <c r="E39" s="40">
        <v>5626221</v>
      </c>
      <c r="F39" s="40">
        <v>0</v>
      </c>
      <c r="G39" s="40">
        <v>0</v>
      </c>
      <c r="H39" s="40">
        <v>0</v>
      </c>
      <c r="I39" s="41">
        <f t="shared" si="0"/>
        <v>5626221</v>
      </c>
    </row>
    <row r="40" spans="1:9" ht="15" customHeight="1">
      <c r="A40" s="38" t="s">
        <v>72</v>
      </c>
      <c r="B40" s="48" t="s">
        <v>109</v>
      </c>
      <c r="C40" s="40">
        <v>0</v>
      </c>
      <c r="D40" s="40">
        <v>0</v>
      </c>
      <c r="E40" s="40">
        <v>2622297</v>
      </c>
      <c r="F40" s="40">
        <v>0</v>
      </c>
      <c r="G40" s="40">
        <v>21000</v>
      </c>
      <c r="H40" s="40">
        <v>160000</v>
      </c>
      <c r="I40" s="41">
        <f t="shared" si="0"/>
        <v>2803297</v>
      </c>
    </row>
    <row r="41" spans="1:9" ht="15" customHeight="1">
      <c r="A41" s="38" t="s">
        <v>75</v>
      </c>
      <c r="B41" s="48" t="s">
        <v>112</v>
      </c>
      <c r="C41" s="40">
        <v>0</v>
      </c>
      <c r="D41" s="40">
        <v>0</v>
      </c>
      <c r="E41" s="40">
        <v>19233034</v>
      </c>
      <c r="F41" s="40">
        <v>0</v>
      </c>
      <c r="G41" s="40">
        <v>0</v>
      </c>
      <c r="H41" s="40">
        <v>15000</v>
      </c>
      <c r="I41" s="41">
        <f t="shared" si="0"/>
        <v>19248034</v>
      </c>
    </row>
    <row r="42" spans="1:9" ht="15" customHeight="1">
      <c r="A42" s="38" t="s">
        <v>76</v>
      </c>
      <c r="B42" s="48" t="s">
        <v>113</v>
      </c>
      <c r="C42" s="40">
        <v>42777</v>
      </c>
      <c r="D42" s="40">
        <v>0</v>
      </c>
      <c r="E42" s="40">
        <v>2370961</v>
      </c>
      <c r="F42" s="40">
        <v>0</v>
      </c>
      <c r="G42" s="40">
        <v>0</v>
      </c>
      <c r="H42" s="40">
        <v>95047</v>
      </c>
      <c r="I42" s="41">
        <f t="shared" si="0"/>
        <v>2508785</v>
      </c>
    </row>
    <row r="43" spans="1:9" ht="15" customHeight="1">
      <c r="A43" s="38" t="s">
        <v>77</v>
      </c>
      <c r="B43" s="48" t="s">
        <v>114</v>
      </c>
      <c r="C43" s="40">
        <v>0</v>
      </c>
      <c r="D43" s="40">
        <v>0</v>
      </c>
      <c r="E43" s="40">
        <v>2439142</v>
      </c>
      <c r="F43" s="40">
        <v>0</v>
      </c>
      <c r="G43" s="40">
        <v>0</v>
      </c>
      <c r="H43" s="40">
        <v>44450</v>
      </c>
      <c r="I43" s="41">
        <f t="shared" si="0"/>
        <v>2483592</v>
      </c>
    </row>
    <row r="44" spans="1:9" ht="15" customHeight="1">
      <c r="A44" s="62">
        <v>142</v>
      </c>
      <c r="B44" s="65" t="s">
        <v>115</v>
      </c>
      <c r="C44" s="63">
        <v>0</v>
      </c>
      <c r="D44" s="63">
        <v>0</v>
      </c>
      <c r="E44" s="63">
        <v>2546093</v>
      </c>
      <c r="F44" s="63">
        <v>0</v>
      </c>
      <c r="G44" s="63">
        <v>0</v>
      </c>
      <c r="H44" s="63">
        <v>71900</v>
      </c>
      <c r="I44" s="64">
        <f t="shared" si="0"/>
        <v>2617993</v>
      </c>
    </row>
    <row r="45" spans="1:9" ht="15" customHeight="1">
      <c r="A45" s="42" t="s">
        <v>79</v>
      </c>
      <c r="B45" s="49" t="s">
        <v>116</v>
      </c>
      <c r="C45" s="44">
        <v>0</v>
      </c>
      <c r="D45" s="44">
        <v>0</v>
      </c>
      <c r="E45" s="44">
        <v>5597896</v>
      </c>
      <c r="F45" s="44">
        <v>0</v>
      </c>
      <c r="G45" s="44">
        <v>0</v>
      </c>
      <c r="H45" s="44">
        <v>0</v>
      </c>
      <c r="I45" s="45">
        <f t="shared" si="0"/>
        <v>5597896</v>
      </c>
    </row>
    <row r="46" spans="1:9" ht="19.5" customHeight="1">
      <c r="A46" s="55" t="s">
        <v>15</v>
      </c>
      <c r="B46" s="56"/>
      <c r="C46" s="12">
        <f aca="true" t="shared" si="1" ref="C46:I46">SUM(C11:C45)</f>
        <v>849936</v>
      </c>
      <c r="D46" s="12">
        <f t="shared" si="1"/>
        <v>0</v>
      </c>
      <c r="E46" s="12">
        <f t="shared" si="1"/>
        <v>347252449</v>
      </c>
      <c r="F46" s="12">
        <f t="shared" si="1"/>
        <v>0</v>
      </c>
      <c r="G46" s="12">
        <f t="shared" si="1"/>
        <v>191000</v>
      </c>
      <c r="H46" s="12">
        <f t="shared" si="1"/>
        <v>13133328</v>
      </c>
      <c r="I46" s="12">
        <f t="shared" si="1"/>
        <v>361426713</v>
      </c>
    </row>
    <row r="47" ht="12.75">
      <c r="A47" s="25" t="s">
        <v>120</v>
      </c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25" t="s">
        <v>16</v>
      </c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27" t="s">
        <v>27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7" t="s">
        <v>28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29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33</v>
      </c>
      <c r="B53" s="10"/>
      <c r="C53" s="10"/>
      <c r="D53" s="10"/>
      <c r="E53" s="10"/>
      <c r="F53" s="10"/>
      <c r="G53" s="10"/>
      <c r="H53" s="10"/>
      <c r="I53" s="10"/>
    </row>
    <row r="54" ht="12.75">
      <c r="A54" s="27" t="s">
        <v>30</v>
      </c>
    </row>
    <row r="55" ht="12.75">
      <c r="A55" s="27" t="s">
        <v>31</v>
      </c>
    </row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119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3" t="s">
        <v>5</v>
      </c>
      <c r="B9" s="58" t="s">
        <v>36</v>
      </c>
      <c r="C9" s="55" t="s">
        <v>18</v>
      </c>
      <c r="D9" s="59"/>
      <c r="E9" s="59"/>
      <c r="F9" s="59"/>
      <c r="G9" s="59"/>
      <c r="H9" s="53" t="s">
        <v>43</v>
      </c>
    </row>
    <row r="10" spans="1:8" ht="19.5" customHeight="1">
      <c r="A10" s="57"/>
      <c r="B10" s="54"/>
      <c r="C10" s="15">
        <v>2.1</v>
      </c>
      <c r="D10" s="15">
        <v>2.2</v>
      </c>
      <c r="E10" s="15">
        <v>2.3</v>
      </c>
      <c r="F10" s="15" t="s">
        <v>32</v>
      </c>
      <c r="G10" s="15" t="s">
        <v>118</v>
      </c>
      <c r="H10" s="54"/>
    </row>
    <row r="11" spans="1:8" ht="15" customHeight="1">
      <c r="A11" s="50" t="s">
        <v>45</v>
      </c>
      <c r="B11" s="35" t="s">
        <v>81</v>
      </c>
      <c r="C11" s="36">
        <v>0</v>
      </c>
      <c r="D11" s="36">
        <v>0</v>
      </c>
      <c r="E11" s="36">
        <v>0</v>
      </c>
      <c r="F11" s="36">
        <v>0</v>
      </c>
      <c r="G11" s="36">
        <v>279196</v>
      </c>
      <c r="H11" s="37">
        <f>SUM(C11:G11)</f>
        <v>279196</v>
      </c>
    </row>
    <row r="12" spans="1:8" ht="15" customHeight="1">
      <c r="A12" s="52" t="s">
        <v>55</v>
      </c>
      <c r="B12" s="39" t="s">
        <v>92</v>
      </c>
      <c r="C12" s="40">
        <v>0</v>
      </c>
      <c r="D12" s="40">
        <v>0</v>
      </c>
      <c r="E12" s="40">
        <v>0</v>
      </c>
      <c r="F12" s="40">
        <v>0</v>
      </c>
      <c r="G12" s="40">
        <v>122861</v>
      </c>
      <c r="H12" s="41">
        <f>SUM(C12:G12)</f>
        <v>122861</v>
      </c>
    </row>
    <row r="13" spans="1:8" ht="15" customHeight="1">
      <c r="A13" s="52" t="s">
        <v>58</v>
      </c>
      <c r="B13" s="39" t="s">
        <v>95</v>
      </c>
      <c r="C13" s="40">
        <v>0</v>
      </c>
      <c r="D13" s="40">
        <v>0</v>
      </c>
      <c r="E13" s="40">
        <v>0</v>
      </c>
      <c r="F13" s="40">
        <v>0</v>
      </c>
      <c r="G13" s="40">
        <v>689817</v>
      </c>
      <c r="H13" s="41">
        <f>SUM(C13:G13)</f>
        <v>689817</v>
      </c>
    </row>
    <row r="14" spans="1:8" ht="15" customHeight="1">
      <c r="A14" s="51" t="s">
        <v>64</v>
      </c>
      <c r="B14" s="43" t="s">
        <v>101</v>
      </c>
      <c r="C14" s="44">
        <v>0</v>
      </c>
      <c r="D14" s="44">
        <v>0</v>
      </c>
      <c r="E14" s="44">
        <v>0</v>
      </c>
      <c r="F14" s="44">
        <v>0</v>
      </c>
      <c r="G14" s="44">
        <v>2074351</v>
      </c>
      <c r="H14" s="45">
        <f>SUM(C14:G14)</f>
        <v>2074351</v>
      </c>
    </row>
    <row r="15" spans="1:8" ht="19.5" customHeight="1">
      <c r="A15" s="55" t="s">
        <v>15</v>
      </c>
      <c r="B15" s="56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3166225</v>
      </c>
      <c r="H15" s="12">
        <f t="shared" si="0"/>
        <v>3166225</v>
      </c>
    </row>
    <row r="16" ht="12.75">
      <c r="A16" s="25" t="s">
        <v>120</v>
      </c>
    </row>
    <row r="17" spans="2:8" ht="12.75">
      <c r="B17" s="10"/>
      <c r="C17" s="10"/>
      <c r="D17" s="10"/>
      <c r="E17" s="10"/>
      <c r="F17" s="10"/>
      <c r="G17" s="10"/>
      <c r="H17" s="10"/>
    </row>
    <row r="18" spans="1:8" ht="12.75">
      <c r="A18" s="25" t="s">
        <v>16</v>
      </c>
      <c r="B18" s="10"/>
      <c r="C18" s="10"/>
      <c r="D18" s="10"/>
      <c r="E18" s="10"/>
      <c r="F18" s="10"/>
      <c r="G18" s="10"/>
      <c r="H18" s="10"/>
    </row>
    <row r="19" spans="1:8" ht="12.75">
      <c r="A19" s="27" t="s">
        <v>27</v>
      </c>
      <c r="B19" s="10"/>
      <c r="C19" s="10"/>
      <c r="D19" s="10"/>
      <c r="E19" s="10"/>
      <c r="F19" s="10"/>
      <c r="G19" s="10"/>
      <c r="H19" s="10"/>
    </row>
    <row r="20" spans="1:8" ht="12.75">
      <c r="A20" s="27" t="s">
        <v>28</v>
      </c>
      <c r="B20" s="10"/>
      <c r="C20" s="10"/>
      <c r="D20" s="10"/>
      <c r="E20" s="10"/>
      <c r="F20" s="10"/>
      <c r="G20" s="10"/>
      <c r="H20" s="10"/>
    </row>
    <row r="21" spans="1:8" ht="12.75">
      <c r="A21" s="27" t="s">
        <v>29</v>
      </c>
      <c r="B21" s="10"/>
      <c r="C21" s="10"/>
      <c r="D21" s="10"/>
      <c r="E21" s="10"/>
      <c r="F21" s="10"/>
      <c r="G21" s="10"/>
      <c r="H21" s="10"/>
    </row>
    <row r="22" ht="12.75">
      <c r="A22" s="27" t="s">
        <v>30</v>
      </c>
    </row>
    <row r="23" ht="12.75">
      <c r="A23" s="27" t="s">
        <v>39</v>
      </c>
    </row>
    <row r="24" ht="12.75">
      <c r="A24" s="25"/>
    </row>
    <row r="25" s="28" customFormat="1" ht="12.75"/>
    <row r="26" s="28" customFormat="1" ht="12.75">
      <c r="A26" s="29"/>
    </row>
    <row r="27" s="28" customFormat="1" ht="12.75"/>
    <row r="28" s="28" customFormat="1" ht="12.75"/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3" t="s">
        <v>5</v>
      </c>
      <c r="B9" s="58" t="s">
        <v>6</v>
      </c>
      <c r="C9" s="60" t="s">
        <v>18</v>
      </c>
      <c r="D9" s="61"/>
      <c r="E9" s="61"/>
      <c r="F9" s="61"/>
      <c r="G9" s="61"/>
      <c r="H9" s="58" t="s">
        <v>8</v>
      </c>
    </row>
    <row r="10" spans="1:8" ht="12.75">
      <c r="A10" s="57"/>
      <c r="B10" s="54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4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5" t="s">
        <v>15</v>
      </c>
      <c r="B15" s="56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2017-07-14T14:57:01Z</dcterms:modified>
  <cp:category/>
  <cp:version/>
  <cp:contentType/>
  <cp:contentStatus/>
</cp:coreProperties>
</file>