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IB 2022\"/>
    </mc:Choice>
  </mc:AlternateContent>
  <bookViews>
    <workbookView xWindow="0" yWindow="0" windowWidth="23040" windowHeight="9408" tabRatio="667"/>
  </bookViews>
  <sheets>
    <sheet name="1. %ESI" sheetId="21" r:id="rId1"/>
    <sheet name="2. %NES" sheetId="7" r:id="rId2"/>
    <sheet name="3. %HOSI" sheetId="6" r:id="rId3"/>
    <sheet name="4. %HN" sheetId="8" r:id="rId4"/>
    <sheet name="5. %INI" sheetId="24" r:id="rId5"/>
    <sheet name="6. %LNI" sheetId="25" r:id="rId6"/>
    <sheet name="7. %LRI" sheetId="26" r:id="rId7"/>
    <sheet name="8%CPVCR" sheetId="27" r:id="rId8"/>
    <sheet name="9. %UOIIO" sheetId="28" r:id="rId9"/>
    <sheet name="10.%SINE" sheetId="29" r:id="rId10"/>
  </sheets>
  <externalReferences>
    <externalReference r:id="rId11"/>
  </externalReferences>
  <definedNames>
    <definedName name="_00_ANOS_FIN">#REF!</definedName>
    <definedName name="_00_ANOS_INICIO">#REF!</definedName>
    <definedName name="_00_CAT_GASTO">#REF!</definedName>
    <definedName name="_00_DETA_CAT_GASTO_00">#REF!</definedName>
    <definedName name="_00_FUENTE_FINAC">#REF!</definedName>
    <definedName name="_00_GENERICA_GASTO">#REF!</definedName>
    <definedName name="_00_GENERICA_INGRESO">#REF!</definedName>
    <definedName name="_00_SI_NO">#REF!</definedName>
    <definedName name="_00_TI_PROD_PROY">#REF!</definedName>
    <definedName name="_00_TIPO_DE_PROCESO">#REF!</definedName>
    <definedName name="_01_SECTORES_GNGRGL">[1]listaDesplegableUE!$A$3:$C$34</definedName>
    <definedName name="_5._GASTOS_CORRIENTES_00">#REF!</definedName>
    <definedName name="_6._GASTOS_DE_CAPITAL_00">#REF!</definedName>
    <definedName name="_7._SERVICIO_DE_LA_DEUDA_00">#REF!</definedName>
    <definedName name="_xlnm._FilterDatabase" localSheetId="0" hidden="1">'1. %ESI'!$B$3:$M$2094</definedName>
    <definedName name="_xlnm._FilterDatabase" localSheetId="1" hidden="1">'2. %NES'!$B$3:$M$2094</definedName>
    <definedName name="_xlnm._FilterDatabase" localSheetId="2" hidden="1">'3. %HOSI'!$B$3:$L$149</definedName>
    <definedName name="_xlnm._FilterDatabase" localSheetId="3" hidden="1">'4. %HN'!$B$3:$L$147</definedName>
    <definedName name="_xlnm._FilterDatabase" localSheetId="7" hidden="1">'8%CPVCR'!$B$4:$L$2105</definedName>
    <definedName name="LISTADO_EJECUTORAS_F2">[1]listaDesplegableUE!#REF!</definedName>
    <definedName name="LISTADO_PLIEGOS_F1">[1]listaDesplegableUE!$A$39:$BF$94</definedName>
    <definedName name="UP">POSTA,POSTAS,PUESTO,PUESTOS,POSTA DE SALUD,PUESTO DE SALUD,POSTA MÉDICA,POSTA MEDICA, HOSPITAL, LABORATORIO, INSTITUTO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9" l="1"/>
  <c r="E6" i="29"/>
  <c r="G6" i="29"/>
  <c r="I6" i="29"/>
  <c r="K6" i="29"/>
  <c r="E7" i="29"/>
  <c r="G7" i="29"/>
  <c r="I7" i="29"/>
  <c r="K7" i="29"/>
  <c r="E8" i="29"/>
  <c r="G8" i="29"/>
  <c r="I8" i="29"/>
  <c r="K8" i="29"/>
  <c r="E9" i="29"/>
  <c r="G9" i="29"/>
  <c r="I9" i="29"/>
  <c r="K9" i="29"/>
  <c r="E10" i="29"/>
  <c r="G10" i="29"/>
  <c r="I10" i="29"/>
  <c r="K10" i="29"/>
  <c r="E11" i="29"/>
  <c r="I11" i="29"/>
  <c r="K11" i="29"/>
  <c r="E12" i="29"/>
  <c r="G12" i="29"/>
  <c r="I12" i="29"/>
  <c r="K12" i="29"/>
  <c r="E13" i="29"/>
  <c r="G13" i="29"/>
  <c r="I13" i="29"/>
  <c r="K13" i="29"/>
  <c r="E14" i="29"/>
  <c r="G14" i="29"/>
  <c r="I14" i="29"/>
  <c r="K14" i="29"/>
  <c r="E15" i="29"/>
  <c r="G15" i="29"/>
  <c r="I15" i="29"/>
  <c r="K15" i="29"/>
  <c r="E16" i="29"/>
  <c r="G16" i="29"/>
  <c r="I16" i="29"/>
  <c r="K16" i="29"/>
  <c r="E17" i="29"/>
  <c r="G17" i="29"/>
  <c r="I17" i="29"/>
  <c r="K17" i="29"/>
  <c r="E18" i="29"/>
  <c r="G18" i="29"/>
  <c r="I18" i="29"/>
  <c r="K18" i="29"/>
  <c r="E19" i="29"/>
  <c r="G19" i="29"/>
  <c r="I19" i="29"/>
  <c r="K19" i="29"/>
  <c r="E20" i="29"/>
  <c r="G20" i="29"/>
  <c r="I20" i="29"/>
  <c r="K20" i="29"/>
  <c r="E21" i="29"/>
  <c r="G21" i="29"/>
  <c r="I21" i="29"/>
  <c r="K21" i="29"/>
  <c r="E22" i="29"/>
  <c r="G22" i="29"/>
  <c r="I22" i="29"/>
  <c r="K22" i="29"/>
  <c r="E23" i="29"/>
  <c r="G23" i="29"/>
  <c r="I23" i="29"/>
  <c r="K23" i="29"/>
  <c r="E24" i="29"/>
  <c r="G24" i="29"/>
  <c r="I24" i="29"/>
  <c r="K24" i="29"/>
  <c r="E25" i="29"/>
  <c r="G25" i="29"/>
  <c r="I25" i="29"/>
  <c r="K25" i="29"/>
  <c r="E26" i="29"/>
  <c r="G26" i="29"/>
  <c r="I26" i="29"/>
  <c r="K26" i="29"/>
  <c r="E27" i="29"/>
  <c r="G27" i="29"/>
  <c r="I27" i="29"/>
  <c r="K27" i="29"/>
  <c r="E28" i="29"/>
  <c r="G28" i="29"/>
  <c r="I28" i="29"/>
  <c r="K28" i="29"/>
  <c r="E29" i="29"/>
  <c r="G29" i="29"/>
  <c r="I29" i="29"/>
  <c r="K29" i="29"/>
  <c r="G5" i="29"/>
  <c r="I5" i="29"/>
  <c r="K5" i="29"/>
  <c r="E5" i="29"/>
  <c r="F30" i="29"/>
  <c r="G30" i="29" s="1"/>
  <c r="H30" i="29"/>
  <c r="I30" i="29" s="1"/>
  <c r="J30" i="29"/>
  <c r="K30" i="29" s="1"/>
  <c r="E5" i="28"/>
  <c r="E6" i="28"/>
  <c r="G6" i="28"/>
  <c r="I6" i="28"/>
  <c r="K6" i="28"/>
  <c r="E7" i="28"/>
  <c r="G7" i="28"/>
  <c r="I7" i="28"/>
  <c r="K7" i="28"/>
  <c r="E8" i="28"/>
  <c r="G8" i="28"/>
  <c r="I8" i="28"/>
  <c r="K8" i="28"/>
  <c r="E9" i="28"/>
  <c r="G9" i="28"/>
  <c r="I9" i="28"/>
  <c r="K9" i="28"/>
  <c r="E10" i="28"/>
  <c r="G10" i="28"/>
  <c r="I10" i="28"/>
  <c r="K10" i="28"/>
  <c r="E11" i="28"/>
  <c r="G11" i="28"/>
  <c r="I11" i="28"/>
  <c r="K11" i="28"/>
  <c r="E12" i="28"/>
  <c r="G12" i="28"/>
  <c r="I12" i="28"/>
  <c r="K12" i="28"/>
  <c r="E13" i="28"/>
  <c r="G13" i="28"/>
  <c r="I13" i="28"/>
  <c r="K13" i="28"/>
  <c r="E14" i="28"/>
  <c r="G14" i="28"/>
  <c r="I14" i="28"/>
  <c r="K14" i="28"/>
  <c r="E15" i="28"/>
  <c r="G15" i="28"/>
  <c r="I15" i="28"/>
  <c r="K15" i="28"/>
  <c r="E16" i="28"/>
  <c r="G16" i="28"/>
  <c r="I16" i="28"/>
  <c r="K16" i="28"/>
  <c r="E17" i="28"/>
  <c r="G17" i="28"/>
  <c r="I17" i="28"/>
  <c r="K17" i="28"/>
  <c r="E18" i="28"/>
  <c r="G18" i="28"/>
  <c r="I18" i="28"/>
  <c r="K18" i="28"/>
  <c r="E19" i="28"/>
  <c r="G19" i="28"/>
  <c r="I19" i="28"/>
  <c r="K19" i="28"/>
  <c r="E20" i="28"/>
  <c r="G20" i="28"/>
  <c r="I20" i="28"/>
  <c r="K20" i="28"/>
  <c r="E21" i="28"/>
  <c r="G21" i="28"/>
  <c r="I21" i="28"/>
  <c r="K21" i="28"/>
  <c r="E22" i="28"/>
  <c r="G22" i="28"/>
  <c r="I22" i="28"/>
  <c r="K22" i="28"/>
  <c r="E23" i="28"/>
  <c r="G23" i="28"/>
  <c r="I23" i="28"/>
  <c r="K23" i="28"/>
  <c r="E24" i="28"/>
  <c r="G24" i="28"/>
  <c r="I24" i="28"/>
  <c r="K24" i="28"/>
  <c r="E25" i="28"/>
  <c r="G25" i="28"/>
  <c r="I25" i="28"/>
  <c r="K25" i="28"/>
  <c r="E26" i="28"/>
  <c r="G26" i="28"/>
  <c r="I26" i="28"/>
  <c r="K26" i="28"/>
  <c r="E27" i="28"/>
  <c r="G27" i="28"/>
  <c r="I27" i="28"/>
  <c r="K27" i="28"/>
  <c r="E28" i="28"/>
  <c r="G28" i="28"/>
  <c r="I28" i="28"/>
  <c r="K28" i="28"/>
  <c r="E29" i="28"/>
  <c r="G29" i="28"/>
  <c r="I29" i="28"/>
  <c r="K29" i="28"/>
  <c r="I5" i="28"/>
  <c r="K5" i="28"/>
  <c r="G5" i="28"/>
  <c r="F30" i="28"/>
  <c r="H30" i="28"/>
  <c r="J30" i="28"/>
  <c r="C30" i="29"/>
  <c r="C30" i="28"/>
  <c r="D6" i="27"/>
  <c r="E6" i="27"/>
  <c r="G6" i="27"/>
  <c r="I6" i="27"/>
  <c r="K6" i="27"/>
  <c r="F7" i="27"/>
  <c r="H7" i="27"/>
  <c r="J7" i="27"/>
  <c r="L7" i="27"/>
  <c r="F8" i="27"/>
  <c r="H8" i="27"/>
  <c r="J8" i="27"/>
  <c r="L8" i="27"/>
  <c r="F9" i="27"/>
  <c r="H9" i="27"/>
  <c r="J9" i="27"/>
  <c r="L9" i="27"/>
  <c r="F10" i="27"/>
  <c r="H10" i="27"/>
  <c r="J10" i="27"/>
  <c r="L10" i="27"/>
  <c r="F11" i="27"/>
  <c r="H11" i="27"/>
  <c r="J11" i="27"/>
  <c r="L11" i="27"/>
  <c r="F12" i="27"/>
  <c r="H12" i="27"/>
  <c r="J12" i="27"/>
  <c r="L12" i="27"/>
  <c r="F13" i="27"/>
  <c r="H13" i="27"/>
  <c r="J13" i="27"/>
  <c r="L13" i="27"/>
  <c r="F14" i="27"/>
  <c r="H14" i="27"/>
  <c r="J14" i="27"/>
  <c r="L14" i="27"/>
  <c r="F15" i="27"/>
  <c r="H15" i="27"/>
  <c r="J15" i="27"/>
  <c r="L15" i="27"/>
  <c r="F16" i="27"/>
  <c r="H16" i="27"/>
  <c r="J16" i="27"/>
  <c r="L16" i="27"/>
  <c r="F17" i="27"/>
  <c r="H17" i="27"/>
  <c r="J17" i="27"/>
  <c r="L17" i="27"/>
  <c r="F18" i="27"/>
  <c r="H18" i="27"/>
  <c r="J18" i="27"/>
  <c r="L18" i="27"/>
  <c r="F19" i="27"/>
  <c r="H19" i="27"/>
  <c r="J19" i="27"/>
  <c r="L19" i="27"/>
  <c r="F20" i="27"/>
  <c r="H20" i="27"/>
  <c r="J20" i="27"/>
  <c r="L20" i="27"/>
  <c r="F21" i="27"/>
  <c r="H21" i="27"/>
  <c r="J21" i="27"/>
  <c r="L21" i="27"/>
  <c r="F22" i="27"/>
  <c r="H22" i="27"/>
  <c r="J22" i="27"/>
  <c r="L22" i="27"/>
  <c r="F23" i="27"/>
  <c r="H23" i="27"/>
  <c r="J23" i="27"/>
  <c r="L23" i="27"/>
  <c r="F24" i="27"/>
  <c r="H24" i="27"/>
  <c r="J24" i="27"/>
  <c r="L24" i="27"/>
  <c r="F25" i="27"/>
  <c r="H25" i="27"/>
  <c r="J25" i="27"/>
  <c r="L25" i="27"/>
  <c r="F26" i="27"/>
  <c r="H26" i="27"/>
  <c r="J26" i="27"/>
  <c r="L26" i="27"/>
  <c r="F27" i="27"/>
  <c r="H27" i="27"/>
  <c r="J27" i="27"/>
  <c r="L27" i="27"/>
  <c r="D28" i="27"/>
  <c r="E28" i="27"/>
  <c r="G28" i="27"/>
  <c r="I28" i="27"/>
  <c r="K28" i="27"/>
  <c r="F29" i="27"/>
  <c r="H29" i="27"/>
  <c r="J29" i="27"/>
  <c r="L29" i="27"/>
  <c r="F30" i="27"/>
  <c r="H30" i="27"/>
  <c r="J30" i="27"/>
  <c r="L30" i="27"/>
  <c r="F31" i="27"/>
  <c r="H31" i="27"/>
  <c r="J31" i="27"/>
  <c r="L31" i="27"/>
  <c r="F32" i="27"/>
  <c r="H32" i="27"/>
  <c r="J32" i="27"/>
  <c r="L32" i="27"/>
  <c r="F33" i="27"/>
  <c r="H33" i="27"/>
  <c r="J33" i="27"/>
  <c r="L33" i="27"/>
  <c r="F34" i="27"/>
  <c r="H34" i="27"/>
  <c r="J34" i="27"/>
  <c r="L34" i="27"/>
  <c r="D35" i="27"/>
  <c r="E35" i="27"/>
  <c r="G35" i="27"/>
  <c r="I35" i="27"/>
  <c r="K35" i="27"/>
  <c r="F36" i="27"/>
  <c r="H36" i="27"/>
  <c r="J36" i="27"/>
  <c r="L36" i="27"/>
  <c r="F37" i="27"/>
  <c r="H37" i="27"/>
  <c r="J37" i="27"/>
  <c r="L37" i="27"/>
  <c r="F38" i="27"/>
  <c r="H38" i="27"/>
  <c r="J38" i="27"/>
  <c r="L38" i="27"/>
  <c r="F39" i="27"/>
  <c r="H39" i="27"/>
  <c r="J39" i="27"/>
  <c r="L39" i="27"/>
  <c r="F40" i="27"/>
  <c r="H40" i="27"/>
  <c r="J40" i="27"/>
  <c r="L40" i="27"/>
  <c r="F41" i="27"/>
  <c r="H41" i="27"/>
  <c r="J41" i="27"/>
  <c r="L41" i="27"/>
  <c r="F42" i="27"/>
  <c r="H42" i="27"/>
  <c r="J42" i="27"/>
  <c r="L42" i="27"/>
  <c r="F43" i="27"/>
  <c r="H43" i="27"/>
  <c r="J43" i="27"/>
  <c r="L43" i="27"/>
  <c r="F44" i="27"/>
  <c r="H44" i="27"/>
  <c r="J44" i="27"/>
  <c r="L44" i="27"/>
  <c r="F45" i="27"/>
  <c r="H45" i="27"/>
  <c r="J45" i="27"/>
  <c r="L45" i="27"/>
  <c r="F46" i="27"/>
  <c r="H46" i="27"/>
  <c r="J46" i="27"/>
  <c r="L46" i="27"/>
  <c r="F47" i="27"/>
  <c r="H47" i="27"/>
  <c r="J47" i="27"/>
  <c r="L47" i="27"/>
  <c r="D48" i="27"/>
  <c r="E48" i="27"/>
  <c r="G48" i="27"/>
  <c r="I48" i="27"/>
  <c r="K48" i="27"/>
  <c r="F49" i="27"/>
  <c r="H49" i="27"/>
  <c r="J49" i="27"/>
  <c r="L49" i="27"/>
  <c r="F50" i="27"/>
  <c r="H50" i="27"/>
  <c r="J50" i="27"/>
  <c r="L50" i="27"/>
  <c r="F51" i="27"/>
  <c r="H51" i="27"/>
  <c r="J51" i="27"/>
  <c r="L51" i="27"/>
  <c r="D52" i="27"/>
  <c r="E52" i="27"/>
  <c r="G52" i="27"/>
  <c r="I52" i="27"/>
  <c r="K52" i="27"/>
  <c r="F53" i="27"/>
  <c r="H53" i="27"/>
  <c r="J53" i="27"/>
  <c r="L53" i="27"/>
  <c r="F54" i="27"/>
  <c r="H54" i="27"/>
  <c r="J54" i="27"/>
  <c r="L54" i="27"/>
  <c r="F55" i="27"/>
  <c r="H55" i="27"/>
  <c r="J55" i="27"/>
  <c r="L55" i="27"/>
  <c r="F56" i="27"/>
  <c r="H56" i="27"/>
  <c r="J56" i="27"/>
  <c r="L56" i="27"/>
  <c r="F57" i="27"/>
  <c r="H57" i="27"/>
  <c r="J57" i="27"/>
  <c r="L57" i="27"/>
  <c r="F58" i="27"/>
  <c r="H58" i="27"/>
  <c r="J58" i="27"/>
  <c r="L58" i="27"/>
  <c r="F59" i="27"/>
  <c r="H59" i="27"/>
  <c r="J59" i="27"/>
  <c r="L59" i="27"/>
  <c r="F60" i="27"/>
  <c r="H60" i="27"/>
  <c r="J60" i="27"/>
  <c r="L60" i="27"/>
  <c r="F61" i="27"/>
  <c r="H61" i="27"/>
  <c r="J61" i="27"/>
  <c r="L61" i="27"/>
  <c r="F62" i="27"/>
  <c r="H62" i="27"/>
  <c r="J62" i="27"/>
  <c r="L62" i="27"/>
  <c r="F63" i="27"/>
  <c r="H63" i="27"/>
  <c r="J63" i="27"/>
  <c r="L63" i="27"/>
  <c r="F64" i="27"/>
  <c r="H64" i="27"/>
  <c r="J64" i="27"/>
  <c r="L64" i="27"/>
  <c r="F65" i="27"/>
  <c r="H65" i="27"/>
  <c r="J65" i="27"/>
  <c r="L65" i="27"/>
  <c r="F66" i="27"/>
  <c r="H66" i="27"/>
  <c r="J66" i="27"/>
  <c r="L66" i="27"/>
  <c r="F67" i="27"/>
  <c r="H67" i="27"/>
  <c r="J67" i="27"/>
  <c r="L67" i="27"/>
  <c r="F68" i="27"/>
  <c r="H68" i="27"/>
  <c r="J68" i="27"/>
  <c r="L68" i="27"/>
  <c r="F69" i="27"/>
  <c r="H69" i="27"/>
  <c r="J69" i="27"/>
  <c r="L69" i="27"/>
  <c r="F70" i="27"/>
  <c r="H70" i="27"/>
  <c r="J70" i="27"/>
  <c r="L70" i="27"/>
  <c r="F71" i="27"/>
  <c r="H71" i="27"/>
  <c r="J71" i="27"/>
  <c r="L71" i="27"/>
  <c r="F72" i="27"/>
  <c r="H72" i="27"/>
  <c r="J72" i="27"/>
  <c r="L72" i="27"/>
  <c r="F73" i="27"/>
  <c r="H73" i="27"/>
  <c r="J73" i="27"/>
  <c r="L73" i="27"/>
  <c r="F74" i="27"/>
  <c r="H74" i="27"/>
  <c r="J74" i="27"/>
  <c r="L74" i="27"/>
  <c r="F75" i="27"/>
  <c r="H75" i="27"/>
  <c r="J75" i="27"/>
  <c r="L75" i="27"/>
  <c r="D76" i="27"/>
  <c r="E76" i="27"/>
  <c r="G76" i="27"/>
  <c r="I76" i="27"/>
  <c r="K76" i="27"/>
  <c r="F77" i="27"/>
  <c r="H77" i="27"/>
  <c r="J77" i="27"/>
  <c r="L77" i="27"/>
  <c r="F78" i="27"/>
  <c r="H78" i="27"/>
  <c r="J78" i="27"/>
  <c r="L78" i="27"/>
  <c r="F79" i="27"/>
  <c r="H79" i="27"/>
  <c r="J79" i="27"/>
  <c r="L79" i="27"/>
  <c r="F80" i="27"/>
  <c r="H80" i="27"/>
  <c r="J80" i="27"/>
  <c r="L80" i="27"/>
  <c r="F81" i="27"/>
  <c r="H81" i="27"/>
  <c r="J81" i="27"/>
  <c r="L81" i="27"/>
  <c r="F82" i="27"/>
  <c r="H82" i="27"/>
  <c r="J82" i="27"/>
  <c r="L82" i="27"/>
  <c r="F83" i="27"/>
  <c r="H83" i="27"/>
  <c r="J83" i="27"/>
  <c r="L83" i="27"/>
  <c r="F84" i="27"/>
  <c r="H84" i="27"/>
  <c r="J84" i="27"/>
  <c r="L84" i="27"/>
  <c r="F85" i="27"/>
  <c r="H85" i="27"/>
  <c r="J85" i="27"/>
  <c r="L85" i="27"/>
  <c r="F86" i="27"/>
  <c r="H86" i="27"/>
  <c r="J86" i="27"/>
  <c r="L86" i="27"/>
  <c r="F87" i="27"/>
  <c r="H87" i="27"/>
  <c r="J87" i="27"/>
  <c r="L87" i="27"/>
  <c r="F88" i="27"/>
  <c r="H88" i="27"/>
  <c r="J88" i="27"/>
  <c r="L88" i="27"/>
  <c r="D89" i="27"/>
  <c r="E89" i="27"/>
  <c r="G89" i="27"/>
  <c r="I89" i="27"/>
  <c r="K89" i="27"/>
  <c r="F90" i="27"/>
  <c r="H90" i="27"/>
  <c r="J90" i="27"/>
  <c r="L90" i="27"/>
  <c r="F91" i="27"/>
  <c r="H91" i="27"/>
  <c r="J91" i="27"/>
  <c r="L91" i="27"/>
  <c r="F92" i="27"/>
  <c r="H92" i="27"/>
  <c r="J92" i="27"/>
  <c r="L92" i="27"/>
  <c r="F93" i="27"/>
  <c r="H93" i="27"/>
  <c r="J93" i="27"/>
  <c r="L93" i="27"/>
  <c r="F94" i="27"/>
  <c r="H94" i="27"/>
  <c r="J94" i="27"/>
  <c r="L94" i="27"/>
  <c r="F95" i="27"/>
  <c r="H95" i="27"/>
  <c r="J95" i="27"/>
  <c r="L95" i="27"/>
  <c r="F96" i="27"/>
  <c r="H96" i="27"/>
  <c r="J96" i="27"/>
  <c r="L96" i="27"/>
  <c r="D98" i="27"/>
  <c r="E98" i="27"/>
  <c r="F98" i="27" s="1"/>
  <c r="G98" i="27"/>
  <c r="I98" i="27"/>
  <c r="K98" i="27"/>
  <c r="F99" i="27"/>
  <c r="H99" i="27"/>
  <c r="J99" i="27"/>
  <c r="L99" i="27"/>
  <c r="F100" i="27"/>
  <c r="H100" i="27"/>
  <c r="J100" i="27"/>
  <c r="L100" i="27"/>
  <c r="F101" i="27"/>
  <c r="H101" i="27"/>
  <c r="J101" i="27"/>
  <c r="L101" i="27"/>
  <c r="F102" i="27"/>
  <c r="H102" i="27"/>
  <c r="J102" i="27"/>
  <c r="L102" i="27"/>
  <c r="F103" i="27"/>
  <c r="H103" i="27"/>
  <c r="J103" i="27"/>
  <c r="L103" i="27"/>
  <c r="F104" i="27"/>
  <c r="H104" i="27"/>
  <c r="J104" i="27"/>
  <c r="L104" i="27"/>
  <c r="F105" i="27"/>
  <c r="H105" i="27"/>
  <c r="J105" i="27"/>
  <c r="L105" i="27"/>
  <c r="F106" i="27"/>
  <c r="H106" i="27"/>
  <c r="J106" i="27"/>
  <c r="L106" i="27"/>
  <c r="F107" i="27"/>
  <c r="H107" i="27"/>
  <c r="J107" i="27"/>
  <c r="L107" i="27"/>
  <c r="F108" i="27"/>
  <c r="H108" i="27"/>
  <c r="J108" i="27"/>
  <c r="L108" i="27"/>
  <c r="F109" i="27"/>
  <c r="H109" i="27"/>
  <c r="J109" i="27"/>
  <c r="L109" i="27"/>
  <c r="F110" i="27"/>
  <c r="H110" i="27"/>
  <c r="J110" i="27"/>
  <c r="L110" i="27"/>
  <c r="D111" i="27"/>
  <c r="E111" i="27"/>
  <c r="F111" i="27" s="1"/>
  <c r="G111" i="27"/>
  <c r="I111" i="27"/>
  <c r="K111" i="27"/>
  <c r="F112" i="27"/>
  <c r="H112" i="27"/>
  <c r="J112" i="27"/>
  <c r="L112" i="27"/>
  <c r="F113" i="27"/>
  <c r="H113" i="27"/>
  <c r="J113" i="27"/>
  <c r="L113" i="27"/>
  <c r="F114" i="27"/>
  <c r="H114" i="27"/>
  <c r="J114" i="27"/>
  <c r="L114" i="27"/>
  <c r="F115" i="27"/>
  <c r="H115" i="27"/>
  <c r="J115" i="27"/>
  <c r="L115" i="27"/>
  <c r="F116" i="27"/>
  <c r="H116" i="27"/>
  <c r="J116" i="27"/>
  <c r="L116" i="27"/>
  <c r="D117" i="27"/>
  <c r="E117" i="27"/>
  <c r="G117" i="27"/>
  <c r="I117" i="27"/>
  <c r="K117" i="27"/>
  <c r="F118" i="27"/>
  <c r="H118" i="27"/>
  <c r="J118" i="27"/>
  <c r="L118" i="27"/>
  <c r="F119" i="27"/>
  <c r="H119" i="27"/>
  <c r="J119" i="27"/>
  <c r="L119" i="27"/>
  <c r="F120" i="27"/>
  <c r="H120" i="27"/>
  <c r="J120" i="27"/>
  <c r="L120" i="27"/>
  <c r="F121" i="27"/>
  <c r="H121" i="27"/>
  <c r="J121" i="27"/>
  <c r="L121" i="27"/>
  <c r="F122" i="27"/>
  <c r="H122" i="27"/>
  <c r="J122" i="27"/>
  <c r="L122" i="27"/>
  <c r="F123" i="27"/>
  <c r="H123" i="27"/>
  <c r="J123" i="27"/>
  <c r="L123" i="27"/>
  <c r="D124" i="27"/>
  <c r="F124" i="27" s="1"/>
  <c r="E124" i="27"/>
  <c r="G124" i="27"/>
  <c r="I124" i="27"/>
  <c r="K124" i="27"/>
  <c r="F125" i="27"/>
  <c r="H125" i="27"/>
  <c r="J125" i="27"/>
  <c r="L125" i="27"/>
  <c r="F126" i="27"/>
  <c r="H126" i="27"/>
  <c r="J126" i="27"/>
  <c r="L126" i="27"/>
  <c r="D127" i="27"/>
  <c r="E127" i="27"/>
  <c r="G127" i="27"/>
  <c r="I127" i="27"/>
  <c r="K127" i="27"/>
  <c r="F128" i="27"/>
  <c r="H128" i="27"/>
  <c r="J128" i="27"/>
  <c r="L128" i="27"/>
  <c r="F129" i="27"/>
  <c r="H129" i="27"/>
  <c r="J129" i="27"/>
  <c r="L129" i="27"/>
  <c r="F130" i="27"/>
  <c r="H130" i="27"/>
  <c r="J130" i="27"/>
  <c r="L130" i="27"/>
  <c r="F131" i="27"/>
  <c r="H131" i="27"/>
  <c r="J131" i="27"/>
  <c r="L131" i="27"/>
  <c r="F132" i="27"/>
  <c r="H132" i="27"/>
  <c r="J132" i="27"/>
  <c r="L132" i="27"/>
  <c r="F133" i="27"/>
  <c r="H133" i="27"/>
  <c r="J133" i="27"/>
  <c r="L133" i="27"/>
  <c r="F134" i="27"/>
  <c r="H134" i="27"/>
  <c r="J134" i="27"/>
  <c r="L134" i="27"/>
  <c r="F135" i="27"/>
  <c r="H135" i="27"/>
  <c r="J135" i="27"/>
  <c r="L135" i="27"/>
  <c r="F136" i="27"/>
  <c r="H136" i="27"/>
  <c r="J136" i="27"/>
  <c r="L136" i="27"/>
  <c r="F137" i="27"/>
  <c r="H137" i="27"/>
  <c r="J137" i="27"/>
  <c r="L137" i="27"/>
  <c r="F138" i="27"/>
  <c r="H138" i="27"/>
  <c r="J138" i="27"/>
  <c r="L138" i="27"/>
  <c r="F139" i="27"/>
  <c r="H139" i="27"/>
  <c r="J139" i="27"/>
  <c r="L139" i="27"/>
  <c r="F140" i="27"/>
  <c r="H140" i="27"/>
  <c r="J140" i="27"/>
  <c r="L140" i="27"/>
  <c r="F141" i="27"/>
  <c r="H141" i="27"/>
  <c r="J141" i="27"/>
  <c r="L141" i="27"/>
  <c r="F142" i="27"/>
  <c r="H142" i="27"/>
  <c r="J142" i="27"/>
  <c r="L142" i="27"/>
  <c r="D143" i="27"/>
  <c r="E143" i="27"/>
  <c r="G143" i="27"/>
  <c r="I143" i="27"/>
  <c r="K143" i="27"/>
  <c r="F144" i="27"/>
  <c r="H144" i="27"/>
  <c r="J144" i="27"/>
  <c r="L144" i="27"/>
  <c r="F145" i="27"/>
  <c r="H145" i="27"/>
  <c r="J145" i="27"/>
  <c r="L145" i="27"/>
  <c r="F146" i="27"/>
  <c r="H146" i="27"/>
  <c r="J146" i="27"/>
  <c r="L146" i="27"/>
  <c r="F147" i="27"/>
  <c r="H147" i="27"/>
  <c r="J147" i="27"/>
  <c r="L147" i="27"/>
  <c r="F148" i="27"/>
  <c r="H148" i="27"/>
  <c r="J148" i="27"/>
  <c r="L148" i="27"/>
  <c r="F149" i="27"/>
  <c r="H149" i="27"/>
  <c r="J149" i="27"/>
  <c r="L149" i="27"/>
  <c r="F150" i="27"/>
  <c r="H150" i="27"/>
  <c r="J150" i="27"/>
  <c r="L150" i="27"/>
  <c r="F151" i="27"/>
  <c r="H151" i="27"/>
  <c r="J151" i="27"/>
  <c r="L151" i="27"/>
  <c r="F152" i="27"/>
  <c r="H152" i="27"/>
  <c r="J152" i="27"/>
  <c r="L152" i="27"/>
  <c r="F153" i="27"/>
  <c r="H153" i="27"/>
  <c r="J153" i="27"/>
  <c r="L153" i="27"/>
  <c r="F154" i="27"/>
  <c r="H154" i="27"/>
  <c r="J154" i="27"/>
  <c r="L154" i="27"/>
  <c r="D155" i="27"/>
  <c r="E155" i="27"/>
  <c r="G155" i="27"/>
  <c r="I155" i="27"/>
  <c r="K155" i="27"/>
  <c r="L155" i="27" s="1"/>
  <c r="F156" i="27"/>
  <c r="H156" i="27"/>
  <c r="J156" i="27"/>
  <c r="L156" i="27"/>
  <c r="F157" i="27"/>
  <c r="H157" i="27"/>
  <c r="J157" i="27"/>
  <c r="L157" i="27"/>
  <c r="F158" i="27"/>
  <c r="H158" i="27"/>
  <c r="J158" i="27"/>
  <c r="L158" i="27"/>
  <c r="D159" i="27"/>
  <c r="E159" i="27"/>
  <c r="G159" i="27"/>
  <c r="I159" i="27"/>
  <c r="K159" i="27"/>
  <c r="F160" i="27"/>
  <c r="H160" i="27"/>
  <c r="J160" i="27"/>
  <c r="L160" i="27"/>
  <c r="F161" i="27"/>
  <c r="H161" i="27"/>
  <c r="J161" i="27"/>
  <c r="L161" i="27"/>
  <c r="F162" i="27"/>
  <c r="H162" i="27"/>
  <c r="J162" i="27"/>
  <c r="L162" i="27"/>
  <c r="F163" i="27"/>
  <c r="H163" i="27"/>
  <c r="J163" i="27"/>
  <c r="L163" i="27"/>
  <c r="D164" i="27"/>
  <c r="E164" i="27"/>
  <c r="G164" i="27"/>
  <c r="I164" i="27"/>
  <c r="J164" i="27" s="1"/>
  <c r="K164" i="27"/>
  <c r="L164" i="27" s="1"/>
  <c r="F165" i="27"/>
  <c r="H165" i="27"/>
  <c r="J165" i="27"/>
  <c r="L165" i="27"/>
  <c r="F166" i="27"/>
  <c r="H166" i="27"/>
  <c r="J166" i="27"/>
  <c r="L166" i="27"/>
  <c r="F167" i="27"/>
  <c r="H167" i="27"/>
  <c r="J167" i="27"/>
  <c r="L167" i="27"/>
  <c r="F168" i="27"/>
  <c r="H168" i="27"/>
  <c r="J168" i="27"/>
  <c r="L168" i="27"/>
  <c r="F169" i="27"/>
  <c r="H169" i="27"/>
  <c r="J169" i="27"/>
  <c r="L169" i="27"/>
  <c r="F170" i="27"/>
  <c r="H170" i="27"/>
  <c r="J170" i="27"/>
  <c r="L170" i="27"/>
  <c r="F171" i="27"/>
  <c r="H171" i="27"/>
  <c r="J171" i="27"/>
  <c r="L171" i="27"/>
  <c r="D172" i="27"/>
  <c r="E172" i="27"/>
  <c r="G172" i="27"/>
  <c r="I172" i="27"/>
  <c r="K172" i="27"/>
  <c r="F173" i="27"/>
  <c r="H173" i="27"/>
  <c r="J173" i="27"/>
  <c r="L173" i="27"/>
  <c r="F174" i="27"/>
  <c r="H174" i="27"/>
  <c r="J174" i="27"/>
  <c r="L174" i="27"/>
  <c r="F175" i="27"/>
  <c r="H175" i="27"/>
  <c r="J175" i="27"/>
  <c r="L175" i="27"/>
  <c r="F176" i="27"/>
  <c r="H176" i="27"/>
  <c r="J176" i="27"/>
  <c r="L176" i="27"/>
  <c r="F177" i="27"/>
  <c r="H177" i="27"/>
  <c r="J177" i="27"/>
  <c r="L177" i="27"/>
  <c r="F178" i="27"/>
  <c r="H178" i="27"/>
  <c r="J178" i="27"/>
  <c r="L178" i="27"/>
  <c r="F179" i="27"/>
  <c r="H179" i="27"/>
  <c r="J179" i="27"/>
  <c r="L179" i="27"/>
  <c r="F180" i="27"/>
  <c r="H180" i="27"/>
  <c r="J180" i="27"/>
  <c r="L180" i="27"/>
  <c r="F181" i="27"/>
  <c r="H181" i="27"/>
  <c r="J181" i="27"/>
  <c r="L181" i="27"/>
  <c r="F182" i="27"/>
  <c r="H182" i="27"/>
  <c r="J182" i="27"/>
  <c r="L182" i="27"/>
  <c r="F183" i="27"/>
  <c r="H183" i="27"/>
  <c r="J183" i="27"/>
  <c r="L183" i="27"/>
  <c r="F184" i="27"/>
  <c r="H184" i="27"/>
  <c r="J184" i="27"/>
  <c r="L184" i="27"/>
  <c r="F185" i="27"/>
  <c r="H185" i="27"/>
  <c r="J185" i="27"/>
  <c r="L185" i="27"/>
  <c r="F186" i="27"/>
  <c r="H186" i="27"/>
  <c r="J186" i="27"/>
  <c r="L186" i="27"/>
  <c r="F187" i="27"/>
  <c r="H187" i="27"/>
  <c r="J187" i="27"/>
  <c r="L187" i="27"/>
  <c r="F188" i="27"/>
  <c r="H188" i="27"/>
  <c r="J188" i="27"/>
  <c r="L188" i="27"/>
  <c r="D189" i="27"/>
  <c r="E189" i="27"/>
  <c r="G189" i="27"/>
  <c r="I189" i="27"/>
  <c r="K189" i="27"/>
  <c r="F190" i="27"/>
  <c r="H190" i="27"/>
  <c r="J190" i="27"/>
  <c r="L190" i="27"/>
  <c r="F191" i="27"/>
  <c r="H191" i="27"/>
  <c r="J191" i="27"/>
  <c r="L191" i="27"/>
  <c r="F192" i="27"/>
  <c r="H192" i="27"/>
  <c r="J192" i="27"/>
  <c r="L192" i="27"/>
  <c r="F193" i="27"/>
  <c r="H193" i="27"/>
  <c r="J193" i="27"/>
  <c r="L193" i="27"/>
  <c r="F194" i="27"/>
  <c r="H194" i="27"/>
  <c r="J194" i="27"/>
  <c r="L194" i="27"/>
  <c r="D195" i="27"/>
  <c r="E195" i="27"/>
  <c r="G195" i="27"/>
  <c r="I195" i="27"/>
  <c r="K195" i="27"/>
  <c r="F196" i="27"/>
  <c r="H196" i="27"/>
  <c r="J196" i="27"/>
  <c r="L196" i="27"/>
  <c r="F197" i="27"/>
  <c r="H197" i="27"/>
  <c r="J197" i="27"/>
  <c r="L197" i="27"/>
  <c r="F198" i="27"/>
  <c r="H198" i="27"/>
  <c r="J198" i="27"/>
  <c r="L198" i="27"/>
  <c r="F199" i="27"/>
  <c r="H199" i="27"/>
  <c r="J199" i="27"/>
  <c r="L199" i="27"/>
  <c r="F200" i="27"/>
  <c r="H200" i="27"/>
  <c r="J200" i="27"/>
  <c r="L200" i="27"/>
  <c r="F201" i="27"/>
  <c r="H201" i="27"/>
  <c r="J201" i="27"/>
  <c r="L201" i="27"/>
  <c r="F202" i="27"/>
  <c r="H202" i="27"/>
  <c r="J202" i="27"/>
  <c r="L202" i="27"/>
  <c r="F203" i="27"/>
  <c r="H203" i="27"/>
  <c r="J203" i="27"/>
  <c r="L203" i="27"/>
  <c r="F204" i="27"/>
  <c r="H204" i="27"/>
  <c r="J204" i="27"/>
  <c r="L204" i="27"/>
  <c r="F205" i="27"/>
  <c r="H205" i="27"/>
  <c r="J205" i="27"/>
  <c r="L205" i="27"/>
  <c r="D206" i="27"/>
  <c r="E206" i="27"/>
  <c r="G206" i="27"/>
  <c r="H206" i="27" s="1"/>
  <c r="I206" i="27"/>
  <c r="K206" i="27"/>
  <c r="L206" i="27" s="1"/>
  <c r="F207" i="27"/>
  <c r="H207" i="27"/>
  <c r="J207" i="27"/>
  <c r="L207" i="27"/>
  <c r="F208" i="27"/>
  <c r="H208" i="27"/>
  <c r="J208" i="27"/>
  <c r="L208" i="27"/>
  <c r="F209" i="27"/>
  <c r="H209" i="27"/>
  <c r="J209" i="27"/>
  <c r="L209" i="27"/>
  <c r="F210" i="27"/>
  <c r="H210" i="27"/>
  <c r="J210" i="27"/>
  <c r="L210" i="27"/>
  <c r="F211" i="27"/>
  <c r="H211" i="27"/>
  <c r="J211" i="27"/>
  <c r="L211" i="27"/>
  <c r="F212" i="27"/>
  <c r="H212" i="27"/>
  <c r="J212" i="27"/>
  <c r="L212" i="27"/>
  <c r="F213" i="27"/>
  <c r="H213" i="27"/>
  <c r="J213" i="27"/>
  <c r="L213" i="27"/>
  <c r="F214" i="27"/>
  <c r="H214" i="27"/>
  <c r="J214" i="27"/>
  <c r="L214" i="27"/>
  <c r="D215" i="27"/>
  <c r="E215" i="27"/>
  <c r="G215" i="27"/>
  <c r="I215" i="27"/>
  <c r="K215" i="27"/>
  <c r="F216" i="27"/>
  <c r="H216" i="27"/>
  <c r="J216" i="27"/>
  <c r="L216" i="27"/>
  <c r="F217" i="27"/>
  <c r="H217" i="27"/>
  <c r="J217" i="27"/>
  <c r="L217" i="27"/>
  <c r="F218" i="27"/>
  <c r="H218" i="27"/>
  <c r="J218" i="27"/>
  <c r="L218" i="27"/>
  <c r="F219" i="27"/>
  <c r="H219" i="27"/>
  <c r="J219" i="27"/>
  <c r="L219" i="27"/>
  <c r="F220" i="27"/>
  <c r="H220" i="27"/>
  <c r="J220" i="27"/>
  <c r="L220" i="27"/>
  <c r="F221" i="27"/>
  <c r="H221" i="27"/>
  <c r="J221" i="27"/>
  <c r="L221" i="27"/>
  <c r="F222" i="27"/>
  <c r="H222" i="27"/>
  <c r="J222" i="27"/>
  <c r="L222" i="27"/>
  <c r="F223" i="27"/>
  <c r="H223" i="27"/>
  <c r="J223" i="27"/>
  <c r="L223" i="27"/>
  <c r="F224" i="27"/>
  <c r="H224" i="27"/>
  <c r="J224" i="27"/>
  <c r="L224" i="27"/>
  <c r="F225" i="27"/>
  <c r="H225" i="27"/>
  <c r="J225" i="27"/>
  <c r="L225" i="27"/>
  <c r="D226" i="27"/>
  <c r="E226" i="27"/>
  <c r="G226" i="27"/>
  <c r="I226" i="27"/>
  <c r="K226" i="27"/>
  <c r="F227" i="27"/>
  <c r="H227" i="27"/>
  <c r="J227" i="27"/>
  <c r="L227" i="27"/>
  <c r="F228" i="27"/>
  <c r="H228" i="27"/>
  <c r="J228" i="27"/>
  <c r="L228" i="27"/>
  <c r="F229" i="27"/>
  <c r="H229" i="27"/>
  <c r="J229" i="27"/>
  <c r="L229" i="27"/>
  <c r="F230" i="27"/>
  <c r="H230" i="27"/>
  <c r="J230" i="27"/>
  <c r="L230" i="27"/>
  <c r="F231" i="27"/>
  <c r="H231" i="27"/>
  <c r="J231" i="27"/>
  <c r="L231" i="27"/>
  <c r="F232" i="27"/>
  <c r="H232" i="27"/>
  <c r="J232" i="27"/>
  <c r="L232" i="27"/>
  <c r="F233" i="27"/>
  <c r="H233" i="27"/>
  <c r="J233" i="27"/>
  <c r="L233" i="27"/>
  <c r="F234" i="27"/>
  <c r="H234" i="27"/>
  <c r="J234" i="27"/>
  <c r="L234" i="27"/>
  <c r="F235" i="27"/>
  <c r="H235" i="27"/>
  <c r="J235" i="27"/>
  <c r="L235" i="27"/>
  <c r="F236" i="27"/>
  <c r="H236" i="27"/>
  <c r="J236" i="27"/>
  <c r="L236" i="27"/>
  <c r="F237" i="27"/>
  <c r="H237" i="27"/>
  <c r="J237" i="27"/>
  <c r="L237" i="27"/>
  <c r="D238" i="27"/>
  <c r="E238" i="27"/>
  <c r="G238" i="27"/>
  <c r="I238" i="27"/>
  <c r="K238" i="27"/>
  <c r="F239" i="27"/>
  <c r="H239" i="27"/>
  <c r="J239" i="27"/>
  <c r="L239" i="27"/>
  <c r="F240" i="27"/>
  <c r="H240" i="27"/>
  <c r="J240" i="27"/>
  <c r="L240" i="27"/>
  <c r="F241" i="27"/>
  <c r="H241" i="27"/>
  <c r="J241" i="27"/>
  <c r="L241" i="27"/>
  <c r="F242" i="27"/>
  <c r="H242" i="27"/>
  <c r="J242" i="27"/>
  <c r="L242" i="27"/>
  <c r="D243" i="27"/>
  <c r="E243" i="27"/>
  <c r="G243" i="27"/>
  <c r="I243" i="27"/>
  <c r="K243" i="27"/>
  <c r="F244" i="27"/>
  <c r="H244" i="27"/>
  <c r="J244" i="27"/>
  <c r="L244" i="27"/>
  <c r="F245" i="27"/>
  <c r="H245" i="27"/>
  <c r="J245" i="27"/>
  <c r="L245" i="27"/>
  <c r="F246" i="27"/>
  <c r="H246" i="27"/>
  <c r="J246" i="27"/>
  <c r="L246" i="27"/>
  <c r="F247" i="27"/>
  <c r="H247" i="27"/>
  <c r="J247" i="27"/>
  <c r="L247" i="27"/>
  <c r="F248" i="27"/>
  <c r="H248" i="27"/>
  <c r="J248" i="27"/>
  <c r="L248" i="27"/>
  <c r="F249" i="27"/>
  <c r="H249" i="27"/>
  <c r="J249" i="27"/>
  <c r="L249" i="27"/>
  <c r="F250" i="27"/>
  <c r="H250" i="27"/>
  <c r="J250" i="27"/>
  <c r="L250" i="27"/>
  <c r="F251" i="27"/>
  <c r="H251" i="27"/>
  <c r="J251" i="27"/>
  <c r="L251" i="27"/>
  <c r="F252" i="27"/>
  <c r="H252" i="27"/>
  <c r="J252" i="27"/>
  <c r="L252" i="27"/>
  <c r="F253" i="27"/>
  <c r="H253" i="27"/>
  <c r="J253" i="27"/>
  <c r="L253" i="27"/>
  <c r="D254" i="27"/>
  <c r="E254" i="27"/>
  <c r="G254" i="27"/>
  <c r="I254" i="27"/>
  <c r="K254" i="27"/>
  <c r="F255" i="27"/>
  <c r="H255" i="27"/>
  <c r="J255" i="27"/>
  <c r="L255" i="27"/>
  <c r="F256" i="27"/>
  <c r="H256" i="27"/>
  <c r="J256" i="27"/>
  <c r="L256" i="27"/>
  <c r="F257" i="27"/>
  <c r="H257" i="27"/>
  <c r="J257" i="27"/>
  <c r="L257" i="27"/>
  <c r="F258" i="27"/>
  <c r="H258" i="27"/>
  <c r="J258" i="27"/>
  <c r="L258" i="27"/>
  <c r="F259" i="27"/>
  <c r="H259" i="27"/>
  <c r="J259" i="27"/>
  <c r="L259" i="27"/>
  <c r="F260" i="27"/>
  <c r="H260" i="27"/>
  <c r="J260" i="27"/>
  <c r="L260" i="27"/>
  <c r="F261" i="27"/>
  <c r="H261" i="27"/>
  <c r="J261" i="27"/>
  <c r="L261" i="27"/>
  <c r="F262" i="27"/>
  <c r="H262" i="27"/>
  <c r="J262" i="27"/>
  <c r="L262" i="27"/>
  <c r="F263" i="27"/>
  <c r="H263" i="27"/>
  <c r="J263" i="27"/>
  <c r="L263" i="27"/>
  <c r="D264" i="27"/>
  <c r="E264" i="27"/>
  <c r="G264" i="27"/>
  <c r="I264" i="27"/>
  <c r="K264" i="27"/>
  <c r="F265" i="27"/>
  <c r="H265" i="27"/>
  <c r="J265" i="27"/>
  <c r="L265" i="27"/>
  <c r="F266" i="27"/>
  <c r="H266" i="27"/>
  <c r="J266" i="27"/>
  <c r="L266" i="27"/>
  <c r="F267" i="27"/>
  <c r="H267" i="27"/>
  <c r="J267" i="27"/>
  <c r="L267" i="27"/>
  <c r="F268" i="27"/>
  <c r="H268" i="27"/>
  <c r="J268" i="27"/>
  <c r="L268" i="27"/>
  <c r="F269" i="27"/>
  <c r="H269" i="27"/>
  <c r="J269" i="27"/>
  <c r="L269" i="27"/>
  <c r="F270" i="27"/>
  <c r="H270" i="27"/>
  <c r="J270" i="27"/>
  <c r="L270" i="27"/>
  <c r="F271" i="27"/>
  <c r="H271" i="27"/>
  <c r="J271" i="27"/>
  <c r="L271" i="27"/>
  <c r="F272" i="27"/>
  <c r="H272" i="27"/>
  <c r="J272" i="27"/>
  <c r="L272" i="27"/>
  <c r="F273" i="27"/>
  <c r="H273" i="27"/>
  <c r="J273" i="27"/>
  <c r="L273" i="27"/>
  <c r="F274" i="27"/>
  <c r="H274" i="27"/>
  <c r="J274" i="27"/>
  <c r="L274" i="27"/>
  <c r="D275" i="27"/>
  <c r="E275" i="27"/>
  <c r="G275" i="27"/>
  <c r="I275" i="27"/>
  <c r="K275" i="27"/>
  <c r="F276" i="27"/>
  <c r="H276" i="27"/>
  <c r="J276" i="27"/>
  <c r="L276" i="27"/>
  <c r="F277" i="27"/>
  <c r="H277" i="27"/>
  <c r="J277" i="27"/>
  <c r="L277" i="27"/>
  <c r="F278" i="27"/>
  <c r="H278" i="27"/>
  <c r="J278" i="27"/>
  <c r="L278" i="27"/>
  <c r="F279" i="27"/>
  <c r="H279" i="27"/>
  <c r="J279" i="27"/>
  <c r="L279" i="27"/>
  <c r="F280" i="27"/>
  <c r="H280" i="27"/>
  <c r="J280" i="27"/>
  <c r="L280" i="27"/>
  <c r="F281" i="27"/>
  <c r="H281" i="27"/>
  <c r="J281" i="27"/>
  <c r="L281" i="27"/>
  <c r="F282" i="27"/>
  <c r="H282" i="27"/>
  <c r="J282" i="27"/>
  <c r="L282" i="27"/>
  <c r="F283" i="27"/>
  <c r="H283" i="27"/>
  <c r="J283" i="27"/>
  <c r="L283" i="27"/>
  <c r="D285" i="27"/>
  <c r="E285" i="27"/>
  <c r="G285" i="27"/>
  <c r="I285" i="27"/>
  <c r="K285" i="27"/>
  <c r="F286" i="27"/>
  <c r="H286" i="27"/>
  <c r="J286" i="27"/>
  <c r="L286" i="27"/>
  <c r="F287" i="27"/>
  <c r="H287" i="27"/>
  <c r="J287" i="27"/>
  <c r="L287" i="27"/>
  <c r="F288" i="27"/>
  <c r="H288" i="27"/>
  <c r="J288" i="27"/>
  <c r="L288" i="27"/>
  <c r="F289" i="27"/>
  <c r="H289" i="27"/>
  <c r="J289" i="27"/>
  <c r="L289" i="27"/>
  <c r="F290" i="27"/>
  <c r="H290" i="27"/>
  <c r="J290" i="27"/>
  <c r="L290" i="27"/>
  <c r="F291" i="27"/>
  <c r="H291" i="27"/>
  <c r="J291" i="27"/>
  <c r="L291" i="27"/>
  <c r="F292" i="27"/>
  <c r="H292" i="27"/>
  <c r="J292" i="27"/>
  <c r="L292" i="27"/>
  <c r="F293" i="27"/>
  <c r="H293" i="27"/>
  <c r="J293" i="27"/>
  <c r="L293" i="27"/>
  <c r="F294" i="27"/>
  <c r="H294" i="27"/>
  <c r="J294" i="27"/>
  <c r="L294" i="27"/>
  <c r="D295" i="27"/>
  <c r="E295" i="27"/>
  <c r="G295" i="27"/>
  <c r="I295" i="27"/>
  <c r="K295" i="27"/>
  <c r="F296" i="27"/>
  <c r="H296" i="27"/>
  <c r="J296" i="27"/>
  <c r="L296" i="27"/>
  <c r="F297" i="27"/>
  <c r="H297" i="27"/>
  <c r="J297" i="27"/>
  <c r="L297" i="27"/>
  <c r="F298" i="27"/>
  <c r="H298" i="27"/>
  <c r="J298" i="27"/>
  <c r="L298" i="27"/>
  <c r="F299" i="27"/>
  <c r="H299" i="27"/>
  <c r="J299" i="27"/>
  <c r="L299" i="27"/>
  <c r="F300" i="27"/>
  <c r="H300" i="27"/>
  <c r="J300" i="27"/>
  <c r="L300" i="27"/>
  <c r="F301" i="27"/>
  <c r="H301" i="27"/>
  <c r="J301" i="27"/>
  <c r="L301" i="27"/>
  <c r="F302" i="27"/>
  <c r="H302" i="27"/>
  <c r="J302" i="27"/>
  <c r="L302" i="27"/>
  <c r="F303" i="27"/>
  <c r="H303" i="27"/>
  <c r="J303" i="27"/>
  <c r="L303" i="27"/>
  <c r="F304" i="27"/>
  <c r="H304" i="27"/>
  <c r="J304" i="27"/>
  <c r="L304" i="27"/>
  <c r="F305" i="27"/>
  <c r="H305" i="27"/>
  <c r="J305" i="27"/>
  <c r="L305" i="27"/>
  <c r="F306" i="27"/>
  <c r="H306" i="27"/>
  <c r="J306" i="27"/>
  <c r="L306" i="27"/>
  <c r="F307" i="27"/>
  <c r="H307" i="27"/>
  <c r="J307" i="27"/>
  <c r="L307" i="27"/>
  <c r="F308" i="27"/>
  <c r="H308" i="27"/>
  <c r="J308" i="27"/>
  <c r="L308" i="27"/>
  <c r="F309" i="27"/>
  <c r="H309" i="27"/>
  <c r="J309" i="27"/>
  <c r="L309" i="27"/>
  <c r="F310" i="27"/>
  <c r="H310" i="27"/>
  <c r="J310" i="27"/>
  <c r="L310" i="27"/>
  <c r="F311" i="27"/>
  <c r="H311" i="27"/>
  <c r="J311" i="27"/>
  <c r="L311" i="27"/>
  <c r="F312" i="27"/>
  <c r="H312" i="27"/>
  <c r="J312" i="27"/>
  <c r="L312" i="27"/>
  <c r="F313" i="27"/>
  <c r="H313" i="27"/>
  <c r="J313" i="27"/>
  <c r="L313" i="27"/>
  <c r="F314" i="27"/>
  <c r="H314" i="27"/>
  <c r="J314" i="27"/>
  <c r="L314" i="27"/>
  <c r="F315" i="27"/>
  <c r="H315" i="27"/>
  <c r="J315" i="27"/>
  <c r="L315" i="27"/>
  <c r="D316" i="27"/>
  <c r="E316" i="27"/>
  <c r="G316" i="27"/>
  <c r="I316" i="27"/>
  <c r="J316" i="27" s="1"/>
  <c r="K316" i="27"/>
  <c r="F317" i="27"/>
  <c r="H317" i="27"/>
  <c r="J317" i="27"/>
  <c r="L317" i="27"/>
  <c r="F318" i="27"/>
  <c r="H318" i="27"/>
  <c r="J318" i="27"/>
  <c r="L318" i="27"/>
  <c r="F319" i="27"/>
  <c r="H319" i="27"/>
  <c r="J319" i="27"/>
  <c r="L319" i="27"/>
  <c r="F320" i="27"/>
  <c r="H320" i="27"/>
  <c r="J320" i="27"/>
  <c r="L320" i="27"/>
  <c r="F321" i="27"/>
  <c r="H321" i="27"/>
  <c r="J321" i="27"/>
  <c r="L321" i="27"/>
  <c r="F322" i="27"/>
  <c r="H322" i="27"/>
  <c r="J322" i="27"/>
  <c r="L322" i="27"/>
  <c r="F323" i="27"/>
  <c r="H323" i="27"/>
  <c r="J323" i="27"/>
  <c r="L323" i="27"/>
  <c r="D324" i="27"/>
  <c r="E324" i="27"/>
  <c r="G324" i="27"/>
  <c r="I324" i="27"/>
  <c r="K324" i="27"/>
  <c r="F325" i="27"/>
  <c r="H325" i="27"/>
  <c r="J325" i="27"/>
  <c r="L325" i="27"/>
  <c r="F326" i="27"/>
  <c r="H326" i="27"/>
  <c r="J326" i="27"/>
  <c r="L326" i="27"/>
  <c r="F327" i="27"/>
  <c r="H327" i="27"/>
  <c r="J327" i="27"/>
  <c r="L327" i="27"/>
  <c r="F328" i="27"/>
  <c r="H328" i="27"/>
  <c r="J328" i="27"/>
  <c r="L328" i="27"/>
  <c r="F329" i="27"/>
  <c r="H329" i="27"/>
  <c r="J329" i="27"/>
  <c r="L329" i="27"/>
  <c r="F330" i="27"/>
  <c r="H330" i="27"/>
  <c r="J330" i="27"/>
  <c r="L330" i="27"/>
  <c r="F331" i="27"/>
  <c r="H331" i="27"/>
  <c r="J331" i="27"/>
  <c r="L331" i="27"/>
  <c r="F332" i="27"/>
  <c r="H332" i="27"/>
  <c r="J332" i="27"/>
  <c r="L332" i="27"/>
  <c r="F333" i="27"/>
  <c r="H333" i="27"/>
  <c r="J333" i="27"/>
  <c r="L333" i="27"/>
  <c r="F334" i="27"/>
  <c r="H334" i="27"/>
  <c r="J334" i="27"/>
  <c r="L334" i="27"/>
  <c r="F335" i="27"/>
  <c r="H335" i="27"/>
  <c r="J335" i="27"/>
  <c r="L335" i="27"/>
  <c r="F336" i="27"/>
  <c r="H336" i="27"/>
  <c r="J336" i="27"/>
  <c r="L336" i="27"/>
  <c r="F337" i="27"/>
  <c r="H337" i="27"/>
  <c r="J337" i="27"/>
  <c r="L337" i="27"/>
  <c r="F338" i="27"/>
  <c r="H338" i="27"/>
  <c r="J338" i="27"/>
  <c r="L338" i="27"/>
  <c r="F339" i="27"/>
  <c r="H339" i="27"/>
  <c r="J339" i="27"/>
  <c r="L339" i="27"/>
  <c r="F340" i="27"/>
  <c r="H340" i="27"/>
  <c r="J340" i="27"/>
  <c r="L340" i="27"/>
  <c r="F341" i="27"/>
  <c r="H341" i="27"/>
  <c r="J341" i="27"/>
  <c r="L341" i="27"/>
  <c r="D342" i="27"/>
  <c r="E342" i="27"/>
  <c r="G342" i="27"/>
  <c r="I342" i="27"/>
  <c r="K342" i="27"/>
  <c r="F343" i="27"/>
  <c r="H343" i="27"/>
  <c r="J343" i="27"/>
  <c r="L343" i="27"/>
  <c r="F344" i="27"/>
  <c r="H344" i="27"/>
  <c r="J344" i="27"/>
  <c r="L344" i="27"/>
  <c r="F345" i="27"/>
  <c r="H345" i="27"/>
  <c r="J345" i="27"/>
  <c r="L345" i="27"/>
  <c r="F346" i="27"/>
  <c r="H346" i="27"/>
  <c r="J346" i="27"/>
  <c r="L346" i="27"/>
  <c r="F347" i="27"/>
  <c r="H347" i="27"/>
  <c r="J347" i="27"/>
  <c r="L347" i="27"/>
  <c r="F348" i="27"/>
  <c r="H348" i="27"/>
  <c r="J348" i="27"/>
  <c r="L348" i="27"/>
  <c r="D349" i="27"/>
  <c r="E349" i="27"/>
  <c r="G349" i="27"/>
  <c r="I349" i="27"/>
  <c r="K349" i="27"/>
  <c r="F350" i="27"/>
  <c r="H350" i="27"/>
  <c r="J350" i="27"/>
  <c r="L350" i="27"/>
  <c r="F351" i="27"/>
  <c r="H351" i="27"/>
  <c r="J351" i="27"/>
  <c r="L351" i="27"/>
  <c r="F352" i="27"/>
  <c r="H352" i="27"/>
  <c r="J352" i="27"/>
  <c r="L352" i="27"/>
  <c r="F353" i="27"/>
  <c r="H353" i="27"/>
  <c r="J353" i="27"/>
  <c r="L353" i="27"/>
  <c r="F354" i="27"/>
  <c r="H354" i="27"/>
  <c r="J354" i="27"/>
  <c r="L354" i="27"/>
  <c r="F355" i="27"/>
  <c r="H355" i="27"/>
  <c r="J355" i="27"/>
  <c r="L355" i="27"/>
  <c r="F356" i="27"/>
  <c r="H356" i="27"/>
  <c r="J356" i="27"/>
  <c r="L356" i="27"/>
  <c r="F357" i="27"/>
  <c r="H357" i="27"/>
  <c r="J357" i="27"/>
  <c r="L357" i="27"/>
  <c r="F358" i="27"/>
  <c r="H358" i="27"/>
  <c r="J358" i="27"/>
  <c r="L358" i="27"/>
  <c r="F359" i="27"/>
  <c r="H359" i="27"/>
  <c r="J359" i="27"/>
  <c r="L359" i="27"/>
  <c r="F360" i="27"/>
  <c r="H360" i="27"/>
  <c r="J360" i="27"/>
  <c r="L360" i="27"/>
  <c r="D361" i="27"/>
  <c r="E361" i="27"/>
  <c r="G361" i="27"/>
  <c r="I361" i="27"/>
  <c r="K361" i="27"/>
  <c r="L361" i="27" s="1"/>
  <c r="F362" i="27"/>
  <c r="H362" i="27"/>
  <c r="J362" i="27"/>
  <c r="L362" i="27"/>
  <c r="F363" i="27"/>
  <c r="H363" i="27"/>
  <c r="J363" i="27"/>
  <c r="L363" i="27"/>
  <c r="F364" i="27"/>
  <c r="H364" i="27"/>
  <c r="J364" i="27"/>
  <c r="L364" i="27"/>
  <c r="F365" i="27"/>
  <c r="H365" i="27"/>
  <c r="J365" i="27"/>
  <c r="L365" i="27"/>
  <c r="F366" i="27"/>
  <c r="H366" i="27"/>
  <c r="J366" i="27"/>
  <c r="L366" i="27"/>
  <c r="F367" i="27"/>
  <c r="H367" i="27"/>
  <c r="J367" i="27"/>
  <c r="L367" i="27"/>
  <c r="F368" i="27"/>
  <c r="H368" i="27"/>
  <c r="J368" i="27"/>
  <c r="L368" i="27"/>
  <c r="F369" i="27"/>
  <c r="H369" i="27"/>
  <c r="J369" i="27"/>
  <c r="L369" i="27"/>
  <c r="F370" i="27"/>
  <c r="H370" i="27"/>
  <c r="J370" i="27"/>
  <c r="L370" i="27"/>
  <c r="F371" i="27"/>
  <c r="H371" i="27"/>
  <c r="J371" i="27"/>
  <c r="L371" i="27"/>
  <c r="F372" i="27"/>
  <c r="H372" i="27"/>
  <c r="J372" i="27"/>
  <c r="L372" i="27"/>
  <c r="F373" i="27"/>
  <c r="H373" i="27"/>
  <c r="J373" i="27"/>
  <c r="L373" i="27"/>
  <c r="F374" i="27"/>
  <c r="H374" i="27"/>
  <c r="J374" i="27"/>
  <c r="L374" i="27"/>
  <c r="F375" i="27"/>
  <c r="H375" i="27"/>
  <c r="J375" i="27"/>
  <c r="L375" i="27"/>
  <c r="D377" i="27"/>
  <c r="E377" i="27"/>
  <c r="G377" i="27"/>
  <c r="I377" i="27"/>
  <c r="K377" i="27"/>
  <c r="L377" i="27" s="1"/>
  <c r="F378" i="27"/>
  <c r="H378" i="27"/>
  <c r="J378" i="27"/>
  <c r="L378" i="27"/>
  <c r="F379" i="27"/>
  <c r="H379" i="27"/>
  <c r="J379" i="27"/>
  <c r="L379" i="27"/>
  <c r="F380" i="27"/>
  <c r="H380" i="27"/>
  <c r="J380" i="27"/>
  <c r="L380" i="27"/>
  <c r="F381" i="27"/>
  <c r="H381" i="27"/>
  <c r="J381" i="27"/>
  <c r="L381" i="27"/>
  <c r="F382" i="27"/>
  <c r="H382" i="27"/>
  <c r="J382" i="27"/>
  <c r="L382" i="27"/>
  <c r="F383" i="27"/>
  <c r="H383" i="27"/>
  <c r="J383" i="27"/>
  <c r="L383" i="27"/>
  <c r="F384" i="27"/>
  <c r="H384" i="27"/>
  <c r="J384" i="27"/>
  <c r="L384" i="27"/>
  <c r="F385" i="27"/>
  <c r="H385" i="27"/>
  <c r="J385" i="27"/>
  <c r="L385" i="27"/>
  <c r="F386" i="27"/>
  <c r="H386" i="27"/>
  <c r="J386" i="27"/>
  <c r="L386" i="27"/>
  <c r="F387" i="27"/>
  <c r="H387" i="27"/>
  <c r="J387" i="27"/>
  <c r="L387" i="27"/>
  <c r="F388" i="27"/>
  <c r="H388" i="27"/>
  <c r="J388" i="27"/>
  <c r="L388" i="27"/>
  <c r="F389" i="27"/>
  <c r="H389" i="27"/>
  <c r="J389" i="27"/>
  <c r="L389" i="27"/>
  <c r="F390" i="27"/>
  <c r="H390" i="27"/>
  <c r="J390" i="27"/>
  <c r="L390" i="27"/>
  <c r="F391" i="27"/>
  <c r="H391" i="27"/>
  <c r="J391" i="27"/>
  <c r="L391" i="27"/>
  <c r="F392" i="27"/>
  <c r="H392" i="27"/>
  <c r="J392" i="27"/>
  <c r="L392" i="27"/>
  <c r="F393" i="27"/>
  <c r="H393" i="27"/>
  <c r="J393" i="27"/>
  <c r="L393" i="27"/>
  <c r="F394" i="27"/>
  <c r="H394" i="27"/>
  <c r="J394" i="27"/>
  <c r="L394" i="27"/>
  <c r="F395" i="27"/>
  <c r="H395" i="27"/>
  <c r="J395" i="27"/>
  <c r="L395" i="27"/>
  <c r="F396" i="27"/>
  <c r="H396" i="27"/>
  <c r="J396" i="27"/>
  <c r="L396" i="27"/>
  <c r="F397" i="27"/>
  <c r="H397" i="27"/>
  <c r="J397" i="27"/>
  <c r="L397" i="27"/>
  <c r="F398" i="27"/>
  <c r="H398" i="27"/>
  <c r="J398" i="27"/>
  <c r="L398" i="27"/>
  <c r="F399" i="27"/>
  <c r="H399" i="27"/>
  <c r="J399" i="27"/>
  <c r="L399" i="27"/>
  <c r="F400" i="27"/>
  <c r="H400" i="27"/>
  <c r="J400" i="27"/>
  <c r="L400" i="27"/>
  <c r="F401" i="27"/>
  <c r="H401" i="27"/>
  <c r="J401" i="27"/>
  <c r="L401" i="27"/>
  <c r="F402" i="27"/>
  <c r="H402" i="27"/>
  <c r="J402" i="27"/>
  <c r="L402" i="27"/>
  <c r="F403" i="27"/>
  <c r="H403" i="27"/>
  <c r="J403" i="27"/>
  <c r="L403" i="27"/>
  <c r="F404" i="27"/>
  <c r="H404" i="27"/>
  <c r="J404" i="27"/>
  <c r="L404" i="27"/>
  <c r="F405" i="27"/>
  <c r="H405" i="27"/>
  <c r="J405" i="27"/>
  <c r="L405" i="27"/>
  <c r="F406" i="27"/>
  <c r="H406" i="27"/>
  <c r="J406" i="27"/>
  <c r="L406" i="27"/>
  <c r="D407" i="27"/>
  <c r="E407" i="27"/>
  <c r="G407" i="27"/>
  <c r="H407" i="27" s="1"/>
  <c r="I407" i="27"/>
  <c r="K407" i="27"/>
  <c r="L407" i="27" s="1"/>
  <c r="F408" i="27"/>
  <c r="H408" i="27"/>
  <c r="J408" i="27"/>
  <c r="L408" i="27"/>
  <c r="F409" i="27"/>
  <c r="H409" i="27"/>
  <c r="J409" i="27"/>
  <c r="L409" i="27"/>
  <c r="F410" i="27"/>
  <c r="H410" i="27"/>
  <c r="J410" i="27"/>
  <c r="L410" i="27"/>
  <c r="F411" i="27"/>
  <c r="H411" i="27"/>
  <c r="J411" i="27"/>
  <c r="L411" i="27"/>
  <c r="F412" i="27"/>
  <c r="H412" i="27"/>
  <c r="J412" i="27"/>
  <c r="L412" i="27"/>
  <c r="F413" i="27"/>
  <c r="H413" i="27"/>
  <c r="J413" i="27"/>
  <c r="L413" i="27"/>
  <c r="F414" i="27"/>
  <c r="H414" i="27"/>
  <c r="J414" i="27"/>
  <c r="L414" i="27"/>
  <c r="F415" i="27"/>
  <c r="H415" i="27"/>
  <c r="J415" i="27"/>
  <c r="L415" i="27"/>
  <c r="D416" i="27"/>
  <c r="E416" i="27"/>
  <c r="G416" i="27"/>
  <c r="I416" i="27"/>
  <c r="K416" i="27"/>
  <c r="F417" i="27"/>
  <c r="H417" i="27"/>
  <c r="J417" i="27"/>
  <c r="L417" i="27"/>
  <c r="F418" i="27"/>
  <c r="H418" i="27"/>
  <c r="J418" i="27"/>
  <c r="L418" i="27"/>
  <c r="F419" i="27"/>
  <c r="H419" i="27"/>
  <c r="J419" i="27"/>
  <c r="L419" i="27"/>
  <c r="F420" i="27"/>
  <c r="H420" i="27"/>
  <c r="J420" i="27"/>
  <c r="L420" i="27"/>
  <c r="F421" i="27"/>
  <c r="H421" i="27"/>
  <c r="J421" i="27"/>
  <c r="L421" i="27"/>
  <c r="F422" i="27"/>
  <c r="H422" i="27"/>
  <c r="J422" i="27"/>
  <c r="L422" i="27"/>
  <c r="F423" i="27"/>
  <c r="H423" i="27"/>
  <c r="J423" i="27"/>
  <c r="L423" i="27"/>
  <c r="F424" i="27"/>
  <c r="H424" i="27"/>
  <c r="J424" i="27"/>
  <c r="L424" i="27"/>
  <c r="F425" i="27"/>
  <c r="H425" i="27"/>
  <c r="J425" i="27"/>
  <c r="L425" i="27"/>
  <c r="F426" i="27"/>
  <c r="H426" i="27"/>
  <c r="J426" i="27"/>
  <c r="L426" i="27"/>
  <c r="F427" i="27"/>
  <c r="H427" i="27"/>
  <c r="J427" i="27"/>
  <c r="L427" i="27"/>
  <c r="F428" i="27"/>
  <c r="H428" i="27"/>
  <c r="J428" i="27"/>
  <c r="L428" i="27"/>
  <c r="F429" i="27"/>
  <c r="H429" i="27"/>
  <c r="J429" i="27"/>
  <c r="L429" i="27"/>
  <c r="D430" i="27"/>
  <c r="E430" i="27"/>
  <c r="G430" i="27"/>
  <c r="I430" i="27"/>
  <c r="K430" i="27"/>
  <c r="F431" i="27"/>
  <c r="H431" i="27"/>
  <c r="J431" i="27"/>
  <c r="L431" i="27"/>
  <c r="F432" i="27"/>
  <c r="H432" i="27"/>
  <c r="J432" i="27"/>
  <c r="L432" i="27"/>
  <c r="F433" i="27"/>
  <c r="H433" i="27"/>
  <c r="J433" i="27"/>
  <c r="L433" i="27"/>
  <c r="F434" i="27"/>
  <c r="H434" i="27"/>
  <c r="J434" i="27"/>
  <c r="L434" i="27"/>
  <c r="F435" i="27"/>
  <c r="H435" i="27"/>
  <c r="J435" i="27"/>
  <c r="L435" i="27"/>
  <c r="F436" i="27"/>
  <c r="H436" i="27"/>
  <c r="J436" i="27"/>
  <c r="L436" i="27"/>
  <c r="F437" i="27"/>
  <c r="H437" i="27"/>
  <c r="J437" i="27"/>
  <c r="L437" i="27"/>
  <c r="F438" i="27"/>
  <c r="H438" i="27"/>
  <c r="J438" i="27"/>
  <c r="L438" i="27"/>
  <c r="F439" i="27"/>
  <c r="H439" i="27"/>
  <c r="J439" i="27"/>
  <c r="L439" i="27"/>
  <c r="F440" i="27"/>
  <c r="H440" i="27"/>
  <c r="J440" i="27"/>
  <c r="L440" i="27"/>
  <c r="F441" i="27"/>
  <c r="H441" i="27"/>
  <c r="J441" i="27"/>
  <c r="L441" i="27"/>
  <c r="F442" i="27"/>
  <c r="H442" i="27"/>
  <c r="J442" i="27"/>
  <c r="L442" i="27"/>
  <c r="F443" i="27"/>
  <c r="H443" i="27"/>
  <c r="J443" i="27"/>
  <c r="L443" i="27"/>
  <c r="F444" i="27"/>
  <c r="H444" i="27"/>
  <c r="J444" i="27"/>
  <c r="L444" i="27"/>
  <c r="D445" i="27"/>
  <c r="E445" i="27"/>
  <c r="G445" i="27"/>
  <c r="I445" i="27"/>
  <c r="K445" i="27"/>
  <c r="F446" i="27"/>
  <c r="H446" i="27"/>
  <c r="J446" i="27"/>
  <c r="L446" i="27"/>
  <c r="F447" i="27"/>
  <c r="H447" i="27"/>
  <c r="J447" i="27"/>
  <c r="L447" i="27"/>
  <c r="F448" i="27"/>
  <c r="H448" i="27"/>
  <c r="J448" i="27"/>
  <c r="L448" i="27"/>
  <c r="F449" i="27"/>
  <c r="H449" i="27"/>
  <c r="J449" i="27"/>
  <c r="L449" i="27"/>
  <c r="F450" i="27"/>
  <c r="H450" i="27"/>
  <c r="J450" i="27"/>
  <c r="L450" i="27"/>
  <c r="F451" i="27"/>
  <c r="H451" i="27"/>
  <c r="J451" i="27"/>
  <c r="L451" i="27"/>
  <c r="F452" i="27"/>
  <c r="H452" i="27"/>
  <c r="J452" i="27"/>
  <c r="L452" i="27"/>
  <c r="F453" i="27"/>
  <c r="H453" i="27"/>
  <c r="J453" i="27"/>
  <c r="L453" i="27"/>
  <c r="F454" i="27"/>
  <c r="H454" i="27"/>
  <c r="J454" i="27"/>
  <c r="L454" i="27"/>
  <c r="F455" i="27"/>
  <c r="H455" i="27"/>
  <c r="J455" i="27"/>
  <c r="L455" i="27"/>
  <c r="F456" i="27"/>
  <c r="H456" i="27"/>
  <c r="J456" i="27"/>
  <c r="L456" i="27"/>
  <c r="F457" i="27"/>
  <c r="H457" i="27"/>
  <c r="J457" i="27"/>
  <c r="L457" i="27"/>
  <c r="F458" i="27"/>
  <c r="H458" i="27"/>
  <c r="J458" i="27"/>
  <c r="L458" i="27"/>
  <c r="F459" i="27"/>
  <c r="H459" i="27"/>
  <c r="J459" i="27"/>
  <c r="L459" i="27"/>
  <c r="F460" i="27"/>
  <c r="H460" i="27"/>
  <c r="J460" i="27"/>
  <c r="L460" i="27"/>
  <c r="F461" i="27"/>
  <c r="H461" i="27"/>
  <c r="J461" i="27"/>
  <c r="L461" i="27"/>
  <c r="F462" i="27"/>
  <c r="H462" i="27"/>
  <c r="J462" i="27"/>
  <c r="L462" i="27"/>
  <c r="F463" i="27"/>
  <c r="H463" i="27"/>
  <c r="J463" i="27"/>
  <c r="L463" i="27"/>
  <c r="F464" i="27"/>
  <c r="H464" i="27"/>
  <c r="J464" i="27"/>
  <c r="L464" i="27"/>
  <c r="F465" i="27"/>
  <c r="H465" i="27"/>
  <c r="J465" i="27"/>
  <c r="L465" i="27"/>
  <c r="D466" i="27"/>
  <c r="E466" i="27"/>
  <c r="F466" i="27" s="1"/>
  <c r="G466" i="27"/>
  <c r="I466" i="27"/>
  <c r="K466" i="27"/>
  <c r="L466" i="27" s="1"/>
  <c r="F467" i="27"/>
  <c r="H467" i="27"/>
  <c r="J467" i="27"/>
  <c r="L467" i="27"/>
  <c r="F468" i="27"/>
  <c r="H468" i="27"/>
  <c r="J468" i="27"/>
  <c r="L468" i="27"/>
  <c r="F469" i="27"/>
  <c r="H469" i="27"/>
  <c r="J469" i="27"/>
  <c r="L469" i="27"/>
  <c r="F470" i="27"/>
  <c r="H470" i="27"/>
  <c r="J470" i="27"/>
  <c r="L470" i="27"/>
  <c r="F471" i="27"/>
  <c r="H471" i="27"/>
  <c r="J471" i="27"/>
  <c r="L471" i="27"/>
  <c r="F472" i="27"/>
  <c r="H472" i="27"/>
  <c r="J472" i="27"/>
  <c r="L472" i="27"/>
  <c r="F473" i="27"/>
  <c r="H473" i="27"/>
  <c r="J473" i="27"/>
  <c r="L473" i="27"/>
  <c r="F474" i="27"/>
  <c r="H474" i="27"/>
  <c r="J474" i="27"/>
  <c r="L474" i="27"/>
  <c r="D475" i="27"/>
  <c r="E475" i="27"/>
  <c r="G475" i="27"/>
  <c r="I475" i="27"/>
  <c r="K475" i="27"/>
  <c r="F476" i="27"/>
  <c r="H476" i="27"/>
  <c r="J476" i="27"/>
  <c r="L476" i="27"/>
  <c r="F477" i="27"/>
  <c r="H477" i="27"/>
  <c r="J477" i="27"/>
  <c r="L477" i="27"/>
  <c r="F478" i="27"/>
  <c r="H478" i="27"/>
  <c r="J478" i="27"/>
  <c r="L478" i="27"/>
  <c r="F479" i="27"/>
  <c r="H479" i="27"/>
  <c r="J479" i="27"/>
  <c r="L479" i="27"/>
  <c r="F480" i="27"/>
  <c r="H480" i="27"/>
  <c r="J480" i="27"/>
  <c r="L480" i="27"/>
  <c r="F481" i="27"/>
  <c r="H481" i="27"/>
  <c r="J481" i="27"/>
  <c r="L481" i="27"/>
  <c r="D482" i="27"/>
  <c r="E482" i="27"/>
  <c r="F482" i="27" s="1"/>
  <c r="G482" i="27"/>
  <c r="I482" i="27"/>
  <c r="J482" i="27" s="1"/>
  <c r="K482" i="27"/>
  <c r="L482" i="27" s="1"/>
  <c r="F483" i="27"/>
  <c r="H483" i="27"/>
  <c r="J483" i="27"/>
  <c r="L483" i="27"/>
  <c r="F484" i="27"/>
  <c r="H484" i="27"/>
  <c r="J484" i="27"/>
  <c r="L484" i="27"/>
  <c r="F485" i="27"/>
  <c r="H485" i="27"/>
  <c r="J485" i="27"/>
  <c r="L485" i="27"/>
  <c r="F486" i="27"/>
  <c r="H486" i="27"/>
  <c r="J486" i="27"/>
  <c r="L486" i="27"/>
  <c r="F487" i="27"/>
  <c r="H487" i="27"/>
  <c r="J487" i="27"/>
  <c r="L487" i="27"/>
  <c r="F488" i="27"/>
  <c r="H488" i="27"/>
  <c r="J488" i="27"/>
  <c r="L488" i="27"/>
  <c r="F489" i="27"/>
  <c r="H489" i="27"/>
  <c r="J489" i="27"/>
  <c r="L489" i="27"/>
  <c r="F490" i="27"/>
  <c r="H490" i="27"/>
  <c r="J490" i="27"/>
  <c r="L490" i="27"/>
  <c r="F491" i="27"/>
  <c r="H491" i="27"/>
  <c r="J491" i="27"/>
  <c r="L491" i="27"/>
  <c r="F492" i="27"/>
  <c r="H492" i="27"/>
  <c r="J492" i="27"/>
  <c r="L492" i="27"/>
  <c r="F493" i="27"/>
  <c r="H493" i="27"/>
  <c r="J493" i="27"/>
  <c r="L493" i="27"/>
  <c r="D495" i="27"/>
  <c r="E495" i="27"/>
  <c r="G495" i="27"/>
  <c r="I495" i="27"/>
  <c r="K495" i="27"/>
  <c r="F496" i="27"/>
  <c r="H496" i="27"/>
  <c r="J496" i="27"/>
  <c r="L496" i="27"/>
  <c r="F497" i="27"/>
  <c r="H497" i="27"/>
  <c r="J497" i="27"/>
  <c r="L497" i="27"/>
  <c r="F498" i="27"/>
  <c r="H498" i="27"/>
  <c r="J498" i="27"/>
  <c r="L498" i="27"/>
  <c r="F499" i="27"/>
  <c r="H499" i="27"/>
  <c r="J499" i="27"/>
  <c r="L499" i="27"/>
  <c r="F500" i="27"/>
  <c r="H500" i="27"/>
  <c r="J500" i="27"/>
  <c r="L500" i="27"/>
  <c r="F501" i="27"/>
  <c r="H501" i="27"/>
  <c r="J501" i="27"/>
  <c r="L501" i="27"/>
  <c r="F502" i="27"/>
  <c r="H502" i="27"/>
  <c r="J502" i="27"/>
  <c r="L502" i="27"/>
  <c r="F503" i="27"/>
  <c r="H503" i="27"/>
  <c r="J503" i="27"/>
  <c r="L503" i="27"/>
  <c r="F504" i="27"/>
  <c r="H504" i="27"/>
  <c r="J504" i="27"/>
  <c r="L504" i="27"/>
  <c r="F505" i="27"/>
  <c r="H505" i="27"/>
  <c r="J505" i="27"/>
  <c r="L505" i="27"/>
  <c r="F506" i="27"/>
  <c r="H506" i="27"/>
  <c r="J506" i="27"/>
  <c r="L506" i="27"/>
  <c r="F507" i="27"/>
  <c r="H507" i="27"/>
  <c r="J507" i="27"/>
  <c r="L507" i="27"/>
  <c r="F508" i="27"/>
  <c r="H508" i="27"/>
  <c r="J508" i="27"/>
  <c r="L508" i="27"/>
  <c r="F509" i="27"/>
  <c r="H509" i="27"/>
  <c r="J509" i="27"/>
  <c r="L509" i="27"/>
  <c r="F510" i="27"/>
  <c r="H510" i="27"/>
  <c r="J510" i="27"/>
  <c r="L510" i="27"/>
  <c r="F511" i="27"/>
  <c r="H511" i="27"/>
  <c r="J511" i="27"/>
  <c r="L511" i="27"/>
  <c r="D512" i="27"/>
  <c r="E512" i="27"/>
  <c r="G512" i="27"/>
  <c r="H512" i="27" s="1"/>
  <c r="I512" i="27"/>
  <c r="J512" i="27" s="1"/>
  <c r="K512" i="27"/>
  <c r="F513" i="27"/>
  <c r="H513" i="27"/>
  <c r="J513" i="27"/>
  <c r="L513" i="27"/>
  <c r="F514" i="27"/>
  <c r="H514" i="27"/>
  <c r="J514" i="27"/>
  <c r="L514" i="27"/>
  <c r="F515" i="27"/>
  <c r="H515" i="27"/>
  <c r="J515" i="27"/>
  <c r="L515" i="27"/>
  <c r="F516" i="27"/>
  <c r="H516" i="27"/>
  <c r="J516" i="27"/>
  <c r="L516" i="27"/>
  <c r="F517" i="27"/>
  <c r="H517" i="27"/>
  <c r="J517" i="27"/>
  <c r="L517" i="27"/>
  <c r="F518" i="27"/>
  <c r="H518" i="27"/>
  <c r="J518" i="27"/>
  <c r="L518" i="27"/>
  <c r="D519" i="27"/>
  <c r="E519" i="27"/>
  <c r="F519" i="27" s="1"/>
  <c r="G519" i="27"/>
  <c r="I519" i="27"/>
  <c r="K519" i="27"/>
  <c r="F520" i="27"/>
  <c r="H520" i="27"/>
  <c r="J520" i="27"/>
  <c r="L520" i="27"/>
  <c r="F521" i="27"/>
  <c r="H521" i="27"/>
  <c r="J521" i="27"/>
  <c r="L521" i="27"/>
  <c r="F522" i="27"/>
  <c r="H522" i="27"/>
  <c r="J522" i="27"/>
  <c r="L522" i="27"/>
  <c r="F523" i="27"/>
  <c r="H523" i="27"/>
  <c r="J523" i="27"/>
  <c r="L523" i="27"/>
  <c r="D524" i="27"/>
  <c r="E524" i="27"/>
  <c r="G524" i="27"/>
  <c r="H524" i="27" s="1"/>
  <c r="I524" i="27"/>
  <c r="K524" i="27"/>
  <c r="F525" i="27"/>
  <c r="H525" i="27"/>
  <c r="J525" i="27"/>
  <c r="L525" i="27"/>
  <c r="F526" i="27"/>
  <c r="H526" i="27"/>
  <c r="J526" i="27"/>
  <c r="L526" i="27"/>
  <c r="F527" i="27"/>
  <c r="H527" i="27"/>
  <c r="J527" i="27"/>
  <c r="L527" i="27"/>
  <c r="F528" i="27"/>
  <c r="H528" i="27"/>
  <c r="J528" i="27"/>
  <c r="L528" i="27"/>
  <c r="F529" i="27"/>
  <c r="H529" i="27"/>
  <c r="J529" i="27"/>
  <c r="L529" i="27"/>
  <c r="F530" i="27"/>
  <c r="H530" i="27"/>
  <c r="J530" i="27"/>
  <c r="L530" i="27"/>
  <c r="F531" i="27"/>
  <c r="H531" i="27"/>
  <c r="J531" i="27"/>
  <c r="L531" i="27"/>
  <c r="F532" i="27"/>
  <c r="H532" i="27"/>
  <c r="J532" i="27"/>
  <c r="L532" i="27"/>
  <c r="F533" i="27"/>
  <c r="H533" i="27"/>
  <c r="J533" i="27"/>
  <c r="L533" i="27"/>
  <c r="F534" i="27"/>
  <c r="H534" i="27"/>
  <c r="J534" i="27"/>
  <c r="L534" i="27"/>
  <c r="F535" i="27"/>
  <c r="H535" i="27"/>
  <c r="J535" i="27"/>
  <c r="L535" i="27"/>
  <c r="F536" i="27"/>
  <c r="H536" i="27"/>
  <c r="J536" i="27"/>
  <c r="L536" i="27"/>
  <c r="D537" i="27"/>
  <c r="E537" i="27"/>
  <c r="G537" i="27"/>
  <c r="I537" i="27"/>
  <c r="K537" i="27"/>
  <c r="F538" i="27"/>
  <c r="H538" i="27"/>
  <c r="J538" i="27"/>
  <c r="L538" i="27"/>
  <c r="F539" i="27"/>
  <c r="H539" i="27"/>
  <c r="J539" i="27"/>
  <c r="L539" i="27"/>
  <c r="F540" i="27"/>
  <c r="H540" i="27"/>
  <c r="J540" i="27"/>
  <c r="L540" i="27"/>
  <c r="F541" i="27"/>
  <c r="H541" i="27"/>
  <c r="J541" i="27"/>
  <c r="L541" i="27"/>
  <c r="F542" i="27"/>
  <c r="H542" i="27"/>
  <c r="J542" i="27"/>
  <c r="L542" i="27"/>
  <c r="F543" i="27"/>
  <c r="H543" i="27"/>
  <c r="J543" i="27"/>
  <c r="L543" i="27"/>
  <c r="F544" i="27"/>
  <c r="H544" i="27"/>
  <c r="J544" i="27"/>
  <c r="L544" i="27"/>
  <c r="F545" i="27"/>
  <c r="H545" i="27"/>
  <c r="J545" i="27"/>
  <c r="L545" i="27"/>
  <c r="F546" i="27"/>
  <c r="H546" i="27"/>
  <c r="J546" i="27"/>
  <c r="L546" i="27"/>
  <c r="F547" i="27"/>
  <c r="H547" i="27"/>
  <c r="J547" i="27"/>
  <c r="L547" i="27"/>
  <c r="F548" i="27"/>
  <c r="H548" i="27"/>
  <c r="J548" i="27"/>
  <c r="L548" i="27"/>
  <c r="D549" i="27"/>
  <c r="E549" i="27"/>
  <c r="F549" i="27" s="1"/>
  <c r="G549" i="27"/>
  <c r="H549" i="27" s="1"/>
  <c r="I549" i="27"/>
  <c r="J549" i="27" s="1"/>
  <c r="K549" i="27"/>
  <c r="L549" i="27" s="1"/>
  <c r="F550" i="27"/>
  <c r="H550" i="27"/>
  <c r="J550" i="27"/>
  <c r="L550" i="27"/>
  <c r="F551" i="27"/>
  <c r="H551" i="27"/>
  <c r="J551" i="27"/>
  <c r="L551" i="27"/>
  <c r="F552" i="27"/>
  <c r="H552" i="27"/>
  <c r="J552" i="27"/>
  <c r="L552" i="27"/>
  <c r="F553" i="27"/>
  <c r="H553" i="27"/>
  <c r="J553" i="27"/>
  <c r="L553" i="27"/>
  <c r="F554" i="27"/>
  <c r="H554" i="27"/>
  <c r="J554" i="27"/>
  <c r="L554" i="27"/>
  <c r="F555" i="27"/>
  <c r="H555" i="27"/>
  <c r="J555" i="27"/>
  <c r="L555" i="27"/>
  <c r="F556" i="27"/>
  <c r="H556" i="27"/>
  <c r="J556" i="27"/>
  <c r="L556" i="27"/>
  <c r="F557" i="27"/>
  <c r="H557" i="27"/>
  <c r="J557" i="27"/>
  <c r="L557" i="27"/>
  <c r="F558" i="27"/>
  <c r="H558" i="27"/>
  <c r="J558" i="27"/>
  <c r="L558" i="27"/>
  <c r="F559" i="27"/>
  <c r="H559" i="27"/>
  <c r="J559" i="27"/>
  <c r="L559" i="27"/>
  <c r="F560" i="27"/>
  <c r="H560" i="27"/>
  <c r="J560" i="27"/>
  <c r="L560" i="27"/>
  <c r="F561" i="27"/>
  <c r="H561" i="27"/>
  <c r="J561" i="27"/>
  <c r="L561" i="27"/>
  <c r="F562" i="27"/>
  <c r="H562" i="27"/>
  <c r="J562" i="27"/>
  <c r="L562" i="27"/>
  <c r="F563" i="27"/>
  <c r="H563" i="27"/>
  <c r="J563" i="27"/>
  <c r="L563" i="27"/>
  <c r="F564" i="27"/>
  <c r="H564" i="27"/>
  <c r="J564" i="27"/>
  <c r="L564" i="27"/>
  <c r="F565" i="27"/>
  <c r="H565" i="27"/>
  <c r="J565" i="27"/>
  <c r="L565" i="27"/>
  <c r="F566" i="27"/>
  <c r="H566" i="27"/>
  <c r="J566" i="27"/>
  <c r="L566" i="27"/>
  <c r="F567" i="27"/>
  <c r="H567" i="27"/>
  <c r="J567" i="27"/>
  <c r="L567" i="27"/>
  <c r="F568" i="27"/>
  <c r="H568" i="27"/>
  <c r="J568" i="27"/>
  <c r="L568" i="27"/>
  <c r="F569" i="27"/>
  <c r="H569" i="27"/>
  <c r="J569" i="27"/>
  <c r="L569" i="27"/>
  <c r="F570" i="27"/>
  <c r="H570" i="27"/>
  <c r="J570" i="27"/>
  <c r="L570" i="27"/>
  <c r="D571" i="27"/>
  <c r="E571" i="27"/>
  <c r="G571" i="27"/>
  <c r="I571" i="27"/>
  <c r="K571" i="27"/>
  <c r="F572" i="27"/>
  <c r="H572" i="27"/>
  <c r="J572" i="27"/>
  <c r="L572" i="27"/>
  <c r="F573" i="27"/>
  <c r="H573" i="27"/>
  <c r="J573" i="27"/>
  <c r="L573" i="27"/>
  <c r="F574" i="27"/>
  <c r="H574" i="27"/>
  <c r="J574" i="27"/>
  <c r="L574" i="27"/>
  <c r="F575" i="27"/>
  <c r="H575" i="27"/>
  <c r="J575" i="27"/>
  <c r="L575" i="27"/>
  <c r="F576" i="27"/>
  <c r="H576" i="27"/>
  <c r="J576" i="27"/>
  <c r="L576" i="27"/>
  <c r="F577" i="27"/>
  <c r="H577" i="27"/>
  <c r="J577" i="27"/>
  <c r="L577" i="27"/>
  <c r="F578" i="27"/>
  <c r="H578" i="27"/>
  <c r="J578" i="27"/>
  <c r="L578" i="27"/>
  <c r="F579" i="27"/>
  <c r="H579" i="27"/>
  <c r="J579" i="27"/>
  <c r="L579" i="27"/>
  <c r="D580" i="27"/>
  <c r="E580" i="27"/>
  <c r="G580" i="27"/>
  <c r="I580" i="27"/>
  <c r="K580" i="27"/>
  <c r="F581" i="27"/>
  <c r="H581" i="27"/>
  <c r="J581" i="27"/>
  <c r="L581" i="27"/>
  <c r="F582" i="27"/>
  <c r="H582" i="27"/>
  <c r="J582" i="27"/>
  <c r="L582" i="27"/>
  <c r="F583" i="27"/>
  <c r="H583" i="27"/>
  <c r="J583" i="27"/>
  <c r="L583" i="27"/>
  <c r="F584" i="27"/>
  <c r="H584" i="27"/>
  <c r="J584" i="27"/>
  <c r="L584" i="27"/>
  <c r="F585" i="27"/>
  <c r="H585" i="27"/>
  <c r="J585" i="27"/>
  <c r="L585" i="27"/>
  <c r="F586" i="27"/>
  <c r="H586" i="27"/>
  <c r="J586" i="27"/>
  <c r="L586" i="27"/>
  <c r="F587" i="27"/>
  <c r="H587" i="27"/>
  <c r="J587" i="27"/>
  <c r="L587" i="27"/>
  <c r="F588" i="27"/>
  <c r="H588" i="27"/>
  <c r="J588" i="27"/>
  <c r="L588" i="27"/>
  <c r="F589" i="27"/>
  <c r="H589" i="27"/>
  <c r="J589" i="27"/>
  <c r="L589" i="27"/>
  <c r="F590" i="27"/>
  <c r="H590" i="27"/>
  <c r="J590" i="27"/>
  <c r="L590" i="27"/>
  <c r="D591" i="27"/>
  <c r="E591" i="27"/>
  <c r="G591" i="27"/>
  <c r="I591" i="27"/>
  <c r="K591" i="27"/>
  <c r="F592" i="27"/>
  <c r="H592" i="27"/>
  <c r="J592" i="27"/>
  <c r="L592" i="27"/>
  <c r="F593" i="27"/>
  <c r="H593" i="27"/>
  <c r="J593" i="27"/>
  <c r="L593" i="27"/>
  <c r="F594" i="27"/>
  <c r="H594" i="27"/>
  <c r="J594" i="27"/>
  <c r="L594" i="27"/>
  <c r="F595" i="27"/>
  <c r="H595" i="27"/>
  <c r="J595" i="27"/>
  <c r="L595" i="27"/>
  <c r="F596" i="27"/>
  <c r="H596" i="27"/>
  <c r="J596" i="27"/>
  <c r="L596" i="27"/>
  <c r="F597" i="27"/>
  <c r="H597" i="27"/>
  <c r="J597" i="27"/>
  <c r="L597" i="27"/>
  <c r="F598" i="27"/>
  <c r="H598" i="27"/>
  <c r="J598" i="27"/>
  <c r="L598" i="27"/>
  <c r="F599" i="27"/>
  <c r="H599" i="27"/>
  <c r="J599" i="27"/>
  <c r="L599" i="27"/>
  <c r="F600" i="27"/>
  <c r="H600" i="27"/>
  <c r="J600" i="27"/>
  <c r="L600" i="27"/>
  <c r="F601" i="27"/>
  <c r="H601" i="27"/>
  <c r="J601" i="27"/>
  <c r="L601" i="27"/>
  <c r="F602" i="27"/>
  <c r="H602" i="27"/>
  <c r="J602" i="27"/>
  <c r="L602" i="27"/>
  <c r="D603" i="27"/>
  <c r="E603" i="27"/>
  <c r="G603" i="27"/>
  <c r="I603" i="27"/>
  <c r="K603" i="27"/>
  <c r="F604" i="27"/>
  <c r="H604" i="27"/>
  <c r="J604" i="27"/>
  <c r="L604" i="27"/>
  <c r="F605" i="27"/>
  <c r="H605" i="27"/>
  <c r="J605" i="27"/>
  <c r="L605" i="27"/>
  <c r="F606" i="27"/>
  <c r="H606" i="27"/>
  <c r="J606" i="27"/>
  <c r="L606" i="27"/>
  <c r="F607" i="27"/>
  <c r="H607" i="27"/>
  <c r="J607" i="27"/>
  <c r="L607" i="27"/>
  <c r="F608" i="27"/>
  <c r="H608" i="27"/>
  <c r="J608" i="27"/>
  <c r="L608" i="27"/>
  <c r="F609" i="27"/>
  <c r="H609" i="27"/>
  <c r="J609" i="27"/>
  <c r="L609" i="27"/>
  <c r="F610" i="27"/>
  <c r="H610" i="27"/>
  <c r="J610" i="27"/>
  <c r="L610" i="27"/>
  <c r="F611" i="27"/>
  <c r="H611" i="27"/>
  <c r="J611" i="27"/>
  <c r="L611" i="27"/>
  <c r="F612" i="27"/>
  <c r="H612" i="27"/>
  <c r="J612" i="27"/>
  <c r="L612" i="27"/>
  <c r="F613" i="27"/>
  <c r="H613" i="27"/>
  <c r="J613" i="27"/>
  <c r="L613" i="27"/>
  <c r="F614" i="27"/>
  <c r="H614" i="27"/>
  <c r="J614" i="27"/>
  <c r="L614" i="27"/>
  <c r="F615" i="27"/>
  <c r="H615" i="27"/>
  <c r="J615" i="27"/>
  <c r="L615" i="27"/>
  <c r="D616" i="27"/>
  <c r="E616" i="27"/>
  <c r="G616" i="27"/>
  <c r="I616" i="27"/>
  <c r="K616" i="27"/>
  <c r="F617" i="27"/>
  <c r="H617" i="27"/>
  <c r="J617" i="27"/>
  <c r="L617" i="27"/>
  <c r="F618" i="27"/>
  <c r="H618" i="27"/>
  <c r="J618" i="27"/>
  <c r="L618" i="27"/>
  <c r="F619" i="27"/>
  <c r="H619" i="27"/>
  <c r="J619" i="27"/>
  <c r="L619" i="27"/>
  <c r="F620" i="27"/>
  <c r="H620" i="27"/>
  <c r="J620" i="27"/>
  <c r="L620" i="27"/>
  <c r="F621" i="27"/>
  <c r="H621" i="27"/>
  <c r="J621" i="27"/>
  <c r="L621" i="27"/>
  <c r="F622" i="27"/>
  <c r="H622" i="27"/>
  <c r="J622" i="27"/>
  <c r="L622" i="27"/>
  <c r="F623" i="27"/>
  <c r="H623" i="27"/>
  <c r="J623" i="27"/>
  <c r="L623" i="27"/>
  <c r="F624" i="27"/>
  <c r="H624" i="27"/>
  <c r="J624" i="27"/>
  <c r="L624" i="27"/>
  <c r="D626" i="27"/>
  <c r="E626" i="27"/>
  <c r="G626" i="27"/>
  <c r="I626" i="27"/>
  <c r="K626" i="27"/>
  <c r="F627" i="27"/>
  <c r="H627" i="27"/>
  <c r="J627" i="27"/>
  <c r="L627" i="27"/>
  <c r="F628" i="27"/>
  <c r="H628" i="27"/>
  <c r="J628" i="27"/>
  <c r="L628" i="27"/>
  <c r="F629" i="27"/>
  <c r="H629" i="27"/>
  <c r="J629" i="27"/>
  <c r="L629" i="27"/>
  <c r="F630" i="27"/>
  <c r="H630" i="27"/>
  <c r="J630" i="27"/>
  <c r="L630" i="27"/>
  <c r="F631" i="27"/>
  <c r="H631" i="27"/>
  <c r="J631" i="27"/>
  <c r="L631" i="27"/>
  <c r="F632" i="27"/>
  <c r="H632" i="27"/>
  <c r="J632" i="27"/>
  <c r="L632" i="27"/>
  <c r="F633" i="27"/>
  <c r="H633" i="27"/>
  <c r="J633" i="27"/>
  <c r="L633" i="27"/>
  <c r="F634" i="27"/>
  <c r="H634" i="27"/>
  <c r="J634" i="27"/>
  <c r="L634" i="27"/>
  <c r="F635" i="27"/>
  <c r="H635" i="27"/>
  <c r="J635" i="27"/>
  <c r="L635" i="27"/>
  <c r="F636" i="27"/>
  <c r="H636" i="27"/>
  <c r="J636" i="27"/>
  <c r="L636" i="27"/>
  <c r="F637" i="27"/>
  <c r="H637" i="27"/>
  <c r="J637" i="27"/>
  <c r="L637" i="27"/>
  <c r="F638" i="27"/>
  <c r="H638" i="27"/>
  <c r="J638" i="27"/>
  <c r="L638" i="27"/>
  <c r="D639" i="27"/>
  <c r="E639" i="27"/>
  <c r="G639" i="27"/>
  <c r="I639" i="27"/>
  <c r="K639" i="27"/>
  <c r="F640" i="27"/>
  <c r="H640" i="27"/>
  <c r="J640" i="27"/>
  <c r="L640" i="27"/>
  <c r="F641" i="27"/>
  <c r="H641" i="27"/>
  <c r="J641" i="27"/>
  <c r="L641" i="27"/>
  <c r="F642" i="27"/>
  <c r="H642" i="27"/>
  <c r="J642" i="27"/>
  <c r="L642" i="27"/>
  <c r="F643" i="27"/>
  <c r="H643" i="27"/>
  <c r="J643" i="27"/>
  <c r="L643" i="27"/>
  <c r="D644" i="27"/>
  <c r="E644" i="27"/>
  <c r="F644" i="27" s="1"/>
  <c r="G644" i="27"/>
  <c r="H644" i="27" s="1"/>
  <c r="I644" i="27"/>
  <c r="K644" i="27"/>
  <c r="L644" i="27" s="1"/>
  <c r="F645" i="27"/>
  <c r="H645" i="27"/>
  <c r="J645" i="27"/>
  <c r="L645" i="27"/>
  <c r="F646" i="27"/>
  <c r="H646" i="27"/>
  <c r="J646" i="27"/>
  <c r="L646" i="27"/>
  <c r="F647" i="27"/>
  <c r="H647" i="27"/>
  <c r="J647" i="27"/>
  <c r="L647" i="27"/>
  <c r="F648" i="27"/>
  <c r="H648" i="27"/>
  <c r="J648" i="27"/>
  <c r="L648" i="27"/>
  <c r="F649" i="27"/>
  <c r="H649" i="27"/>
  <c r="J649" i="27"/>
  <c r="L649" i="27"/>
  <c r="F650" i="27"/>
  <c r="H650" i="27"/>
  <c r="J650" i="27"/>
  <c r="L650" i="27"/>
  <c r="F651" i="27"/>
  <c r="H651" i="27"/>
  <c r="J651" i="27"/>
  <c r="L651" i="27"/>
  <c r="F652" i="27"/>
  <c r="H652" i="27"/>
  <c r="J652" i="27"/>
  <c r="L652" i="27"/>
  <c r="F653" i="27"/>
  <c r="H653" i="27"/>
  <c r="J653" i="27"/>
  <c r="L653" i="27"/>
  <c r="F654" i="27"/>
  <c r="H654" i="27"/>
  <c r="J654" i="27"/>
  <c r="L654" i="27"/>
  <c r="F655" i="27"/>
  <c r="H655" i="27"/>
  <c r="J655" i="27"/>
  <c r="L655" i="27"/>
  <c r="F656" i="27"/>
  <c r="H656" i="27"/>
  <c r="J656" i="27"/>
  <c r="L656" i="27"/>
  <c r="D657" i="27"/>
  <c r="E657" i="27"/>
  <c r="F657" i="27" s="1"/>
  <c r="G657" i="27"/>
  <c r="H657" i="27" s="1"/>
  <c r="I657" i="27"/>
  <c r="J657" i="27" s="1"/>
  <c r="K657" i="27"/>
  <c r="L657" i="27" s="1"/>
  <c r="F658" i="27"/>
  <c r="H658" i="27"/>
  <c r="J658" i="27"/>
  <c r="L658" i="27"/>
  <c r="F659" i="27"/>
  <c r="H659" i="27"/>
  <c r="J659" i="27"/>
  <c r="L659" i="27"/>
  <c r="F660" i="27"/>
  <c r="H660" i="27"/>
  <c r="J660" i="27"/>
  <c r="L660" i="27"/>
  <c r="F661" i="27"/>
  <c r="H661" i="27"/>
  <c r="J661" i="27"/>
  <c r="L661" i="27"/>
  <c r="F662" i="27"/>
  <c r="H662" i="27"/>
  <c r="J662" i="27"/>
  <c r="L662" i="27"/>
  <c r="F663" i="27"/>
  <c r="H663" i="27"/>
  <c r="J663" i="27"/>
  <c r="L663" i="27"/>
  <c r="F664" i="27"/>
  <c r="H664" i="27"/>
  <c r="J664" i="27"/>
  <c r="L664" i="27"/>
  <c r="F665" i="27"/>
  <c r="H665" i="27"/>
  <c r="J665" i="27"/>
  <c r="L665" i="27"/>
  <c r="F666" i="27"/>
  <c r="H666" i="27"/>
  <c r="J666" i="27"/>
  <c r="L666" i="27"/>
  <c r="F667" i="27"/>
  <c r="H667" i="27"/>
  <c r="J667" i="27"/>
  <c r="L667" i="27"/>
  <c r="F668" i="27"/>
  <c r="H668" i="27"/>
  <c r="J668" i="27"/>
  <c r="L668" i="27"/>
  <c r="F669" i="27"/>
  <c r="H669" i="27"/>
  <c r="J669" i="27"/>
  <c r="L669" i="27"/>
  <c r="F670" i="27"/>
  <c r="H670" i="27"/>
  <c r="J670" i="27"/>
  <c r="L670" i="27"/>
  <c r="F671" i="27"/>
  <c r="H671" i="27"/>
  <c r="J671" i="27"/>
  <c r="L671" i="27"/>
  <c r="F672" i="27"/>
  <c r="H672" i="27"/>
  <c r="J672" i="27"/>
  <c r="L672" i="27"/>
  <c r="F673" i="27"/>
  <c r="H673" i="27"/>
  <c r="J673" i="27"/>
  <c r="L673" i="27"/>
  <c r="F674" i="27"/>
  <c r="H674" i="27"/>
  <c r="J674" i="27"/>
  <c r="L674" i="27"/>
  <c r="F675" i="27"/>
  <c r="H675" i="27"/>
  <c r="J675" i="27"/>
  <c r="L675" i="27"/>
  <c r="F676" i="27"/>
  <c r="H676" i="27"/>
  <c r="J676" i="27"/>
  <c r="L676" i="27"/>
  <c r="D677" i="27"/>
  <c r="E677" i="27"/>
  <c r="G677" i="27"/>
  <c r="I677" i="27"/>
  <c r="K677" i="27"/>
  <c r="F678" i="27"/>
  <c r="H678" i="27"/>
  <c r="J678" i="27"/>
  <c r="L678" i="27"/>
  <c r="F679" i="27"/>
  <c r="H679" i="27"/>
  <c r="J679" i="27"/>
  <c r="L679" i="27"/>
  <c r="F680" i="27"/>
  <c r="H680" i="27"/>
  <c r="J680" i="27"/>
  <c r="L680" i="27"/>
  <c r="F681" i="27"/>
  <c r="H681" i="27"/>
  <c r="J681" i="27"/>
  <c r="L681" i="27"/>
  <c r="F682" i="27"/>
  <c r="H682" i="27"/>
  <c r="J682" i="27"/>
  <c r="L682" i="27"/>
  <c r="F683" i="27"/>
  <c r="H683" i="27"/>
  <c r="J683" i="27"/>
  <c r="L683" i="27"/>
  <c r="F684" i="27"/>
  <c r="H684" i="27"/>
  <c r="J684" i="27"/>
  <c r="L684" i="27"/>
  <c r="F685" i="27"/>
  <c r="H685" i="27"/>
  <c r="J685" i="27"/>
  <c r="L685" i="27"/>
  <c r="D686" i="27"/>
  <c r="E686" i="27"/>
  <c r="G686" i="27"/>
  <c r="I686" i="27"/>
  <c r="K686" i="27"/>
  <c r="F687" i="27"/>
  <c r="H687" i="27"/>
  <c r="J687" i="27"/>
  <c r="L687" i="27"/>
  <c r="F688" i="27"/>
  <c r="H688" i="27"/>
  <c r="J688" i="27"/>
  <c r="L688" i="27"/>
  <c r="F689" i="27"/>
  <c r="H689" i="27"/>
  <c r="J689" i="27"/>
  <c r="L689" i="27"/>
  <c r="F690" i="27"/>
  <c r="H690" i="27"/>
  <c r="J690" i="27"/>
  <c r="L690" i="27"/>
  <c r="F691" i="27"/>
  <c r="H691" i="27"/>
  <c r="J691" i="27"/>
  <c r="L691" i="27"/>
  <c r="F692" i="27"/>
  <c r="H692" i="27"/>
  <c r="J692" i="27"/>
  <c r="L692" i="27"/>
  <c r="F693" i="27"/>
  <c r="H693" i="27"/>
  <c r="J693" i="27"/>
  <c r="L693" i="27"/>
  <c r="F694" i="27"/>
  <c r="H694" i="27"/>
  <c r="J694" i="27"/>
  <c r="L694" i="27"/>
  <c r="F695" i="27"/>
  <c r="H695" i="27"/>
  <c r="J695" i="27"/>
  <c r="L695" i="27"/>
  <c r="F696" i="27"/>
  <c r="H696" i="27"/>
  <c r="J696" i="27"/>
  <c r="L696" i="27"/>
  <c r="F697" i="27"/>
  <c r="H697" i="27"/>
  <c r="J697" i="27"/>
  <c r="L697" i="27"/>
  <c r="F698" i="27"/>
  <c r="H698" i="27"/>
  <c r="J698" i="27"/>
  <c r="L698" i="27"/>
  <c r="F699" i="27"/>
  <c r="H699" i="27"/>
  <c r="J699" i="27"/>
  <c r="L699" i="27"/>
  <c r="F700" i="27"/>
  <c r="H700" i="27"/>
  <c r="J700" i="27"/>
  <c r="L700" i="27"/>
  <c r="F701" i="27"/>
  <c r="H701" i="27"/>
  <c r="J701" i="27"/>
  <c r="L701" i="27"/>
  <c r="D702" i="27"/>
  <c r="E702" i="27"/>
  <c r="F702" i="27" s="1"/>
  <c r="G702" i="27"/>
  <c r="H702" i="27" s="1"/>
  <c r="I702" i="27"/>
  <c r="J702" i="27" s="1"/>
  <c r="K702" i="27"/>
  <c r="F703" i="27"/>
  <c r="H703" i="27"/>
  <c r="J703" i="27"/>
  <c r="L703" i="27"/>
  <c r="F704" i="27"/>
  <c r="H704" i="27"/>
  <c r="J704" i="27"/>
  <c r="L704" i="27"/>
  <c r="F705" i="27"/>
  <c r="H705" i="27"/>
  <c r="J705" i="27"/>
  <c r="L705" i="27"/>
  <c r="D706" i="27"/>
  <c r="E706" i="27"/>
  <c r="G706" i="27"/>
  <c r="I706" i="27"/>
  <c r="K706" i="27"/>
  <c r="F707" i="27"/>
  <c r="H707" i="27"/>
  <c r="J707" i="27"/>
  <c r="L707" i="27"/>
  <c r="F708" i="27"/>
  <c r="H708" i="27"/>
  <c r="J708" i="27"/>
  <c r="L708" i="27"/>
  <c r="F709" i="27"/>
  <c r="H709" i="27"/>
  <c r="J709" i="27"/>
  <c r="L709" i="27"/>
  <c r="F710" i="27"/>
  <c r="H710" i="27"/>
  <c r="J710" i="27"/>
  <c r="L710" i="27"/>
  <c r="F711" i="27"/>
  <c r="H711" i="27"/>
  <c r="J711" i="27"/>
  <c r="L711" i="27"/>
  <c r="F712" i="27"/>
  <c r="H712" i="27"/>
  <c r="J712" i="27"/>
  <c r="L712" i="27"/>
  <c r="F713" i="27"/>
  <c r="H713" i="27"/>
  <c r="J713" i="27"/>
  <c r="L713" i="27"/>
  <c r="F714" i="27"/>
  <c r="H714" i="27"/>
  <c r="J714" i="27"/>
  <c r="L714" i="27"/>
  <c r="F715" i="27"/>
  <c r="H715" i="27"/>
  <c r="J715" i="27"/>
  <c r="L715" i="27"/>
  <c r="F716" i="27"/>
  <c r="H716" i="27"/>
  <c r="J716" i="27"/>
  <c r="L716" i="27"/>
  <c r="F717" i="27"/>
  <c r="H717" i="27"/>
  <c r="J717" i="27"/>
  <c r="L717" i="27"/>
  <c r="F718" i="27"/>
  <c r="H718" i="27"/>
  <c r="J718" i="27"/>
  <c r="L718" i="27"/>
  <c r="D719" i="27"/>
  <c r="E719" i="27"/>
  <c r="G719" i="27"/>
  <c r="I719" i="27"/>
  <c r="K719" i="27"/>
  <c r="F720" i="27"/>
  <c r="H720" i="27"/>
  <c r="J720" i="27"/>
  <c r="L720" i="27"/>
  <c r="F721" i="27"/>
  <c r="H721" i="27"/>
  <c r="J721" i="27"/>
  <c r="L721" i="27"/>
  <c r="F722" i="27"/>
  <c r="H722" i="27"/>
  <c r="J722" i="27"/>
  <c r="L722" i="27"/>
  <c r="F723" i="27"/>
  <c r="H723" i="27"/>
  <c r="J723" i="27"/>
  <c r="L723" i="27"/>
  <c r="F724" i="27"/>
  <c r="H724" i="27"/>
  <c r="J724" i="27"/>
  <c r="L724" i="27"/>
  <c r="F725" i="27"/>
  <c r="H725" i="27"/>
  <c r="J725" i="27"/>
  <c r="L725" i="27"/>
  <c r="F726" i="27"/>
  <c r="H726" i="27"/>
  <c r="J726" i="27"/>
  <c r="L726" i="27"/>
  <c r="D727" i="27"/>
  <c r="E727" i="27"/>
  <c r="G727" i="27"/>
  <c r="I727" i="27"/>
  <c r="K727" i="27"/>
  <c r="F728" i="27"/>
  <c r="H728" i="27"/>
  <c r="J728" i="27"/>
  <c r="L728" i="27"/>
  <c r="F729" i="27"/>
  <c r="H729" i="27"/>
  <c r="J729" i="27"/>
  <c r="L729" i="27"/>
  <c r="F730" i="27"/>
  <c r="H730" i="27"/>
  <c r="J730" i="27"/>
  <c r="L730" i="27"/>
  <c r="F731" i="27"/>
  <c r="H731" i="27"/>
  <c r="J731" i="27"/>
  <c r="L731" i="27"/>
  <c r="F732" i="27"/>
  <c r="H732" i="27"/>
  <c r="J732" i="27"/>
  <c r="L732" i="27"/>
  <c r="F733" i="27"/>
  <c r="H733" i="27"/>
  <c r="J733" i="27"/>
  <c r="L733" i="27"/>
  <c r="F734" i="27"/>
  <c r="H734" i="27"/>
  <c r="J734" i="27"/>
  <c r="L734" i="27"/>
  <c r="D735" i="27"/>
  <c r="E735" i="27"/>
  <c r="F735" i="27" s="1"/>
  <c r="G735" i="27"/>
  <c r="H735" i="27" s="1"/>
  <c r="I735" i="27"/>
  <c r="J735" i="27" s="1"/>
  <c r="K735" i="27"/>
  <c r="L735" i="27" s="1"/>
  <c r="F736" i="27"/>
  <c r="H736" i="27"/>
  <c r="J736" i="27"/>
  <c r="L736" i="27"/>
  <c r="F737" i="27"/>
  <c r="H737" i="27"/>
  <c r="J737" i="27"/>
  <c r="L737" i="27"/>
  <c r="F738" i="27"/>
  <c r="H738" i="27"/>
  <c r="J738" i="27"/>
  <c r="L738" i="27"/>
  <c r="F739" i="27"/>
  <c r="H739" i="27"/>
  <c r="J739" i="27"/>
  <c r="L739" i="27"/>
  <c r="F740" i="27"/>
  <c r="H740" i="27"/>
  <c r="J740" i="27"/>
  <c r="L740" i="27"/>
  <c r="F741" i="27"/>
  <c r="H741" i="27"/>
  <c r="J741" i="27"/>
  <c r="L741" i="27"/>
  <c r="F742" i="27"/>
  <c r="H742" i="27"/>
  <c r="J742" i="27"/>
  <c r="L742" i="27"/>
  <c r="F743" i="27"/>
  <c r="H743" i="27"/>
  <c r="J743" i="27"/>
  <c r="L743" i="27"/>
  <c r="F744" i="27"/>
  <c r="H744" i="27"/>
  <c r="J744" i="27"/>
  <c r="L744" i="27"/>
  <c r="F745" i="27"/>
  <c r="H745" i="27"/>
  <c r="J745" i="27"/>
  <c r="L745" i="27"/>
  <c r="F746" i="27"/>
  <c r="H746" i="27"/>
  <c r="J746" i="27"/>
  <c r="L746" i="27"/>
  <c r="F747" i="27"/>
  <c r="H747" i="27"/>
  <c r="J747" i="27"/>
  <c r="L747" i="27"/>
  <c r="F748" i="27"/>
  <c r="H748" i="27"/>
  <c r="J748" i="27"/>
  <c r="L748" i="27"/>
  <c r="D749" i="27"/>
  <c r="E749" i="27"/>
  <c r="G749" i="27"/>
  <c r="I749" i="27"/>
  <c r="K749" i="27"/>
  <c r="F750" i="27"/>
  <c r="H750" i="27"/>
  <c r="J750" i="27"/>
  <c r="L750" i="27"/>
  <c r="F751" i="27"/>
  <c r="H751" i="27"/>
  <c r="J751" i="27"/>
  <c r="L751" i="27"/>
  <c r="F752" i="27"/>
  <c r="H752" i="27"/>
  <c r="J752" i="27"/>
  <c r="L752" i="27"/>
  <c r="F753" i="27"/>
  <c r="H753" i="27"/>
  <c r="J753" i="27"/>
  <c r="L753" i="27"/>
  <c r="D754" i="27"/>
  <c r="E754" i="27"/>
  <c r="G754" i="27"/>
  <c r="H754" i="27" s="1"/>
  <c r="I754" i="27"/>
  <c r="J754" i="27" s="1"/>
  <c r="K754" i="27"/>
  <c r="L754" i="27" s="1"/>
  <c r="F755" i="27"/>
  <c r="H755" i="27"/>
  <c r="J755" i="27"/>
  <c r="L755" i="27"/>
  <c r="F756" i="27"/>
  <c r="H756" i="27"/>
  <c r="J756" i="27"/>
  <c r="L756" i="27"/>
  <c r="F757" i="27"/>
  <c r="H757" i="27"/>
  <c r="J757" i="27"/>
  <c r="L757" i="27"/>
  <c r="F758" i="27"/>
  <c r="H758" i="27"/>
  <c r="J758" i="27"/>
  <c r="L758" i="27"/>
  <c r="F759" i="27"/>
  <c r="H759" i="27"/>
  <c r="J759" i="27"/>
  <c r="L759" i="27"/>
  <c r="F760" i="27"/>
  <c r="H760" i="27"/>
  <c r="J760" i="27"/>
  <c r="L760" i="27"/>
  <c r="F761" i="27"/>
  <c r="H761" i="27"/>
  <c r="J761" i="27"/>
  <c r="L761" i="27"/>
  <c r="F762" i="27"/>
  <c r="H762" i="27"/>
  <c r="J762" i="27"/>
  <c r="L762" i="27"/>
  <c r="F763" i="27"/>
  <c r="H763" i="27"/>
  <c r="J763" i="27"/>
  <c r="L763" i="27"/>
  <c r="F764" i="27"/>
  <c r="H764" i="27"/>
  <c r="J764" i="27"/>
  <c r="L764" i="27"/>
  <c r="F765" i="27"/>
  <c r="H765" i="27"/>
  <c r="J765" i="27"/>
  <c r="L765" i="27"/>
  <c r="D767" i="27"/>
  <c r="D766" i="27" s="1"/>
  <c r="E767" i="27"/>
  <c r="G767" i="27"/>
  <c r="G766" i="27" s="1"/>
  <c r="I767" i="27"/>
  <c r="I766" i="27" s="1"/>
  <c r="K767" i="27"/>
  <c r="K766" i="27" s="1"/>
  <c r="F768" i="27"/>
  <c r="H768" i="27"/>
  <c r="J768" i="27"/>
  <c r="L768" i="27"/>
  <c r="F769" i="27"/>
  <c r="H769" i="27"/>
  <c r="J769" i="27"/>
  <c r="L769" i="27"/>
  <c r="F770" i="27"/>
  <c r="H770" i="27"/>
  <c r="J770" i="27"/>
  <c r="L770" i="27"/>
  <c r="F771" i="27"/>
  <c r="H771" i="27"/>
  <c r="J771" i="27"/>
  <c r="L771" i="27"/>
  <c r="F772" i="27"/>
  <c r="H772" i="27"/>
  <c r="J772" i="27"/>
  <c r="L772" i="27"/>
  <c r="F773" i="27"/>
  <c r="H773" i="27"/>
  <c r="J773" i="27"/>
  <c r="L773" i="27"/>
  <c r="F774" i="27"/>
  <c r="H774" i="27"/>
  <c r="J774" i="27"/>
  <c r="L774" i="27"/>
  <c r="D776" i="27"/>
  <c r="E776" i="27"/>
  <c r="G776" i="27"/>
  <c r="I776" i="27"/>
  <c r="J776" i="27" s="1"/>
  <c r="K776" i="27"/>
  <c r="F777" i="27"/>
  <c r="H777" i="27"/>
  <c r="J777" i="27"/>
  <c r="L777" i="27"/>
  <c r="F778" i="27"/>
  <c r="H778" i="27"/>
  <c r="J778" i="27"/>
  <c r="L778" i="27"/>
  <c r="F779" i="27"/>
  <c r="H779" i="27"/>
  <c r="J779" i="27"/>
  <c r="L779" i="27"/>
  <c r="F780" i="27"/>
  <c r="H780" i="27"/>
  <c r="J780" i="27"/>
  <c r="L780" i="27"/>
  <c r="F781" i="27"/>
  <c r="H781" i="27"/>
  <c r="J781" i="27"/>
  <c r="L781" i="27"/>
  <c r="F782" i="27"/>
  <c r="H782" i="27"/>
  <c r="J782" i="27"/>
  <c r="L782" i="27"/>
  <c r="F783" i="27"/>
  <c r="H783" i="27"/>
  <c r="J783" i="27"/>
  <c r="L783" i="27"/>
  <c r="F784" i="27"/>
  <c r="H784" i="27"/>
  <c r="J784" i="27"/>
  <c r="L784" i="27"/>
  <c r="D785" i="27"/>
  <c r="E785" i="27"/>
  <c r="G785" i="27"/>
  <c r="I785" i="27"/>
  <c r="K785" i="27"/>
  <c r="F786" i="27"/>
  <c r="H786" i="27"/>
  <c r="J786" i="27"/>
  <c r="L786" i="27"/>
  <c r="F787" i="27"/>
  <c r="H787" i="27"/>
  <c r="J787" i="27"/>
  <c r="L787" i="27"/>
  <c r="F788" i="27"/>
  <c r="H788" i="27"/>
  <c r="J788" i="27"/>
  <c r="L788" i="27"/>
  <c r="F789" i="27"/>
  <c r="H789" i="27"/>
  <c r="J789" i="27"/>
  <c r="L789" i="27"/>
  <c r="F790" i="27"/>
  <c r="H790" i="27"/>
  <c r="J790" i="27"/>
  <c r="L790" i="27"/>
  <c r="F791" i="27"/>
  <c r="H791" i="27"/>
  <c r="J791" i="27"/>
  <c r="L791" i="27"/>
  <c r="F792" i="27"/>
  <c r="H792" i="27"/>
  <c r="J792" i="27"/>
  <c r="L792" i="27"/>
  <c r="D793" i="27"/>
  <c r="E793" i="27"/>
  <c r="F793" i="27" s="1"/>
  <c r="G793" i="27"/>
  <c r="H793" i="27" s="1"/>
  <c r="I793" i="27"/>
  <c r="J793" i="27" s="1"/>
  <c r="K793" i="27"/>
  <c r="L793" i="27" s="1"/>
  <c r="F794" i="27"/>
  <c r="H794" i="27"/>
  <c r="J794" i="27"/>
  <c r="L794" i="27"/>
  <c r="F795" i="27"/>
  <c r="H795" i="27"/>
  <c r="J795" i="27"/>
  <c r="L795" i="27"/>
  <c r="F796" i="27"/>
  <c r="H796" i="27"/>
  <c r="J796" i="27"/>
  <c r="L796" i="27"/>
  <c r="F797" i="27"/>
  <c r="H797" i="27"/>
  <c r="J797" i="27"/>
  <c r="L797" i="27"/>
  <c r="F798" i="27"/>
  <c r="H798" i="27"/>
  <c r="J798" i="27"/>
  <c r="L798" i="27"/>
  <c r="F799" i="27"/>
  <c r="H799" i="27"/>
  <c r="J799" i="27"/>
  <c r="L799" i="27"/>
  <c r="F800" i="27"/>
  <c r="H800" i="27"/>
  <c r="J800" i="27"/>
  <c r="L800" i="27"/>
  <c r="F801" i="27"/>
  <c r="H801" i="27"/>
  <c r="J801" i="27"/>
  <c r="L801" i="27"/>
  <c r="F802" i="27"/>
  <c r="H802" i="27"/>
  <c r="J802" i="27"/>
  <c r="L802" i="27"/>
  <c r="D803" i="27"/>
  <c r="E803" i="27"/>
  <c r="G803" i="27"/>
  <c r="I803" i="27"/>
  <c r="K803" i="27"/>
  <c r="F804" i="27"/>
  <c r="H804" i="27"/>
  <c r="J804" i="27"/>
  <c r="L804" i="27"/>
  <c r="F805" i="27"/>
  <c r="H805" i="27"/>
  <c r="J805" i="27"/>
  <c r="L805" i="27"/>
  <c r="F806" i="27"/>
  <c r="H806" i="27"/>
  <c r="J806" i="27"/>
  <c r="L806" i="27"/>
  <c r="F807" i="27"/>
  <c r="H807" i="27"/>
  <c r="J807" i="27"/>
  <c r="L807" i="27"/>
  <c r="F808" i="27"/>
  <c r="H808" i="27"/>
  <c r="J808" i="27"/>
  <c r="L808" i="27"/>
  <c r="F809" i="27"/>
  <c r="H809" i="27"/>
  <c r="J809" i="27"/>
  <c r="L809" i="27"/>
  <c r="F810" i="27"/>
  <c r="H810" i="27"/>
  <c r="J810" i="27"/>
  <c r="L810" i="27"/>
  <c r="F811" i="27"/>
  <c r="H811" i="27"/>
  <c r="J811" i="27"/>
  <c r="L811" i="27"/>
  <c r="D812" i="27"/>
  <c r="E812" i="27"/>
  <c r="G812" i="27"/>
  <c r="H812" i="27" s="1"/>
  <c r="I812" i="27"/>
  <c r="J812" i="27" s="1"/>
  <c r="K812" i="27"/>
  <c r="L812" i="27" s="1"/>
  <c r="F813" i="27"/>
  <c r="H813" i="27"/>
  <c r="J813" i="27"/>
  <c r="L813" i="27"/>
  <c r="F814" i="27"/>
  <c r="H814" i="27"/>
  <c r="J814" i="27"/>
  <c r="L814" i="27"/>
  <c r="F815" i="27"/>
  <c r="H815" i="27"/>
  <c r="J815" i="27"/>
  <c r="L815" i="27"/>
  <c r="F816" i="27"/>
  <c r="H816" i="27"/>
  <c r="J816" i="27"/>
  <c r="L816" i="27"/>
  <c r="F817" i="27"/>
  <c r="H817" i="27"/>
  <c r="J817" i="27"/>
  <c r="L817" i="27"/>
  <c r="F818" i="27"/>
  <c r="H818" i="27"/>
  <c r="J818" i="27"/>
  <c r="L818" i="27"/>
  <c r="F819" i="27"/>
  <c r="H819" i="27"/>
  <c r="J819" i="27"/>
  <c r="L819" i="27"/>
  <c r="F820" i="27"/>
  <c r="H820" i="27"/>
  <c r="J820" i="27"/>
  <c r="L820" i="27"/>
  <c r="D821" i="27"/>
  <c r="H821" i="27" s="1"/>
  <c r="E821" i="27"/>
  <c r="G821" i="27"/>
  <c r="I821" i="27"/>
  <c r="K821" i="27"/>
  <c r="F822" i="27"/>
  <c r="H822" i="27"/>
  <c r="J822" i="27"/>
  <c r="L822" i="27"/>
  <c r="F823" i="27"/>
  <c r="H823" i="27"/>
  <c r="J823" i="27"/>
  <c r="L823" i="27"/>
  <c r="F824" i="27"/>
  <c r="H824" i="27"/>
  <c r="J824" i="27"/>
  <c r="L824" i="27"/>
  <c r="F825" i="27"/>
  <c r="H825" i="27"/>
  <c r="J825" i="27"/>
  <c r="L825" i="27"/>
  <c r="F826" i="27"/>
  <c r="H826" i="27"/>
  <c r="J826" i="27"/>
  <c r="L826" i="27"/>
  <c r="F827" i="27"/>
  <c r="H827" i="27"/>
  <c r="J827" i="27"/>
  <c r="L827" i="27"/>
  <c r="F828" i="27"/>
  <c r="H828" i="27"/>
  <c r="J828" i="27"/>
  <c r="L828" i="27"/>
  <c r="F829" i="27"/>
  <c r="H829" i="27"/>
  <c r="J829" i="27"/>
  <c r="L829" i="27"/>
  <c r="D830" i="27"/>
  <c r="E830" i="27"/>
  <c r="G830" i="27"/>
  <c r="I830" i="27"/>
  <c r="K830" i="27"/>
  <c r="F831" i="27"/>
  <c r="H831" i="27"/>
  <c r="J831" i="27"/>
  <c r="L831" i="27"/>
  <c r="F832" i="27"/>
  <c r="H832" i="27"/>
  <c r="J832" i="27"/>
  <c r="L832" i="27"/>
  <c r="F833" i="27"/>
  <c r="H833" i="27"/>
  <c r="J833" i="27"/>
  <c r="L833" i="27"/>
  <c r="F834" i="27"/>
  <c r="H834" i="27"/>
  <c r="J834" i="27"/>
  <c r="L834" i="27"/>
  <c r="F835" i="27"/>
  <c r="H835" i="27"/>
  <c r="J835" i="27"/>
  <c r="L835" i="27"/>
  <c r="F836" i="27"/>
  <c r="H836" i="27"/>
  <c r="J836" i="27"/>
  <c r="L836" i="27"/>
  <c r="F837" i="27"/>
  <c r="H837" i="27"/>
  <c r="J837" i="27"/>
  <c r="L837" i="27"/>
  <c r="F838" i="27"/>
  <c r="H838" i="27"/>
  <c r="J838" i="27"/>
  <c r="L838" i="27"/>
  <c r="D839" i="27"/>
  <c r="E839" i="27"/>
  <c r="G839" i="27"/>
  <c r="H839" i="27" s="1"/>
  <c r="I839" i="27"/>
  <c r="K839" i="27"/>
  <c r="F840" i="27"/>
  <c r="H840" i="27"/>
  <c r="J840" i="27"/>
  <c r="L840" i="27"/>
  <c r="F841" i="27"/>
  <c r="H841" i="27"/>
  <c r="J841" i="27"/>
  <c r="L841" i="27"/>
  <c r="F842" i="27"/>
  <c r="H842" i="27"/>
  <c r="J842" i="27"/>
  <c r="L842" i="27"/>
  <c r="F843" i="27"/>
  <c r="H843" i="27"/>
  <c r="J843" i="27"/>
  <c r="L843" i="27"/>
  <c r="F844" i="27"/>
  <c r="H844" i="27"/>
  <c r="J844" i="27"/>
  <c r="L844" i="27"/>
  <c r="F845" i="27"/>
  <c r="H845" i="27"/>
  <c r="J845" i="27"/>
  <c r="L845" i="27"/>
  <c r="F846" i="27"/>
  <c r="H846" i="27"/>
  <c r="J846" i="27"/>
  <c r="L846" i="27"/>
  <c r="F847" i="27"/>
  <c r="H847" i="27"/>
  <c r="J847" i="27"/>
  <c r="L847" i="27"/>
  <c r="D848" i="27"/>
  <c r="E848" i="27"/>
  <c r="G848" i="27"/>
  <c r="I848" i="27"/>
  <c r="K848" i="27"/>
  <c r="F849" i="27"/>
  <c r="H849" i="27"/>
  <c r="J849" i="27"/>
  <c r="L849" i="27"/>
  <c r="F850" i="27"/>
  <c r="H850" i="27"/>
  <c r="J850" i="27"/>
  <c r="L850" i="27"/>
  <c r="F851" i="27"/>
  <c r="H851" i="27"/>
  <c r="J851" i="27"/>
  <c r="L851" i="27"/>
  <c r="F852" i="27"/>
  <c r="H852" i="27"/>
  <c r="J852" i="27"/>
  <c r="L852" i="27"/>
  <c r="F853" i="27"/>
  <c r="H853" i="27"/>
  <c r="J853" i="27"/>
  <c r="L853" i="27"/>
  <c r="F854" i="27"/>
  <c r="H854" i="27"/>
  <c r="J854" i="27"/>
  <c r="L854" i="27"/>
  <c r="F855" i="27"/>
  <c r="H855" i="27"/>
  <c r="J855" i="27"/>
  <c r="L855" i="27"/>
  <c r="F856" i="27"/>
  <c r="H856" i="27"/>
  <c r="J856" i="27"/>
  <c r="L856" i="27"/>
  <c r="F857" i="27"/>
  <c r="H857" i="27"/>
  <c r="J857" i="27"/>
  <c r="L857" i="27"/>
  <c r="F858" i="27"/>
  <c r="H858" i="27"/>
  <c r="J858" i="27"/>
  <c r="L858" i="27"/>
  <c r="F859" i="27"/>
  <c r="H859" i="27"/>
  <c r="J859" i="27"/>
  <c r="L859" i="27"/>
  <c r="F860" i="27"/>
  <c r="H860" i="27"/>
  <c r="J860" i="27"/>
  <c r="L860" i="27"/>
  <c r="F861" i="27"/>
  <c r="H861" i="27"/>
  <c r="J861" i="27"/>
  <c r="L861" i="27"/>
  <c r="F862" i="27"/>
  <c r="H862" i="27"/>
  <c r="J862" i="27"/>
  <c r="L862" i="27"/>
  <c r="D863" i="27"/>
  <c r="E863" i="27"/>
  <c r="G863" i="27"/>
  <c r="I863" i="27"/>
  <c r="K863" i="27"/>
  <c r="F864" i="27"/>
  <c r="H864" i="27"/>
  <c r="J864" i="27"/>
  <c r="L864" i="27"/>
  <c r="F865" i="27"/>
  <c r="H865" i="27"/>
  <c r="J865" i="27"/>
  <c r="L865" i="27"/>
  <c r="F866" i="27"/>
  <c r="H866" i="27"/>
  <c r="J866" i="27"/>
  <c r="L866" i="27"/>
  <c r="F867" i="27"/>
  <c r="H867" i="27"/>
  <c r="J867" i="27"/>
  <c r="L867" i="27"/>
  <c r="F868" i="27"/>
  <c r="H868" i="27"/>
  <c r="J868" i="27"/>
  <c r="L868" i="27"/>
  <c r="F869" i="27"/>
  <c r="H869" i="27"/>
  <c r="J869" i="27"/>
  <c r="L869" i="27"/>
  <c r="F870" i="27"/>
  <c r="H870" i="27"/>
  <c r="J870" i="27"/>
  <c r="L870" i="27"/>
  <c r="F871" i="27"/>
  <c r="H871" i="27"/>
  <c r="J871" i="27"/>
  <c r="L871" i="27"/>
  <c r="F872" i="27"/>
  <c r="H872" i="27"/>
  <c r="J872" i="27"/>
  <c r="L872" i="27"/>
  <c r="D873" i="27"/>
  <c r="E873" i="27"/>
  <c r="G873" i="27"/>
  <c r="I873" i="27"/>
  <c r="K873" i="27"/>
  <c r="F874" i="27"/>
  <c r="H874" i="27"/>
  <c r="J874" i="27"/>
  <c r="L874" i="27"/>
  <c r="F875" i="27"/>
  <c r="H875" i="27"/>
  <c r="J875" i="27"/>
  <c r="L875" i="27"/>
  <c r="F876" i="27"/>
  <c r="H876" i="27"/>
  <c r="J876" i="27"/>
  <c r="L876" i="27"/>
  <c r="F877" i="27"/>
  <c r="H877" i="27"/>
  <c r="J877" i="27"/>
  <c r="L877" i="27"/>
  <c r="F878" i="27"/>
  <c r="H878" i="27"/>
  <c r="J878" i="27"/>
  <c r="L878" i="27"/>
  <c r="F879" i="27"/>
  <c r="H879" i="27"/>
  <c r="J879" i="27"/>
  <c r="L879" i="27"/>
  <c r="D880" i="27"/>
  <c r="E880" i="27"/>
  <c r="G880" i="27"/>
  <c r="I880" i="27"/>
  <c r="K880" i="27"/>
  <c r="F881" i="27"/>
  <c r="H881" i="27"/>
  <c r="J881" i="27"/>
  <c r="L881" i="27"/>
  <c r="F882" i="27"/>
  <c r="H882" i="27"/>
  <c r="J882" i="27"/>
  <c r="L882" i="27"/>
  <c r="F883" i="27"/>
  <c r="H883" i="27"/>
  <c r="J883" i="27"/>
  <c r="L883" i="27"/>
  <c r="F884" i="27"/>
  <c r="H884" i="27"/>
  <c r="J884" i="27"/>
  <c r="L884" i="27"/>
  <c r="F885" i="27"/>
  <c r="H885" i="27"/>
  <c r="J885" i="27"/>
  <c r="L885" i="27"/>
  <c r="F886" i="27"/>
  <c r="H886" i="27"/>
  <c r="J886" i="27"/>
  <c r="L886" i="27"/>
  <c r="F887" i="27"/>
  <c r="H887" i="27"/>
  <c r="J887" i="27"/>
  <c r="L887" i="27"/>
  <c r="F888" i="27"/>
  <c r="H888" i="27"/>
  <c r="J888" i="27"/>
  <c r="L888" i="27"/>
  <c r="F889" i="27"/>
  <c r="H889" i="27"/>
  <c r="J889" i="27"/>
  <c r="L889" i="27"/>
  <c r="F890" i="27"/>
  <c r="H890" i="27"/>
  <c r="J890" i="27"/>
  <c r="L890" i="27"/>
  <c r="F891" i="27"/>
  <c r="H891" i="27"/>
  <c r="J891" i="27"/>
  <c r="L891" i="27"/>
  <c r="F892" i="27"/>
  <c r="H892" i="27"/>
  <c r="J892" i="27"/>
  <c r="L892" i="27"/>
  <c r="D893" i="27"/>
  <c r="E893" i="27"/>
  <c r="F893" i="27" s="1"/>
  <c r="G893" i="27"/>
  <c r="I893" i="27"/>
  <c r="K893" i="27"/>
  <c r="F894" i="27"/>
  <c r="H894" i="27"/>
  <c r="J894" i="27"/>
  <c r="L894" i="27"/>
  <c r="F895" i="27"/>
  <c r="H895" i="27"/>
  <c r="J895" i="27"/>
  <c r="L895" i="27"/>
  <c r="F896" i="27"/>
  <c r="H896" i="27"/>
  <c r="J896" i="27"/>
  <c r="L896" i="27"/>
  <c r="F897" i="27"/>
  <c r="H897" i="27"/>
  <c r="J897" i="27"/>
  <c r="L897" i="27"/>
  <c r="F898" i="27"/>
  <c r="H898" i="27"/>
  <c r="J898" i="27"/>
  <c r="L898" i="27"/>
  <c r="F899" i="27"/>
  <c r="H899" i="27"/>
  <c r="J899" i="27"/>
  <c r="L899" i="27"/>
  <c r="F900" i="27"/>
  <c r="H900" i="27"/>
  <c r="J900" i="27"/>
  <c r="L900" i="27"/>
  <c r="D902" i="27"/>
  <c r="E902" i="27"/>
  <c r="G902" i="27"/>
  <c r="I902" i="27"/>
  <c r="K902" i="27"/>
  <c r="F903" i="27"/>
  <c r="H903" i="27"/>
  <c r="J903" i="27"/>
  <c r="L903" i="27"/>
  <c r="F904" i="27"/>
  <c r="H904" i="27"/>
  <c r="J904" i="27"/>
  <c r="L904" i="27"/>
  <c r="F905" i="27"/>
  <c r="H905" i="27"/>
  <c r="J905" i="27"/>
  <c r="L905" i="27"/>
  <c r="F906" i="27"/>
  <c r="H906" i="27"/>
  <c r="J906" i="27"/>
  <c r="L906" i="27"/>
  <c r="F907" i="27"/>
  <c r="H907" i="27"/>
  <c r="J907" i="27"/>
  <c r="L907" i="27"/>
  <c r="F908" i="27"/>
  <c r="H908" i="27"/>
  <c r="J908" i="27"/>
  <c r="L908" i="27"/>
  <c r="F909" i="27"/>
  <c r="H909" i="27"/>
  <c r="J909" i="27"/>
  <c r="L909" i="27"/>
  <c r="F910" i="27"/>
  <c r="H910" i="27"/>
  <c r="J910" i="27"/>
  <c r="L910" i="27"/>
  <c r="F911" i="27"/>
  <c r="H911" i="27"/>
  <c r="J911" i="27"/>
  <c r="L911" i="27"/>
  <c r="F912" i="27"/>
  <c r="H912" i="27"/>
  <c r="J912" i="27"/>
  <c r="L912" i="27"/>
  <c r="F913" i="27"/>
  <c r="H913" i="27"/>
  <c r="J913" i="27"/>
  <c r="L913" i="27"/>
  <c r="F914" i="27"/>
  <c r="H914" i="27"/>
  <c r="J914" i="27"/>
  <c r="L914" i="27"/>
  <c r="F915" i="27"/>
  <c r="H915" i="27"/>
  <c r="J915" i="27"/>
  <c r="L915" i="27"/>
  <c r="F916" i="27"/>
  <c r="H916" i="27"/>
  <c r="J916" i="27"/>
  <c r="L916" i="27"/>
  <c r="F917" i="27"/>
  <c r="H917" i="27"/>
  <c r="J917" i="27"/>
  <c r="L917" i="27"/>
  <c r="F918" i="27"/>
  <c r="H918" i="27"/>
  <c r="J918" i="27"/>
  <c r="L918" i="27"/>
  <c r="F919" i="27"/>
  <c r="H919" i="27"/>
  <c r="J919" i="27"/>
  <c r="L919" i="27"/>
  <c r="F920" i="27"/>
  <c r="H920" i="27"/>
  <c r="J920" i="27"/>
  <c r="L920" i="27"/>
  <c r="F921" i="27"/>
  <c r="H921" i="27"/>
  <c r="J921" i="27"/>
  <c r="L921" i="27"/>
  <c r="D922" i="27"/>
  <c r="E922" i="27"/>
  <c r="G922" i="27"/>
  <c r="I922" i="27"/>
  <c r="K922" i="27"/>
  <c r="F923" i="27"/>
  <c r="H923" i="27"/>
  <c r="J923" i="27"/>
  <c r="L923" i="27"/>
  <c r="F924" i="27"/>
  <c r="H924" i="27"/>
  <c r="J924" i="27"/>
  <c r="L924" i="27"/>
  <c r="F925" i="27"/>
  <c r="H925" i="27"/>
  <c r="J925" i="27"/>
  <c r="L925" i="27"/>
  <c r="F926" i="27"/>
  <c r="H926" i="27"/>
  <c r="J926" i="27"/>
  <c r="L926" i="27"/>
  <c r="F927" i="27"/>
  <c r="H927" i="27"/>
  <c r="J927" i="27"/>
  <c r="L927" i="27"/>
  <c r="F928" i="27"/>
  <c r="H928" i="27"/>
  <c r="J928" i="27"/>
  <c r="L928" i="27"/>
  <c r="F929" i="27"/>
  <c r="H929" i="27"/>
  <c r="J929" i="27"/>
  <c r="L929" i="27"/>
  <c r="F930" i="27"/>
  <c r="H930" i="27"/>
  <c r="J930" i="27"/>
  <c r="L930" i="27"/>
  <c r="D931" i="27"/>
  <c r="E931" i="27"/>
  <c r="G931" i="27"/>
  <c r="I931" i="27"/>
  <c r="K931" i="27"/>
  <c r="F932" i="27"/>
  <c r="H932" i="27"/>
  <c r="J932" i="27"/>
  <c r="L932" i="27"/>
  <c r="F933" i="27"/>
  <c r="H933" i="27"/>
  <c r="J933" i="27"/>
  <c r="L933" i="27"/>
  <c r="F934" i="27"/>
  <c r="H934" i="27"/>
  <c r="J934" i="27"/>
  <c r="L934" i="27"/>
  <c r="F935" i="27"/>
  <c r="H935" i="27"/>
  <c r="J935" i="27"/>
  <c r="L935" i="27"/>
  <c r="F936" i="27"/>
  <c r="H936" i="27"/>
  <c r="J936" i="27"/>
  <c r="L936" i="27"/>
  <c r="F937" i="27"/>
  <c r="H937" i="27"/>
  <c r="J937" i="27"/>
  <c r="L937" i="27"/>
  <c r="F938" i="27"/>
  <c r="H938" i="27"/>
  <c r="J938" i="27"/>
  <c r="L938" i="27"/>
  <c r="F939" i="27"/>
  <c r="H939" i="27"/>
  <c r="J939" i="27"/>
  <c r="L939" i="27"/>
  <c r="F940" i="27"/>
  <c r="H940" i="27"/>
  <c r="J940" i="27"/>
  <c r="L940" i="27"/>
  <c r="F941" i="27"/>
  <c r="H941" i="27"/>
  <c r="J941" i="27"/>
  <c r="L941" i="27"/>
  <c r="F942" i="27"/>
  <c r="H942" i="27"/>
  <c r="J942" i="27"/>
  <c r="L942" i="27"/>
  <c r="F943" i="27"/>
  <c r="H943" i="27"/>
  <c r="J943" i="27"/>
  <c r="L943" i="27"/>
  <c r="D944" i="27"/>
  <c r="E944" i="27"/>
  <c r="F944" i="27" s="1"/>
  <c r="G944" i="27"/>
  <c r="I944" i="27"/>
  <c r="K944" i="27"/>
  <c r="L944" i="27" s="1"/>
  <c r="F945" i="27"/>
  <c r="H945" i="27"/>
  <c r="J945" i="27"/>
  <c r="L945" i="27"/>
  <c r="F946" i="27"/>
  <c r="H946" i="27"/>
  <c r="J946" i="27"/>
  <c r="L946" i="27"/>
  <c r="F947" i="27"/>
  <c r="H947" i="27"/>
  <c r="J947" i="27"/>
  <c r="L947" i="27"/>
  <c r="F948" i="27"/>
  <c r="H948" i="27"/>
  <c r="J948" i="27"/>
  <c r="L948" i="27"/>
  <c r="F949" i="27"/>
  <c r="H949" i="27"/>
  <c r="J949" i="27"/>
  <c r="L949" i="27"/>
  <c r="F950" i="27"/>
  <c r="H950" i="27"/>
  <c r="J950" i="27"/>
  <c r="L950" i="27"/>
  <c r="F951" i="27"/>
  <c r="H951" i="27"/>
  <c r="J951" i="27"/>
  <c r="L951" i="27"/>
  <c r="F952" i="27"/>
  <c r="H952" i="27"/>
  <c r="J952" i="27"/>
  <c r="L952" i="27"/>
  <c r="F953" i="27"/>
  <c r="H953" i="27"/>
  <c r="J953" i="27"/>
  <c r="L953" i="27"/>
  <c r="F954" i="27"/>
  <c r="H954" i="27"/>
  <c r="J954" i="27"/>
  <c r="L954" i="27"/>
  <c r="F955" i="27"/>
  <c r="H955" i="27"/>
  <c r="J955" i="27"/>
  <c r="L955" i="27"/>
  <c r="F956" i="27"/>
  <c r="H956" i="27"/>
  <c r="J956" i="27"/>
  <c r="L956" i="27"/>
  <c r="F957" i="27"/>
  <c r="H957" i="27"/>
  <c r="J957" i="27"/>
  <c r="L957" i="27"/>
  <c r="D958" i="27"/>
  <c r="E958" i="27"/>
  <c r="G958" i="27"/>
  <c r="I958" i="27"/>
  <c r="K958" i="27"/>
  <c r="F959" i="27"/>
  <c r="H959" i="27"/>
  <c r="J959" i="27"/>
  <c r="L959" i="27"/>
  <c r="F960" i="27"/>
  <c r="H960" i="27"/>
  <c r="J960" i="27"/>
  <c r="L960" i="27"/>
  <c r="F961" i="27"/>
  <c r="H961" i="27"/>
  <c r="J961" i="27"/>
  <c r="L961" i="27"/>
  <c r="F962" i="27"/>
  <c r="H962" i="27"/>
  <c r="J962" i="27"/>
  <c r="L962" i="27"/>
  <c r="F963" i="27"/>
  <c r="H963" i="27"/>
  <c r="J963" i="27"/>
  <c r="L963" i="27"/>
  <c r="F964" i="27"/>
  <c r="H964" i="27"/>
  <c r="J964" i="27"/>
  <c r="L964" i="27"/>
  <c r="F965" i="27"/>
  <c r="H965" i="27"/>
  <c r="J965" i="27"/>
  <c r="L965" i="27"/>
  <c r="F966" i="27"/>
  <c r="H966" i="27"/>
  <c r="J966" i="27"/>
  <c r="L966" i="27"/>
  <c r="F967" i="27"/>
  <c r="H967" i="27"/>
  <c r="J967" i="27"/>
  <c r="L967" i="27"/>
  <c r="F968" i="27"/>
  <c r="H968" i="27"/>
  <c r="J968" i="27"/>
  <c r="L968" i="27"/>
  <c r="F969" i="27"/>
  <c r="H969" i="27"/>
  <c r="J969" i="27"/>
  <c r="L969" i="27"/>
  <c r="D970" i="27"/>
  <c r="E970" i="27"/>
  <c r="G970" i="27"/>
  <c r="I970" i="27"/>
  <c r="K970" i="27"/>
  <c r="F971" i="27"/>
  <c r="H971" i="27"/>
  <c r="J971" i="27"/>
  <c r="L971" i="27"/>
  <c r="F972" i="27"/>
  <c r="H972" i="27"/>
  <c r="J972" i="27"/>
  <c r="L972" i="27"/>
  <c r="F973" i="27"/>
  <c r="H973" i="27"/>
  <c r="J973" i="27"/>
  <c r="L973" i="27"/>
  <c r="F974" i="27"/>
  <c r="H974" i="27"/>
  <c r="J974" i="27"/>
  <c r="L974" i="27"/>
  <c r="F975" i="27"/>
  <c r="H975" i="27"/>
  <c r="J975" i="27"/>
  <c r="L975" i="27"/>
  <c r="F976" i="27"/>
  <c r="H976" i="27"/>
  <c r="J976" i="27"/>
  <c r="L976" i="27"/>
  <c r="F977" i="27"/>
  <c r="H977" i="27"/>
  <c r="J977" i="27"/>
  <c r="L977" i="27"/>
  <c r="F978" i="27"/>
  <c r="H978" i="27"/>
  <c r="J978" i="27"/>
  <c r="L978" i="27"/>
  <c r="F979" i="27"/>
  <c r="H979" i="27"/>
  <c r="J979" i="27"/>
  <c r="L979" i="27"/>
  <c r="F980" i="27"/>
  <c r="H980" i="27"/>
  <c r="J980" i="27"/>
  <c r="L980" i="27"/>
  <c r="F981" i="27"/>
  <c r="H981" i="27"/>
  <c r="J981" i="27"/>
  <c r="L981" i="27"/>
  <c r="F982" i="27"/>
  <c r="H982" i="27"/>
  <c r="J982" i="27"/>
  <c r="L982" i="27"/>
  <c r="F983" i="27"/>
  <c r="H983" i="27"/>
  <c r="J983" i="27"/>
  <c r="L983" i="27"/>
  <c r="F984" i="27"/>
  <c r="H984" i="27"/>
  <c r="J984" i="27"/>
  <c r="L984" i="27"/>
  <c r="F985" i="27"/>
  <c r="H985" i="27"/>
  <c r="J985" i="27"/>
  <c r="L985" i="27"/>
  <c r="F986" i="27"/>
  <c r="H986" i="27"/>
  <c r="J986" i="27"/>
  <c r="L986" i="27"/>
  <c r="D987" i="27"/>
  <c r="E987" i="27"/>
  <c r="G987" i="27"/>
  <c r="I987" i="27"/>
  <c r="J987" i="27" s="1"/>
  <c r="K987" i="27"/>
  <c r="L987" i="27" s="1"/>
  <c r="F988" i="27"/>
  <c r="H988" i="27"/>
  <c r="J988" i="27"/>
  <c r="L988" i="27"/>
  <c r="F989" i="27"/>
  <c r="H989" i="27"/>
  <c r="J989" i="27"/>
  <c r="L989" i="27"/>
  <c r="F990" i="27"/>
  <c r="H990" i="27"/>
  <c r="J990" i="27"/>
  <c r="L990" i="27"/>
  <c r="F991" i="27"/>
  <c r="H991" i="27"/>
  <c r="J991" i="27"/>
  <c r="L991" i="27"/>
  <c r="F992" i="27"/>
  <c r="H992" i="27"/>
  <c r="J992" i="27"/>
  <c r="L992" i="27"/>
  <c r="F993" i="27"/>
  <c r="H993" i="27"/>
  <c r="J993" i="27"/>
  <c r="L993" i="27"/>
  <c r="F994" i="27"/>
  <c r="H994" i="27"/>
  <c r="J994" i="27"/>
  <c r="L994" i="27"/>
  <c r="F995" i="27"/>
  <c r="H995" i="27"/>
  <c r="J995" i="27"/>
  <c r="L995" i="27"/>
  <c r="F996" i="27"/>
  <c r="H996" i="27"/>
  <c r="J996" i="27"/>
  <c r="L996" i="27"/>
  <c r="F997" i="27"/>
  <c r="H997" i="27"/>
  <c r="J997" i="27"/>
  <c r="L997" i="27"/>
  <c r="F998" i="27"/>
  <c r="H998" i="27"/>
  <c r="J998" i="27"/>
  <c r="L998" i="27"/>
  <c r="F999" i="27"/>
  <c r="H999" i="27"/>
  <c r="J999" i="27"/>
  <c r="L999" i="27"/>
  <c r="F1000" i="27"/>
  <c r="H1000" i="27"/>
  <c r="J1000" i="27"/>
  <c r="L1000" i="27"/>
  <c r="F1001" i="27"/>
  <c r="H1001" i="27"/>
  <c r="J1001" i="27"/>
  <c r="L1001" i="27"/>
  <c r="F1002" i="27"/>
  <c r="H1002" i="27"/>
  <c r="J1002" i="27"/>
  <c r="L1002" i="27"/>
  <c r="F1003" i="27"/>
  <c r="H1003" i="27"/>
  <c r="J1003" i="27"/>
  <c r="L1003" i="27"/>
  <c r="F1004" i="27"/>
  <c r="H1004" i="27"/>
  <c r="J1004" i="27"/>
  <c r="L1004" i="27"/>
  <c r="F1005" i="27"/>
  <c r="H1005" i="27"/>
  <c r="J1005" i="27"/>
  <c r="L1005" i="27"/>
  <c r="F1006" i="27"/>
  <c r="H1006" i="27"/>
  <c r="J1006" i="27"/>
  <c r="L1006" i="27"/>
  <c r="F1007" i="27"/>
  <c r="H1007" i="27"/>
  <c r="J1007" i="27"/>
  <c r="L1007" i="27"/>
  <c r="F1008" i="27"/>
  <c r="H1008" i="27"/>
  <c r="J1008" i="27"/>
  <c r="L1008" i="27"/>
  <c r="D1010" i="27"/>
  <c r="E1010" i="27"/>
  <c r="G1010" i="27"/>
  <c r="I1010" i="27"/>
  <c r="K1010" i="27"/>
  <c r="F1011" i="27"/>
  <c r="H1011" i="27"/>
  <c r="J1011" i="27"/>
  <c r="L1011" i="27"/>
  <c r="F1012" i="27"/>
  <c r="H1012" i="27"/>
  <c r="J1012" i="27"/>
  <c r="L1012" i="27"/>
  <c r="F1013" i="27"/>
  <c r="H1013" i="27"/>
  <c r="J1013" i="27"/>
  <c r="L1013" i="27"/>
  <c r="F1014" i="27"/>
  <c r="H1014" i="27"/>
  <c r="J1014" i="27"/>
  <c r="L1014" i="27"/>
  <c r="F1015" i="27"/>
  <c r="H1015" i="27"/>
  <c r="J1015" i="27"/>
  <c r="L1015" i="27"/>
  <c r="F1016" i="27"/>
  <c r="H1016" i="27"/>
  <c r="J1016" i="27"/>
  <c r="L1016" i="27"/>
  <c r="F1017" i="27"/>
  <c r="H1017" i="27"/>
  <c r="J1017" i="27"/>
  <c r="L1017" i="27"/>
  <c r="F1018" i="27"/>
  <c r="H1018" i="27"/>
  <c r="J1018" i="27"/>
  <c r="L1018" i="27"/>
  <c r="F1019" i="27"/>
  <c r="H1019" i="27"/>
  <c r="J1019" i="27"/>
  <c r="L1019" i="27"/>
  <c r="F1020" i="27"/>
  <c r="H1020" i="27"/>
  <c r="J1020" i="27"/>
  <c r="L1020" i="27"/>
  <c r="F1021" i="27"/>
  <c r="H1021" i="27"/>
  <c r="J1021" i="27"/>
  <c r="L1021" i="27"/>
  <c r="F1022" i="27"/>
  <c r="H1022" i="27"/>
  <c r="J1022" i="27"/>
  <c r="L1022" i="27"/>
  <c r="F1023" i="27"/>
  <c r="H1023" i="27"/>
  <c r="J1023" i="27"/>
  <c r="L1023" i="27"/>
  <c r="D1024" i="27"/>
  <c r="E1024" i="27"/>
  <c r="G1024" i="27"/>
  <c r="I1024" i="27"/>
  <c r="K1024" i="27"/>
  <c r="F1025" i="27"/>
  <c r="H1025" i="27"/>
  <c r="J1025" i="27"/>
  <c r="L1025" i="27"/>
  <c r="F1026" i="27"/>
  <c r="H1026" i="27"/>
  <c r="J1026" i="27"/>
  <c r="L1026" i="27"/>
  <c r="F1027" i="27"/>
  <c r="H1027" i="27"/>
  <c r="J1027" i="27"/>
  <c r="L1027" i="27"/>
  <c r="F1028" i="27"/>
  <c r="H1028" i="27"/>
  <c r="J1028" i="27"/>
  <c r="L1028" i="27"/>
  <c r="F1029" i="27"/>
  <c r="H1029" i="27"/>
  <c r="J1029" i="27"/>
  <c r="L1029" i="27"/>
  <c r="F1030" i="27"/>
  <c r="H1030" i="27"/>
  <c r="J1030" i="27"/>
  <c r="L1030" i="27"/>
  <c r="F1031" i="27"/>
  <c r="H1031" i="27"/>
  <c r="J1031" i="27"/>
  <c r="L1031" i="27"/>
  <c r="F1032" i="27"/>
  <c r="H1032" i="27"/>
  <c r="J1032" i="27"/>
  <c r="L1032" i="27"/>
  <c r="D1033" i="27"/>
  <c r="E1033" i="27"/>
  <c r="G1033" i="27"/>
  <c r="I1033" i="27"/>
  <c r="J1033" i="27" s="1"/>
  <c r="K1033" i="27"/>
  <c r="L1033" i="27" s="1"/>
  <c r="F1034" i="27"/>
  <c r="H1034" i="27"/>
  <c r="J1034" i="27"/>
  <c r="L1034" i="27"/>
  <c r="F1035" i="27"/>
  <c r="H1035" i="27"/>
  <c r="J1035" i="27"/>
  <c r="L1035" i="27"/>
  <c r="F1036" i="27"/>
  <c r="H1036" i="27"/>
  <c r="J1036" i="27"/>
  <c r="L1036" i="27"/>
  <c r="F1037" i="27"/>
  <c r="H1037" i="27"/>
  <c r="J1037" i="27"/>
  <c r="L1037" i="27"/>
  <c r="F1038" i="27"/>
  <c r="H1038" i="27"/>
  <c r="J1038" i="27"/>
  <c r="L1038" i="27"/>
  <c r="F1039" i="27"/>
  <c r="H1039" i="27"/>
  <c r="J1039" i="27"/>
  <c r="L1039" i="27"/>
  <c r="F1040" i="27"/>
  <c r="H1040" i="27"/>
  <c r="J1040" i="27"/>
  <c r="L1040" i="27"/>
  <c r="F1041" i="27"/>
  <c r="H1041" i="27"/>
  <c r="J1041" i="27"/>
  <c r="L1041" i="27"/>
  <c r="F1042" i="27"/>
  <c r="H1042" i="27"/>
  <c r="J1042" i="27"/>
  <c r="L1042" i="27"/>
  <c r="D1043" i="27"/>
  <c r="E1043" i="27"/>
  <c r="F1043" i="27" s="1"/>
  <c r="G1043" i="27"/>
  <c r="I1043" i="27"/>
  <c r="K1043" i="27"/>
  <c r="F1044" i="27"/>
  <c r="H1044" i="27"/>
  <c r="J1044" i="27"/>
  <c r="L1044" i="27"/>
  <c r="F1045" i="27"/>
  <c r="H1045" i="27"/>
  <c r="J1045" i="27"/>
  <c r="L1045" i="27"/>
  <c r="F1046" i="27"/>
  <c r="H1046" i="27"/>
  <c r="J1046" i="27"/>
  <c r="L1046" i="27"/>
  <c r="F1047" i="27"/>
  <c r="H1047" i="27"/>
  <c r="J1047" i="27"/>
  <c r="L1047" i="27"/>
  <c r="D1048" i="27"/>
  <c r="E1048" i="27"/>
  <c r="F1048" i="27" s="1"/>
  <c r="G1048" i="27"/>
  <c r="I1048" i="27"/>
  <c r="K1048" i="27"/>
  <c r="F1049" i="27"/>
  <c r="H1049" i="27"/>
  <c r="J1049" i="27"/>
  <c r="L1049" i="27"/>
  <c r="F1050" i="27"/>
  <c r="H1050" i="27"/>
  <c r="J1050" i="27"/>
  <c r="L1050" i="27"/>
  <c r="F1051" i="27"/>
  <c r="H1051" i="27"/>
  <c r="J1051" i="27"/>
  <c r="L1051" i="27"/>
  <c r="F1052" i="27"/>
  <c r="H1052" i="27"/>
  <c r="J1052" i="27"/>
  <c r="L1052" i="27"/>
  <c r="F1053" i="27"/>
  <c r="H1053" i="27"/>
  <c r="J1053" i="27"/>
  <c r="L1053" i="27"/>
  <c r="F1054" i="27"/>
  <c r="H1054" i="27"/>
  <c r="J1054" i="27"/>
  <c r="L1054" i="27"/>
  <c r="F1055" i="27"/>
  <c r="H1055" i="27"/>
  <c r="J1055" i="27"/>
  <c r="L1055" i="27"/>
  <c r="F1056" i="27"/>
  <c r="H1056" i="27"/>
  <c r="J1056" i="27"/>
  <c r="L1056" i="27"/>
  <c r="F1057" i="27"/>
  <c r="H1057" i="27"/>
  <c r="J1057" i="27"/>
  <c r="L1057" i="27"/>
  <c r="F1058" i="27"/>
  <c r="H1058" i="27"/>
  <c r="J1058" i="27"/>
  <c r="L1058" i="27"/>
  <c r="F1059" i="27"/>
  <c r="H1059" i="27"/>
  <c r="J1059" i="27"/>
  <c r="L1059" i="27"/>
  <c r="D1060" i="27"/>
  <c r="F1060" i="27" s="1"/>
  <c r="E1060" i="27"/>
  <c r="G1060" i="27"/>
  <c r="I1060" i="27"/>
  <c r="K1060" i="27"/>
  <c r="F1061" i="27"/>
  <c r="H1061" i="27"/>
  <c r="J1061" i="27"/>
  <c r="L1061" i="27"/>
  <c r="F1062" i="27"/>
  <c r="H1062" i="27"/>
  <c r="J1062" i="27"/>
  <c r="L1062" i="27"/>
  <c r="F1063" i="27"/>
  <c r="H1063" i="27"/>
  <c r="J1063" i="27"/>
  <c r="L1063" i="27"/>
  <c r="F1064" i="27"/>
  <c r="H1064" i="27"/>
  <c r="J1064" i="27"/>
  <c r="L1064" i="27"/>
  <c r="F1065" i="27"/>
  <c r="H1065" i="27"/>
  <c r="J1065" i="27"/>
  <c r="L1065" i="27"/>
  <c r="F1066" i="27"/>
  <c r="H1066" i="27"/>
  <c r="J1066" i="27"/>
  <c r="L1066" i="27"/>
  <c r="F1067" i="27"/>
  <c r="H1067" i="27"/>
  <c r="J1067" i="27"/>
  <c r="L1067" i="27"/>
  <c r="F1068" i="27"/>
  <c r="H1068" i="27"/>
  <c r="J1068" i="27"/>
  <c r="L1068" i="27"/>
  <c r="F1069" i="27"/>
  <c r="H1069" i="27"/>
  <c r="J1069" i="27"/>
  <c r="L1069" i="27"/>
  <c r="F1070" i="27"/>
  <c r="H1070" i="27"/>
  <c r="J1070" i="27"/>
  <c r="L1070" i="27"/>
  <c r="D1071" i="27"/>
  <c r="E1071" i="27"/>
  <c r="G1071" i="27"/>
  <c r="I1071" i="27"/>
  <c r="K1071" i="27"/>
  <c r="F1072" i="27"/>
  <c r="H1072" i="27"/>
  <c r="J1072" i="27"/>
  <c r="L1072" i="27"/>
  <c r="F1073" i="27"/>
  <c r="H1073" i="27"/>
  <c r="J1073" i="27"/>
  <c r="L1073" i="27"/>
  <c r="F1074" i="27"/>
  <c r="H1074" i="27"/>
  <c r="J1074" i="27"/>
  <c r="L1074" i="27"/>
  <c r="F1075" i="27"/>
  <c r="H1075" i="27"/>
  <c r="J1075" i="27"/>
  <c r="L1075" i="27"/>
  <c r="F1076" i="27"/>
  <c r="H1076" i="27"/>
  <c r="J1076" i="27"/>
  <c r="L1076" i="27"/>
  <c r="D1077" i="27"/>
  <c r="E1077" i="27"/>
  <c r="G1077" i="27"/>
  <c r="I1077" i="27"/>
  <c r="K1077" i="27"/>
  <c r="F1078" i="27"/>
  <c r="H1078" i="27"/>
  <c r="J1078" i="27"/>
  <c r="L1078" i="27"/>
  <c r="F1079" i="27"/>
  <c r="H1079" i="27"/>
  <c r="J1079" i="27"/>
  <c r="L1079" i="27"/>
  <c r="F1080" i="27"/>
  <c r="H1080" i="27"/>
  <c r="J1080" i="27"/>
  <c r="L1080" i="27"/>
  <c r="F1081" i="27"/>
  <c r="H1081" i="27"/>
  <c r="J1081" i="27"/>
  <c r="L1081" i="27"/>
  <c r="D1082" i="27"/>
  <c r="E1082" i="27"/>
  <c r="G1082" i="27"/>
  <c r="I1082" i="27"/>
  <c r="K1082" i="27"/>
  <c r="F1083" i="27"/>
  <c r="H1083" i="27"/>
  <c r="J1083" i="27"/>
  <c r="L1083" i="27"/>
  <c r="F1084" i="27"/>
  <c r="H1084" i="27"/>
  <c r="J1084" i="27"/>
  <c r="L1084" i="27"/>
  <c r="F1085" i="27"/>
  <c r="H1085" i="27"/>
  <c r="J1085" i="27"/>
  <c r="L1085" i="27"/>
  <c r="F1086" i="27"/>
  <c r="H1086" i="27"/>
  <c r="J1086" i="27"/>
  <c r="L1086" i="27"/>
  <c r="F1087" i="27"/>
  <c r="H1087" i="27"/>
  <c r="J1087" i="27"/>
  <c r="L1087" i="27"/>
  <c r="D1088" i="27"/>
  <c r="E1088" i="27"/>
  <c r="G1088" i="27"/>
  <c r="I1088" i="27"/>
  <c r="K1088" i="27"/>
  <c r="F1089" i="27"/>
  <c r="H1089" i="27"/>
  <c r="J1089" i="27"/>
  <c r="L1089" i="27"/>
  <c r="F1090" i="27"/>
  <c r="H1090" i="27"/>
  <c r="J1090" i="27"/>
  <c r="L1090" i="27"/>
  <c r="F1091" i="27"/>
  <c r="H1091" i="27"/>
  <c r="J1091" i="27"/>
  <c r="L1091" i="27"/>
  <c r="F1092" i="27"/>
  <c r="H1092" i="27"/>
  <c r="J1092" i="27"/>
  <c r="L1092" i="27"/>
  <c r="F1093" i="27"/>
  <c r="H1093" i="27"/>
  <c r="J1093" i="27"/>
  <c r="L1093" i="27"/>
  <c r="F1094" i="27"/>
  <c r="H1094" i="27"/>
  <c r="J1094" i="27"/>
  <c r="L1094" i="27"/>
  <c r="F1095" i="27"/>
  <c r="H1095" i="27"/>
  <c r="J1095" i="27"/>
  <c r="L1095" i="27"/>
  <c r="D1096" i="27"/>
  <c r="E1096" i="27"/>
  <c r="G1096" i="27"/>
  <c r="I1096" i="27"/>
  <c r="K1096" i="27"/>
  <c r="F1097" i="27"/>
  <c r="H1097" i="27"/>
  <c r="J1097" i="27"/>
  <c r="L1097" i="27"/>
  <c r="F1098" i="27"/>
  <c r="H1098" i="27"/>
  <c r="J1098" i="27"/>
  <c r="L1098" i="27"/>
  <c r="F1099" i="27"/>
  <c r="H1099" i="27"/>
  <c r="J1099" i="27"/>
  <c r="L1099" i="27"/>
  <c r="F1100" i="27"/>
  <c r="H1100" i="27"/>
  <c r="J1100" i="27"/>
  <c r="L1100" i="27"/>
  <c r="F1101" i="27"/>
  <c r="H1101" i="27"/>
  <c r="J1101" i="27"/>
  <c r="L1101" i="27"/>
  <c r="F1102" i="27"/>
  <c r="H1102" i="27"/>
  <c r="J1102" i="27"/>
  <c r="L1102" i="27"/>
  <c r="F1103" i="27"/>
  <c r="H1103" i="27"/>
  <c r="J1103" i="27"/>
  <c r="L1103" i="27"/>
  <c r="F1104" i="27"/>
  <c r="H1104" i="27"/>
  <c r="J1104" i="27"/>
  <c r="L1104" i="27"/>
  <c r="D1106" i="27"/>
  <c r="E1106" i="27"/>
  <c r="G1106" i="27"/>
  <c r="H1106" i="27" s="1"/>
  <c r="I1106" i="27"/>
  <c r="K1106" i="27"/>
  <c r="L1106" i="27" s="1"/>
  <c r="F1107" i="27"/>
  <c r="H1107" i="27"/>
  <c r="J1107" i="27"/>
  <c r="L1107" i="27"/>
  <c r="F1108" i="27"/>
  <c r="H1108" i="27"/>
  <c r="J1108" i="27"/>
  <c r="L1108" i="27"/>
  <c r="F1109" i="27"/>
  <c r="H1109" i="27"/>
  <c r="J1109" i="27"/>
  <c r="L1109" i="27"/>
  <c r="F1110" i="27"/>
  <c r="H1110" i="27"/>
  <c r="J1110" i="27"/>
  <c r="L1110" i="27"/>
  <c r="F1111" i="27"/>
  <c r="H1111" i="27"/>
  <c r="J1111" i="27"/>
  <c r="L1111" i="27"/>
  <c r="F1112" i="27"/>
  <c r="H1112" i="27"/>
  <c r="J1112" i="27"/>
  <c r="L1112" i="27"/>
  <c r="F1113" i="27"/>
  <c r="H1113" i="27"/>
  <c r="J1113" i="27"/>
  <c r="L1113" i="27"/>
  <c r="F1114" i="27"/>
  <c r="H1114" i="27"/>
  <c r="J1114" i="27"/>
  <c r="L1114" i="27"/>
  <c r="F1115" i="27"/>
  <c r="H1115" i="27"/>
  <c r="J1115" i="27"/>
  <c r="L1115" i="27"/>
  <c r="F1116" i="27"/>
  <c r="H1116" i="27"/>
  <c r="J1116" i="27"/>
  <c r="L1116" i="27"/>
  <c r="F1117" i="27"/>
  <c r="H1117" i="27"/>
  <c r="J1117" i="27"/>
  <c r="L1117" i="27"/>
  <c r="F1118" i="27"/>
  <c r="H1118" i="27"/>
  <c r="J1118" i="27"/>
  <c r="L1118" i="27"/>
  <c r="F1119" i="27"/>
  <c r="H1119" i="27"/>
  <c r="J1119" i="27"/>
  <c r="L1119" i="27"/>
  <c r="F1120" i="27"/>
  <c r="H1120" i="27"/>
  <c r="J1120" i="27"/>
  <c r="L1120" i="27"/>
  <c r="D1121" i="27"/>
  <c r="E1121" i="27"/>
  <c r="F1121" i="27" s="1"/>
  <c r="G1121" i="27"/>
  <c r="I1121" i="27"/>
  <c r="J1121" i="27" s="1"/>
  <c r="K1121" i="27"/>
  <c r="L1121" i="27" s="1"/>
  <c r="F1122" i="27"/>
  <c r="H1122" i="27"/>
  <c r="J1122" i="27"/>
  <c r="L1122" i="27"/>
  <c r="F1123" i="27"/>
  <c r="H1123" i="27"/>
  <c r="J1123" i="27"/>
  <c r="L1123" i="27"/>
  <c r="F1124" i="27"/>
  <c r="H1124" i="27"/>
  <c r="J1124" i="27"/>
  <c r="L1124" i="27"/>
  <c r="F1125" i="27"/>
  <c r="H1125" i="27"/>
  <c r="J1125" i="27"/>
  <c r="L1125" i="27"/>
  <c r="F1126" i="27"/>
  <c r="H1126" i="27"/>
  <c r="J1126" i="27"/>
  <c r="L1126" i="27"/>
  <c r="F1127" i="27"/>
  <c r="H1127" i="27"/>
  <c r="J1127" i="27"/>
  <c r="L1127" i="27"/>
  <c r="F1128" i="27"/>
  <c r="H1128" i="27"/>
  <c r="J1128" i="27"/>
  <c r="L1128" i="27"/>
  <c r="F1129" i="27"/>
  <c r="H1129" i="27"/>
  <c r="J1129" i="27"/>
  <c r="L1129" i="27"/>
  <c r="F1130" i="27"/>
  <c r="H1130" i="27"/>
  <c r="J1130" i="27"/>
  <c r="L1130" i="27"/>
  <c r="F1131" i="27"/>
  <c r="H1131" i="27"/>
  <c r="J1131" i="27"/>
  <c r="L1131" i="27"/>
  <c r="F1132" i="27"/>
  <c r="H1132" i="27"/>
  <c r="J1132" i="27"/>
  <c r="L1132" i="27"/>
  <c r="D1133" i="27"/>
  <c r="E1133" i="27"/>
  <c r="G1133" i="27"/>
  <c r="I1133" i="27"/>
  <c r="K1133" i="27"/>
  <c r="F1134" i="27"/>
  <c r="H1134" i="27"/>
  <c r="J1134" i="27"/>
  <c r="L1134" i="27"/>
  <c r="F1135" i="27"/>
  <c r="H1135" i="27"/>
  <c r="J1135" i="27"/>
  <c r="L1135" i="27"/>
  <c r="F1136" i="27"/>
  <c r="H1136" i="27"/>
  <c r="J1136" i="27"/>
  <c r="L1136" i="27"/>
  <c r="F1137" i="27"/>
  <c r="H1137" i="27"/>
  <c r="J1137" i="27"/>
  <c r="L1137" i="27"/>
  <c r="F1138" i="27"/>
  <c r="H1138" i="27"/>
  <c r="J1138" i="27"/>
  <c r="L1138" i="27"/>
  <c r="D1139" i="27"/>
  <c r="E1139" i="27"/>
  <c r="F1139" i="27" s="1"/>
  <c r="G1139" i="27"/>
  <c r="I1139" i="27"/>
  <c r="J1139" i="27" s="1"/>
  <c r="K1139" i="27"/>
  <c r="F1140" i="27"/>
  <c r="H1140" i="27"/>
  <c r="J1140" i="27"/>
  <c r="L1140" i="27"/>
  <c r="F1141" i="27"/>
  <c r="H1141" i="27"/>
  <c r="J1141" i="27"/>
  <c r="L1141" i="27"/>
  <c r="F1142" i="27"/>
  <c r="H1142" i="27"/>
  <c r="J1142" i="27"/>
  <c r="L1142" i="27"/>
  <c r="F1143" i="27"/>
  <c r="H1143" i="27"/>
  <c r="J1143" i="27"/>
  <c r="L1143" i="27"/>
  <c r="F1144" i="27"/>
  <c r="H1144" i="27"/>
  <c r="J1144" i="27"/>
  <c r="L1144" i="27"/>
  <c r="D1145" i="27"/>
  <c r="E1145" i="27"/>
  <c r="G1145" i="27"/>
  <c r="H1145" i="27" s="1"/>
  <c r="I1145" i="27"/>
  <c r="K1145" i="27"/>
  <c r="L1145" i="27" s="1"/>
  <c r="F1146" i="27"/>
  <c r="H1146" i="27"/>
  <c r="J1146" i="27"/>
  <c r="L1146" i="27"/>
  <c r="F1147" i="27"/>
  <c r="H1147" i="27"/>
  <c r="J1147" i="27"/>
  <c r="L1147" i="27"/>
  <c r="F1148" i="27"/>
  <c r="H1148" i="27"/>
  <c r="J1148" i="27"/>
  <c r="L1148" i="27"/>
  <c r="F1149" i="27"/>
  <c r="H1149" i="27"/>
  <c r="J1149" i="27"/>
  <c r="L1149" i="27"/>
  <c r="F1150" i="27"/>
  <c r="H1150" i="27"/>
  <c r="J1150" i="27"/>
  <c r="L1150" i="27"/>
  <c r="F1151" i="27"/>
  <c r="H1151" i="27"/>
  <c r="J1151" i="27"/>
  <c r="L1151" i="27"/>
  <c r="F1152" i="27"/>
  <c r="H1152" i="27"/>
  <c r="J1152" i="27"/>
  <c r="L1152" i="27"/>
  <c r="F1153" i="27"/>
  <c r="H1153" i="27"/>
  <c r="J1153" i="27"/>
  <c r="L1153" i="27"/>
  <c r="D1155" i="27"/>
  <c r="E1155" i="27"/>
  <c r="G1155" i="27"/>
  <c r="I1155" i="27"/>
  <c r="K1155" i="27"/>
  <c r="F1156" i="27"/>
  <c r="H1156" i="27"/>
  <c r="J1156" i="27"/>
  <c r="L1156" i="27"/>
  <c r="F1157" i="27"/>
  <c r="H1157" i="27"/>
  <c r="J1157" i="27"/>
  <c r="L1157" i="27"/>
  <c r="F1158" i="27"/>
  <c r="H1158" i="27"/>
  <c r="J1158" i="27"/>
  <c r="L1158" i="27"/>
  <c r="F1159" i="27"/>
  <c r="H1159" i="27"/>
  <c r="J1159" i="27"/>
  <c r="L1159" i="27"/>
  <c r="F1160" i="27"/>
  <c r="H1160" i="27"/>
  <c r="J1160" i="27"/>
  <c r="L1160" i="27"/>
  <c r="F1161" i="27"/>
  <c r="H1161" i="27"/>
  <c r="J1161" i="27"/>
  <c r="L1161" i="27"/>
  <c r="F1162" i="27"/>
  <c r="H1162" i="27"/>
  <c r="J1162" i="27"/>
  <c r="L1162" i="27"/>
  <c r="F1163" i="27"/>
  <c r="H1163" i="27"/>
  <c r="J1163" i="27"/>
  <c r="L1163" i="27"/>
  <c r="F1164" i="27"/>
  <c r="H1164" i="27"/>
  <c r="J1164" i="27"/>
  <c r="L1164" i="27"/>
  <c r="F1165" i="27"/>
  <c r="H1165" i="27"/>
  <c r="J1165" i="27"/>
  <c r="L1165" i="27"/>
  <c r="F1166" i="27"/>
  <c r="H1166" i="27"/>
  <c r="J1166" i="27"/>
  <c r="L1166" i="27"/>
  <c r="F1167" i="27"/>
  <c r="H1167" i="27"/>
  <c r="J1167" i="27"/>
  <c r="L1167" i="27"/>
  <c r="F1168" i="27"/>
  <c r="H1168" i="27"/>
  <c r="J1168" i="27"/>
  <c r="L1168" i="27"/>
  <c r="F1169" i="27"/>
  <c r="H1169" i="27"/>
  <c r="J1169" i="27"/>
  <c r="L1169" i="27"/>
  <c r="F1170" i="27"/>
  <c r="H1170" i="27"/>
  <c r="J1170" i="27"/>
  <c r="L1170" i="27"/>
  <c r="F1171" i="27"/>
  <c r="H1171" i="27"/>
  <c r="J1171" i="27"/>
  <c r="L1171" i="27"/>
  <c r="F1172" i="27"/>
  <c r="H1172" i="27"/>
  <c r="J1172" i="27"/>
  <c r="L1172" i="27"/>
  <c r="F1173" i="27"/>
  <c r="H1173" i="27"/>
  <c r="J1173" i="27"/>
  <c r="L1173" i="27"/>
  <c r="F1174" i="27"/>
  <c r="H1174" i="27"/>
  <c r="J1174" i="27"/>
  <c r="L1174" i="27"/>
  <c r="F1175" i="27"/>
  <c r="H1175" i="27"/>
  <c r="J1175" i="27"/>
  <c r="L1175" i="27"/>
  <c r="F1176" i="27"/>
  <c r="H1176" i="27"/>
  <c r="J1176" i="27"/>
  <c r="L1176" i="27"/>
  <c r="F1177" i="27"/>
  <c r="H1177" i="27"/>
  <c r="J1177" i="27"/>
  <c r="L1177" i="27"/>
  <c r="F1178" i="27"/>
  <c r="H1178" i="27"/>
  <c r="J1178" i="27"/>
  <c r="L1178" i="27"/>
  <c r="F1179" i="27"/>
  <c r="H1179" i="27"/>
  <c r="J1179" i="27"/>
  <c r="L1179" i="27"/>
  <c r="F1180" i="27"/>
  <c r="H1180" i="27"/>
  <c r="J1180" i="27"/>
  <c r="L1180" i="27"/>
  <c r="F1181" i="27"/>
  <c r="H1181" i="27"/>
  <c r="J1181" i="27"/>
  <c r="L1181" i="27"/>
  <c r="F1182" i="27"/>
  <c r="H1182" i="27"/>
  <c r="J1182" i="27"/>
  <c r="L1182" i="27"/>
  <c r="F1183" i="27"/>
  <c r="H1183" i="27"/>
  <c r="J1183" i="27"/>
  <c r="L1183" i="27"/>
  <c r="D1184" i="27"/>
  <c r="E1184" i="27"/>
  <c r="G1184" i="27"/>
  <c r="I1184" i="27"/>
  <c r="K1184" i="27"/>
  <c r="F1185" i="27"/>
  <c r="H1185" i="27"/>
  <c r="J1185" i="27"/>
  <c r="L1185" i="27"/>
  <c r="F1186" i="27"/>
  <c r="H1186" i="27"/>
  <c r="J1186" i="27"/>
  <c r="L1186" i="27"/>
  <c r="F1187" i="27"/>
  <c r="H1187" i="27"/>
  <c r="J1187" i="27"/>
  <c r="L1187" i="27"/>
  <c r="F1188" i="27"/>
  <c r="H1188" i="27"/>
  <c r="J1188" i="27"/>
  <c r="L1188" i="27"/>
  <c r="F1189" i="27"/>
  <c r="H1189" i="27"/>
  <c r="J1189" i="27"/>
  <c r="L1189" i="27"/>
  <c r="F1190" i="27"/>
  <c r="H1190" i="27"/>
  <c r="J1190" i="27"/>
  <c r="L1190" i="27"/>
  <c r="F1191" i="27"/>
  <c r="H1191" i="27"/>
  <c r="J1191" i="27"/>
  <c r="L1191" i="27"/>
  <c r="F1192" i="27"/>
  <c r="H1192" i="27"/>
  <c r="J1192" i="27"/>
  <c r="L1192" i="27"/>
  <c r="F1193" i="27"/>
  <c r="H1193" i="27"/>
  <c r="J1193" i="27"/>
  <c r="L1193" i="27"/>
  <c r="F1194" i="27"/>
  <c r="H1194" i="27"/>
  <c r="J1194" i="27"/>
  <c r="L1194" i="27"/>
  <c r="F1195" i="27"/>
  <c r="H1195" i="27"/>
  <c r="J1195" i="27"/>
  <c r="L1195" i="27"/>
  <c r="F1196" i="27"/>
  <c r="H1196" i="27"/>
  <c r="J1196" i="27"/>
  <c r="L1196" i="27"/>
  <c r="F1197" i="27"/>
  <c r="H1197" i="27"/>
  <c r="J1197" i="27"/>
  <c r="L1197" i="27"/>
  <c r="F1198" i="27"/>
  <c r="H1198" i="27"/>
  <c r="J1198" i="27"/>
  <c r="L1198" i="27"/>
  <c r="F1199" i="27"/>
  <c r="H1199" i="27"/>
  <c r="J1199" i="27"/>
  <c r="L1199" i="27"/>
  <c r="D1200" i="27"/>
  <c r="L1200" i="27" s="1"/>
  <c r="E1200" i="27"/>
  <c r="G1200" i="27"/>
  <c r="I1200" i="27"/>
  <c r="K1200" i="27"/>
  <c r="F1201" i="27"/>
  <c r="H1201" i="27"/>
  <c r="J1201" i="27"/>
  <c r="L1201" i="27"/>
  <c r="F1202" i="27"/>
  <c r="H1202" i="27"/>
  <c r="J1202" i="27"/>
  <c r="L1202" i="27"/>
  <c r="F1203" i="27"/>
  <c r="H1203" i="27"/>
  <c r="J1203" i="27"/>
  <c r="L1203" i="27"/>
  <c r="F1204" i="27"/>
  <c r="H1204" i="27"/>
  <c r="J1204" i="27"/>
  <c r="L1204" i="27"/>
  <c r="F1205" i="27"/>
  <c r="H1205" i="27"/>
  <c r="J1205" i="27"/>
  <c r="L1205" i="27"/>
  <c r="F1206" i="27"/>
  <c r="H1206" i="27"/>
  <c r="J1206" i="27"/>
  <c r="L1206" i="27"/>
  <c r="D1207" i="27"/>
  <c r="E1207" i="27"/>
  <c r="F1207" i="27" s="1"/>
  <c r="G1207" i="27"/>
  <c r="H1207" i="27" s="1"/>
  <c r="I1207" i="27"/>
  <c r="J1207" i="27" s="1"/>
  <c r="K1207" i="27"/>
  <c r="L1207" i="27" s="1"/>
  <c r="F1208" i="27"/>
  <c r="H1208" i="27"/>
  <c r="J1208" i="27"/>
  <c r="L1208" i="27"/>
  <c r="F1209" i="27"/>
  <c r="H1209" i="27"/>
  <c r="J1209" i="27"/>
  <c r="L1209" i="27"/>
  <c r="F1210" i="27"/>
  <c r="H1210" i="27"/>
  <c r="J1210" i="27"/>
  <c r="L1210" i="27"/>
  <c r="F1211" i="27"/>
  <c r="H1211" i="27"/>
  <c r="J1211" i="27"/>
  <c r="L1211" i="27"/>
  <c r="F1212" i="27"/>
  <c r="H1212" i="27"/>
  <c r="J1212" i="27"/>
  <c r="L1212" i="27"/>
  <c r="F1213" i="27"/>
  <c r="H1213" i="27"/>
  <c r="J1213" i="27"/>
  <c r="L1213" i="27"/>
  <c r="F1214" i="27"/>
  <c r="H1214" i="27"/>
  <c r="J1214" i="27"/>
  <c r="L1214" i="27"/>
  <c r="F1215" i="27"/>
  <c r="H1215" i="27"/>
  <c r="J1215" i="27"/>
  <c r="L1215" i="27"/>
  <c r="F1216" i="27"/>
  <c r="H1216" i="27"/>
  <c r="J1216" i="27"/>
  <c r="L1216" i="27"/>
  <c r="F1217" i="27"/>
  <c r="H1217" i="27"/>
  <c r="J1217" i="27"/>
  <c r="L1217" i="27"/>
  <c r="F1218" i="27"/>
  <c r="H1218" i="27"/>
  <c r="J1218" i="27"/>
  <c r="L1218" i="27"/>
  <c r="F1219" i="27"/>
  <c r="H1219" i="27"/>
  <c r="J1219" i="27"/>
  <c r="L1219" i="27"/>
  <c r="F1220" i="27"/>
  <c r="H1220" i="27"/>
  <c r="J1220" i="27"/>
  <c r="L1220" i="27"/>
  <c r="F1221" i="27"/>
  <c r="H1221" i="27"/>
  <c r="J1221" i="27"/>
  <c r="L1221" i="27"/>
  <c r="F1222" i="27"/>
  <c r="H1222" i="27"/>
  <c r="J1222" i="27"/>
  <c r="L1222" i="27"/>
  <c r="F1223" i="27"/>
  <c r="H1223" i="27"/>
  <c r="J1223" i="27"/>
  <c r="L1223" i="27"/>
  <c r="F1224" i="27"/>
  <c r="H1224" i="27"/>
  <c r="J1224" i="27"/>
  <c r="L1224" i="27"/>
  <c r="F1225" i="27"/>
  <c r="H1225" i="27"/>
  <c r="J1225" i="27"/>
  <c r="L1225" i="27"/>
  <c r="F1226" i="27"/>
  <c r="H1226" i="27"/>
  <c r="J1226" i="27"/>
  <c r="L1226" i="27"/>
  <c r="F1227" i="27"/>
  <c r="H1227" i="27"/>
  <c r="J1227" i="27"/>
  <c r="L1227" i="27"/>
  <c r="F1228" i="27"/>
  <c r="H1228" i="27"/>
  <c r="J1228" i="27"/>
  <c r="L1228" i="27"/>
  <c r="F1229" i="27"/>
  <c r="H1229" i="27"/>
  <c r="J1229" i="27"/>
  <c r="L1229" i="27"/>
  <c r="F1230" i="27"/>
  <c r="H1230" i="27"/>
  <c r="J1230" i="27"/>
  <c r="L1230" i="27"/>
  <c r="F1231" i="27"/>
  <c r="H1231" i="27"/>
  <c r="J1231" i="27"/>
  <c r="L1231" i="27"/>
  <c r="F1232" i="27"/>
  <c r="H1232" i="27"/>
  <c r="J1232" i="27"/>
  <c r="L1232" i="27"/>
  <c r="F1233" i="27"/>
  <c r="H1233" i="27"/>
  <c r="J1233" i="27"/>
  <c r="L1233" i="27"/>
  <c r="F1234" i="27"/>
  <c r="H1234" i="27"/>
  <c r="J1234" i="27"/>
  <c r="L1234" i="27"/>
  <c r="F1235" i="27"/>
  <c r="H1235" i="27"/>
  <c r="J1235" i="27"/>
  <c r="L1235" i="27"/>
  <c r="F1236" i="27"/>
  <c r="H1236" i="27"/>
  <c r="J1236" i="27"/>
  <c r="L1236" i="27"/>
  <c r="F1237" i="27"/>
  <c r="H1237" i="27"/>
  <c r="J1237" i="27"/>
  <c r="L1237" i="27"/>
  <c r="F1238" i="27"/>
  <c r="H1238" i="27"/>
  <c r="J1238" i="27"/>
  <c r="L1238" i="27"/>
  <c r="F1239" i="27"/>
  <c r="H1239" i="27"/>
  <c r="J1239" i="27"/>
  <c r="L1239" i="27"/>
  <c r="F1240" i="27"/>
  <c r="H1240" i="27"/>
  <c r="J1240" i="27"/>
  <c r="L1240" i="27"/>
  <c r="F1241" i="27"/>
  <c r="H1241" i="27"/>
  <c r="J1241" i="27"/>
  <c r="L1241" i="27"/>
  <c r="D1242" i="27"/>
  <c r="E1242" i="27"/>
  <c r="G1242" i="27"/>
  <c r="I1242" i="27"/>
  <c r="K1242" i="27"/>
  <c r="F1243" i="27"/>
  <c r="H1243" i="27"/>
  <c r="J1243" i="27"/>
  <c r="L1243" i="27"/>
  <c r="F1244" i="27"/>
  <c r="H1244" i="27"/>
  <c r="J1244" i="27"/>
  <c r="L1244" i="27"/>
  <c r="F1245" i="27"/>
  <c r="H1245" i="27"/>
  <c r="J1245" i="27"/>
  <c r="L1245" i="27"/>
  <c r="F1246" i="27"/>
  <c r="H1246" i="27"/>
  <c r="J1246" i="27"/>
  <c r="L1246" i="27"/>
  <c r="D1247" i="27"/>
  <c r="E1247" i="27"/>
  <c r="G1247" i="27"/>
  <c r="I1247" i="27"/>
  <c r="K1247" i="27"/>
  <c r="F1248" i="27"/>
  <c r="H1248" i="27"/>
  <c r="J1248" i="27"/>
  <c r="L1248" i="27"/>
  <c r="F1249" i="27"/>
  <c r="H1249" i="27"/>
  <c r="J1249" i="27"/>
  <c r="L1249" i="27"/>
  <c r="F1250" i="27"/>
  <c r="H1250" i="27"/>
  <c r="J1250" i="27"/>
  <c r="L1250" i="27"/>
  <c r="F1251" i="27"/>
  <c r="H1251" i="27"/>
  <c r="J1251" i="27"/>
  <c r="L1251" i="27"/>
  <c r="F1252" i="27"/>
  <c r="H1252" i="27"/>
  <c r="J1252" i="27"/>
  <c r="L1252" i="27"/>
  <c r="F1253" i="27"/>
  <c r="H1253" i="27"/>
  <c r="J1253" i="27"/>
  <c r="L1253" i="27"/>
  <c r="F1254" i="27"/>
  <c r="H1254" i="27"/>
  <c r="J1254" i="27"/>
  <c r="L1254" i="27"/>
  <c r="F1255" i="27"/>
  <c r="H1255" i="27"/>
  <c r="J1255" i="27"/>
  <c r="L1255" i="27"/>
  <c r="F1256" i="27"/>
  <c r="H1256" i="27"/>
  <c r="J1256" i="27"/>
  <c r="L1256" i="27"/>
  <c r="D1257" i="27"/>
  <c r="E1257" i="27"/>
  <c r="G1257" i="27"/>
  <c r="I1257" i="27"/>
  <c r="K1257" i="27"/>
  <c r="F1258" i="27"/>
  <c r="H1258" i="27"/>
  <c r="J1258" i="27"/>
  <c r="L1258" i="27"/>
  <c r="F1259" i="27"/>
  <c r="H1259" i="27"/>
  <c r="J1259" i="27"/>
  <c r="L1259" i="27"/>
  <c r="F1260" i="27"/>
  <c r="H1260" i="27"/>
  <c r="J1260" i="27"/>
  <c r="L1260" i="27"/>
  <c r="F1261" i="27"/>
  <c r="H1261" i="27"/>
  <c r="J1261" i="27"/>
  <c r="L1261" i="27"/>
  <c r="F1262" i="27"/>
  <c r="H1262" i="27"/>
  <c r="J1262" i="27"/>
  <c r="L1262" i="27"/>
  <c r="F1263" i="27"/>
  <c r="H1263" i="27"/>
  <c r="J1263" i="27"/>
  <c r="L1263" i="27"/>
  <c r="F1264" i="27"/>
  <c r="H1264" i="27"/>
  <c r="J1264" i="27"/>
  <c r="L1264" i="27"/>
  <c r="F1265" i="27"/>
  <c r="H1265" i="27"/>
  <c r="J1265" i="27"/>
  <c r="L1265" i="27"/>
  <c r="F1266" i="27"/>
  <c r="H1266" i="27"/>
  <c r="J1266" i="27"/>
  <c r="L1266" i="27"/>
  <c r="D1267" i="27"/>
  <c r="E1267" i="27"/>
  <c r="G1267" i="27"/>
  <c r="I1267" i="27"/>
  <c r="K1267" i="27"/>
  <c r="F1268" i="27"/>
  <c r="H1268" i="27"/>
  <c r="J1268" i="27"/>
  <c r="L1268" i="27"/>
  <c r="F1269" i="27"/>
  <c r="H1269" i="27"/>
  <c r="J1269" i="27"/>
  <c r="L1269" i="27"/>
  <c r="F1270" i="27"/>
  <c r="H1270" i="27"/>
  <c r="J1270" i="27"/>
  <c r="L1270" i="27"/>
  <c r="F1271" i="27"/>
  <c r="H1271" i="27"/>
  <c r="J1271" i="27"/>
  <c r="L1271" i="27"/>
  <c r="F1272" i="27"/>
  <c r="H1272" i="27"/>
  <c r="J1272" i="27"/>
  <c r="L1272" i="27"/>
  <c r="F1273" i="27"/>
  <c r="H1273" i="27"/>
  <c r="J1273" i="27"/>
  <c r="L1273" i="27"/>
  <c r="F1274" i="27"/>
  <c r="H1274" i="27"/>
  <c r="J1274" i="27"/>
  <c r="L1274" i="27"/>
  <c r="F1275" i="27"/>
  <c r="H1275" i="27"/>
  <c r="J1275" i="27"/>
  <c r="L1275" i="27"/>
  <c r="F1276" i="27"/>
  <c r="H1276" i="27"/>
  <c r="J1276" i="27"/>
  <c r="L1276" i="27"/>
  <c r="F1277" i="27"/>
  <c r="H1277" i="27"/>
  <c r="J1277" i="27"/>
  <c r="L1277" i="27"/>
  <c r="D1278" i="27"/>
  <c r="E1278" i="27"/>
  <c r="F1278" i="27" s="1"/>
  <c r="G1278" i="27"/>
  <c r="I1278" i="27"/>
  <c r="K1278" i="27"/>
  <c r="F1279" i="27"/>
  <c r="H1279" i="27"/>
  <c r="J1279" i="27"/>
  <c r="L1279" i="27"/>
  <c r="F1280" i="27"/>
  <c r="H1280" i="27"/>
  <c r="J1280" i="27"/>
  <c r="L1280" i="27"/>
  <c r="F1281" i="27"/>
  <c r="H1281" i="27"/>
  <c r="J1281" i="27"/>
  <c r="L1281" i="27"/>
  <c r="F1282" i="27"/>
  <c r="H1282" i="27"/>
  <c r="J1282" i="27"/>
  <c r="L1282" i="27"/>
  <c r="F1283" i="27"/>
  <c r="H1283" i="27"/>
  <c r="J1283" i="27"/>
  <c r="L1283" i="27"/>
  <c r="F1284" i="27"/>
  <c r="H1284" i="27"/>
  <c r="J1284" i="27"/>
  <c r="L1284" i="27"/>
  <c r="F1285" i="27"/>
  <c r="H1285" i="27"/>
  <c r="J1285" i="27"/>
  <c r="L1285" i="27"/>
  <c r="F1286" i="27"/>
  <c r="H1286" i="27"/>
  <c r="J1286" i="27"/>
  <c r="L1286" i="27"/>
  <c r="F1287" i="27"/>
  <c r="H1287" i="27"/>
  <c r="J1287" i="27"/>
  <c r="L1287" i="27"/>
  <c r="D1289" i="27"/>
  <c r="E1289" i="27"/>
  <c r="G1289" i="27"/>
  <c r="I1289" i="27"/>
  <c r="K1289" i="27"/>
  <c r="F1290" i="27"/>
  <c r="H1290" i="27"/>
  <c r="J1290" i="27"/>
  <c r="L1290" i="27"/>
  <c r="F1291" i="27"/>
  <c r="H1291" i="27"/>
  <c r="J1291" i="27"/>
  <c r="L1291" i="27"/>
  <c r="F1292" i="27"/>
  <c r="H1292" i="27"/>
  <c r="J1292" i="27"/>
  <c r="L1292" i="27"/>
  <c r="F1293" i="27"/>
  <c r="H1293" i="27"/>
  <c r="J1293" i="27"/>
  <c r="L1293" i="27"/>
  <c r="F1294" i="27"/>
  <c r="H1294" i="27"/>
  <c r="J1294" i="27"/>
  <c r="L1294" i="27"/>
  <c r="F1295" i="27"/>
  <c r="H1295" i="27"/>
  <c r="J1295" i="27"/>
  <c r="L1295" i="27"/>
  <c r="F1296" i="27"/>
  <c r="H1296" i="27"/>
  <c r="J1296" i="27"/>
  <c r="L1296" i="27"/>
  <c r="F1297" i="27"/>
  <c r="H1297" i="27"/>
  <c r="J1297" i="27"/>
  <c r="L1297" i="27"/>
  <c r="F1298" i="27"/>
  <c r="H1298" i="27"/>
  <c r="J1298" i="27"/>
  <c r="L1298" i="27"/>
  <c r="F1299" i="27"/>
  <c r="H1299" i="27"/>
  <c r="J1299" i="27"/>
  <c r="L1299" i="27"/>
  <c r="F1300" i="27"/>
  <c r="H1300" i="27"/>
  <c r="J1300" i="27"/>
  <c r="L1300" i="27"/>
  <c r="D1301" i="27"/>
  <c r="E1301" i="27"/>
  <c r="G1301" i="27"/>
  <c r="I1301" i="27"/>
  <c r="K1301" i="27"/>
  <c r="F1302" i="27"/>
  <c r="H1302" i="27"/>
  <c r="J1302" i="27"/>
  <c r="L1302" i="27"/>
  <c r="F1303" i="27"/>
  <c r="H1303" i="27"/>
  <c r="J1303" i="27"/>
  <c r="L1303" i="27"/>
  <c r="F1304" i="27"/>
  <c r="H1304" i="27"/>
  <c r="J1304" i="27"/>
  <c r="L1304" i="27"/>
  <c r="F1305" i="27"/>
  <c r="H1305" i="27"/>
  <c r="J1305" i="27"/>
  <c r="L1305" i="27"/>
  <c r="F1306" i="27"/>
  <c r="H1306" i="27"/>
  <c r="J1306" i="27"/>
  <c r="L1306" i="27"/>
  <c r="F1307" i="27"/>
  <c r="H1307" i="27"/>
  <c r="J1307" i="27"/>
  <c r="L1307" i="27"/>
  <c r="F1308" i="27"/>
  <c r="H1308" i="27"/>
  <c r="J1308" i="27"/>
  <c r="L1308" i="27"/>
  <c r="F1309" i="27"/>
  <c r="H1309" i="27"/>
  <c r="J1309" i="27"/>
  <c r="L1309" i="27"/>
  <c r="D1310" i="27"/>
  <c r="E1310" i="27"/>
  <c r="G1310" i="27"/>
  <c r="I1310" i="27"/>
  <c r="K1310" i="27"/>
  <c r="L1310" i="27" s="1"/>
  <c r="F1311" i="27"/>
  <c r="H1311" i="27"/>
  <c r="J1311" i="27"/>
  <c r="L1311" i="27"/>
  <c r="F1312" i="27"/>
  <c r="H1312" i="27"/>
  <c r="J1312" i="27"/>
  <c r="L1312" i="27"/>
  <c r="F1313" i="27"/>
  <c r="H1313" i="27"/>
  <c r="J1313" i="27"/>
  <c r="L1313" i="27"/>
  <c r="F1314" i="27"/>
  <c r="H1314" i="27"/>
  <c r="J1314" i="27"/>
  <c r="L1314" i="27"/>
  <c r="F1315" i="27"/>
  <c r="H1315" i="27"/>
  <c r="J1315" i="27"/>
  <c r="L1315" i="27"/>
  <c r="F1316" i="27"/>
  <c r="H1316" i="27"/>
  <c r="J1316" i="27"/>
  <c r="L1316" i="27"/>
  <c r="D1317" i="27"/>
  <c r="E1317" i="27"/>
  <c r="G1317" i="27"/>
  <c r="I1317" i="27"/>
  <c r="K1317" i="27"/>
  <c r="F1318" i="27"/>
  <c r="H1318" i="27"/>
  <c r="J1318" i="27"/>
  <c r="L1318" i="27"/>
  <c r="F1319" i="27"/>
  <c r="H1319" i="27"/>
  <c r="J1319" i="27"/>
  <c r="L1319" i="27"/>
  <c r="F1320" i="27"/>
  <c r="H1320" i="27"/>
  <c r="J1320" i="27"/>
  <c r="L1320" i="27"/>
  <c r="D1321" i="27"/>
  <c r="E1321" i="27"/>
  <c r="G1321" i="27"/>
  <c r="I1321" i="27"/>
  <c r="K1321" i="27"/>
  <c r="F1322" i="27"/>
  <c r="H1322" i="27"/>
  <c r="J1322" i="27"/>
  <c r="L1322" i="27"/>
  <c r="F1323" i="27"/>
  <c r="H1323" i="27"/>
  <c r="J1323" i="27"/>
  <c r="L1323" i="27"/>
  <c r="F1324" i="27"/>
  <c r="H1324" i="27"/>
  <c r="J1324" i="27"/>
  <c r="L1324" i="27"/>
  <c r="F1325" i="27"/>
  <c r="H1325" i="27"/>
  <c r="J1325" i="27"/>
  <c r="L1325" i="27"/>
  <c r="D1326" i="27"/>
  <c r="E1326" i="27"/>
  <c r="G1326" i="27"/>
  <c r="I1326" i="27"/>
  <c r="K1326" i="27"/>
  <c r="F1327" i="27"/>
  <c r="H1327" i="27"/>
  <c r="J1327" i="27"/>
  <c r="L1327" i="27"/>
  <c r="F1328" i="27"/>
  <c r="H1328" i="27"/>
  <c r="J1328" i="27"/>
  <c r="L1328" i="27"/>
  <c r="F1329" i="27"/>
  <c r="H1329" i="27"/>
  <c r="J1329" i="27"/>
  <c r="L1329" i="27"/>
  <c r="F1330" i="27"/>
  <c r="H1330" i="27"/>
  <c r="J1330" i="27"/>
  <c r="L1330" i="27"/>
  <c r="F1331" i="27"/>
  <c r="H1331" i="27"/>
  <c r="J1331" i="27"/>
  <c r="L1331" i="27"/>
  <c r="F1332" i="27"/>
  <c r="H1332" i="27"/>
  <c r="J1332" i="27"/>
  <c r="L1332" i="27"/>
  <c r="F1333" i="27"/>
  <c r="H1333" i="27"/>
  <c r="J1333" i="27"/>
  <c r="L1333" i="27"/>
  <c r="F1334" i="27"/>
  <c r="H1334" i="27"/>
  <c r="J1334" i="27"/>
  <c r="L1334" i="27"/>
  <c r="F1335" i="27"/>
  <c r="H1335" i="27"/>
  <c r="J1335" i="27"/>
  <c r="L1335" i="27"/>
  <c r="F1336" i="27"/>
  <c r="H1336" i="27"/>
  <c r="J1336" i="27"/>
  <c r="L1336" i="27"/>
  <c r="D1337" i="27"/>
  <c r="E1337" i="27"/>
  <c r="G1337" i="27"/>
  <c r="I1337" i="27"/>
  <c r="K1337" i="27"/>
  <c r="L1337" i="27" s="1"/>
  <c r="F1338" i="27"/>
  <c r="H1338" i="27"/>
  <c r="J1338" i="27"/>
  <c r="L1338" i="27"/>
  <c r="F1339" i="27"/>
  <c r="H1339" i="27"/>
  <c r="J1339" i="27"/>
  <c r="L1339" i="27"/>
  <c r="F1340" i="27"/>
  <c r="H1340" i="27"/>
  <c r="J1340" i="27"/>
  <c r="L1340" i="27"/>
  <c r="F1341" i="27"/>
  <c r="H1341" i="27"/>
  <c r="J1341" i="27"/>
  <c r="L1341" i="27"/>
  <c r="F1342" i="27"/>
  <c r="H1342" i="27"/>
  <c r="J1342" i="27"/>
  <c r="L1342" i="27"/>
  <c r="D1343" i="27"/>
  <c r="E1343" i="27"/>
  <c r="G1343" i="27"/>
  <c r="H1343" i="27" s="1"/>
  <c r="I1343" i="27"/>
  <c r="K1343" i="27"/>
  <c r="F1344" i="27"/>
  <c r="H1344" i="27"/>
  <c r="J1344" i="27"/>
  <c r="L1344" i="27"/>
  <c r="F1345" i="27"/>
  <c r="H1345" i="27"/>
  <c r="J1345" i="27"/>
  <c r="L1345" i="27"/>
  <c r="F1346" i="27"/>
  <c r="H1346" i="27"/>
  <c r="J1346" i="27"/>
  <c r="L1346" i="27"/>
  <c r="F1347" i="27"/>
  <c r="H1347" i="27"/>
  <c r="J1347" i="27"/>
  <c r="L1347" i="27"/>
  <c r="F1348" i="27"/>
  <c r="H1348" i="27"/>
  <c r="J1348" i="27"/>
  <c r="L1348" i="27"/>
  <c r="F1349" i="27"/>
  <c r="H1349" i="27"/>
  <c r="J1349" i="27"/>
  <c r="L1349" i="27"/>
  <c r="F1350" i="27"/>
  <c r="H1350" i="27"/>
  <c r="J1350" i="27"/>
  <c r="L1350" i="27"/>
  <c r="F1351" i="27"/>
  <c r="H1351" i="27"/>
  <c r="J1351" i="27"/>
  <c r="L1351" i="27"/>
  <c r="F1352" i="27"/>
  <c r="H1352" i="27"/>
  <c r="J1352" i="27"/>
  <c r="L1352" i="27"/>
  <c r="F1353" i="27"/>
  <c r="H1353" i="27"/>
  <c r="J1353" i="27"/>
  <c r="L1353" i="27"/>
  <c r="F1354" i="27"/>
  <c r="H1354" i="27"/>
  <c r="J1354" i="27"/>
  <c r="L1354" i="27"/>
  <c r="F1355" i="27"/>
  <c r="H1355" i="27"/>
  <c r="J1355" i="27"/>
  <c r="L1355" i="27"/>
  <c r="F1356" i="27"/>
  <c r="H1356" i="27"/>
  <c r="J1356" i="27"/>
  <c r="L1356" i="27"/>
  <c r="D1357" i="27"/>
  <c r="E1357" i="27"/>
  <c r="G1357" i="27"/>
  <c r="I1357" i="27"/>
  <c r="K1357" i="27"/>
  <c r="F1358" i="27"/>
  <c r="H1358" i="27"/>
  <c r="J1358" i="27"/>
  <c r="L1358" i="27"/>
  <c r="F1359" i="27"/>
  <c r="H1359" i="27"/>
  <c r="J1359" i="27"/>
  <c r="L1359" i="27"/>
  <c r="F1360" i="27"/>
  <c r="H1360" i="27"/>
  <c r="J1360" i="27"/>
  <c r="L1360" i="27"/>
  <c r="F1361" i="27"/>
  <c r="H1361" i="27"/>
  <c r="J1361" i="27"/>
  <c r="L1361" i="27"/>
  <c r="F1362" i="27"/>
  <c r="H1362" i="27"/>
  <c r="J1362" i="27"/>
  <c r="L1362" i="27"/>
  <c r="F1363" i="27"/>
  <c r="H1363" i="27"/>
  <c r="J1363" i="27"/>
  <c r="L1363" i="27"/>
  <c r="F1364" i="27"/>
  <c r="H1364" i="27"/>
  <c r="J1364" i="27"/>
  <c r="L1364" i="27"/>
  <c r="F1365" i="27"/>
  <c r="H1365" i="27"/>
  <c r="J1365" i="27"/>
  <c r="L1365" i="27"/>
  <c r="D1366" i="27"/>
  <c r="E1366" i="27"/>
  <c r="G1366" i="27"/>
  <c r="I1366" i="27"/>
  <c r="K1366" i="27"/>
  <c r="F1367" i="27"/>
  <c r="H1367" i="27"/>
  <c r="J1367" i="27"/>
  <c r="L1367" i="27"/>
  <c r="F1368" i="27"/>
  <c r="H1368" i="27"/>
  <c r="J1368" i="27"/>
  <c r="L1368" i="27"/>
  <c r="F1369" i="27"/>
  <c r="H1369" i="27"/>
  <c r="J1369" i="27"/>
  <c r="L1369" i="27"/>
  <c r="F1370" i="27"/>
  <c r="H1370" i="27"/>
  <c r="J1370" i="27"/>
  <c r="L1370" i="27"/>
  <c r="F1371" i="27"/>
  <c r="H1371" i="27"/>
  <c r="J1371" i="27"/>
  <c r="L1371" i="27"/>
  <c r="F1372" i="27"/>
  <c r="H1372" i="27"/>
  <c r="J1372" i="27"/>
  <c r="L1372" i="27"/>
  <c r="F1373" i="27"/>
  <c r="H1373" i="27"/>
  <c r="J1373" i="27"/>
  <c r="L1373" i="27"/>
  <c r="F1374" i="27"/>
  <c r="H1374" i="27"/>
  <c r="J1374" i="27"/>
  <c r="L1374" i="27"/>
  <c r="D1375" i="27"/>
  <c r="E1375" i="27"/>
  <c r="G1375" i="27"/>
  <c r="I1375" i="27"/>
  <c r="K1375" i="27"/>
  <c r="F1376" i="27"/>
  <c r="H1376" i="27"/>
  <c r="J1376" i="27"/>
  <c r="L1376" i="27"/>
  <c r="F1377" i="27"/>
  <c r="H1377" i="27"/>
  <c r="J1377" i="27"/>
  <c r="L1377" i="27"/>
  <c r="F1378" i="27"/>
  <c r="H1378" i="27"/>
  <c r="J1378" i="27"/>
  <c r="L1378" i="27"/>
  <c r="F1379" i="27"/>
  <c r="H1379" i="27"/>
  <c r="J1379" i="27"/>
  <c r="L1379" i="27"/>
  <c r="D1380" i="27"/>
  <c r="E1380" i="27"/>
  <c r="F1380" i="27" s="1"/>
  <c r="G1380" i="27"/>
  <c r="H1380" i="27" s="1"/>
  <c r="I1380" i="27"/>
  <c r="J1380" i="27" s="1"/>
  <c r="K1380" i="27"/>
  <c r="F1381" i="27"/>
  <c r="H1381" i="27"/>
  <c r="J1381" i="27"/>
  <c r="L1381" i="27"/>
  <c r="F1382" i="27"/>
  <c r="H1382" i="27"/>
  <c r="J1382" i="27"/>
  <c r="L1382" i="27"/>
  <c r="F1383" i="27"/>
  <c r="H1383" i="27"/>
  <c r="J1383" i="27"/>
  <c r="L1383" i="27"/>
  <c r="D1385" i="27"/>
  <c r="E1385" i="27"/>
  <c r="G1385" i="27"/>
  <c r="I1385" i="27"/>
  <c r="K1385" i="27"/>
  <c r="F1386" i="27"/>
  <c r="H1386" i="27"/>
  <c r="J1386" i="27"/>
  <c r="L1386" i="27"/>
  <c r="F1387" i="27"/>
  <c r="H1387" i="27"/>
  <c r="J1387" i="27"/>
  <c r="L1387" i="27"/>
  <c r="F1388" i="27"/>
  <c r="H1388" i="27"/>
  <c r="J1388" i="27"/>
  <c r="L1388" i="27"/>
  <c r="F1389" i="27"/>
  <c r="H1389" i="27"/>
  <c r="J1389" i="27"/>
  <c r="L1389" i="27"/>
  <c r="F1390" i="27"/>
  <c r="H1390" i="27"/>
  <c r="J1390" i="27"/>
  <c r="L1390" i="27"/>
  <c r="F1391" i="27"/>
  <c r="H1391" i="27"/>
  <c r="J1391" i="27"/>
  <c r="L1391" i="27"/>
  <c r="F1392" i="27"/>
  <c r="H1392" i="27"/>
  <c r="J1392" i="27"/>
  <c r="L1392" i="27"/>
  <c r="F1393" i="27"/>
  <c r="H1393" i="27"/>
  <c r="J1393" i="27"/>
  <c r="L1393" i="27"/>
  <c r="F1394" i="27"/>
  <c r="H1394" i="27"/>
  <c r="J1394" i="27"/>
  <c r="L1394" i="27"/>
  <c r="F1395" i="27"/>
  <c r="H1395" i="27"/>
  <c r="J1395" i="27"/>
  <c r="L1395" i="27"/>
  <c r="F1396" i="27"/>
  <c r="H1396" i="27"/>
  <c r="J1396" i="27"/>
  <c r="L1396" i="27"/>
  <c r="F1397" i="27"/>
  <c r="H1397" i="27"/>
  <c r="J1397" i="27"/>
  <c r="L1397" i="27"/>
  <c r="F1398" i="27"/>
  <c r="H1398" i="27"/>
  <c r="J1398" i="27"/>
  <c r="L1398" i="27"/>
  <c r="F1399" i="27"/>
  <c r="H1399" i="27"/>
  <c r="J1399" i="27"/>
  <c r="L1399" i="27"/>
  <c r="F1400" i="27"/>
  <c r="H1400" i="27"/>
  <c r="J1400" i="27"/>
  <c r="L1400" i="27"/>
  <c r="F1401" i="27"/>
  <c r="H1401" i="27"/>
  <c r="J1401" i="27"/>
  <c r="L1401" i="27"/>
  <c r="F1402" i="27"/>
  <c r="H1402" i="27"/>
  <c r="J1402" i="27"/>
  <c r="L1402" i="27"/>
  <c r="F1403" i="27"/>
  <c r="H1403" i="27"/>
  <c r="J1403" i="27"/>
  <c r="L1403" i="27"/>
  <c r="F1404" i="27"/>
  <c r="H1404" i="27"/>
  <c r="J1404" i="27"/>
  <c r="L1404" i="27"/>
  <c r="F1405" i="27"/>
  <c r="H1405" i="27"/>
  <c r="J1405" i="27"/>
  <c r="L1405" i="27"/>
  <c r="D1406" i="27"/>
  <c r="E1406" i="27"/>
  <c r="F1406" i="27" s="1"/>
  <c r="G1406" i="27"/>
  <c r="H1406" i="27" s="1"/>
  <c r="I1406" i="27"/>
  <c r="J1406" i="27" s="1"/>
  <c r="K1406" i="27"/>
  <c r="L1406" i="27" s="1"/>
  <c r="F1407" i="27"/>
  <c r="H1407" i="27"/>
  <c r="J1407" i="27"/>
  <c r="L1407" i="27"/>
  <c r="F1408" i="27"/>
  <c r="H1408" i="27"/>
  <c r="J1408" i="27"/>
  <c r="L1408" i="27"/>
  <c r="F1409" i="27"/>
  <c r="H1409" i="27"/>
  <c r="J1409" i="27"/>
  <c r="L1409" i="27"/>
  <c r="F1410" i="27"/>
  <c r="H1410" i="27"/>
  <c r="J1410" i="27"/>
  <c r="L1410" i="27"/>
  <c r="F1411" i="27"/>
  <c r="H1411" i="27"/>
  <c r="J1411" i="27"/>
  <c r="L1411" i="27"/>
  <c r="F1412" i="27"/>
  <c r="H1412" i="27"/>
  <c r="J1412" i="27"/>
  <c r="L1412" i="27"/>
  <c r="D1413" i="27"/>
  <c r="E1413" i="27"/>
  <c r="G1413" i="27"/>
  <c r="I1413" i="27"/>
  <c r="K1413" i="27"/>
  <c r="F1414" i="27"/>
  <c r="H1414" i="27"/>
  <c r="J1414" i="27"/>
  <c r="L1414" i="27"/>
  <c r="F1415" i="27"/>
  <c r="H1415" i="27"/>
  <c r="J1415" i="27"/>
  <c r="L1415" i="27"/>
  <c r="F1416" i="27"/>
  <c r="H1416" i="27"/>
  <c r="J1416" i="27"/>
  <c r="L1416" i="27"/>
  <c r="F1417" i="27"/>
  <c r="H1417" i="27"/>
  <c r="J1417" i="27"/>
  <c r="L1417" i="27"/>
  <c r="F1418" i="27"/>
  <c r="H1418" i="27"/>
  <c r="J1418" i="27"/>
  <c r="L1418" i="27"/>
  <c r="F1419" i="27"/>
  <c r="H1419" i="27"/>
  <c r="J1419" i="27"/>
  <c r="L1419" i="27"/>
  <c r="F1420" i="27"/>
  <c r="H1420" i="27"/>
  <c r="J1420" i="27"/>
  <c r="L1420" i="27"/>
  <c r="F1421" i="27"/>
  <c r="H1421" i="27"/>
  <c r="J1421" i="27"/>
  <c r="L1421" i="27"/>
  <c r="F1422" i="27"/>
  <c r="H1422" i="27"/>
  <c r="J1422" i="27"/>
  <c r="L1422" i="27"/>
  <c r="F1423" i="27"/>
  <c r="H1423" i="27"/>
  <c r="J1423" i="27"/>
  <c r="L1423" i="27"/>
  <c r="F1424" i="27"/>
  <c r="H1424" i="27"/>
  <c r="J1424" i="27"/>
  <c r="L1424" i="27"/>
  <c r="F1425" i="27"/>
  <c r="H1425" i="27"/>
  <c r="J1425" i="27"/>
  <c r="L1425" i="27"/>
  <c r="D1427" i="27"/>
  <c r="D1426" i="27" s="1"/>
  <c r="E1427" i="27"/>
  <c r="E1426" i="27" s="1"/>
  <c r="F1426" i="27" s="1"/>
  <c r="G1427" i="27"/>
  <c r="G1426" i="27" s="1"/>
  <c r="I1427" i="27"/>
  <c r="J1427" i="27" s="1"/>
  <c r="K1427" i="27"/>
  <c r="K1426" i="27" s="1"/>
  <c r="F1428" i="27"/>
  <c r="H1428" i="27"/>
  <c r="J1428" i="27"/>
  <c r="L1428" i="27"/>
  <c r="F1429" i="27"/>
  <c r="H1429" i="27"/>
  <c r="J1429" i="27"/>
  <c r="L1429" i="27"/>
  <c r="F1430" i="27"/>
  <c r="H1430" i="27"/>
  <c r="J1430" i="27"/>
  <c r="L1430" i="27"/>
  <c r="F1431" i="27"/>
  <c r="H1431" i="27"/>
  <c r="J1431" i="27"/>
  <c r="L1431" i="27"/>
  <c r="F1432" i="27"/>
  <c r="H1432" i="27"/>
  <c r="J1432" i="27"/>
  <c r="L1432" i="27"/>
  <c r="F1433" i="27"/>
  <c r="H1433" i="27"/>
  <c r="J1433" i="27"/>
  <c r="L1433" i="27"/>
  <c r="F1434" i="27"/>
  <c r="H1434" i="27"/>
  <c r="J1434" i="27"/>
  <c r="L1434" i="27"/>
  <c r="F1435" i="27"/>
  <c r="H1435" i="27"/>
  <c r="J1435" i="27"/>
  <c r="L1435" i="27"/>
  <c r="F1436" i="27"/>
  <c r="H1436" i="27"/>
  <c r="J1436" i="27"/>
  <c r="L1436" i="27"/>
  <c r="F1437" i="27"/>
  <c r="H1437" i="27"/>
  <c r="J1437" i="27"/>
  <c r="L1437" i="27"/>
  <c r="F1438" i="27"/>
  <c r="H1438" i="27"/>
  <c r="J1438" i="27"/>
  <c r="L1438" i="27"/>
  <c r="F1439" i="27"/>
  <c r="H1439" i="27"/>
  <c r="J1439" i="27"/>
  <c r="L1439" i="27"/>
  <c r="F1440" i="27"/>
  <c r="H1440" i="27"/>
  <c r="J1440" i="27"/>
  <c r="L1440" i="27"/>
  <c r="F1441" i="27"/>
  <c r="H1441" i="27"/>
  <c r="J1441" i="27"/>
  <c r="L1441" i="27"/>
  <c r="F1442" i="27"/>
  <c r="H1442" i="27"/>
  <c r="J1442" i="27"/>
  <c r="L1442" i="27"/>
  <c r="F1443" i="27"/>
  <c r="H1443" i="27"/>
  <c r="J1443" i="27"/>
  <c r="L1443" i="27"/>
  <c r="F1444" i="27"/>
  <c r="H1444" i="27"/>
  <c r="J1444" i="27"/>
  <c r="L1444" i="27"/>
  <c r="F1445" i="27"/>
  <c r="H1445" i="27"/>
  <c r="J1445" i="27"/>
  <c r="L1445" i="27"/>
  <c r="F1446" i="27"/>
  <c r="H1446" i="27"/>
  <c r="J1446" i="27"/>
  <c r="L1446" i="27"/>
  <c r="F1447" i="27"/>
  <c r="H1447" i="27"/>
  <c r="J1447" i="27"/>
  <c r="L1447" i="27"/>
  <c r="F1448" i="27"/>
  <c r="H1448" i="27"/>
  <c r="J1448" i="27"/>
  <c r="L1448" i="27"/>
  <c r="F1449" i="27"/>
  <c r="H1449" i="27"/>
  <c r="J1449" i="27"/>
  <c r="L1449" i="27"/>
  <c r="F1450" i="27"/>
  <c r="H1450" i="27"/>
  <c r="J1450" i="27"/>
  <c r="L1450" i="27"/>
  <c r="F1451" i="27"/>
  <c r="H1451" i="27"/>
  <c r="J1451" i="27"/>
  <c r="L1451" i="27"/>
  <c r="F1452" i="27"/>
  <c r="H1452" i="27"/>
  <c r="J1452" i="27"/>
  <c r="L1452" i="27"/>
  <c r="F1453" i="27"/>
  <c r="H1453" i="27"/>
  <c r="J1453" i="27"/>
  <c r="L1453" i="27"/>
  <c r="F1454" i="27"/>
  <c r="H1454" i="27"/>
  <c r="J1454" i="27"/>
  <c r="L1454" i="27"/>
  <c r="F1455" i="27"/>
  <c r="H1455" i="27"/>
  <c r="J1455" i="27"/>
  <c r="L1455" i="27"/>
  <c r="F1456" i="27"/>
  <c r="H1456" i="27"/>
  <c r="J1456" i="27"/>
  <c r="L1456" i="27"/>
  <c r="F1457" i="27"/>
  <c r="H1457" i="27"/>
  <c r="J1457" i="27"/>
  <c r="L1457" i="27"/>
  <c r="F1458" i="27"/>
  <c r="H1458" i="27"/>
  <c r="J1458" i="27"/>
  <c r="L1458" i="27"/>
  <c r="F1459" i="27"/>
  <c r="H1459" i="27"/>
  <c r="J1459" i="27"/>
  <c r="L1459" i="27"/>
  <c r="F1460" i="27"/>
  <c r="H1460" i="27"/>
  <c r="J1460" i="27"/>
  <c r="L1460" i="27"/>
  <c r="F1461" i="27"/>
  <c r="H1461" i="27"/>
  <c r="J1461" i="27"/>
  <c r="L1461" i="27"/>
  <c r="F1462" i="27"/>
  <c r="H1462" i="27"/>
  <c r="J1462" i="27"/>
  <c r="L1462" i="27"/>
  <c r="F1463" i="27"/>
  <c r="H1463" i="27"/>
  <c r="J1463" i="27"/>
  <c r="L1463" i="27"/>
  <c r="F1464" i="27"/>
  <c r="H1464" i="27"/>
  <c r="J1464" i="27"/>
  <c r="L1464" i="27"/>
  <c r="F1465" i="27"/>
  <c r="H1465" i="27"/>
  <c r="J1465" i="27"/>
  <c r="L1465" i="27"/>
  <c r="F1466" i="27"/>
  <c r="H1466" i="27"/>
  <c r="J1466" i="27"/>
  <c r="L1466" i="27"/>
  <c r="F1467" i="27"/>
  <c r="H1467" i="27"/>
  <c r="J1467" i="27"/>
  <c r="L1467" i="27"/>
  <c r="F1468" i="27"/>
  <c r="H1468" i="27"/>
  <c r="J1468" i="27"/>
  <c r="L1468" i="27"/>
  <c r="F1469" i="27"/>
  <c r="H1469" i="27"/>
  <c r="J1469" i="27"/>
  <c r="L1469" i="27"/>
  <c r="F1470" i="27"/>
  <c r="H1470" i="27"/>
  <c r="J1470" i="27"/>
  <c r="L1470" i="27"/>
  <c r="D1472" i="27"/>
  <c r="E1472" i="27"/>
  <c r="G1472" i="27"/>
  <c r="I1472" i="27"/>
  <c r="K1472" i="27"/>
  <c r="F1473" i="27"/>
  <c r="H1473" i="27"/>
  <c r="J1473" i="27"/>
  <c r="L1473" i="27"/>
  <c r="F1474" i="27"/>
  <c r="H1474" i="27"/>
  <c r="J1474" i="27"/>
  <c r="L1474" i="27"/>
  <c r="F1475" i="27"/>
  <c r="H1475" i="27"/>
  <c r="J1475" i="27"/>
  <c r="L1475" i="27"/>
  <c r="F1476" i="27"/>
  <c r="H1476" i="27"/>
  <c r="J1476" i="27"/>
  <c r="L1476" i="27"/>
  <c r="F1477" i="27"/>
  <c r="H1477" i="27"/>
  <c r="J1477" i="27"/>
  <c r="L1477" i="27"/>
  <c r="D1478" i="27"/>
  <c r="E1478" i="27"/>
  <c r="G1478" i="27"/>
  <c r="I1478" i="27"/>
  <c r="K1478" i="27"/>
  <c r="F1479" i="27"/>
  <c r="H1479" i="27"/>
  <c r="J1479" i="27"/>
  <c r="L1479" i="27"/>
  <c r="F1480" i="27"/>
  <c r="H1480" i="27"/>
  <c r="J1480" i="27"/>
  <c r="L1480" i="27"/>
  <c r="F1481" i="27"/>
  <c r="H1481" i="27"/>
  <c r="J1481" i="27"/>
  <c r="L1481" i="27"/>
  <c r="F1482" i="27"/>
  <c r="H1482" i="27"/>
  <c r="J1482" i="27"/>
  <c r="L1482" i="27"/>
  <c r="F1483" i="27"/>
  <c r="H1483" i="27"/>
  <c r="J1483" i="27"/>
  <c r="L1483" i="27"/>
  <c r="D1484" i="27"/>
  <c r="H1484" i="27" s="1"/>
  <c r="E1484" i="27"/>
  <c r="G1484" i="27"/>
  <c r="I1484" i="27"/>
  <c r="K1484" i="27"/>
  <c r="F1485" i="27"/>
  <c r="H1485" i="27"/>
  <c r="J1485" i="27"/>
  <c r="L1485" i="27"/>
  <c r="F1486" i="27"/>
  <c r="H1486" i="27"/>
  <c r="J1486" i="27"/>
  <c r="L1486" i="27"/>
  <c r="F1487" i="27"/>
  <c r="H1487" i="27"/>
  <c r="J1487" i="27"/>
  <c r="L1487" i="27"/>
  <c r="F1488" i="27"/>
  <c r="H1488" i="27"/>
  <c r="J1488" i="27"/>
  <c r="L1488" i="27"/>
  <c r="F1489" i="27"/>
  <c r="H1489" i="27"/>
  <c r="J1489" i="27"/>
  <c r="L1489" i="27"/>
  <c r="F1490" i="27"/>
  <c r="H1490" i="27"/>
  <c r="J1490" i="27"/>
  <c r="L1490" i="27"/>
  <c r="F1491" i="27"/>
  <c r="H1491" i="27"/>
  <c r="J1491" i="27"/>
  <c r="L1491" i="27"/>
  <c r="D1492" i="27"/>
  <c r="E1492" i="27"/>
  <c r="G1492" i="27"/>
  <c r="I1492" i="27"/>
  <c r="K1492" i="27"/>
  <c r="F1493" i="27"/>
  <c r="H1493" i="27"/>
  <c r="J1493" i="27"/>
  <c r="L1493" i="27"/>
  <c r="F1494" i="27"/>
  <c r="H1494" i="27"/>
  <c r="J1494" i="27"/>
  <c r="L1494" i="27"/>
  <c r="F1495" i="27"/>
  <c r="H1495" i="27"/>
  <c r="J1495" i="27"/>
  <c r="L1495" i="27"/>
  <c r="F1496" i="27"/>
  <c r="H1496" i="27"/>
  <c r="J1496" i="27"/>
  <c r="L1496" i="27"/>
  <c r="F1497" i="27"/>
  <c r="H1497" i="27"/>
  <c r="J1497" i="27"/>
  <c r="L1497" i="27"/>
  <c r="F1498" i="27"/>
  <c r="H1498" i="27"/>
  <c r="J1498" i="27"/>
  <c r="L1498" i="27"/>
  <c r="F1499" i="27"/>
  <c r="H1499" i="27"/>
  <c r="J1499" i="27"/>
  <c r="L1499" i="27"/>
  <c r="F1500" i="27"/>
  <c r="H1500" i="27"/>
  <c r="J1500" i="27"/>
  <c r="L1500" i="27"/>
  <c r="F1501" i="27"/>
  <c r="H1501" i="27"/>
  <c r="J1501" i="27"/>
  <c r="L1501" i="27"/>
  <c r="F1502" i="27"/>
  <c r="H1502" i="27"/>
  <c r="J1502" i="27"/>
  <c r="L1502" i="27"/>
  <c r="F1503" i="27"/>
  <c r="H1503" i="27"/>
  <c r="J1503" i="27"/>
  <c r="L1503" i="27"/>
  <c r="F1504" i="27"/>
  <c r="H1504" i="27"/>
  <c r="J1504" i="27"/>
  <c r="L1504" i="27"/>
  <c r="F1505" i="27"/>
  <c r="H1505" i="27"/>
  <c r="J1505" i="27"/>
  <c r="L1505" i="27"/>
  <c r="F1506" i="27"/>
  <c r="H1506" i="27"/>
  <c r="J1506" i="27"/>
  <c r="L1506" i="27"/>
  <c r="F1507" i="27"/>
  <c r="H1507" i="27"/>
  <c r="J1507" i="27"/>
  <c r="L1507" i="27"/>
  <c r="F1508" i="27"/>
  <c r="H1508" i="27"/>
  <c r="J1508" i="27"/>
  <c r="L1508" i="27"/>
  <c r="D1509" i="27"/>
  <c r="E1509" i="27"/>
  <c r="G1509" i="27"/>
  <c r="I1509" i="27"/>
  <c r="K1509" i="27"/>
  <c r="F1510" i="27"/>
  <c r="H1510" i="27"/>
  <c r="J1510" i="27"/>
  <c r="L1510" i="27"/>
  <c r="F1511" i="27"/>
  <c r="H1511" i="27"/>
  <c r="J1511" i="27"/>
  <c r="L1511" i="27"/>
  <c r="F1512" i="27"/>
  <c r="H1512" i="27"/>
  <c r="J1512" i="27"/>
  <c r="L1512" i="27"/>
  <c r="F1513" i="27"/>
  <c r="H1513" i="27"/>
  <c r="J1513" i="27"/>
  <c r="L1513" i="27"/>
  <c r="F1514" i="27"/>
  <c r="H1514" i="27"/>
  <c r="J1514" i="27"/>
  <c r="L1514" i="27"/>
  <c r="F1515" i="27"/>
  <c r="H1515" i="27"/>
  <c r="J1515" i="27"/>
  <c r="L1515" i="27"/>
  <c r="F1516" i="27"/>
  <c r="H1516" i="27"/>
  <c r="J1516" i="27"/>
  <c r="L1516" i="27"/>
  <c r="F1517" i="27"/>
  <c r="H1517" i="27"/>
  <c r="J1517" i="27"/>
  <c r="L1517" i="27"/>
  <c r="F1518" i="27"/>
  <c r="H1518" i="27"/>
  <c r="J1518" i="27"/>
  <c r="L1518" i="27"/>
  <c r="F1519" i="27"/>
  <c r="H1519" i="27"/>
  <c r="J1519" i="27"/>
  <c r="L1519" i="27"/>
  <c r="F1520" i="27"/>
  <c r="H1520" i="27"/>
  <c r="J1520" i="27"/>
  <c r="L1520" i="27"/>
  <c r="F1521" i="27"/>
  <c r="H1521" i="27"/>
  <c r="J1521" i="27"/>
  <c r="L1521" i="27"/>
  <c r="D1522" i="27"/>
  <c r="E1522" i="27"/>
  <c r="G1522" i="27"/>
  <c r="I1522" i="27"/>
  <c r="K1522" i="27"/>
  <c r="F1523" i="27"/>
  <c r="H1523" i="27"/>
  <c r="J1523" i="27"/>
  <c r="L1523" i="27"/>
  <c r="F1524" i="27"/>
  <c r="H1524" i="27"/>
  <c r="J1524" i="27"/>
  <c r="L1524" i="27"/>
  <c r="F1525" i="27"/>
  <c r="H1525" i="27"/>
  <c r="J1525" i="27"/>
  <c r="L1525" i="27"/>
  <c r="F1526" i="27"/>
  <c r="H1526" i="27"/>
  <c r="J1526" i="27"/>
  <c r="L1526" i="27"/>
  <c r="F1527" i="27"/>
  <c r="H1527" i="27"/>
  <c r="J1527" i="27"/>
  <c r="L1527" i="27"/>
  <c r="F1528" i="27"/>
  <c r="H1528" i="27"/>
  <c r="J1528" i="27"/>
  <c r="L1528" i="27"/>
  <c r="F1529" i="27"/>
  <c r="H1529" i="27"/>
  <c r="J1529" i="27"/>
  <c r="L1529" i="27"/>
  <c r="F1530" i="27"/>
  <c r="H1530" i="27"/>
  <c r="J1530" i="27"/>
  <c r="L1530" i="27"/>
  <c r="F1531" i="27"/>
  <c r="H1531" i="27"/>
  <c r="J1531" i="27"/>
  <c r="L1531" i="27"/>
  <c r="F1532" i="27"/>
  <c r="H1532" i="27"/>
  <c r="J1532" i="27"/>
  <c r="L1532" i="27"/>
  <c r="F1533" i="27"/>
  <c r="H1533" i="27"/>
  <c r="J1533" i="27"/>
  <c r="L1533" i="27"/>
  <c r="F1534" i="27"/>
  <c r="H1534" i="27"/>
  <c r="J1534" i="27"/>
  <c r="L1534" i="27"/>
  <c r="F1535" i="27"/>
  <c r="H1535" i="27"/>
  <c r="J1535" i="27"/>
  <c r="L1535" i="27"/>
  <c r="F1536" i="27"/>
  <c r="H1536" i="27"/>
  <c r="J1536" i="27"/>
  <c r="L1536" i="27"/>
  <c r="F1537" i="27"/>
  <c r="H1537" i="27"/>
  <c r="J1537" i="27"/>
  <c r="L1537" i="27"/>
  <c r="F1538" i="27"/>
  <c r="H1538" i="27"/>
  <c r="J1538" i="27"/>
  <c r="L1538" i="27"/>
  <c r="F1539" i="27"/>
  <c r="H1539" i="27"/>
  <c r="J1539" i="27"/>
  <c r="L1539" i="27"/>
  <c r="F1540" i="27"/>
  <c r="H1540" i="27"/>
  <c r="J1540" i="27"/>
  <c r="L1540" i="27"/>
  <c r="F1541" i="27"/>
  <c r="H1541" i="27"/>
  <c r="J1541" i="27"/>
  <c r="L1541" i="27"/>
  <c r="F1542" i="27"/>
  <c r="H1542" i="27"/>
  <c r="J1542" i="27"/>
  <c r="L1542" i="27"/>
  <c r="F1543" i="27"/>
  <c r="H1543" i="27"/>
  <c r="J1543" i="27"/>
  <c r="L1543" i="27"/>
  <c r="F1544" i="27"/>
  <c r="H1544" i="27"/>
  <c r="J1544" i="27"/>
  <c r="L1544" i="27"/>
  <c r="F1545" i="27"/>
  <c r="H1545" i="27"/>
  <c r="J1545" i="27"/>
  <c r="L1545" i="27"/>
  <c r="F1546" i="27"/>
  <c r="H1546" i="27"/>
  <c r="J1546" i="27"/>
  <c r="L1546" i="27"/>
  <c r="F1547" i="27"/>
  <c r="H1547" i="27"/>
  <c r="J1547" i="27"/>
  <c r="L1547" i="27"/>
  <c r="F1548" i="27"/>
  <c r="H1548" i="27"/>
  <c r="J1548" i="27"/>
  <c r="L1548" i="27"/>
  <c r="F1549" i="27"/>
  <c r="H1549" i="27"/>
  <c r="J1549" i="27"/>
  <c r="L1549" i="27"/>
  <c r="F1550" i="27"/>
  <c r="H1550" i="27"/>
  <c r="J1550" i="27"/>
  <c r="L1550" i="27"/>
  <c r="F1551" i="27"/>
  <c r="H1551" i="27"/>
  <c r="J1551" i="27"/>
  <c r="L1551" i="27"/>
  <c r="F1552" i="27"/>
  <c r="H1552" i="27"/>
  <c r="J1552" i="27"/>
  <c r="L1552" i="27"/>
  <c r="F1553" i="27"/>
  <c r="H1553" i="27"/>
  <c r="J1553" i="27"/>
  <c r="L1553" i="27"/>
  <c r="F1554" i="27"/>
  <c r="H1554" i="27"/>
  <c r="J1554" i="27"/>
  <c r="L1554" i="27"/>
  <c r="D1555" i="27"/>
  <c r="J1555" i="27" s="1"/>
  <c r="E1555" i="27"/>
  <c r="G1555" i="27"/>
  <c r="I1555" i="27"/>
  <c r="K1555" i="27"/>
  <c r="F1556" i="27"/>
  <c r="H1556" i="27"/>
  <c r="J1556" i="27"/>
  <c r="L1556" i="27"/>
  <c r="F1557" i="27"/>
  <c r="H1557" i="27"/>
  <c r="J1557" i="27"/>
  <c r="L1557" i="27"/>
  <c r="F1558" i="27"/>
  <c r="H1558" i="27"/>
  <c r="J1558" i="27"/>
  <c r="L1558" i="27"/>
  <c r="F1559" i="27"/>
  <c r="H1559" i="27"/>
  <c r="J1559" i="27"/>
  <c r="L1559" i="27"/>
  <c r="F1560" i="27"/>
  <c r="H1560" i="27"/>
  <c r="J1560" i="27"/>
  <c r="L1560" i="27"/>
  <c r="F1561" i="27"/>
  <c r="H1561" i="27"/>
  <c r="J1561" i="27"/>
  <c r="L1561" i="27"/>
  <c r="F1562" i="27"/>
  <c r="H1562" i="27"/>
  <c r="J1562" i="27"/>
  <c r="L1562" i="27"/>
  <c r="F1563" i="27"/>
  <c r="H1563" i="27"/>
  <c r="J1563" i="27"/>
  <c r="L1563" i="27"/>
  <c r="F1564" i="27"/>
  <c r="H1564" i="27"/>
  <c r="J1564" i="27"/>
  <c r="L1564" i="27"/>
  <c r="F1565" i="27"/>
  <c r="H1565" i="27"/>
  <c r="J1565" i="27"/>
  <c r="L1565" i="27"/>
  <c r="F1566" i="27"/>
  <c r="H1566" i="27"/>
  <c r="J1566" i="27"/>
  <c r="L1566" i="27"/>
  <c r="F1567" i="27"/>
  <c r="H1567" i="27"/>
  <c r="J1567" i="27"/>
  <c r="L1567" i="27"/>
  <c r="D1568" i="27"/>
  <c r="E1568" i="27"/>
  <c r="G1568" i="27"/>
  <c r="H1568" i="27" s="1"/>
  <c r="I1568" i="27"/>
  <c r="J1568" i="27" s="1"/>
  <c r="K1568" i="27"/>
  <c r="L1568" i="27" s="1"/>
  <c r="F1569" i="27"/>
  <c r="H1569" i="27"/>
  <c r="J1569" i="27"/>
  <c r="L1569" i="27"/>
  <c r="F1570" i="27"/>
  <c r="H1570" i="27"/>
  <c r="J1570" i="27"/>
  <c r="L1570" i="27"/>
  <c r="F1571" i="27"/>
  <c r="H1571" i="27"/>
  <c r="J1571" i="27"/>
  <c r="L1571" i="27"/>
  <c r="F1572" i="27"/>
  <c r="H1572" i="27"/>
  <c r="J1572" i="27"/>
  <c r="L1572" i="27"/>
  <c r="F1573" i="27"/>
  <c r="H1573" i="27"/>
  <c r="J1573" i="27"/>
  <c r="L1573" i="27"/>
  <c r="F1574" i="27"/>
  <c r="H1574" i="27"/>
  <c r="J1574" i="27"/>
  <c r="L1574" i="27"/>
  <c r="D1575" i="27"/>
  <c r="F1575" i="27" s="1"/>
  <c r="E1575" i="27"/>
  <c r="G1575" i="27"/>
  <c r="I1575" i="27"/>
  <c r="J1575" i="27" s="1"/>
  <c r="K1575" i="27"/>
  <c r="L1575" i="27" s="1"/>
  <c r="F1576" i="27"/>
  <c r="H1576" i="27"/>
  <c r="J1576" i="27"/>
  <c r="L1576" i="27"/>
  <c r="F1577" i="27"/>
  <c r="H1577" i="27"/>
  <c r="J1577" i="27"/>
  <c r="L1577" i="27"/>
  <c r="F1578" i="27"/>
  <c r="H1578" i="27"/>
  <c r="J1578" i="27"/>
  <c r="L1578" i="27"/>
  <c r="F1579" i="27"/>
  <c r="H1579" i="27"/>
  <c r="J1579" i="27"/>
  <c r="L1579" i="27"/>
  <c r="F1580" i="27"/>
  <c r="H1580" i="27"/>
  <c r="J1580" i="27"/>
  <c r="L1580" i="27"/>
  <c r="F1581" i="27"/>
  <c r="H1581" i="27"/>
  <c r="J1581" i="27"/>
  <c r="L1581" i="27"/>
  <c r="F1582" i="27"/>
  <c r="H1582" i="27"/>
  <c r="J1582" i="27"/>
  <c r="L1582" i="27"/>
  <c r="F1583" i="27"/>
  <c r="H1583" i="27"/>
  <c r="J1583" i="27"/>
  <c r="L1583" i="27"/>
  <c r="F1584" i="27"/>
  <c r="H1584" i="27"/>
  <c r="J1584" i="27"/>
  <c r="L1584" i="27"/>
  <c r="F1585" i="27"/>
  <c r="H1585" i="27"/>
  <c r="J1585" i="27"/>
  <c r="L1585" i="27"/>
  <c r="F1586" i="27"/>
  <c r="H1586" i="27"/>
  <c r="J1586" i="27"/>
  <c r="L1586" i="27"/>
  <c r="F1587" i="27"/>
  <c r="H1587" i="27"/>
  <c r="J1587" i="27"/>
  <c r="L1587" i="27"/>
  <c r="F1588" i="27"/>
  <c r="H1588" i="27"/>
  <c r="J1588" i="27"/>
  <c r="L1588" i="27"/>
  <c r="F1589" i="27"/>
  <c r="H1589" i="27"/>
  <c r="J1589" i="27"/>
  <c r="L1589" i="27"/>
  <c r="F1590" i="27"/>
  <c r="H1590" i="27"/>
  <c r="J1590" i="27"/>
  <c r="L1590" i="27"/>
  <c r="F1591" i="27"/>
  <c r="H1591" i="27"/>
  <c r="J1591" i="27"/>
  <c r="L1591" i="27"/>
  <c r="F1592" i="27"/>
  <c r="H1592" i="27"/>
  <c r="J1592" i="27"/>
  <c r="L1592" i="27"/>
  <c r="F1593" i="27"/>
  <c r="H1593" i="27"/>
  <c r="J1593" i="27"/>
  <c r="L1593" i="27"/>
  <c r="F1594" i="27"/>
  <c r="H1594" i="27"/>
  <c r="J1594" i="27"/>
  <c r="L1594" i="27"/>
  <c r="F1595" i="27"/>
  <c r="H1595" i="27"/>
  <c r="J1595" i="27"/>
  <c r="L1595" i="27"/>
  <c r="F1596" i="27"/>
  <c r="H1596" i="27"/>
  <c r="J1596" i="27"/>
  <c r="L1596" i="27"/>
  <c r="F1597" i="27"/>
  <c r="H1597" i="27"/>
  <c r="J1597" i="27"/>
  <c r="L1597" i="27"/>
  <c r="F1598" i="27"/>
  <c r="H1598" i="27"/>
  <c r="J1598" i="27"/>
  <c r="L1598" i="27"/>
  <c r="F1599" i="27"/>
  <c r="H1599" i="27"/>
  <c r="J1599" i="27"/>
  <c r="L1599" i="27"/>
  <c r="F1600" i="27"/>
  <c r="H1600" i="27"/>
  <c r="J1600" i="27"/>
  <c r="L1600" i="27"/>
  <c r="F1601" i="27"/>
  <c r="H1601" i="27"/>
  <c r="J1601" i="27"/>
  <c r="L1601" i="27"/>
  <c r="F1602" i="27"/>
  <c r="H1602" i="27"/>
  <c r="J1602" i="27"/>
  <c r="L1602" i="27"/>
  <c r="F1603" i="27"/>
  <c r="H1603" i="27"/>
  <c r="J1603" i="27"/>
  <c r="L1603" i="27"/>
  <c r="F1604" i="27"/>
  <c r="H1604" i="27"/>
  <c r="J1604" i="27"/>
  <c r="L1604" i="27"/>
  <c r="F1605" i="27"/>
  <c r="H1605" i="27"/>
  <c r="J1605" i="27"/>
  <c r="L1605" i="27"/>
  <c r="F1606" i="27"/>
  <c r="H1606" i="27"/>
  <c r="J1606" i="27"/>
  <c r="L1606" i="27"/>
  <c r="F1607" i="27"/>
  <c r="H1607" i="27"/>
  <c r="J1607" i="27"/>
  <c r="L1607" i="27"/>
  <c r="F1608" i="27"/>
  <c r="H1608" i="27"/>
  <c r="J1608" i="27"/>
  <c r="L1608" i="27"/>
  <c r="D1610" i="27"/>
  <c r="E1610" i="27"/>
  <c r="F1610" i="27" s="1"/>
  <c r="G1610" i="27"/>
  <c r="H1610" i="27" s="1"/>
  <c r="I1610" i="27"/>
  <c r="K1610" i="27"/>
  <c r="L1610" i="27" s="1"/>
  <c r="F1611" i="27"/>
  <c r="H1611" i="27"/>
  <c r="J1611" i="27"/>
  <c r="L1611" i="27"/>
  <c r="F1612" i="27"/>
  <c r="H1612" i="27"/>
  <c r="J1612" i="27"/>
  <c r="L1612" i="27"/>
  <c r="F1613" i="27"/>
  <c r="H1613" i="27"/>
  <c r="J1613" i="27"/>
  <c r="L1613" i="27"/>
  <c r="F1614" i="27"/>
  <c r="H1614" i="27"/>
  <c r="J1614" i="27"/>
  <c r="L1614" i="27"/>
  <c r="F1615" i="27"/>
  <c r="H1615" i="27"/>
  <c r="J1615" i="27"/>
  <c r="L1615" i="27"/>
  <c r="F1616" i="27"/>
  <c r="H1616" i="27"/>
  <c r="J1616" i="27"/>
  <c r="L1616" i="27"/>
  <c r="F1617" i="27"/>
  <c r="H1617" i="27"/>
  <c r="J1617" i="27"/>
  <c r="L1617" i="27"/>
  <c r="F1618" i="27"/>
  <c r="H1618" i="27"/>
  <c r="J1618" i="27"/>
  <c r="L1618" i="27"/>
  <c r="F1619" i="27"/>
  <c r="H1619" i="27"/>
  <c r="J1619" i="27"/>
  <c r="L1619" i="27"/>
  <c r="F1620" i="27"/>
  <c r="H1620" i="27"/>
  <c r="J1620" i="27"/>
  <c r="L1620" i="27"/>
  <c r="F1621" i="27"/>
  <c r="H1621" i="27"/>
  <c r="J1621" i="27"/>
  <c r="L1621" i="27"/>
  <c r="D1622" i="27"/>
  <c r="E1622" i="27"/>
  <c r="G1622" i="27"/>
  <c r="I1622" i="27"/>
  <c r="K1622" i="27"/>
  <c r="F1623" i="27"/>
  <c r="H1623" i="27"/>
  <c r="J1623" i="27"/>
  <c r="L1623" i="27"/>
  <c r="F1624" i="27"/>
  <c r="H1624" i="27"/>
  <c r="J1624" i="27"/>
  <c r="L1624" i="27"/>
  <c r="F1625" i="27"/>
  <c r="H1625" i="27"/>
  <c r="J1625" i="27"/>
  <c r="L1625" i="27"/>
  <c r="F1626" i="27"/>
  <c r="H1626" i="27"/>
  <c r="J1626" i="27"/>
  <c r="L1626" i="27"/>
  <c r="F1627" i="27"/>
  <c r="H1627" i="27"/>
  <c r="J1627" i="27"/>
  <c r="L1627" i="27"/>
  <c r="F1628" i="27"/>
  <c r="H1628" i="27"/>
  <c r="J1628" i="27"/>
  <c r="L1628" i="27"/>
  <c r="D1629" i="27"/>
  <c r="E1629" i="27"/>
  <c r="G1629" i="27"/>
  <c r="I1629" i="27"/>
  <c r="K1629" i="27"/>
  <c r="F1630" i="27"/>
  <c r="H1630" i="27"/>
  <c r="J1630" i="27"/>
  <c r="L1630" i="27"/>
  <c r="F1631" i="27"/>
  <c r="H1631" i="27"/>
  <c r="J1631" i="27"/>
  <c r="L1631" i="27"/>
  <c r="F1632" i="27"/>
  <c r="H1632" i="27"/>
  <c r="J1632" i="27"/>
  <c r="L1632" i="27"/>
  <c r="F1633" i="27"/>
  <c r="H1633" i="27"/>
  <c r="J1633" i="27"/>
  <c r="L1633" i="27"/>
  <c r="F1634" i="27"/>
  <c r="H1634" i="27"/>
  <c r="J1634" i="27"/>
  <c r="L1634" i="27"/>
  <c r="D1635" i="27"/>
  <c r="E1635" i="27"/>
  <c r="G1635" i="27"/>
  <c r="I1635" i="27"/>
  <c r="K1635" i="27"/>
  <c r="F1636" i="27"/>
  <c r="H1636" i="27"/>
  <c r="J1636" i="27"/>
  <c r="L1636" i="27"/>
  <c r="F1637" i="27"/>
  <c r="H1637" i="27"/>
  <c r="J1637" i="27"/>
  <c r="L1637" i="27"/>
  <c r="F1638" i="27"/>
  <c r="H1638" i="27"/>
  <c r="J1638" i="27"/>
  <c r="L1638" i="27"/>
  <c r="F1639" i="27"/>
  <c r="H1639" i="27"/>
  <c r="J1639" i="27"/>
  <c r="L1639" i="27"/>
  <c r="D1640" i="27"/>
  <c r="E1640" i="27"/>
  <c r="G1640" i="27"/>
  <c r="I1640" i="27"/>
  <c r="K1640" i="27"/>
  <c r="F1641" i="27"/>
  <c r="H1641" i="27"/>
  <c r="J1641" i="27"/>
  <c r="L1641" i="27"/>
  <c r="F1642" i="27"/>
  <c r="H1642" i="27"/>
  <c r="J1642" i="27"/>
  <c r="L1642" i="27"/>
  <c r="F1643" i="27"/>
  <c r="H1643" i="27"/>
  <c r="J1643" i="27"/>
  <c r="L1643" i="27"/>
  <c r="F1644" i="27"/>
  <c r="H1644" i="27"/>
  <c r="J1644" i="27"/>
  <c r="L1644" i="27"/>
  <c r="F1645" i="27"/>
  <c r="H1645" i="27"/>
  <c r="J1645" i="27"/>
  <c r="L1645" i="27"/>
  <c r="F1646" i="27"/>
  <c r="H1646" i="27"/>
  <c r="J1646" i="27"/>
  <c r="L1646" i="27"/>
  <c r="F1647" i="27"/>
  <c r="H1647" i="27"/>
  <c r="J1647" i="27"/>
  <c r="L1647" i="27"/>
  <c r="F1648" i="27"/>
  <c r="H1648" i="27"/>
  <c r="J1648" i="27"/>
  <c r="L1648" i="27"/>
  <c r="F1649" i="27"/>
  <c r="H1649" i="27"/>
  <c r="J1649" i="27"/>
  <c r="L1649" i="27"/>
  <c r="F1650" i="27"/>
  <c r="H1650" i="27"/>
  <c r="J1650" i="27"/>
  <c r="L1650" i="27"/>
  <c r="F1651" i="27"/>
  <c r="H1651" i="27"/>
  <c r="J1651" i="27"/>
  <c r="L1651" i="27"/>
  <c r="D1652" i="27"/>
  <c r="E1652" i="27"/>
  <c r="G1652" i="27"/>
  <c r="I1652" i="27"/>
  <c r="K1652" i="27"/>
  <c r="F1653" i="27"/>
  <c r="H1653" i="27"/>
  <c r="J1653" i="27"/>
  <c r="L1653" i="27"/>
  <c r="F1654" i="27"/>
  <c r="H1654" i="27"/>
  <c r="J1654" i="27"/>
  <c r="L1654" i="27"/>
  <c r="F1655" i="27"/>
  <c r="H1655" i="27"/>
  <c r="J1655" i="27"/>
  <c r="L1655" i="27"/>
  <c r="F1656" i="27"/>
  <c r="H1656" i="27"/>
  <c r="J1656" i="27"/>
  <c r="L1656" i="27"/>
  <c r="F1657" i="27"/>
  <c r="H1657" i="27"/>
  <c r="J1657" i="27"/>
  <c r="L1657" i="27"/>
  <c r="F1658" i="27"/>
  <c r="H1658" i="27"/>
  <c r="J1658" i="27"/>
  <c r="L1658" i="27"/>
  <c r="D1659" i="27"/>
  <c r="E1659" i="27"/>
  <c r="G1659" i="27"/>
  <c r="I1659" i="27"/>
  <c r="J1659" i="27" s="1"/>
  <c r="K1659" i="27"/>
  <c r="F1660" i="27"/>
  <c r="H1660" i="27"/>
  <c r="J1660" i="27"/>
  <c r="L1660" i="27"/>
  <c r="F1661" i="27"/>
  <c r="H1661" i="27"/>
  <c r="J1661" i="27"/>
  <c r="L1661" i="27"/>
  <c r="F1662" i="27"/>
  <c r="H1662" i="27"/>
  <c r="J1662" i="27"/>
  <c r="L1662" i="27"/>
  <c r="F1663" i="27"/>
  <c r="H1663" i="27"/>
  <c r="J1663" i="27"/>
  <c r="L1663" i="27"/>
  <c r="F1664" i="27"/>
  <c r="H1664" i="27"/>
  <c r="J1664" i="27"/>
  <c r="L1664" i="27"/>
  <c r="F1665" i="27"/>
  <c r="H1665" i="27"/>
  <c r="J1665" i="27"/>
  <c r="L1665" i="27"/>
  <c r="D1666" i="27"/>
  <c r="E1666" i="27"/>
  <c r="G1666" i="27"/>
  <c r="H1666" i="27" s="1"/>
  <c r="I1666" i="27"/>
  <c r="J1666" i="27" s="1"/>
  <c r="K1666" i="27"/>
  <c r="F1667" i="27"/>
  <c r="H1667" i="27"/>
  <c r="J1667" i="27"/>
  <c r="L1667" i="27"/>
  <c r="F1668" i="27"/>
  <c r="H1668" i="27"/>
  <c r="J1668" i="27"/>
  <c r="L1668" i="27"/>
  <c r="F1669" i="27"/>
  <c r="H1669" i="27"/>
  <c r="J1669" i="27"/>
  <c r="L1669" i="27"/>
  <c r="F1670" i="27"/>
  <c r="H1670" i="27"/>
  <c r="J1670" i="27"/>
  <c r="L1670" i="27"/>
  <c r="D1672" i="27"/>
  <c r="E1672" i="27"/>
  <c r="G1672" i="27"/>
  <c r="I1672" i="27"/>
  <c r="K1672" i="27"/>
  <c r="F1673" i="27"/>
  <c r="H1673" i="27"/>
  <c r="J1673" i="27"/>
  <c r="L1673" i="27"/>
  <c r="F1674" i="27"/>
  <c r="H1674" i="27"/>
  <c r="J1674" i="27"/>
  <c r="L1674" i="27"/>
  <c r="F1675" i="27"/>
  <c r="H1675" i="27"/>
  <c r="J1675" i="27"/>
  <c r="L1675" i="27"/>
  <c r="F1676" i="27"/>
  <c r="H1676" i="27"/>
  <c r="J1676" i="27"/>
  <c r="L1676" i="27"/>
  <c r="D1677" i="27"/>
  <c r="E1677" i="27"/>
  <c r="F1677" i="27" s="1"/>
  <c r="G1677" i="27"/>
  <c r="I1677" i="27"/>
  <c r="J1677" i="27" s="1"/>
  <c r="K1677" i="27"/>
  <c r="L1677" i="27" s="1"/>
  <c r="F1678" i="27"/>
  <c r="H1678" i="27"/>
  <c r="J1678" i="27"/>
  <c r="L1678" i="27"/>
  <c r="F1679" i="27"/>
  <c r="H1679" i="27"/>
  <c r="J1679" i="27"/>
  <c r="L1679" i="27"/>
  <c r="F1680" i="27"/>
  <c r="H1680" i="27"/>
  <c r="J1680" i="27"/>
  <c r="L1680" i="27"/>
  <c r="F1681" i="27"/>
  <c r="H1681" i="27"/>
  <c r="J1681" i="27"/>
  <c r="L1681" i="27"/>
  <c r="D1682" i="27"/>
  <c r="E1682" i="27"/>
  <c r="F1682" i="27" s="1"/>
  <c r="G1682" i="27"/>
  <c r="H1682" i="27" s="1"/>
  <c r="I1682" i="27"/>
  <c r="J1682" i="27" s="1"/>
  <c r="K1682" i="27"/>
  <c r="L1682" i="27" s="1"/>
  <c r="F1683" i="27"/>
  <c r="H1683" i="27"/>
  <c r="J1683" i="27"/>
  <c r="L1683" i="27"/>
  <c r="F1684" i="27"/>
  <c r="H1684" i="27"/>
  <c r="J1684" i="27"/>
  <c r="L1684" i="27"/>
  <c r="F1685" i="27"/>
  <c r="H1685" i="27"/>
  <c r="J1685" i="27"/>
  <c r="L1685" i="27"/>
  <c r="D1687" i="27"/>
  <c r="E1687" i="27"/>
  <c r="G1687" i="27"/>
  <c r="I1687" i="27"/>
  <c r="K1687" i="27"/>
  <c r="F1688" i="27"/>
  <c r="H1688" i="27"/>
  <c r="J1688" i="27"/>
  <c r="L1688" i="27"/>
  <c r="F1689" i="27"/>
  <c r="H1689" i="27"/>
  <c r="J1689" i="27"/>
  <c r="L1689" i="27"/>
  <c r="F1690" i="27"/>
  <c r="H1690" i="27"/>
  <c r="J1690" i="27"/>
  <c r="L1690" i="27"/>
  <c r="F1691" i="27"/>
  <c r="H1691" i="27"/>
  <c r="J1691" i="27"/>
  <c r="L1691" i="27"/>
  <c r="F1692" i="27"/>
  <c r="H1692" i="27"/>
  <c r="J1692" i="27"/>
  <c r="L1692" i="27"/>
  <c r="F1693" i="27"/>
  <c r="H1693" i="27"/>
  <c r="J1693" i="27"/>
  <c r="L1693" i="27"/>
  <c r="D1694" i="27"/>
  <c r="E1694" i="27"/>
  <c r="G1694" i="27"/>
  <c r="I1694" i="27"/>
  <c r="K1694" i="27"/>
  <c r="F1695" i="27"/>
  <c r="H1695" i="27"/>
  <c r="J1695" i="27"/>
  <c r="L1695" i="27"/>
  <c r="F1696" i="27"/>
  <c r="H1696" i="27"/>
  <c r="J1696" i="27"/>
  <c r="L1696" i="27"/>
  <c r="F1697" i="27"/>
  <c r="H1697" i="27"/>
  <c r="J1697" i="27"/>
  <c r="L1697" i="27"/>
  <c r="F1698" i="27"/>
  <c r="H1698" i="27"/>
  <c r="J1698" i="27"/>
  <c r="L1698" i="27"/>
  <c r="F1699" i="27"/>
  <c r="H1699" i="27"/>
  <c r="J1699" i="27"/>
  <c r="L1699" i="27"/>
  <c r="F1700" i="27"/>
  <c r="H1700" i="27"/>
  <c r="J1700" i="27"/>
  <c r="L1700" i="27"/>
  <c r="F1701" i="27"/>
  <c r="H1701" i="27"/>
  <c r="J1701" i="27"/>
  <c r="L1701" i="27"/>
  <c r="F1702" i="27"/>
  <c r="H1702" i="27"/>
  <c r="J1702" i="27"/>
  <c r="L1702" i="27"/>
  <c r="F1703" i="27"/>
  <c r="H1703" i="27"/>
  <c r="J1703" i="27"/>
  <c r="L1703" i="27"/>
  <c r="F1704" i="27"/>
  <c r="H1704" i="27"/>
  <c r="J1704" i="27"/>
  <c r="L1704" i="27"/>
  <c r="F1705" i="27"/>
  <c r="H1705" i="27"/>
  <c r="J1705" i="27"/>
  <c r="L1705" i="27"/>
  <c r="D1706" i="27"/>
  <c r="E1706" i="27"/>
  <c r="G1706" i="27"/>
  <c r="I1706" i="27"/>
  <c r="K1706" i="27"/>
  <c r="F1707" i="27"/>
  <c r="H1707" i="27"/>
  <c r="J1707" i="27"/>
  <c r="L1707" i="27"/>
  <c r="F1708" i="27"/>
  <c r="H1708" i="27"/>
  <c r="J1708" i="27"/>
  <c r="L1708" i="27"/>
  <c r="F1709" i="27"/>
  <c r="H1709" i="27"/>
  <c r="J1709" i="27"/>
  <c r="L1709" i="27"/>
  <c r="D1711" i="27"/>
  <c r="E1711" i="27"/>
  <c r="F1711" i="27" s="1"/>
  <c r="G1711" i="27"/>
  <c r="I1711" i="27"/>
  <c r="K1711" i="27"/>
  <c r="F1712" i="27"/>
  <c r="H1712" i="27"/>
  <c r="J1712" i="27"/>
  <c r="L1712" i="27"/>
  <c r="F1713" i="27"/>
  <c r="H1713" i="27"/>
  <c r="J1713" i="27"/>
  <c r="L1713" i="27"/>
  <c r="F1714" i="27"/>
  <c r="H1714" i="27"/>
  <c r="J1714" i="27"/>
  <c r="L1714" i="27"/>
  <c r="F1715" i="27"/>
  <c r="H1715" i="27"/>
  <c r="J1715" i="27"/>
  <c r="L1715" i="27"/>
  <c r="F1716" i="27"/>
  <c r="H1716" i="27"/>
  <c r="J1716" i="27"/>
  <c r="L1716" i="27"/>
  <c r="F1717" i="27"/>
  <c r="H1717" i="27"/>
  <c r="J1717" i="27"/>
  <c r="L1717" i="27"/>
  <c r="F1718" i="27"/>
  <c r="H1718" i="27"/>
  <c r="J1718" i="27"/>
  <c r="L1718" i="27"/>
  <c r="F1719" i="27"/>
  <c r="H1719" i="27"/>
  <c r="J1719" i="27"/>
  <c r="L1719" i="27"/>
  <c r="F1720" i="27"/>
  <c r="H1720" i="27"/>
  <c r="J1720" i="27"/>
  <c r="L1720" i="27"/>
  <c r="F1721" i="27"/>
  <c r="H1721" i="27"/>
  <c r="J1721" i="27"/>
  <c r="L1721" i="27"/>
  <c r="F1722" i="27"/>
  <c r="H1722" i="27"/>
  <c r="J1722" i="27"/>
  <c r="L1722" i="27"/>
  <c r="F1723" i="27"/>
  <c r="H1723" i="27"/>
  <c r="J1723" i="27"/>
  <c r="L1723" i="27"/>
  <c r="F1724" i="27"/>
  <c r="H1724" i="27"/>
  <c r="J1724" i="27"/>
  <c r="L1724" i="27"/>
  <c r="D1725" i="27"/>
  <c r="F1725" i="27" s="1"/>
  <c r="E1725" i="27"/>
  <c r="G1725" i="27"/>
  <c r="I1725" i="27"/>
  <c r="K1725" i="27"/>
  <c r="F1726" i="27"/>
  <c r="H1726" i="27"/>
  <c r="J1726" i="27"/>
  <c r="L1726" i="27"/>
  <c r="F1727" i="27"/>
  <c r="H1727" i="27"/>
  <c r="J1727" i="27"/>
  <c r="L1727" i="27"/>
  <c r="F1728" i="27"/>
  <c r="H1728" i="27"/>
  <c r="J1728" i="27"/>
  <c r="L1728" i="27"/>
  <c r="F1729" i="27"/>
  <c r="H1729" i="27"/>
  <c r="J1729" i="27"/>
  <c r="L1729" i="27"/>
  <c r="F1730" i="27"/>
  <c r="H1730" i="27"/>
  <c r="J1730" i="27"/>
  <c r="L1730" i="27"/>
  <c r="F1731" i="27"/>
  <c r="H1731" i="27"/>
  <c r="J1731" i="27"/>
  <c r="L1731" i="27"/>
  <c r="F1732" i="27"/>
  <c r="H1732" i="27"/>
  <c r="J1732" i="27"/>
  <c r="L1732" i="27"/>
  <c r="F1733" i="27"/>
  <c r="H1733" i="27"/>
  <c r="J1733" i="27"/>
  <c r="L1733" i="27"/>
  <c r="D1734" i="27"/>
  <c r="E1734" i="27"/>
  <c r="G1734" i="27"/>
  <c r="I1734" i="27"/>
  <c r="K1734" i="27"/>
  <c r="F1735" i="27"/>
  <c r="H1735" i="27"/>
  <c r="J1735" i="27"/>
  <c r="L1735" i="27"/>
  <c r="F1736" i="27"/>
  <c r="H1736" i="27"/>
  <c r="J1736" i="27"/>
  <c r="L1736" i="27"/>
  <c r="F1737" i="27"/>
  <c r="H1737" i="27"/>
  <c r="J1737" i="27"/>
  <c r="L1737" i="27"/>
  <c r="F1738" i="27"/>
  <c r="H1738" i="27"/>
  <c r="J1738" i="27"/>
  <c r="L1738" i="27"/>
  <c r="F1739" i="27"/>
  <c r="H1739" i="27"/>
  <c r="J1739" i="27"/>
  <c r="L1739" i="27"/>
  <c r="F1740" i="27"/>
  <c r="H1740" i="27"/>
  <c r="J1740" i="27"/>
  <c r="L1740" i="27"/>
  <c r="F1741" i="27"/>
  <c r="H1741" i="27"/>
  <c r="J1741" i="27"/>
  <c r="L1741" i="27"/>
  <c r="F1742" i="27"/>
  <c r="H1742" i="27"/>
  <c r="J1742" i="27"/>
  <c r="L1742" i="27"/>
  <c r="D1744" i="27"/>
  <c r="E1744" i="27"/>
  <c r="G1744" i="27"/>
  <c r="I1744" i="27"/>
  <c r="K1744" i="27"/>
  <c r="F1745" i="27"/>
  <c r="H1745" i="27"/>
  <c r="J1745" i="27"/>
  <c r="L1745" i="27"/>
  <c r="F1746" i="27"/>
  <c r="H1746" i="27"/>
  <c r="J1746" i="27"/>
  <c r="L1746" i="27"/>
  <c r="F1747" i="27"/>
  <c r="H1747" i="27"/>
  <c r="J1747" i="27"/>
  <c r="L1747" i="27"/>
  <c r="F1748" i="27"/>
  <c r="H1748" i="27"/>
  <c r="J1748" i="27"/>
  <c r="L1748" i="27"/>
  <c r="F1749" i="27"/>
  <c r="H1749" i="27"/>
  <c r="J1749" i="27"/>
  <c r="L1749" i="27"/>
  <c r="F1750" i="27"/>
  <c r="H1750" i="27"/>
  <c r="J1750" i="27"/>
  <c r="L1750" i="27"/>
  <c r="F1751" i="27"/>
  <c r="H1751" i="27"/>
  <c r="J1751" i="27"/>
  <c r="L1751" i="27"/>
  <c r="F1752" i="27"/>
  <c r="H1752" i="27"/>
  <c r="J1752" i="27"/>
  <c r="L1752" i="27"/>
  <c r="F1753" i="27"/>
  <c r="H1753" i="27"/>
  <c r="J1753" i="27"/>
  <c r="L1753" i="27"/>
  <c r="F1754" i="27"/>
  <c r="H1754" i="27"/>
  <c r="J1754" i="27"/>
  <c r="L1754" i="27"/>
  <c r="D1755" i="27"/>
  <c r="E1755" i="27"/>
  <c r="G1755" i="27"/>
  <c r="I1755" i="27"/>
  <c r="J1755" i="27" s="1"/>
  <c r="K1755" i="27"/>
  <c r="L1755" i="27" s="1"/>
  <c r="F1756" i="27"/>
  <c r="H1756" i="27"/>
  <c r="J1756" i="27"/>
  <c r="L1756" i="27"/>
  <c r="F1757" i="27"/>
  <c r="H1757" i="27"/>
  <c r="J1757" i="27"/>
  <c r="L1757" i="27"/>
  <c r="F1758" i="27"/>
  <c r="H1758" i="27"/>
  <c r="J1758" i="27"/>
  <c r="L1758" i="27"/>
  <c r="F1759" i="27"/>
  <c r="H1759" i="27"/>
  <c r="J1759" i="27"/>
  <c r="L1759" i="27"/>
  <c r="F1760" i="27"/>
  <c r="H1760" i="27"/>
  <c r="J1760" i="27"/>
  <c r="L1760" i="27"/>
  <c r="F1761" i="27"/>
  <c r="H1761" i="27"/>
  <c r="J1761" i="27"/>
  <c r="L1761" i="27"/>
  <c r="F1762" i="27"/>
  <c r="H1762" i="27"/>
  <c r="J1762" i="27"/>
  <c r="L1762" i="27"/>
  <c r="F1763" i="27"/>
  <c r="H1763" i="27"/>
  <c r="J1763" i="27"/>
  <c r="L1763" i="27"/>
  <c r="F1764" i="27"/>
  <c r="H1764" i="27"/>
  <c r="J1764" i="27"/>
  <c r="L1764" i="27"/>
  <c r="F1765" i="27"/>
  <c r="H1765" i="27"/>
  <c r="J1765" i="27"/>
  <c r="L1765" i="27"/>
  <c r="D1766" i="27"/>
  <c r="E1766" i="27"/>
  <c r="G1766" i="27"/>
  <c r="I1766" i="27"/>
  <c r="K1766" i="27"/>
  <c r="F1767" i="27"/>
  <c r="H1767" i="27"/>
  <c r="J1767" i="27"/>
  <c r="L1767" i="27"/>
  <c r="F1768" i="27"/>
  <c r="H1768" i="27"/>
  <c r="J1768" i="27"/>
  <c r="L1768" i="27"/>
  <c r="F1769" i="27"/>
  <c r="H1769" i="27"/>
  <c r="J1769" i="27"/>
  <c r="L1769" i="27"/>
  <c r="F1770" i="27"/>
  <c r="H1770" i="27"/>
  <c r="J1770" i="27"/>
  <c r="L1770" i="27"/>
  <c r="F1771" i="27"/>
  <c r="H1771" i="27"/>
  <c r="J1771" i="27"/>
  <c r="L1771" i="27"/>
  <c r="F1772" i="27"/>
  <c r="H1772" i="27"/>
  <c r="J1772" i="27"/>
  <c r="L1772" i="27"/>
  <c r="F1773" i="27"/>
  <c r="H1773" i="27"/>
  <c r="J1773" i="27"/>
  <c r="L1773" i="27"/>
  <c r="F1774" i="27"/>
  <c r="H1774" i="27"/>
  <c r="J1774" i="27"/>
  <c r="L1774" i="27"/>
  <c r="D1775" i="27"/>
  <c r="E1775" i="27"/>
  <c r="F1775" i="27" s="1"/>
  <c r="G1775" i="27"/>
  <c r="H1775" i="27" s="1"/>
  <c r="I1775" i="27"/>
  <c r="J1775" i="27" s="1"/>
  <c r="K1775" i="27"/>
  <c r="L1775" i="27" s="1"/>
  <c r="F1776" i="27"/>
  <c r="H1776" i="27"/>
  <c r="J1776" i="27"/>
  <c r="L1776" i="27"/>
  <c r="F1777" i="27"/>
  <c r="H1777" i="27"/>
  <c r="J1777" i="27"/>
  <c r="L1777" i="27"/>
  <c r="F1778" i="27"/>
  <c r="H1778" i="27"/>
  <c r="J1778" i="27"/>
  <c r="L1778" i="27"/>
  <c r="F1779" i="27"/>
  <c r="H1779" i="27"/>
  <c r="J1779" i="27"/>
  <c r="L1779" i="27"/>
  <c r="F1780" i="27"/>
  <c r="H1780" i="27"/>
  <c r="J1780" i="27"/>
  <c r="L1780" i="27"/>
  <c r="F1781" i="27"/>
  <c r="H1781" i="27"/>
  <c r="J1781" i="27"/>
  <c r="L1781" i="27"/>
  <c r="F1782" i="27"/>
  <c r="H1782" i="27"/>
  <c r="J1782" i="27"/>
  <c r="L1782" i="27"/>
  <c r="F1783" i="27"/>
  <c r="H1783" i="27"/>
  <c r="J1783" i="27"/>
  <c r="L1783" i="27"/>
  <c r="F1784" i="27"/>
  <c r="H1784" i="27"/>
  <c r="J1784" i="27"/>
  <c r="L1784" i="27"/>
  <c r="F1785" i="27"/>
  <c r="H1785" i="27"/>
  <c r="J1785" i="27"/>
  <c r="L1785" i="27"/>
  <c r="D1786" i="27"/>
  <c r="E1786" i="27"/>
  <c r="G1786" i="27"/>
  <c r="I1786" i="27"/>
  <c r="K1786" i="27"/>
  <c r="F1787" i="27"/>
  <c r="H1787" i="27"/>
  <c r="J1787" i="27"/>
  <c r="L1787" i="27"/>
  <c r="F1788" i="27"/>
  <c r="H1788" i="27"/>
  <c r="J1788" i="27"/>
  <c r="L1788" i="27"/>
  <c r="F1789" i="27"/>
  <c r="H1789" i="27"/>
  <c r="J1789" i="27"/>
  <c r="L1789" i="27"/>
  <c r="F1790" i="27"/>
  <c r="H1790" i="27"/>
  <c r="J1790" i="27"/>
  <c r="L1790" i="27"/>
  <c r="F1791" i="27"/>
  <c r="H1791" i="27"/>
  <c r="J1791" i="27"/>
  <c r="L1791" i="27"/>
  <c r="F1792" i="27"/>
  <c r="H1792" i="27"/>
  <c r="J1792" i="27"/>
  <c r="L1792" i="27"/>
  <c r="F1793" i="27"/>
  <c r="H1793" i="27"/>
  <c r="J1793" i="27"/>
  <c r="L1793" i="27"/>
  <c r="D1794" i="27"/>
  <c r="E1794" i="27"/>
  <c r="G1794" i="27"/>
  <c r="I1794" i="27"/>
  <c r="J1794" i="27" s="1"/>
  <c r="K1794" i="27"/>
  <c r="F1795" i="27"/>
  <c r="H1795" i="27"/>
  <c r="J1795" i="27"/>
  <c r="L1795" i="27"/>
  <c r="F1796" i="27"/>
  <c r="H1796" i="27"/>
  <c r="J1796" i="27"/>
  <c r="L1796" i="27"/>
  <c r="F1797" i="27"/>
  <c r="H1797" i="27"/>
  <c r="J1797" i="27"/>
  <c r="L1797" i="27"/>
  <c r="F1798" i="27"/>
  <c r="H1798" i="27"/>
  <c r="J1798" i="27"/>
  <c r="L1798" i="27"/>
  <c r="F1799" i="27"/>
  <c r="H1799" i="27"/>
  <c r="J1799" i="27"/>
  <c r="L1799" i="27"/>
  <c r="F1800" i="27"/>
  <c r="H1800" i="27"/>
  <c r="J1800" i="27"/>
  <c r="L1800" i="27"/>
  <c r="F1801" i="27"/>
  <c r="H1801" i="27"/>
  <c r="J1801" i="27"/>
  <c r="L1801" i="27"/>
  <c r="F1802" i="27"/>
  <c r="H1802" i="27"/>
  <c r="J1802" i="27"/>
  <c r="L1802" i="27"/>
  <c r="D1803" i="27"/>
  <c r="E1803" i="27"/>
  <c r="G1803" i="27"/>
  <c r="I1803" i="27"/>
  <c r="K1803" i="27"/>
  <c r="F1804" i="27"/>
  <c r="H1804" i="27"/>
  <c r="J1804" i="27"/>
  <c r="L1804" i="27"/>
  <c r="F1805" i="27"/>
  <c r="H1805" i="27"/>
  <c r="J1805" i="27"/>
  <c r="L1805" i="27"/>
  <c r="F1806" i="27"/>
  <c r="H1806" i="27"/>
  <c r="J1806" i="27"/>
  <c r="L1806" i="27"/>
  <c r="F1807" i="27"/>
  <c r="H1807" i="27"/>
  <c r="J1807" i="27"/>
  <c r="L1807" i="27"/>
  <c r="F1808" i="27"/>
  <c r="H1808" i="27"/>
  <c r="J1808" i="27"/>
  <c r="L1808" i="27"/>
  <c r="F1809" i="27"/>
  <c r="H1809" i="27"/>
  <c r="J1809" i="27"/>
  <c r="L1809" i="27"/>
  <c r="D1810" i="27"/>
  <c r="E1810" i="27"/>
  <c r="G1810" i="27"/>
  <c r="I1810" i="27"/>
  <c r="J1810" i="27" s="1"/>
  <c r="K1810" i="27"/>
  <c r="F1811" i="27"/>
  <c r="H1811" i="27"/>
  <c r="J1811" i="27"/>
  <c r="L1811" i="27"/>
  <c r="F1812" i="27"/>
  <c r="H1812" i="27"/>
  <c r="J1812" i="27"/>
  <c r="L1812" i="27"/>
  <c r="F1813" i="27"/>
  <c r="H1813" i="27"/>
  <c r="J1813" i="27"/>
  <c r="L1813" i="27"/>
  <c r="F1814" i="27"/>
  <c r="H1814" i="27"/>
  <c r="J1814" i="27"/>
  <c r="L1814" i="27"/>
  <c r="F1815" i="27"/>
  <c r="H1815" i="27"/>
  <c r="J1815" i="27"/>
  <c r="L1815" i="27"/>
  <c r="F1816" i="27"/>
  <c r="H1816" i="27"/>
  <c r="J1816" i="27"/>
  <c r="L1816" i="27"/>
  <c r="D1818" i="27"/>
  <c r="E1818" i="27"/>
  <c r="G1818" i="27"/>
  <c r="I1818" i="27"/>
  <c r="K1818" i="27"/>
  <c r="F1819" i="27"/>
  <c r="H1819" i="27"/>
  <c r="J1819" i="27"/>
  <c r="L1819" i="27"/>
  <c r="F1820" i="27"/>
  <c r="H1820" i="27"/>
  <c r="J1820" i="27"/>
  <c r="L1820" i="27"/>
  <c r="F1821" i="27"/>
  <c r="H1821" i="27"/>
  <c r="J1821" i="27"/>
  <c r="L1821" i="27"/>
  <c r="F1822" i="27"/>
  <c r="H1822" i="27"/>
  <c r="J1822" i="27"/>
  <c r="L1822" i="27"/>
  <c r="F1823" i="27"/>
  <c r="H1823" i="27"/>
  <c r="J1823" i="27"/>
  <c r="L1823" i="27"/>
  <c r="F1824" i="27"/>
  <c r="H1824" i="27"/>
  <c r="J1824" i="27"/>
  <c r="L1824" i="27"/>
  <c r="F1825" i="27"/>
  <c r="H1825" i="27"/>
  <c r="J1825" i="27"/>
  <c r="L1825" i="27"/>
  <c r="F1826" i="27"/>
  <c r="H1826" i="27"/>
  <c r="J1826" i="27"/>
  <c r="L1826" i="27"/>
  <c r="F1827" i="27"/>
  <c r="H1827" i="27"/>
  <c r="J1827" i="27"/>
  <c r="L1827" i="27"/>
  <c r="F1828" i="27"/>
  <c r="H1828" i="27"/>
  <c r="J1828" i="27"/>
  <c r="L1828" i="27"/>
  <c r="F1829" i="27"/>
  <c r="H1829" i="27"/>
  <c r="J1829" i="27"/>
  <c r="L1829" i="27"/>
  <c r="F1830" i="27"/>
  <c r="H1830" i="27"/>
  <c r="J1830" i="27"/>
  <c r="L1830" i="27"/>
  <c r="F1831" i="27"/>
  <c r="H1831" i="27"/>
  <c r="J1831" i="27"/>
  <c r="L1831" i="27"/>
  <c r="F1832" i="27"/>
  <c r="H1832" i="27"/>
  <c r="J1832" i="27"/>
  <c r="L1832" i="27"/>
  <c r="F1833" i="27"/>
  <c r="H1833" i="27"/>
  <c r="J1833" i="27"/>
  <c r="L1833" i="27"/>
  <c r="D1834" i="27"/>
  <c r="E1834" i="27"/>
  <c r="F1834" i="27" s="1"/>
  <c r="G1834" i="27"/>
  <c r="I1834" i="27"/>
  <c r="K1834" i="27"/>
  <c r="F1835" i="27"/>
  <c r="H1835" i="27"/>
  <c r="J1835" i="27"/>
  <c r="L1835" i="27"/>
  <c r="F1836" i="27"/>
  <c r="H1836" i="27"/>
  <c r="J1836" i="27"/>
  <c r="L1836" i="27"/>
  <c r="F1837" i="27"/>
  <c r="H1837" i="27"/>
  <c r="J1837" i="27"/>
  <c r="L1837" i="27"/>
  <c r="F1838" i="27"/>
  <c r="H1838" i="27"/>
  <c r="J1838" i="27"/>
  <c r="L1838" i="27"/>
  <c r="F1839" i="27"/>
  <c r="H1839" i="27"/>
  <c r="J1839" i="27"/>
  <c r="L1839" i="27"/>
  <c r="F1840" i="27"/>
  <c r="H1840" i="27"/>
  <c r="J1840" i="27"/>
  <c r="L1840" i="27"/>
  <c r="F1841" i="27"/>
  <c r="H1841" i="27"/>
  <c r="J1841" i="27"/>
  <c r="L1841" i="27"/>
  <c r="F1842" i="27"/>
  <c r="H1842" i="27"/>
  <c r="J1842" i="27"/>
  <c r="L1842" i="27"/>
  <c r="F1843" i="27"/>
  <c r="H1843" i="27"/>
  <c r="J1843" i="27"/>
  <c r="L1843" i="27"/>
  <c r="F1844" i="27"/>
  <c r="H1844" i="27"/>
  <c r="J1844" i="27"/>
  <c r="L1844" i="27"/>
  <c r="F1845" i="27"/>
  <c r="H1845" i="27"/>
  <c r="J1845" i="27"/>
  <c r="L1845" i="27"/>
  <c r="F1846" i="27"/>
  <c r="H1846" i="27"/>
  <c r="J1846" i="27"/>
  <c r="L1846" i="27"/>
  <c r="F1847" i="27"/>
  <c r="H1847" i="27"/>
  <c r="J1847" i="27"/>
  <c r="L1847" i="27"/>
  <c r="F1848" i="27"/>
  <c r="H1848" i="27"/>
  <c r="J1848" i="27"/>
  <c r="L1848" i="27"/>
  <c r="F1849" i="27"/>
  <c r="H1849" i="27"/>
  <c r="J1849" i="27"/>
  <c r="L1849" i="27"/>
  <c r="D1850" i="27"/>
  <c r="E1850" i="27"/>
  <c r="G1850" i="27"/>
  <c r="I1850" i="27"/>
  <c r="K1850" i="27"/>
  <c r="F1851" i="27"/>
  <c r="H1851" i="27"/>
  <c r="J1851" i="27"/>
  <c r="L1851" i="27"/>
  <c r="F1852" i="27"/>
  <c r="H1852" i="27"/>
  <c r="J1852" i="27"/>
  <c r="L1852" i="27"/>
  <c r="F1853" i="27"/>
  <c r="H1853" i="27"/>
  <c r="J1853" i="27"/>
  <c r="L1853" i="27"/>
  <c r="F1854" i="27"/>
  <c r="H1854" i="27"/>
  <c r="J1854" i="27"/>
  <c r="L1854" i="27"/>
  <c r="F1855" i="27"/>
  <c r="H1855" i="27"/>
  <c r="J1855" i="27"/>
  <c r="L1855" i="27"/>
  <c r="F1856" i="27"/>
  <c r="H1856" i="27"/>
  <c r="J1856" i="27"/>
  <c r="L1856" i="27"/>
  <c r="F1857" i="27"/>
  <c r="H1857" i="27"/>
  <c r="J1857" i="27"/>
  <c r="L1857" i="27"/>
  <c r="F1858" i="27"/>
  <c r="H1858" i="27"/>
  <c r="J1858" i="27"/>
  <c r="L1858" i="27"/>
  <c r="F1859" i="27"/>
  <c r="H1859" i="27"/>
  <c r="J1859" i="27"/>
  <c r="L1859" i="27"/>
  <c r="F1860" i="27"/>
  <c r="H1860" i="27"/>
  <c r="J1860" i="27"/>
  <c r="L1860" i="27"/>
  <c r="D1861" i="27"/>
  <c r="E1861" i="27"/>
  <c r="G1861" i="27"/>
  <c r="I1861" i="27"/>
  <c r="K1861" i="27"/>
  <c r="F1862" i="27"/>
  <c r="H1862" i="27"/>
  <c r="J1862" i="27"/>
  <c r="L1862" i="27"/>
  <c r="F1863" i="27"/>
  <c r="H1863" i="27"/>
  <c r="J1863" i="27"/>
  <c r="L1863" i="27"/>
  <c r="F1864" i="27"/>
  <c r="H1864" i="27"/>
  <c r="J1864" i="27"/>
  <c r="L1864" i="27"/>
  <c r="F1865" i="27"/>
  <c r="H1865" i="27"/>
  <c r="J1865" i="27"/>
  <c r="L1865" i="27"/>
  <c r="F1866" i="27"/>
  <c r="H1866" i="27"/>
  <c r="J1866" i="27"/>
  <c r="L1866" i="27"/>
  <c r="F1867" i="27"/>
  <c r="H1867" i="27"/>
  <c r="J1867" i="27"/>
  <c r="L1867" i="27"/>
  <c r="F1868" i="27"/>
  <c r="H1868" i="27"/>
  <c r="J1868" i="27"/>
  <c r="L1868" i="27"/>
  <c r="D1869" i="27"/>
  <c r="E1869" i="27"/>
  <c r="G1869" i="27"/>
  <c r="I1869" i="27"/>
  <c r="K1869" i="27"/>
  <c r="F1870" i="27"/>
  <c r="H1870" i="27"/>
  <c r="J1870" i="27"/>
  <c r="L1870" i="27"/>
  <c r="F1871" i="27"/>
  <c r="H1871" i="27"/>
  <c r="J1871" i="27"/>
  <c r="L1871" i="27"/>
  <c r="F1872" i="27"/>
  <c r="H1872" i="27"/>
  <c r="J1872" i="27"/>
  <c r="L1872" i="27"/>
  <c r="F1873" i="27"/>
  <c r="H1873" i="27"/>
  <c r="J1873" i="27"/>
  <c r="L1873" i="27"/>
  <c r="F1874" i="27"/>
  <c r="H1874" i="27"/>
  <c r="J1874" i="27"/>
  <c r="L1874" i="27"/>
  <c r="D1875" i="27"/>
  <c r="E1875" i="27"/>
  <c r="G1875" i="27"/>
  <c r="I1875" i="27"/>
  <c r="K1875" i="27"/>
  <c r="F1876" i="27"/>
  <c r="H1876" i="27"/>
  <c r="J1876" i="27"/>
  <c r="L1876" i="27"/>
  <c r="F1877" i="27"/>
  <c r="H1877" i="27"/>
  <c r="J1877" i="27"/>
  <c r="L1877" i="27"/>
  <c r="F1878" i="27"/>
  <c r="H1878" i="27"/>
  <c r="J1878" i="27"/>
  <c r="L1878" i="27"/>
  <c r="F1879" i="27"/>
  <c r="H1879" i="27"/>
  <c r="J1879" i="27"/>
  <c r="L1879" i="27"/>
  <c r="F1880" i="27"/>
  <c r="H1880" i="27"/>
  <c r="J1880" i="27"/>
  <c r="L1880" i="27"/>
  <c r="F1881" i="27"/>
  <c r="H1881" i="27"/>
  <c r="J1881" i="27"/>
  <c r="L1881" i="27"/>
  <c r="F1882" i="27"/>
  <c r="H1882" i="27"/>
  <c r="J1882" i="27"/>
  <c r="L1882" i="27"/>
  <c r="F1883" i="27"/>
  <c r="H1883" i="27"/>
  <c r="J1883" i="27"/>
  <c r="L1883" i="27"/>
  <c r="D1884" i="27"/>
  <c r="E1884" i="27"/>
  <c r="G1884" i="27"/>
  <c r="I1884" i="27"/>
  <c r="K1884" i="27"/>
  <c r="F1885" i="27"/>
  <c r="H1885" i="27"/>
  <c r="J1885" i="27"/>
  <c r="L1885" i="27"/>
  <c r="F1886" i="27"/>
  <c r="H1886" i="27"/>
  <c r="J1886" i="27"/>
  <c r="L1886" i="27"/>
  <c r="F1887" i="27"/>
  <c r="H1887" i="27"/>
  <c r="J1887" i="27"/>
  <c r="L1887" i="27"/>
  <c r="F1888" i="27"/>
  <c r="H1888" i="27"/>
  <c r="J1888" i="27"/>
  <c r="L1888" i="27"/>
  <c r="F1889" i="27"/>
  <c r="H1889" i="27"/>
  <c r="J1889" i="27"/>
  <c r="L1889" i="27"/>
  <c r="F1890" i="27"/>
  <c r="H1890" i="27"/>
  <c r="J1890" i="27"/>
  <c r="L1890" i="27"/>
  <c r="F1891" i="27"/>
  <c r="H1891" i="27"/>
  <c r="J1891" i="27"/>
  <c r="L1891" i="27"/>
  <c r="F1892" i="27"/>
  <c r="H1892" i="27"/>
  <c r="J1892" i="27"/>
  <c r="L1892" i="27"/>
  <c r="F1893" i="27"/>
  <c r="H1893" i="27"/>
  <c r="J1893" i="27"/>
  <c r="L1893" i="27"/>
  <c r="F1894" i="27"/>
  <c r="H1894" i="27"/>
  <c r="J1894" i="27"/>
  <c r="L1894" i="27"/>
  <c r="D1895" i="27"/>
  <c r="E1895" i="27"/>
  <c r="G1895" i="27"/>
  <c r="I1895" i="27"/>
  <c r="J1895" i="27" s="1"/>
  <c r="K1895" i="27"/>
  <c r="L1895" i="27" s="1"/>
  <c r="F1896" i="27"/>
  <c r="H1896" i="27"/>
  <c r="J1896" i="27"/>
  <c r="L1896" i="27"/>
  <c r="F1897" i="27"/>
  <c r="H1897" i="27"/>
  <c r="J1897" i="27"/>
  <c r="L1897" i="27"/>
  <c r="F1898" i="27"/>
  <c r="H1898" i="27"/>
  <c r="J1898" i="27"/>
  <c r="L1898" i="27"/>
  <c r="F1899" i="27"/>
  <c r="H1899" i="27"/>
  <c r="J1899" i="27"/>
  <c r="L1899" i="27"/>
  <c r="F1900" i="27"/>
  <c r="H1900" i="27"/>
  <c r="J1900" i="27"/>
  <c r="L1900" i="27"/>
  <c r="F1901" i="27"/>
  <c r="H1901" i="27"/>
  <c r="J1901" i="27"/>
  <c r="L1901" i="27"/>
  <c r="F1902" i="27"/>
  <c r="H1902" i="27"/>
  <c r="J1902" i="27"/>
  <c r="L1902" i="27"/>
  <c r="F1903" i="27"/>
  <c r="H1903" i="27"/>
  <c r="J1903" i="27"/>
  <c r="L1903" i="27"/>
  <c r="F1904" i="27"/>
  <c r="H1904" i="27"/>
  <c r="J1904" i="27"/>
  <c r="L1904" i="27"/>
  <c r="D1905" i="27"/>
  <c r="E1905" i="27"/>
  <c r="G1905" i="27"/>
  <c r="I1905" i="27"/>
  <c r="K1905" i="27"/>
  <c r="F1906" i="27"/>
  <c r="H1906" i="27"/>
  <c r="J1906" i="27"/>
  <c r="L1906" i="27"/>
  <c r="F1907" i="27"/>
  <c r="H1907" i="27"/>
  <c r="J1907" i="27"/>
  <c r="L1907" i="27"/>
  <c r="F1908" i="27"/>
  <c r="H1908" i="27"/>
  <c r="J1908" i="27"/>
  <c r="L1908" i="27"/>
  <c r="F1909" i="27"/>
  <c r="H1909" i="27"/>
  <c r="J1909" i="27"/>
  <c r="L1909" i="27"/>
  <c r="D1910" i="27"/>
  <c r="E1910" i="27"/>
  <c r="G1910" i="27"/>
  <c r="I1910" i="27"/>
  <c r="K1910" i="27"/>
  <c r="F1911" i="27"/>
  <c r="H1911" i="27"/>
  <c r="J1911" i="27"/>
  <c r="L1911" i="27"/>
  <c r="F1912" i="27"/>
  <c r="H1912" i="27"/>
  <c r="J1912" i="27"/>
  <c r="L1912" i="27"/>
  <c r="F1913" i="27"/>
  <c r="H1913" i="27"/>
  <c r="J1913" i="27"/>
  <c r="L1913" i="27"/>
  <c r="F1914" i="27"/>
  <c r="H1914" i="27"/>
  <c r="J1914" i="27"/>
  <c r="L1914" i="27"/>
  <c r="F1915" i="27"/>
  <c r="H1915" i="27"/>
  <c r="J1915" i="27"/>
  <c r="L1915" i="27"/>
  <c r="D1916" i="27"/>
  <c r="E1916" i="27"/>
  <c r="F1916" i="27" s="1"/>
  <c r="G1916" i="27"/>
  <c r="I1916" i="27"/>
  <c r="K1916" i="27"/>
  <c r="F1917" i="27"/>
  <c r="H1917" i="27"/>
  <c r="J1917" i="27"/>
  <c r="L1917" i="27"/>
  <c r="F1918" i="27"/>
  <c r="H1918" i="27"/>
  <c r="J1918" i="27"/>
  <c r="L1918" i="27"/>
  <c r="F1919" i="27"/>
  <c r="H1919" i="27"/>
  <c r="J1919" i="27"/>
  <c r="L1919" i="27"/>
  <c r="F1920" i="27"/>
  <c r="H1920" i="27"/>
  <c r="J1920" i="27"/>
  <c r="L1920" i="27"/>
  <c r="F1921" i="27"/>
  <c r="H1921" i="27"/>
  <c r="J1921" i="27"/>
  <c r="L1921" i="27"/>
  <c r="D1922" i="27"/>
  <c r="E1922" i="27"/>
  <c r="G1922" i="27"/>
  <c r="I1922" i="27"/>
  <c r="K1922" i="27"/>
  <c r="F1923" i="27"/>
  <c r="H1923" i="27"/>
  <c r="J1923" i="27"/>
  <c r="L1923" i="27"/>
  <c r="F1924" i="27"/>
  <c r="H1924" i="27"/>
  <c r="J1924" i="27"/>
  <c r="L1924" i="27"/>
  <c r="F1925" i="27"/>
  <c r="H1925" i="27"/>
  <c r="J1925" i="27"/>
  <c r="L1925" i="27"/>
  <c r="F1926" i="27"/>
  <c r="H1926" i="27"/>
  <c r="J1926" i="27"/>
  <c r="L1926" i="27"/>
  <c r="F1927" i="27"/>
  <c r="H1927" i="27"/>
  <c r="J1927" i="27"/>
  <c r="L1927" i="27"/>
  <c r="F1928" i="27"/>
  <c r="H1928" i="27"/>
  <c r="J1928" i="27"/>
  <c r="L1928" i="27"/>
  <c r="F1929" i="27"/>
  <c r="H1929" i="27"/>
  <c r="J1929" i="27"/>
  <c r="L1929" i="27"/>
  <c r="F1930" i="27"/>
  <c r="H1930" i="27"/>
  <c r="J1930" i="27"/>
  <c r="L1930" i="27"/>
  <c r="F1931" i="27"/>
  <c r="H1931" i="27"/>
  <c r="J1931" i="27"/>
  <c r="L1931" i="27"/>
  <c r="F1932" i="27"/>
  <c r="H1932" i="27"/>
  <c r="J1932" i="27"/>
  <c r="L1932" i="27"/>
  <c r="D1933" i="27"/>
  <c r="E1933" i="27"/>
  <c r="G1933" i="27"/>
  <c r="I1933" i="27"/>
  <c r="K1933" i="27"/>
  <c r="F1934" i="27"/>
  <c r="H1934" i="27"/>
  <c r="J1934" i="27"/>
  <c r="L1934" i="27"/>
  <c r="F1935" i="27"/>
  <c r="H1935" i="27"/>
  <c r="J1935" i="27"/>
  <c r="L1935" i="27"/>
  <c r="F1936" i="27"/>
  <c r="H1936" i="27"/>
  <c r="J1936" i="27"/>
  <c r="L1936" i="27"/>
  <c r="F1937" i="27"/>
  <c r="H1937" i="27"/>
  <c r="J1937" i="27"/>
  <c r="L1937" i="27"/>
  <c r="F1938" i="27"/>
  <c r="H1938" i="27"/>
  <c r="J1938" i="27"/>
  <c r="L1938" i="27"/>
  <c r="F1939" i="27"/>
  <c r="H1939" i="27"/>
  <c r="J1939" i="27"/>
  <c r="L1939" i="27"/>
  <c r="F1940" i="27"/>
  <c r="H1940" i="27"/>
  <c r="J1940" i="27"/>
  <c r="L1940" i="27"/>
  <c r="D1942" i="27"/>
  <c r="E1942" i="27"/>
  <c r="G1942" i="27"/>
  <c r="H1942" i="27" s="1"/>
  <c r="I1942" i="27"/>
  <c r="K1942" i="27"/>
  <c r="L1942" i="27" s="1"/>
  <c r="F1943" i="27"/>
  <c r="H1943" i="27"/>
  <c r="J1943" i="27"/>
  <c r="L1943" i="27"/>
  <c r="F1944" i="27"/>
  <c r="H1944" i="27"/>
  <c r="J1944" i="27"/>
  <c r="L1944" i="27"/>
  <c r="F1945" i="27"/>
  <c r="H1945" i="27"/>
  <c r="J1945" i="27"/>
  <c r="L1945" i="27"/>
  <c r="F1946" i="27"/>
  <c r="H1946" i="27"/>
  <c r="J1946" i="27"/>
  <c r="L1946" i="27"/>
  <c r="F1947" i="27"/>
  <c r="H1947" i="27"/>
  <c r="J1947" i="27"/>
  <c r="L1947" i="27"/>
  <c r="F1948" i="27"/>
  <c r="H1948" i="27"/>
  <c r="J1948" i="27"/>
  <c r="L1948" i="27"/>
  <c r="D1949" i="27"/>
  <c r="E1949" i="27"/>
  <c r="G1949" i="27"/>
  <c r="I1949" i="27"/>
  <c r="K1949" i="27"/>
  <c r="F1950" i="27"/>
  <c r="H1950" i="27"/>
  <c r="J1950" i="27"/>
  <c r="L1950" i="27"/>
  <c r="F1951" i="27"/>
  <c r="H1951" i="27"/>
  <c r="J1951" i="27"/>
  <c r="L1951" i="27"/>
  <c r="F1952" i="27"/>
  <c r="H1952" i="27"/>
  <c r="J1952" i="27"/>
  <c r="L1952" i="27"/>
  <c r="F1953" i="27"/>
  <c r="H1953" i="27"/>
  <c r="J1953" i="27"/>
  <c r="L1953" i="27"/>
  <c r="F1954" i="27"/>
  <c r="H1954" i="27"/>
  <c r="J1954" i="27"/>
  <c r="L1954" i="27"/>
  <c r="F1955" i="27"/>
  <c r="H1955" i="27"/>
  <c r="J1955" i="27"/>
  <c r="L1955" i="27"/>
  <c r="D1956" i="27"/>
  <c r="E1956" i="27"/>
  <c r="G1956" i="27"/>
  <c r="I1956" i="27"/>
  <c r="K1956" i="27"/>
  <c r="L1956" i="27" s="1"/>
  <c r="F1957" i="27"/>
  <c r="H1957" i="27"/>
  <c r="J1957" i="27"/>
  <c r="L1957" i="27"/>
  <c r="F1958" i="27"/>
  <c r="H1958" i="27"/>
  <c r="J1958" i="27"/>
  <c r="L1958" i="27"/>
  <c r="F1959" i="27"/>
  <c r="H1959" i="27"/>
  <c r="J1959" i="27"/>
  <c r="L1959" i="27"/>
  <c r="F1960" i="27"/>
  <c r="H1960" i="27"/>
  <c r="J1960" i="27"/>
  <c r="L1960" i="27"/>
  <c r="F1961" i="27"/>
  <c r="H1961" i="27"/>
  <c r="J1961" i="27"/>
  <c r="L1961" i="27"/>
  <c r="D1962" i="27"/>
  <c r="E1962" i="27"/>
  <c r="G1962" i="27"/>
  <c r="I1962" i="27"/>
  <c r="J1962" i="27" s="1"/>
  <c r="K1962" i="27"/>
  <c r="F1963" i="27"/>
  <c r="H1963" i="27"/>
  <c r="J1963" i="27"/>
  <c r="L1963" i="27"/>
  <c r="F1964" i="27"/>
  <c r="H1964" i="27"/>
  <c r="J1964" i="27"/>
  <c r="L1964" i="27"/>
  <c r="F1965" i="27"/>
  <c r="H1965" i="27"/>
  <c r="J1965" i="27"/>
  <c r="L1965" i="27"/>
  <c r="F1966" i="27"/>
  <c r="H1966" i="27"/>
  <c r="J1966" i="27"/>
  <c r="L1966" i="27"/>
  <c r="F1967" i="27"/>
  <c r="H1967" i="27"/>
  <c r="J1967" i="27"/>
  <c r="L1967" i="27"/>
  <c r="F1968" i="27"/>
  <c r="H1968" i="27"/>
  <c r="J1968" i="27"/>
  <c r="L1968" i="27"/>
  <c r="D1969" i="27"/>
  <c r="E1969" i="27"/>
  <c r="F1969" i="27" s="1"/>
  <c r="G1969" i="27"/>
  <c r="H1969" i="27" s="1"/>
  <c r="I1969" i="27"/>
  <c r="J1969" i="27" s="1"/>
  <c r="K1969" i="27"/>
  <c r="L1969" i="27" s="1"/>
  <c r="F1970" i="27"/>
  <c r="H1970" i="27"/>
  <c r="J1970" i="27"/>
  <c r="L1970" i="27"/>
  <c r="F1971" i="27"/>
  <c r="H1971" i="27"/>
  <c r="J1971" i="27"/>
  <c r="L1971" i="27"/>
  <c r="F1972" i="27"/>
  <c r="H1972" i="27"/>
  <c r="J1972" i="27"/>
  <c r="L1972" i="27"/>
  <c r="F1973" i="27"/>
  <c r="H1973" i="27"/>
  <c r="J1973" i="27"/>
  <c r="L1973" i="27"/>
  <c r="F1974" i="27"/>
  <c r="H1974" i="27"/>
  <c r="J1974" i="27"/>
  <c r="L1974" i="27"/>
  <c r="F1975" i="27"/>
  <c r="H1975" i="27"/>
  <c r="J1975" i="27"/>
  <c r="L1975" i="27"/>
  <c r="F1976" i="27"/>
  <c r="H1976" i="27"/>
  <c r="J1976" i="27"/>
  <c r="L1976" i="27"/>
  <c r="F1977" i="27"/>
  <c r="H1977" i="27"/>
  <c r="J1977" i="27"/>
  <c r="L1977" i="27"/>
  <c r="F1978" i="27"/>
  <c r="H1978" i="27"/>
  <c r="J1978" i="27"/>
  <c r="L1978" i="27"/>
  <c r="F1979" i="27"/>
  <c r="H1979" i="27"/>
  <c r="J1979" i="27"/>
  <c r="L1979" i="27"/>
  <c r="F1980" i="27"/>
  <c r="H1980" i="27"/>
  <c r="J1980" i="27"/>
  <c r="L1980" i="27"/>
  <c r="D1981" i="27"/>
  <c r="E1981" i="27"/>
  <c r="G1981" i="27"/>
  <c r="I1981" i="27"/>
  <c r="K1981" i="27"/>
  <c r="F1982" i="27"/>
  <c r="H1982" i="27"/>
  <c r="J1982" i="27"/>
  <c r="L1982" i="27"/>
  <c r="F1983" i="27"/>
  <c r="H1983" i="27"/>
  <c r="J1983" i="27"/>
  <c r="L1983" i="27"/>
  <c r="F1984" i="27"/>
  <c r="H1984" i="27"/>
  <c r="J1984" i="27"/>
  <c r="L1984" i="27"/>
  <c r="F1985" i="27"/>
  <c r="H1985" i="27"/>
  <c r="J1985" i="27"/>
  <c r="L1985" i="27"/>
  <c r="F1986" i="27"/>
  <c r="H1986" i="27"/>
  <c r="J1986" i="27"/>
  <c r="L1986" i="27"/>
  <c r="D1987" i="27"/>
  <c r="E1987" i="27"/>
  <c r="G1987" i="27"/>
  <c r="I1987" i="27"/>
  <c r="K1987" i="27"/>
  <c r="F1988" i="27"/>
  <c r="H1988" i="27"/>
  <c r="J1988" i="27"/>
  <c r="L1988" i="27"/>
  <c r="F1989" i="27"/>
  <c r="H1989" i="27"/>
  <c r="J1989" i="27"/>
  <c r="L1989" i="27"/>
  <c r="F1990" i="27"/>
  <c r="H1990" i="27"/>
  <c r="J1990" i="27"/>
  <c r="L1990" i="27"/>
  <c r="F1991" i="27"/>
  <c r="H1991" i="27"/>
  <c r="J1991" i="27"/>
  <c r="L1991" i="27"/>
  <c r="F1992" i="27"/>
  <c r="H1992" i="27"/>
  <c r="J1992" i="27"/>
  <c r="L1992" i="27"/>
  <c r="F1993" i="27"/>
  <c r="H1993" i="27"/>
  <c r="J1993" i="27"/>
  <c r="L1993" i="27"/>
  <c r="F1994" i="27"/>
  <c r="H1994" i="27"/>
  <c r="J1994" i="27"/>
  <c r="L1994" i="27"/>
  <c r="F1995" i="27"/>
  <c r="H1995" i="27"/>
  <c r="J1995" i="27"/>
  <c r="L1995" i="27"/>
  <c r="F1996" i="27"/>
  <c r="H1996" i="27"/>
  <c r="J1996" i="27"/>
  <c r="L1996" i="27"/>
  <c r="F1997" i="27"/>
  <c r="H1997" i="27"/>
  <c r="J1997" i="27"/>
  <c r="L1997" i="27"/>
  <c r="D1998" i="27"/>
  <c r="E1998" i="27"/>
  <c r="G1998" i="27"/>
  <c r="I1998" i="27"/>
  <c r="K1998" i="27"/>
  <c r="F1999" i="27"/>
  <c r="H1999" i="27"/>
  <c r="J1999" i="27"/>
  <c r="L1999" i="27"/>
  <c r="F2000" i="27"/>
  <c r="H2000" i="27"/>
  <c r="J2000" i="27"/>
  <c r="L2000" i="27"/>
  <c r="F2001" i="27"/>
  <c r="H2001" i="27"/>
  <c r="J2001" i="27"/>
  <c r="L2001" i="27"/>
  <c r="F2002" i="27"/>
  <c r="H2002" i="27"/>
  <c r="J2002" i="27"/>
  <c r="L2002" i="27"/>
  <c r="F2003" i="27"/>
  <c r="H2003" i="27"/>
  <c r="J2003" i="27"/>
  <c r="L2003" i="27"/>
  <c r="F2004" i="27"/>
  <c r="H2004" i="27"/>
  <c r="J2004" i="27"/>
  <c r="L2004" i="27"/>
  <c r="F2005" i="27"/>
  <c r="H2005" i="27"/>
  <c r="J2005" i="27"/>
  <c r="L2005" i="27"/>
  <c r="F2006" i="27"/>
  <c r="H2006" i="27"/>
  <c r="J2006" i="27"/>
  <c r="L2006" i="27"/>
  <c r="F2007" i="27"/>
  <c r="H2007" i="27"/>
  <c r="J2007" i="27"/>
  <c r="L2007" i="27"/>
  <c r="D2008" i="27"/>
  <c r="E2008" i="27"/>
  <c r="G2008" i="27"/>
  <c r="H2008" i="27" s="1"/>
  <c r="I2008" i="27"/>
  <c r="K2008" i="27"/>
  <c r="F2009" i="27"/>
  <c r="H2009" i="27"/>
  <c r="J2009" i="27"/>
  <c r="L2009" i="27"/>
  <c r="F2010" i="27"/>
  <c r="H2010" i="27"/>
  <c r="J2010" i="27"/>
  <c r="L2010" i="27"/>
  <c r="F2011" i="27"/>
  <c r="H2011" i="27"/>
  <c r="J2011" i="27"/>
  <c r="L2011" i="27"/>
  <c r="F2012" i="27"/>
  <c r="H2012" i="27"/>
  <c r="J2012" i="27"/>
  <c r="L2012" i="27"/>
  <c r="F2013" i="27"/>
  <c r="H2013" i="27"/>
  <c r="J2013" i="27"/>
  <c r="L2013" i="27"/>
  <c r="F2014" i="27"/>
  <c r="H2014" i="27"/>
  <c r="J2014" i="27"/>
  <c r="L2014" i="27"/>
  <c r="F2015" i="27"/>
  <c r="H2015" i="27"/>
  <c r="J2015" i="27"/>
  <c r="L2015" i="27"/>
  <c r="F2016" i="27"/>
  <c r="H2016" i="27"/>
  <c r="J2016" i="27"/>
  <c r="L2016" i="27"/>
  <c r="F2017" i="27"/>
  <c r="H2017" i="27"/>
  <c r="J2017" i="27"/>
  <c r="L2017" i="27"/>
  <c r="F2018" i="27"/>
  <c r="H2018" i="27"/>
  <c r="J2018" i="27"/>
  <c r="L2018" i="27"/>
  <c r="F2019" i="27"/>
  <c r="H2019" i="27"/>
  <c r="J2019" i="27"/>
  <c r="L2019" i="27"/>
  <c r="F2020" i="27"/>
  <c r="H2020" i="27"/>
  <c r="J2020" i="27"/>
  <c r="L2020" i="27"/>
  <c r="F2021" i="27"/>
  <c r="H2021" i="27"/>
  <c r="J2021" i="27"/>
  <c r="L2021" i="27"/>
  <c r="F2022" i="27"/>
  <c r="H2022" i="27"/>
  <c r="J2022" i="27"/>
  <c r="L2022" i="27"/>
  <c r="D2023" i="27"/>
  <c r="E2023" i="27"/>
  <c r="G2023" i="27"/>
  <c r="I2023" i="27"/>
  <c r="K2023" i="27"/>
  <c r="F2024" i="27"/>
  <c r="H2024" i="27"/>
  <c r="J2024" i="27"/>
  <c r="L2024" i="27"/>
  <c r="F2025" i="27"/>
  <c r="H2025" i="27"/>
  <c r="J2025" i="27"/>
  <c r="L2025" i="27"/>
  <c r="F2026" i="27"/>
  <c r="H2026" i="27"/>
  <c r="J2026" i="27"/>
  <c r="L2026" i="27"/>
  <c r="F2027" i="27"/>
  <c r="H2027" i="27"/>
  <c r="J2027" i="27"/>
  <c r="L2027" i="27"/>
  <c r="F2028" i="27"/>
  <c r="H2028" i="27"/>
  <c r="J2028" i="27"/>
  <c r="L2028" i="27"/>
  <c r="D2030" i="27"/>
  <c r="E2030" i="27"/>
  <c r="G2030" i="27"/>
  <c r="I2030" i="27"/>
  <c r="K2030" i="27"/>
  <c r="F2031" i="27"/>
  <c r="H2031" i="27"/>
  <c r="J2031" i="27"/>
  <c r="L2031" i="27"/>
  <c r="F2032" i="27"/>
  <c r="H2032" i="27"/>
  <c r="J2032" i="27"/>
  <c r="L2032" i="27"/>
  <c r="F2033" i="27"/>
  <c r="H2033" i="27"/>
  <c r="J2033" i="27"/>
  <c r="L2033" i="27"/>
  <c r="F2034" i="27"/>
  <c r="H2034" i="27"/>
  <c r="J2034" i="27"/>
  <c r="L2034" i="27"/>
  <c r="F2035" i="27"/>
  <c r="H2035" i="27"/>
  <c r="J2035" i="27"/>
  <c r="L2035" i="27"/>
  <c r="F2036" i="27"/>
  <c r="H2036" i="27"/>
  <c r="J2036" i="27"/>
  <c r="L2036" i="27"/>
  <c r="F2037" i="27"/>
  <c r="H2037" i="27"/>
  <c r="J2037" i="27"/>
  <c r="L2037" i="27"/>
  <c r="F2038" i="27"/>
  <c r="H2038" i="27"/>
  <c r="J2038" i="27"/>
  <c r="L2038" i="27"/>
  <c r="F2039" i="27"/>
  <c r="H2039" i="27"/>
  <c r="J2039" i="27"/>
  <c r="L2039" i="27"/>
  <c r="F2040" i="27"/>
  <c r="H2040" i="27"/>
  <c r="J2040" i="27"/>
  <c r="L2040" i="27"/>
  <c r="F2041" i="27"/>
  <c r="H2041" i="27"/>
  <c r="J2041" i="27"/>
  <c r="L2041" i="27"/>
  <c r="D2042" i="27"/>
  <c r="E2042" i="27"/>
  <c r="G2042" i="27"/>
  <c r="I2042" i="27"/>
  <c r="K2042" i="27"/>
  <c r="F2043" i="27"/>
  <c r="H2043" i="27"/>
  <c r="J2043" i="27"/>
  <c r="L2043" i="27"/>
  <c r="F2044" i="27"/>
  <c r="H2044" i="27"/>
  <c r="J2044" i="27"/>
  <c r="L2044" i="27"/>
  <c r="F2045" i="27"/>
  <c r="H2045" i="27"/>
  <c r="J2045" i="27"/>
  <c r="L2045" i="27"/>
  <c r="F2046" i="27"/>
  <c r="H2046" i="27"/>
  <c r="J2046" i="27"/>
  <c r="L2046" i="27"/>
  <c r="F2047" i="27"/>
  <c r="H2047" i="27"/>
  <c r="J2047" i="27"/>
  <c r="L2047" i="27"/>
  <c r="F2048" i="27"/>
  <c r="H2048" i="27"/>
  <c r="J2048" i="27"/>
  <c r="L2048" i="27"/>
  <c r="D2049" i="27"/>
  <c r="E2049" i="27"/>
  <c r="G2049" i="27"/>
  <c r="I2049" i="27"/>
  <c r="K2049" i="27"/>
  <c r="F2050" i="27"/>
  <c r="H2050" i="27"/>
  <c r="J2050" i="27"/>
  <c r="L2050" i="27"/>
  <c r="F2051" i="27"/>
  <c r="H2051" i="27"/>
  <c r="J2051" i="27"/>
  <c r="L2051" i="27"/>
  <c r="F2052" i="27"/>
  <c r="H2052" i="27"/>
  <c r="J2052" i="27"/>
  <c r="L2052" i="27"/>
  <c r="D2053" i="27"/>
  <c r="E2053" i="27"/>
  <c r="G2053" i="27"/>
  <c r="I2053" i="27"/>
  <c r="K2053" i="27"/>
  <c r="F2054" i="27"/>
  <c r="H2054" i="27"/>
  <c r="J2054" i="27"/>
  <c r="L2054" i="27"/>
  <c r="F2055" i="27"/>
  <c r="H2055" i="27"/>
  <c r="J2055" i="27"/>
  <c r="L2055" i="27"/>
  <c r="F2056" i="27"/>
  <c r="H2056" i="27"/>
  <c r="J2056" i="27"/>
  <c r="L2056" i="27"/>
  <c r="F2057" i="27"/>
  <c r="H2057" i="27"/>
  <c r="J2057" i="27"/>
  <c r="L2057" i="27"/>
  <c r="F2058" i="27"/>
  <c r="H2058" i="27"/>
  <c r="J2058" i="27"/>
  <c r="L2058" i="27"/>
  <c r="F2059" i="27"/>
  <c r="H2059" i="27"/>
  <c r="J2059" i="27"/>
  <c r="L2059" i="27"/>
  <c r="F2060" i="27"/>
  <c r="H2060" i="27"/>
  <c r="J2060" i="27"/>
  <c r="L2060" i="27"/>
  <c r="F2061" i="27"/>
  <c r="H2061" i="27"/>
  <c r="J2061" i="27"/>
  <c r="L2061" i="27"/>
  <c r="D2063" i="27"/>
  <c r="E2063" i="27"/>
  <c r="G2063" i="27"/>
  <c r="I2063" i="27"/>
  <c r="K2063" i="27"/>
  <c r="F2064" i="27"/>
  <c r="H2064" i="27"/>
  <c r="J2064" i="27"/>
  <c r="L2064" i="27"/>
  <c r="F2065" i="27"/>
  <c r="H2065" i="27"/>
  <c r="J2065" i="27"/>
  <c r="L2065" i="27"/>
  <c r="F2066" i="27"/>
  <c r="H2066" i="27"/>
  <c r="J2066" i="27"/>
  <c r="L2066" i="27"/>
  <c r="F2067" i="27"/>
  <c r="H2067" i="27"/>
  <c r="J2067" i="27"/>
  <c r="L2067" i="27"/>
  <c r="F2068" i="27"/>
  <c r="H2068" i="27"/>
  <c r="J2068" i="27"/>
  <c r="L2068" i="27"/>
  <c r="F2069" i="27"/>
  <c r="H2069" i="27"/>
  <c r="J2069" i="27"/>
  <c r="L2069" i="27"/>
  <c r="D2070" i="27"/>
  <c r="E2070" i="27"/>
  <c r="G2070" i="27"/>
  <c r="I2070" i="27"/>
  <c r="K2070" i="27"/>
  <c r="F2071" i="27"/>
  <c r="H2071" i="27"/>
  <c r="J2071" i="27"/>
  <c r="L2071" i="27"/>
  <c r="F2072" i="27"/>
  <c r="H2072" i="27"/>
  <c r="J2072" i="27"/>
  <c r="L2072" i="27"/>
  <c r="F2073" i="27"/>
  <c r="H2073" i="27"/>
  <c r="J2073" i="27"/>
  <c r="L2073" i="27"/>
  <c r="D2074" i="27"/>
  <c r="E2074" i="27"/>
  <c r="G2074" i="27"/>
  <c r="I2074" i="27"/>
  <c r="K2074" i="27"/>
  <c r="F2075" i="27"/>
  <c r="H2075" i="27"/>
  <c r="J2075" i="27"/>
  <c r="L2075" i="27"/>
  <c r="F2076" i="27"/>
  <c r="H2076" i="27"/>
  <c r="J2076" i="27"/>
  <c r="L2076" i="27"/>
  <c r="F2077" i="27"/>
  <c r="H2077" i="27"/>
  <c r="J2077" i="27"/>
  <c r="L2077" i="27"/>
  <c r="F2078" i="27"/>
  <c r="H2078" i="27"/>
  <c r="J2078" i="27"/>
  <c r="L2078" i="27"/>
  <c r="D2080" i="27"/>
  <c r="E2080" i="27"/>
  <c r="G2080" i="27"/>
  <c r="I2080" i="27"/>
  <c r="K2080" i="27"/>
  <c r="F2081" i="27"/>
  <c r="H2081" i="27"/>
  <c r="J2081" i="27"/>
  <c r="L2081" i="27"/>
  <c r="F2082" i="27"/>
  <c r="H2082" i="27"/>
  <c r="J2082" i="27"/>
  <c r="L2082" i="27"/>
  <c r="F2083" i="27"/>
  <c r="H2083" i="27"/>
  <c r="J2083" i="27"/>
  <c r="L2083" i="27"/>
  <c r="F2084" i="27"/>
  <c r="H2084" i="27"/>
  <c r="J2084" i="27"/>
  <c r="L2084" i="27"/>
  <c r="F2085" i="27"/>
  <c r="H2085" i="27"/>
  <c r="J2085" i="27"/>
  <c r="L2085" i="27"/>
  <c r="F2086" i="27"/>
  <c r="H2086" i="27"/>
  <c r="J2086" i="27"/>
  <c r="L2086" i="27"/>
  <c r="F2087" i="27"/>
  <c r="H2087" i="27"/>
  <c r="J2087" i="27"/>
  <c r="L2087" i="27"/>
  <c r="D2088" i="27"/>
  <c r="E2088" i="27"/>
  <c r="G2088" i="27"/>
  <c r="I2088" i="27"/>
  <c r="K2088" i="27"/>
  <c r="F2089" i="27"/>
  <c r="H2089" i="27"/>
  <c r="J2089" i="27"/>
  <c r="L2089" i="27"/>
  <c r="F2090" i="27"/>
  <c r="H2090" i="27"/>
  <c r="J2090" i="27"/>
  <c r="L2090" i="27"/>
  <c r="F2091" i="27"/>
  <c r="H2091" i="27"/>
  <c r="J2091" i="27"/>
  <c r="L2091" i="27"/>
  <c r="F2092" i="27"/>
  <c r="H2092" i="27"/>
  <c r="J2092" i="27"/>
  <c r="L2092" i="27"/>
  <c r="D2093" i="27"/>
  <c r="E2093" i="27"/>
  <c r="G2093" i="27"/>
  <c r="I2093" i="27"/>
  <c r="J2093" i="27" s="1"/>
  <c r="K2093" i="27"/>
  <c r="F2094" i="27"/>
  <c r="H2094" i="27"/>
  <c r="J2094" i="27"/>
  <c r="L2094" i="27"/>
  <c r="F2095" i="27"/>
  <c r="H2095" i="27"/>
  <c r="J2095" i="27"/>
  <c r="L2095" i="27"/>
  <c r="F2096" i="27"/>
  <c r="H2096" i="27"/>
  <c r="J2096" i="27"/>
  <c r="L2096" i="27"/>
  <c r="F2097" i="27"/>
  <c r="H2097" i="27"/>
  <c r="J2097" i="27"/>
  <c r="L2097" i="27"/>
  <c r="F2098" i="27"/>
  <c r="H2098" i="27"/>
  <c r="J2098" i="27"/>
  <c r="L2098" i="27"/>
  <c r="D2099" i="27"/>
  <c r="E2099" i="27"/>
  <c r="G2099" i="27"/>
  <c r="I2099" i="27"/>
  <c r="K2099" i="27"/>
  <c r="F2100" i="27"/>
  <c r="H2100" i="27"/>
  <c r="J2100" i="27"/>
  <c r="L2100" i="27"/>
  <c r="E5" i="26"/>
  <c r="G5" i="26"/>
  <c r="I5" i="26"/>
  <c r="K5" i="26"/>
  <c r="E6" i="26"/>
  <c r="G6" i="26"/>
  <c r="I6" i="26"/>
  <c r="K6" i="26"/>
  <c r="E8" i="26"/>
  <c r="G8" i="26"/>
  <c r="I8" i="26"/>
  <c r="K8" i="26"/>
  <c r="E9" i="26"/>
  <c r="G9" i="26"/>
  <c r="I9" i="26"/>
  <c r="K9" i="26"/>
  <c r="E10" i="26"/>
  <c r="G10" i="26"/>
  <c r="I10" i="26"/>
  <c r="K10" i="26"/>
  <c r="E11" i="26"/>
  <c r="G11" i="26"/>
  <c r="I11" i="26"/>
  <c r="K11" i="26"/>
  <c r="E13" i="26"/>
  <c r="G13" i="26"/>
  <c r="I13" i="26"/>
  <c r="K13" i="26"/>
  <c r="E14" i="26"/>
  <c r="G14" i="26"/>
  <c r="I14" i="26"/>
  <c r="K14" i="26"/>
  <c r="E15" i="26"/>
  <c r="G15" i="26"/>
  <c r="I15" i="26"/>
  <c r="K15" i="26"/>
  <c r="E16" i="26"/>
  <c r="G16" i="26"/>
  <c r="I16" i="26"/>
  <c r="K16" i="26"/>
  <c r="E17" i="26"/>
  <c r="G17" i="26"/>
  <c r="I17" i="26"/>
  <c r="K17" i="26"/>
  <c r="E18" i="26"/>
  <c r="G18" i="26"/>
  <c r="I18" i="26"/>
  <c r="K18" i="26"/>
  <c r="E19" i="26"/>
  <c r="G19" i="26"/>
  <c r="I19" i="26"/>
  <c r="K19" i="26"/>
  <c r="E20" i="26"/>
  <c r="G20" i="26"/>
  <c r="I20" i="26"/>
  <c r="K20" i="26"/>
  <c r="E21" i="26"/>
  <c r="G21" i="26"/>
  <c r="I21" i="26"/>
  <c r="K21" i="26"/>
  <c r="E22" i="26"/>
  <c r="G22" i="26"/>
  <c r="I22" i="26"/>
  <c r="K22" i="26"/>
  <c r="E24" i="26"/>
  <c r="G24" i="26"/>
  <c r="I24" i="26"/>
  <c r="K24" i="26"/>
  <c r="E25" i="26"/>
  <c r="G25" i="26"/>
  <c r="I25" i="26"/>
  <c r="K25" i="26"/>
  <c r="E26" i="26"/>
  <c r="G26" i="26"/>
  <c r="I26" i="26"/>
  <c r="K26" i="26"/>
  <c r="E27" i="26"/>
  <c r="G27" i="26"/>
  <c r="I27" i="26"/>
  <c r="K27" i="26"/>
  <c r="E28" i="26"/>
  <c r="G28" i="26"/>
  <c r="I28" i="26"/>
  <c r="K28" i="26"/>
  <c r="E29" i="26"/>
  <c r="G29" i="26"/>
  <c r="I29" i="26"/>
  <c r="K29" i="26"/>
  <c r="C30" i="26"/>
  <c r="D30" i="26"/>
  <c r="E30" i="26" s="1"/>
  <c r="F30" i="26"/>
  <c r="H30" i="26"/>
  <c r="I30" i="26" s="1"/>
  <c r="J30" i="26"/>
  <c r="E5" i="25"/>
  <c r="G5" i="25"/>
  <c r="I5" i="25"/>
  <c r="K5" i="25"/>
  <c r="E8" i="24"/>
  <c r="G8" i="24"/>
  <c r="I8" i="24"/>
  <c r="K8" i="24"/>
  <c r="E17" i="24"/>
  <c r="G17" i="24"/>
  <c r="I17" i="24"/>
  <c r="K17" i="24"/>
  <c r="E19" i="24"/>
  <c r="G19" i="24"/>
  <c r="I19" i="24"/>
  <c r="K19" i="24"/>
  <c r="E24" i="24"/>
  <c r="G24" i="24"/>
  <c r="I24" i="24"/>
  <c r="K24" i="24"/>
  <c r="C30" i="24"/>
  <c r="D30" i="24"/>
  <c r="E30" i="24" s="1"/>
  <c r="F30" i="24"/>
  <c r="G30" i="24" s="1"/>
  <c r="H30" i="24"/>
  <c r="I30" i="24" s="1"/>
  <c r="J30" i="24"/>
  <c r="K30" i="24" s="1"/>
  <c r="H863" i="27" l="1"/>
  <c r="H616" i="27"/>
  <c r="H349" i="27"/>
  <c r="H52" i="27"/>
  <c r="F2080" i="27"/>
  <c r="F2053" i="27"/>
  <c r="F1766" i="27"/>
  <c r="F1472" i="27"/>
  <c r="F1184" i="27"/>
  <c r="J1145" i="27"/>
  <c r="L1139" i="27"/>
  <c r="F616" i="27"/>
  <c r="F349" i="27"/>
  <c r="F215" i="27"/>
  <c r="F52" i="27"/>
  <c r="J1916" i="27"/>
  <c r="F1145" i="27"/>
  <c r="L931" i="27"/>
  <c r="F1666" i="27"/>
  <c r="J931" i="27"/>
  <c r="F749" i="27"/>
  <c r="H931" i="27"/>
  <c r="L616" i="27"/>
  <c r="L349" i="27"/>
  <c r="L215" i="27"/>
  <c r="L143" i="27"/>
  <c r="F931" i="27"/>
  <c r="J863" i="27"/>
  <c r="J616" i="27"/>
  <c r="J349" i="27"/>
  <c r="J215" i="27"/>
  <c r="J143" i="27"/>
  <c r="F830" i="27"/>
  <c r="F754" i="27"/>
  <c r="J466" i="27"/>
  <c r="F361" i="27"/>
  <c r="F264" i="27"/>
  <c r="H254" i="27"/>
  <c r="H215" i="27"/>
  <c r="F155" i="27"/>
  <c r="F254" i="27"/>
  <c r="L2008" i="27"/>
  <c r="H1956" i="27"/>
  <c r="L1910" i="27"/>
  <c r="H1895" i="27"/>
  <c r="H1810" i="27"/>
  <c r="L1048" i="27"/>
  <c r="H1033" i="27"/>
  <c r="L893" i="27"/>
  <c r="F164" i="27"/>
  <c r="J2008" i="27"/>
  <c r="J1910" i="27"/>
  <c r="F1895" i="27"/>
  <c r="L1077" i="27"/>
  <c r="J1048" i="27"/>
  <c r="L1043" i="27"/>
  <c r="F1033" i="27"/>
  <c r="L848" i="27"/>
  <c r="J706" i="27"/>
  <c r="L702" i="27"/>
  <c r="H1834" i="27"/>
  <c r="J1375" i="27"/>
  <c r="H893" i="27"/>
  <c r="J848" i="27"/>
  <c r="F275" i="27"/>
  <c r="F2008" i="27"/>
  <c r="L1850" i="27"/>
  <c r="L1766" i="27"/>
  <c r="L1509" i="27"/>
  <c r="L1184" i="27"/>
  <c r="H848" i="27"/>
  <c r="L830" i="27"/>
  <c r="L264" i="27"/>
  <c r="J2053" i="27"/>
  <c r="J1884" i="27"/>
  <c r="J1803" i="27"/>
  <c r="J1766" i="27"/>
  <c r="L1659" i="27"/>
  <c r="F1484" i="27"/>
  <c r="F1413" i="27"/>
  <c r="F1375" i="27"/>
  <c r="J1184" i="27"/>
  <c r="F1077" i="27"/>
  <c r="F848" i="27"/>
  <c r="J264" i="27"/>
  <c r="L254" i="27"/>
  <c r="H2080" i="27"/>
  <c r="H2053" i="27"/>
  <c r="H2023" i="27"/>
  <c r="F1998" i="27"/>
  <c r="H1949" i="27"/>
  <c r="H1884" i="27"/>
  <c r="H1766" i="27"/>
  <c r="H1509" i="27"/>
  <c r="H873" i="27"/>
  <c r="H264" i="27"/>
  <c r="J254" i="27"/>
  <c r="J172" i="27"/>
  <c r="F1343" i="27"/>
  <c r="F1962" i="27"/>
  <c r="F1956" i="27"/>
  <c r="F377" i="27"/>
  <c r="L2088" i="27"/>
  <c r="L1734" i="27"/>
  <c r="L1694" i="27"/>
  <c r="L1672" i="27"/>
  <c r="L1326" i="27"/>
  <c r="L922" i="27"/>
  <c r="L591" i="27"/>
  <c r="L445" i="27"/>
  <c r="L124" i="27"/>
  <c r="L35" i="27"/>
  <c r="J2030" i="27"/>
  <c r="L1916" i="27"/>
  <c r="J1734" i="27"/>
  <c r="J1694" i="27"/>
  <c r="J1672" i="27"/>
  <c r="J1640" i="27"/>
  <c r="J1071" i="27"/>
  <c r="J970" i="27"/>
  <c r="J727" i="27"/>
  <c r="J591" i="27"/>
  <c r="J445" i="27"/>
  <c r="J324" i="27"/>
  <c r="H1694" i="27"/>
  <c r="H1672" i="27"/>
  <c r="H1640" i="27"/>
  <c r="L1343" i="27"/>
  <c r="F1267" i="27"/>
  <c r="L1010" i="27"/>
  <c r="H591" i="27"/>
  <c r="H445" i="27"/>
  <c r="L172" i="27"/>
  <c r="H159" i="27"/>
  <c r="J155" i="27"/>
  <c r="L52" i="27"/>
  <c r="F1734" i="27"/>
  <c r="F1694" i="27"/>
  <c r="F1672" i="27"/>
  <c r="F1478" i="27"/>
  <c r="L1413" i="27"/>
  <c r="J1343" i="27"/>
  <c r="F1326" i="27"/>
  <c r="F1301" i="27"/>
  <c r="F970" i="27"/>
  <c r="H958" i="27"/>
  <c r="H830" i="27"/>
  <c r="F591" i="27"/>
  <c r="F445" i="27"/>
  <c r="L1869" i="27"/>
  <c r="L1818" i="27"/>
  <c r="L1555" i="27"/>
  <c r="J1321" i="27"/>
  <c r="L1317" i="27"/>
  <c r="L1242" i="27"/>
  <c r="L1133" i="27"/>
  <c r="J958" i="27"/>
  <c r="L677" i="27"/>
  <c r="L117" i="27"/>
  <c r="L89" i="27"/>
  <c r="J48" i="27"/>
  <c r="J2070" i="27"/>
  <c r="J1933" i="27"/>
  <c r="H1910" i="27"/>
  <c r="J1652" i="27"/>
  <c r="L1267" i="27"/>
  <c r="J1242" i="27"/>
  <c r="J1155" i="27"/>
  <c r="J1133" i="27"/>
  <c r="F812" i="27"/>
  <c r="L749" i="27"/>
  <c r="J677" i="27"/>
  <c r="J430" i="27"/>
  <c r="J117" i="27"/>
  <c r="J89" i="27"/>
  <c r="H48" i="27"/>
  <c r="H1869" i="27"/>
  <c r="H1652" i="27"/>
  <c r="J1267" i="27"/>
  <c r="H1155" i="27"/>
  <c r="H1133" i="27"/>
  <c r="J893" i="27"/>
  <c r="H677" i="27"/>
  <c r="H430" i="27"/>
  <c r="H117" i="27"/>
  <c r="F1933" i="27"/>
  <c r="F1869" i="27"/>
  <c r="H1267" i="27"/>
  <c r="F1242" i="27"/>
  <c r="F1155" i="27"/>
  <c r="F1133" i="27"/>
  <c r="H1121" i="27"/>
  <c r="H1048" i="27"/>
  <c r="F902" i="27"/>
  <c r="F677" i="27"/>
  <c r="H475" i="27"/>
  <c r="J206" i="27"/>
  <c r="F117" i="27"/>
  <c r="F89" i="27"/>
  <c r="J1905" i="27"/>
  <c r="H1071" i="27"/>
  <c r="J361" i="27"/>
  <c r="H1677" i="27"/>
  <c r="F1357" i="27"/>
  <c r="F1071" i="27"/>
  <c r="J571" i="27"/>
  <c r="F2093" i="27"/>
  <c r="F1905" i="27"/>
  <c r="L1834" i="27"/>
  <c r="J1357" i="27"/>
  <c r="L48" i="27"/>
  <c r="J2074" i="27"/>
  <c r="K2029" i="27"/>
  <c r="H1478" i="27"/>
  <c r="L1380" i="27"/>
  <c r="H1375" i="27"/>
  <c r="L1357" i="27"/>
  <c r="H970" i="27"/>
  <c r="D901" i="27"/>
  <c r="F839" i="27"/>
  <c r="J749" i="27"/>
  <c r="H571" i="27"/>
  <c r="F524" i="27"/>
  <c r="F206" i="27"/>
  <c r="F48" i="27"/>
  <c r="L863" i="27"/>
  <c r="F2074" i="27"/>
  <c r="H2070" i="27"/>
  <c r="L1949" i="27"/>
  <c r="J1478" i="27"/>
  <c r="H1357" i="27"/>
  <c r="J1301" i="27"/>
  <c r="H944" i="27"/>
  <c r="L727" i="27"/>
  <c r="L519" i="27"/>
  <c r="L430" i="27"/>
  <c r="F316" i="27"/>
  <c r="L195" i="27"/>
  <c r="J1949" i="27"/>
  <c r="L1629" i="27"/>
  <c r="L1492" i="27"/>
  <c r="D1384" i="27"/>
  <c r="L1366" i="27"/>
  <c r="L1088" i="27"/>
  <c r="L880" i="27"/>
  <c r="L785" i="27"/>
  <c r="L719" i="27"/>
  <c r="L603" i="27"/>
  <c r="J519" i="27"/>
  <c r="L416" i="27"/>
  <c r="L295" i="27"/>
  <c r="L189" i="27"/>
  <c r="L127" i="27"/>
  <c r="L76" i="27"/>
  <c r="J2099" i="27"/>
  <c r="J2049" i="27"/>
  <c r="J1861" i="27"/>
  <c r="J1786" i="27"/>
  <c r="J1706" i="27"/>
  <c r="J1629" i="27"/>
  <c r="L1484" i="27"/>
  <c r="J1366" i="27"/>
  <c r="H1337" i="27"/>
  <c r="J1257" i="27"/>
  <c r="J880" i="27"/>
  <c r="F803" i="27"/>
  <c r="I775" i="27"/>
  <c r="J719" i="27"/>
  <c r="J639" i="27"/>
  <c r="H519" i="27"/>
  <c r="J416" i="27"/>
  <c r="J189" i="27"/>
  <c r="J76" i="27"/>
  <c r="J35" i="27"/>
  <c r="H2099" i="27"/>
  <c r="H2049" i="27"/>
  <c r="L1987" i="27"/>
  <c r="H1861" i="27"/>
  <c r="H1786" i="27"/>
  <c r="H1706" i="27"/>
  <c r="L1640" i="27"/>
  <c r="H1629" i="27"/>
  <c r="J1484" i="27"/>
  <c r="H1366" i="27"/>
  <c r="F1337" i="27"/>
  <c r="D1105" i="27"/>
  <c r="H1060" i="27"/>
  <c r="H880" i="27"/>
  <c r="L839" i="27"/>
  <c r="H785" i="27"/>
  <c r="H719" i="27"/>
  <c r="L524" i="27"/>
  <c r="H416" i="27"/>
  <c r="L238" i="27"/>
  <c r="H76" i="27"/>
  <c r="H35" i="27"/>
  <c r="F2099" i="27"/>
  <c r="H2093" i="27"/>
  <c r="J1987" i="27"/>
  <c r="L1981" i="27"/>
  <c r="H1962" i="27"/>
  <c r="J1956" i="27"/>
  <c r="F1949" i="27"/>
  <c r="L1905" i="27"/>
  <c r="F1818" i="27"/>
  <c r="F1629" i="27"/>
  <c r="G1471" i="27"/>
  <c r="J1413" i="27"/>
  <c r="L1375" i="27"/>
  <c r="L1096" i="27"/>
  <c r="J1077" i="27"/>
  <c r="L970" i="27"/>
  <c r="F880" i="27"/>
  <c r="F863" i="27"/>
  <c r="J839" i="27"/>
  <c r="F785" i="27"/>
  <c r="F719" i="27"/>
  <c r="L686" i="27"/>
  <c r="F603" i="27"/>
  <c r="L571" i="27"/>
  <c r="J524" i="27"/>
  <c r="L475" i="27"/>
  <c r="F416" i="27"/>
  <c r="F189" i="27"/>
  <c r="F127" i="27"/>
  <c r="F76" i="27"/>
  <c r="F35" i="27"/>
  <c r="L2053" i="27"/>
  <c r="F1910" i="27"/>
  <c r="F1850" i="27"/>
  <c r="F1509" i="27"/>
  <c r="H1413" i="27"/>
  <c r="L1321" i="27"/>
  <c r="H1301" i="27"/>
  <c r="L1289" i="27"/>
  <c r="H1139" i="27"/>
  <c r="F958" i="27"/>
  <c r="F873" i="27"/>
  <c r="H767" i="27"/>
  <c r="H727" i="27"/>
  <c r="J644" i="27"/>
  <c r="F512" i="27"/>
  <c r="F430" i="27"/>
  <c r="F407" i="27"/>
  <c r="L324" i="27"/>
  <c r="H189" i="27"/>
  <c r="H155" i="27"/>
  <c r="L111" i="27"/>
  <c r="I625" i="27"/>
  <c r="H2088" i="27"/>
  <c r="F2070" i="27"/>
  <c r="J1310" i="27"/>
  <c r="I1288" i="27"/>
  <c r="L1060" i="27"/>
  <c r="H766" i="27"/>
  <c r="L316" i="27"/>
  <c r="L226" i="27"/>
  <c r="J124" i="27"/>
  <c r="J111" i="27"/>
  <c r="L28" i="27"/>
  <c r="F2088" i="27"/>
  <c r="L2023" i="27"/>
  <c r="J1875" i="27"/>
  <c r="F1659" i="27"/>
  <c r="H1321" i="27"/>
  <c r="H1310" i="27"/>
  <c r="L1278" i="27"/>
  <c r="K1105" i="27"/>
  <c r="J1096" i="27"/>
  <c r="L803" i="27"/>
  <c r="H749" i="27"/>
  <c r="L706" i="27"/>
  <c r="F571" i="27"/>
  <c r="H361" i="27"/>
  <c r="H324" i="27"/>
  <c r="J295" i="27"/>
  <c r="K284" i="27"/>
  <c r="H238" i="27"/>
  <c r="J226" i="27"/>
  <c r="L159" i="27"/>
  <c r="H124" i="27"/>
  <c r="H111" i="27"/>
  <c r="J52" i="27"/>
  <c r="J28" i="27"/>
  <c r="D2029" i="27"/>
  <c r="J2023" i="27"/>
  <c r="F1987" i="27"/>
  <c r="L1652" i="27"/>
  <c r="F1640" i="27"/>
  <c r="L1622" i="27"/>
  <c r="J1326" i="27"/>
  <c r="F1321" i="27"/>
  <c r="F1310" i="27"/>
  <c r="J1278" i="27"/>
  <c r="L1247" i="27"/>
  <c r="H1184" i="27"/>
  <c r="I1105" i="27"/>
  <c r="H1096" i="27"/>
  <c r="L1082" i="27"/>
  <c r="J1060" i="27"/>
  <c r="J1043" i="27"/>
  <c r="L958" i="27"/>
  <c r="J944" i="27"/>
  <c r="J803" i="27"/>
  <c r="J785" i="27"/>
  <c r="J603" i="27"/>
  <c r="L537" i="27"/>
  <c r="J475" i="27"/>
  <c r="L342" i="27"/>
  <c r="F324" i="27"/>
  <c r="H295" i="27"/>
  <c r="L243" i="27"/>
  <c r="H226" i="27"/>
  <c r="J159" i="27"/>
  <c r="H143" i="27"/>
  <c r="J127" i="27"/>
  <c r="H28" i="27"/>
  <c r="I5" i="27"/>
  <c r="I1686" i="27"/>
  <c r="J1622" i="27"/>
  <c r="L1472" i="27"/>
  <c r="I1426" i="27"/>
  <c r="J1426" i="27" s="1"/>
  <c r="I1384" i="27"/>
  <c r="H1326" i="27"/>
  <c r="D1288" i="27"/>
  <c r="H1278" i="27"/>
  <c r="J1247" i="27"/>
  <c r="H1242" i="27"/>
  <c r="F1096" i="27"/>
  <c r="J1082" i="27"/>
  <c r="H1077" i="27"/>
  <c r="L1071" i="27"/>
  <c r="H1043" i="27"/>
  <c r="J1010" i="27"/>
  <c r="J922" i="27"/>
  <c r="K901" i="27"/>
  <c r="H803" i="27"/>
  <c r="H603" i="27"/>
  <c r="J537" i="27"/>
  <c r="L512" i="27"/>
  <c r="D376" i="27"/>
  <c r="H316" i="27"/>
  <c r="F295" i="27"/>
  <c r="G284" i="27"/>
  <c r="J243" i="27"/>
  <c r="F226" i="27"/>
  <c r="J195" i="27"/>
  <c r="F143" i="27"/>
  <c r="H127" i="27"/>
  <c r="H89" i="27"/>
  <c r="F28" i="27"/>
  <c r="H2063" i="27"/>
  <c r="H1922" i="27"/>
  <c r="L1884" i="27"/>
  <c r="H1803" i="27"/>
  <c r="H1687" i="27"/>
  <c r="H1622" i="27"/>
  <c r="H1555" i="27"/>
  <c r="H1492" i="27"/>
  <c r="J1472" i="27"/>
  <c r="G1384" i="27"/>
  <c r="J1337" i="27"/>
  <c r="L1301" i="27"/>
  <c r="K1288" i="27"/>
  <c r="H1247" i="27"/>
  <c r="H1082" i="27"/>
  <c r="L1024" i="27"/>
  <c r="H922" i="27"/>
  <c r="L873" i="27"/>
  <c r="H706" i="27"/>
  <c r="H639" i="27"/>
  <c r="L580" i="27"/>
  <c r="H537" i="27"/>
  <c r="E494" i="27"/>
  <c r="H466" i="27"/>
  <c r="E376" i="27"/>
  <c r="E284" i="27"/>
  <c r="H243" i="27"/>
  <c r="H172" i="27"/>
  <c r="F2063" i="27"/>
  <c r="J1850" i="27"/>
  <c r="H1635" i="27"/>
  <c r="E1609" i="27"/>
  <c r="J1610" i="27"/>
  <c r="F1555" i="27"/>
  <c r="J1509" i="27"/>
  <c r="F1492" i="27"/>
  <c r="H1472" i="27"/>
  <c r="L1427" i="27"/>
  <c r="E1384" i="27"/>
  <c r="F1384" i="27" s="1"/>
  <c r="F1366" i="27"/>
  <c r="H1257" i="27"/>
  <c r="F1247" i="27"/>
  <c r="F1106" i="27"/>
  <c r="F1082" i="27"/>
  <c r="F1010" i="27"/>
  <c r="F922" i="27"/>
  <c r="G901" i="27"/>
  <c r="H901" i="27" s="1"/>
  <c r="J873" i="27"/>
  <c r="J830" i="27"/>
  <c r="G775" i="27"/>
  <c r="F706" i="27"/>
  <c r="F537" i="27"/>
  <c r="H482" i="27"/>
  <c r="F475" i="27"/>
  <c r="J407" i="27"/>
  <c r="F243" i="27"/>
  <c r="F172" i="27"/>
  <c r="H164" i="27"/>
  <c r="F159" i="27"/>
  <c r="D5" i="27"/>
  <c r="L2093" i="27"/>
  <c r="J2088" i="27"/>
  <c r="G2062" i="27"/>
  <c r="F2049" i="27"/>
  <c r="E2029" i="27"/>
  <c r="L1998" i="27"/>
  <c r="F1884" i="27"/>
  <c r="K1817" i="27"/>
  <c r="F1803" i="27"/>
  <c r="F1786" i="27"/>
  <c r="F1744" i="27"/>
  <c r="L1711" i="27"/>
  <c r="I1154" i="27"/>
  <c r="I901" i="27"/>
  <c r="K775" i="27"/>
  <c r="K376" i="27"/>
  <c r="F238" i="27"/>
  <c r="D97" i="27"/>
  <c r="L6" i="27"/>
  <c r="K2079" i="27"/>
  <c r="D2062" i="27"/>
  <c r="L2049" i="27"/>
  <c r="J1998" i="27"/>
  <c r="J1818" i="27"/>
  <c r="L1744" i="27"/>
  <c r="E1710" i="27"/>
  <c r="D1009" i="27"/>
  <c r="D625" i="27"/>
  <c r="I376" i="27"/>
  <c r="D284" i="27"/>
  <c r="E97" i="27"/>
  <c r="K5" i="27"/>
  <c r="I1817" i="27"/>
  <c r="G2079" i="27"/>
  <c r="I2079" i="27"/>
  <c r="L2042" i="27"/>
  <c r="H1998" i="27"/>
  <c r="H1987" i="27"/>
  <c r="J1942" i="27"/>
  <c r="L1922" i="27"/>
  <c r="L1875" i="27"/>
  <c r="F1861" i="27"/>
  <c r="H1818" i="27"/>
  <c r="F1810" i="27"/>
  <c r="L1794" i="27"/>
  <c r="H1755" i="27"/>
  <c r="E1743" i="27"/>
  <c r="L1725" i="27"/>
  <c r="F1706" i="27"/>
  <c r="D1686" i="27"/>
  <c r="L1426" i="27"/>
  <c r="F1317" i="27"/>
  <c r="H1317" i="27"/>
  <c r="J1317" i="27"/>
  <c r="F1257" i="27"/>
  <c r="K1154" i="27"/>
  <c r="I1009" i="27"/>
  <c r="H987" i="27"/>
  <c r="L821" i="27"/>
  <c r="L766" i="27"/>
  <c r="F639" i="27"/>
  <c r="J580" i="27"/>
  <c r="L495" i="27"/>
  <c r="K494" i="27"/>
  <c r="G376" i="27"/>
  <c r="H376" i="27" s="1"/>
  <c r="J342" i="27"/>
  <c r="L275" i="27"/>
  <c r="H195" i="27"/>
  <c r="K1941" i="27"/>
  <c r="L1933" i="27"/>
  <c r="J1922" i="27"/>
  <c r="L1861" i="27"/>
  <c r="F1755" i="27"/>
  <c r="J1725" i="27"/>
  <c r="F1635" i="27"/>
  <c r="J1635" i="27"/>
  <c r="L1522" i="27"/>
  <c r="F987" i="27"/>
  <c r="E901" i="27"/>
  <c r="E775" i="27"/>
  <c r="J766" i="27"/>
  <c r="F727" i="27"/>
  <c r="H580" i="27"/>
  <c r="I494" i="27"/>
  <c r="F195" i="27"/>
  <c r="K97" i="27"/>
  <c r="G5" i="27"/>
  <c r="G2029" i="27"/>
  <c r="G1743" i="27"/>
  <c r="L2070" i="27"/>
  <c r="J2042" i="27"/>
  <c r="L2030" i="27"/>
  <c r="F2023" i="27"/>
  <c r="J1981" i="27"/>
  <c r="G1941" i="27"/>
  <c r="E1817" i="27"/>
  <c r="L1803" i="27"/>
  <c r="L1786" i="27"/>
  <c r="H1725" i="27"/>
  <c r="K1710" i="27"/>
  <c r="J1522" i="27"/>
  <c r="J1200" i="27"/>
  <c r="G1105" i="27"/>
  <c r="J1088" i="27"/>
  <c r="J1024" i="27"/>
  <c r="J821" i="27"/>
  <c r="D775" i="27"/>
  <c r="J686" i="27"/>
  <c r="K625" i="27"/>
  <c r="F580" i="27"/>
  <c r="G494" i="27"/>
  <c r="L285" i="27"/>
  <c r="J275" i="27"/>
  <c r="I97" i="27"/>
  <c r="F6" i="27"/>
  <c r="E625" i="27"/>
  <c r="F625" i="27" s="1"/>
  <c r="F626" i="27"/>
  <c r="D2079" i="27"/>
  <c r="K2062" i="27"/>
  <c r="H2042" i="27"/>
  <c r="H1981" i="27"/>
  <c r="E1941" i="27"/>
  <c r="H1875" i="27"/>
  <c r="D1817" i="27"/>
  <c r="H1794" i="27"/>
  <c r="K1743" i="27"/>
  <c r="I1710" i="27"/>
  <c r="H1200" i="27"/>
  <c r="H1088" i="27"/>
  <c r="H1024" i="27"/>
  <c r="K1009" i="27"/>
  <c r="H686" i="27"/>
  <c r="F342" i="27"/>
  <c r="H342" i="27"/>
  <c r="H275" i="27"/>
  <c r="G97" i="27"/>
  <c r="H97" i="27" s="1"/>
  <c r="H98" i="27"/>
  <c r="D1154" i="27"/>
  <c r="G1009" i="27"/>
  <c r="L2099" i="27"/>
  <c r="L2074" i="27"/>
  <c r="I2062" i="27"/>
  <c r="F2042" i="27"/>
  <c r="I2029" i="27"/>
  <c r="J2029" i="27" s="1"/>
  <c r="F1981" i="27"/>
  <c r="D1941" i="27"/>
  <c r="H1933" i="27"/>
  <c r="F1922" i="27"/>
  <c r="H1916" i="27"/>
  <c r="H1905" i="27"/>
  <c r="F1875" i="27"/>
  <c r="J1869" i="27"/>
  <c r="H1850" i="27"/>
  <c r="J1834" i="27"/>
  <c r="L1810" i="27"/>
  <c r="F1794" i="27"/>
  <c r="I1743" i="27"/>
  <c r="H1734" i="27"/>
  <c r="G1710" i="27"/>
  <c r="L1706" i="27"/>
  <c r="L1687" i="27"/>
  <c r="F1522" i="27"/>
  <c r="H1426" i="27"/>
  <c r="L1385" i="27"/>
  <c r="K1384" i="27"/>
  <c r="E1288" i="27"/>
  <c r="F1288" i="27" s="1"/>
  <c r="G1288" i="27"/>
  <c r="H1288" i="27" s="1"/>
  <c r="L1257" i="27"/>
  <c r="F1200" i="27"/>
  <c r="F1088" i="27"/>
  <c r="F1024" i="27"/>
  <c r="F821" i="27"/>
  <c r="E766" i="27"/>
  <c r="F766" i="27" s="1"/>
  <c r="F767" i="27"/>
  <c r="F686" i="27"/>
  <c r="L639" i="27"/>
  <c r="G625" i="27"/>
  <c r="D494" i="27"/>
  <c r="F494" i="27" s="1"/>
  <c r="F376" i="27"/>
  <c r="I284" i="27"/>
  <c r="J238" i="27"/>
  <c r="L1635" i="27"/>
  <c r="H1427" i="27"/>
  <c r="J1385" i="27"/>
  <c r="J1289" i="27"/>
  <c r="G1154" i="27"/>
  <c r="H1154" i="27" s="1"/>
  <c r="E1105" i="27"/>
  <c r="F1105" i="27" s="1"/>
  <c r="H1010" i="27"/>
  <c r="H776" i="27"/>
  <c r="L767" i="27"/>
  <c r="L626" i="27"/>
  <c r="J495" i="27"/>
  <c r="E1671" i="27"/>
  <c r="F1652" i="27"/>
  <c r="E1154" i="27"/>
  <c r="E1009" i="27"/>
  <c r="L902" i="27"/>
  <c r="J285" i="27"/>
  <c r="J6" i="27"/>
  <c r="K1686" i="27"/>
  <c r="D1671" i="27"/>
  <c r="F1622" i="27"/>
  <c r="G1609" i="27"/>
  <c r="L1478" i="27"/>
  <c r="F1427" i="27"/>
  <c r="H1385" i="27"/>
  <c r="H1289" i="27"/>
  <c r="F776" i="27"/>
  <c r="J767" i="27"/>
  <c r="J626" i="27"/>
  <c r="H495" i="27"/>
  <c r="L98" i="27"/>
  <c r="J1687" i="27"/>
  <c r="I1671" i="27"/>
  <c r="I1471" i="27"/>
  <c r="J902" i="27"/>
  <c r="J377" i="27"/>
  <c r="H285" i="27"/>
  <c r="H6" i="27"/>
  <c r="K1671" i="27"/>
  <c r="L1666" i="27"/>
  <c r="H1522" i="27"/>
  <c r="F1385" i="27"/>
  <c r="F1289" i="27"/>
  <c r="L776" i="27"/>
  <c r="H626" i="27"/>
  <c r="F495" i="27"/>
  <c r="J98" i="27"/>
  <c r="E5" i="27"/>
  <c r="F5" i="27" s="1"/>
  <c r="G1686" i="27"/>
  <c r="F1568" i="27"/>
  <c r="L1155" i="27"/>
  <c r="J1106" i="27"/>
  <c r="H902" i="27"/>
  <c r="H377" i="27"/>
  <c r="F285" i="27"/>
  <c r="E1686" i="27"/>
  <c r="K30" i="26"/>
  <c r="G30" i="26"/>
  <c r="G30" i="28"/>
  <c r="I30" i="28"/>
  <c r="K30" i="28"/>
  <c r="D30" i="29"/>
  <c r="E30" i="29" s="1"/>
  <c r="H2029" i="27"/>
  <c r="L2080" i="27"/>
  <c r="L2063" i="27"/>
  <c r="D1710" i="27"/>
  <c r="F1710" i="27" s="1"/>
  <c r="H2030" i="27"/>
  <c r="J1744" i="27"/>
  <c r="J1711" i="27"/>
  <c r="F1687" i="27"/>
  <c r="G1671" i="27"/>
  <c r="D1609" i="27"/>
  <c r="D1743" i="27"/>
  <c r="J2080" i="27"/>
  <c r="J2063" i="27"/>
  <c r="F1942" i="27"/>
  <c r="H1659" i="27"/>
  <c r="K1609" i="27"/>
  <c r="H1575" i="27"/>
  <c r="E1471" i="27"/>
  <c r="E2079" i="27"/>
  <c r="G1817" i="27"/>
  <c r="F2030" i="27"/>
  <c r="H1744" i="27"/>
  <c r="H1711" i="27"/>
  <c r="D1471" i="27"/>
  <c r="J1471" i="27" s="1"/>
  <c r="I1941" i="27"/>
  <c r="I1609" i="27"/>
  <c r="K1471" i="27"/>
  <c r="L1962" i="27"/>
  <c r="J1492" i="27"/>
  <c r="E2062" i="27"/>
  <c r="F2062" i="27" s="1"/>
  <c r="H2074" i="27"/>
  <c r="L376" i="27" l="1"/>
  <c r="H1710" i="27"/>
  <c r="F97" i="27"/>
  <c r="L97" i="27"/>
  <c r="F1671" i="27"/>
  <c r="H1671" i="27"/>
  <c r="J2062" i="27"/>
  <c r="L1671" i="27"/>
  <c r="J1817" i="27"/>
  <c r="J1009" i="27"/>
  <c r="L1686" i="27"/>
  <c r="L1105" i="27"/>
  <c r="L2062" i="27"/>
  <c r="H1105" i="27"/>
  <c r="J5" i="27"/>
  <c r="J1384" i="27"/>
  <c r="H1686" i="27"/>
  <c r="F1686" i="27"/>
  <c r="L1384" i="27"/>
  <c r="H1384" i="27"/>
  <c r="J1105" i="27"/>
  <c r="L2029" i="27"/>
  <c r="F1009" i="27"/>
  <c r="H1009" i="27"/>
  <c r="L1009" i="27"/>
  <c r="J2079" i="27"/>
  <c r="L1710" i="27"/>
  <c r="J1686" i="27"/>
  <c r="F1743" i="27"/>
  <c r="J1671" i="27"/>
  <c r="F2079" i="27"/>
  <c r="F901" i="27"/>
  <c r="L1288" i="27"/>
  <c r="F1609" i="27"/>
  <c r="L2079" i="27"/>
  <c r="L1817" i="27"/>
  <c r="F284" i="27"/>
  <c r="J901" i="27"/>
  <c r="H2079" i="27"/>
  <c r="F1154" i="27"/>
  <c r="J775" i="27"/>
  <c r="J625" i="27"/>
  <c r="L901" i="27"/>
  <c r="J1710" i="27"/>
  <c r="J376" i="27"/>
  <c r="L1743" i="27"/>
  <c r="L1154" i="27"/>
  <c r="J97" i="27"/>
  <c r="F2029" i="27"/>
  <c r="H5" i="27"/>
  <c r="J1288" i="27"/>
  <c r="L5" i="27"/>
  <c r="L1609" i="27"/>
  <c r="H1609" i="27"/>
  <c r="F1941" i="27"/>
  <c r="H775" i="27"/>
  <c r="L775" i="27"/>
  <c r="J284" i="27"/>
  <c r="L284" i="27"/>
  <c r="G2101" i="27"/>
  <c r="H284" i="27"/>
  <c r="F1817" i="27"/>
  <c r="F775" i="27"/>
  <c r="J1154" i="27"/>
  <c r="L1471" i="27"/>
  <c r="I2101" i="27"/>
  <c r="H494" i="27"/>
  <c r="H1941" i="27"/>
  <c r="L494" i="27"/>
  <c r="J1609" i="27"/>
  <c r="H1817" i="27"/>
  <c r="H625" i="27"/>
  <c r="H2062" i="27"/>
  <c r="J1941" i="27"/>
  <c r="L625" i="27"/>
  <c r="L1941" i="27"/>
  <c r="J494" i="27"/>
  <c r="K2101" i="27"/>
  <c r="J1743" i="27"/>
  <c r="F1471" i="27"/>
  <c r="E2101" i="27"/>
  <c r="H1743" i="27"/>
  <c r="H1471" i="27"/>
  <c r="D2101" i="27"/>
  <c r="J2101" i="27" l="1"/>
  <c r="F2101" i="27"/>
  <c r="H2101" i="27"/>
  <c r="D30" i="28"/>
  <c r="L2101" i="27"/>
  <c r="E30" i="28" l="1"/>
  <c r="K146" i="8" l="1"/>
  <c r="I146" i="8"/>
  <c r="G146" i="8"/>
  <c r="K144" i="8"/>
  <c r="I144" i="8"/>
  <c r="G144" i="8"/>
  <c r="K142" i="8"/>
  <c r="I142" i="8"/>
  <c r="G142" i="8"/>
  <c r="K140" i="8"/>
  <c r="I140" i="8"/>
  <c r="G140" i="8"/>
  <c r="K132" i="8"/>
  <c r="I132" i="8"/>
  <c r="G132" i="8"/>
  <c r="K120" i="8"/>
  <c r="I120" i="8"/>
  <c r="G120" i="8"/>
  <c r="K114" i="8"/>
  <c r="I114" i="8"/>
  <c r="G114" i="8"/>
  <c r="K111" i="8"/>
  <c r="I111" i="8"/>
  <c r="G111" i="8"/>
  <c r="K108" i="8"/>
  <c r="I108" i="8"/>
  <c r="G108" i="8"/>
  <c r="K106" i="8"/>
  <c r="I106" i="8"/>
  <c r="G106" i="8"/>
  <c r="K102" i="8"/>
  <c r="I102" i="8"/>
  <c r="G102" i="8"/>
  <c r="K95" i="8"/>
  <c r="I95" i="8"/>
  <c r="G95" i="8"/>
  <c r="K91" i="8"/>
  <c r="I91" i="8"/>
  <c r="G91" i="8"/>
  <c r="K78" i="8"/>
  <c r="I78" i="8"/>
  <c r="G78" i="8"/>
  <c r="K69" i="8"/>
  <c r="I69" i="8"/>
  <c r="G69" i="8"/>
  <c r="K64" i="8"/>
  <c r="I64" i="8"/>
  <c r="G64" i="8"/>
  <c r="K61" i="8"/>
  <c r="I61" i="8"/>
  <c r="G61" i="8"/>
  <c r="K56" i="8"/>
  <c r="I56" i="8"/>
  <c r="G56" i="8"/>
  <c r="K50" i="8"/>
  <c r="I50" i="8"/>
  <c r="G50" i="8"/>
  <c r="K48" i="8"/>
  <c r="I48" i="8"/>
  <c r="G48" i="8"/>
  <c r="K40" i="8"/>
  <c r="I40" i="8"/>
  <c r="G40" i="8"/>
  <c r="K33" i="8"/>
  <c r="I33" i="8"/>
  <c r="G33" i="8"/>
  <c r="K27" i="8"/>
  <c r="I27" i="8"/>
  <c r="G27" i="8"/>
  <c r="K22" i="8"/>
  <c r="I22" i="8"/>
  <c r="G22" i="8"/>
  <c r="K10" i="8"/>
  <c r="I10" i="8"/>
  <c r="G10" i="8"/>
  <c r="E146" i="8"/>
  <c r="D146" i="8"/>
  <c r="E144" i="8"/>
  <c r="D144" i="8"/>
  <c r="E142" i="8"/>
  <c r="D142" i="8"/>
  <c r="E140" i="8"/>
  <c r="D140" i="8"/>
  <c r="E132" i="8"/>
  <c r="D132" i="8"/>
  <c r="E120" i="8"/>
  <c r="D120" i="8"/>
  <c r="E114" i="8"/>
  <c r="D114" i="8"/>
  <c r="E111" i="8"/>
  <c r="D111" i="8"/>
  <c r="E108" i="8"/>
  <c r="D108" i="8"/>
  <c r="E106" i="8"/>
  <c r="D106" i="8"/>
  <c r="E102" i="8"/>
  <c r="D102" i="8"/>
  <c r="E95" i="8"/>
  <c r="D95" i="8"/>
  <c r="E91" i="8"/>
  <c r="D91" i="8"/>
  <c r="E78" i="8"/>
  <c r="D78" i="8"/>
  <c r="E69" i="8"/>
  <c r="D69" i="8"/>
  <c r="E64" i="8"/>
  <c r="D64" i="8"/>
  <c r="E61" i="8"/>
  <c r="D61" i="8"/>
  <c r="E56" i="8"/>
  <c r="D56" i="8"/>
  <c r="E50" i="8"/>
  <c r="D50" i="8"/>
  <c r="E48" i="8"/>
  <c r="D48" i="8"/>
  <c r="E40" i="8"/>
  <c r="D40" i="8"/>
  <c r="E33" i="8"/>
  <c r="D33" i="8"/>
  <c r="E27" i="8"/>
  <c r="D27" i="8"/>
  <c r="E22" i="8"/>
  <c r="D22" i="8"/>
  <c r="E10" i="8"/>
  <c r="D10" i="8"/>
  <c r="D147" i="8" s="1"/>
  <c r="L146" i="8" l="1"/>
  <c r="J146" i="8"/>
  <c r="H146" i="8"/>
  <c r="F146" i="8"/>
  <c r="L145" i="8"/>
  <c r="J145" i="8"/>
  <c r="H145" i="8"/>
  <c r="F145" i="8"/>
  <c r="L144" i="8"/>
  <c r="J144" i="8"/>
  <c r="H144" i="8"/>
  <c r="F144" i="8"/>
  <c r="L143" i="8"/>
  <c r="J143" i="8"/>
  <c r="H143" i="8"/>
  <c r="F143" i="8"/>
  <c r="L142" i="8"/>
  <c r="J142" i="8"/>
  <c r="H142" i="8"/>
  <c r="F142" i="8"/>
  <c r="L141" i="8"/>
  <c r="J141" i="8"/>
  <c r="H141" i="8"/>
  <c r="F141" i="8"/>
  <c r="L140" i="8"/>
  <c r="J140" i="8"/>
  <c r="H140" i="8"/>
  <c r="F140" i="8"/>
  <c r="L139" i="8"/>
  <c r="J139" i="8"/>
  <c r="H139" i="8"/>
  <c r="F139" i="8"/>
  <c r="L138" i="8"/>
  <c r="J138" i="8"/>
  <c r="H138" i="8"/>
  <c r="F138" i="8"/>
  <c r="L137" i="8"/>
  <c r="J137" i="8"/>
  <c r="H137" i="8"/>
  <c r="F137" i="8"/>
  <c r="L136" i="8"/>
  <c r="J136" i="8"/>
  <c r="H136" i="8"/>
  <c r="F136" i="8"/>
  <c r="L135" i="8"/>
  <c r="J135" i="8"/>
  <c r="H135" i="8"/>
  <c r="F135" i="8"/>
  <c r="L134" i="8"/>
  <c r="J134" i="8"/>
  <c r="H134" i="8"/>
  <c r="F134" i="8"/>
  <c r="L133" i="8"/>
  <c r="J133" i="8"/>
  <c r="H133" i="8"/>
  <c r="F133" i="8"/>
  <c r="L132" i="8"/>
  <c r="J132" i="8"/>
  <c r="H132" i="8"/>
  <c r="F132" i="8"/>
  <c r="L131" i="8"/>
  <c r="J131" i="8"/>
  <c r="H131" i="8"/>
  <c r="F131" i="8"/>
  <c r="L130" i="8"/>
  <c r="J130" i="8"/>
  <c r="H130" i="8"/>
  <c r="F130" i="8"/>
  <c r="L129" i="8"/>
  <c r="J129" i="8"/>
  <c r="H129" i="8"/>
  <c r="F129" i="8"/>
  <c r="L128" i="8"/>
  <c r="J128" i="8"/>
  <c r="H128" i="8"/>
  <c r="F128" i="8"/>
  <c r="L127" i="8"/>
  <c r="J127" i="8"/>
  <c r="H127" i="8"/>
  <c r="F127" i="8"/>
  <c r="L126" i="8"/>
  <c r="J126" i="8"/>
  <c r="H126" i="8"/>
  <c r="F126" i="8"/>
  <c r="L125" i="8"/>
  <c r="J125" i="8"/>
  <c r="H125" i="8"/>
  <c r="F125" i="8"/>
  <c r="L124" i="8"/>
  <c r="J124" i="8"/>
  <c r="H124" i="8"/>
  <c r="F124" i="8"/>
  <c r="L123" i="8"/>
  <c r="J123" i="8"/>
  <c r="H123" i="8"/>
  <c r="F123" i="8"/>
  <c r="L122" i="8"/>
  <c r="J122" i="8"/>
  <c r="H122" i="8"/>
  <c r="F122" i="8"/>
  <c r="L121" i="8"/>
  <c r="J121" i="8"/>
  <c r="H121" i="8"/>
  <c r="F121" i="8"/>
  <c r="L120" i="8"/>
  <c r="J120" i="8"/>
  <c r="H120" i="8"/>
  <c r="F120" i="8"/>
  <c r="L119" i="8"/>
  <c r="J119" i="8"/>
  <c r="H119" i="8"/>
  <c r="F119" i="8"/>
  <c r="L118" i="8"/>
  <c r="J118" i="8"/>
  <c r="H118" i="8"/>
  <c r="F118" i="8"/>
  <c r="L117" i="8"/>
  <c r="J117" i="8"/>
  <c r="H117" i="8"/>
  <c r="F117" i="8"/>
  <c r="L116" i="8"/>
  <c r="J116" i="8"/>
  <c r="H116" i="8"/>
  <c r="F116" i="8"/>
  <c r="L115" i="8"/>
  <c r="J115" i="8"/>
  <c r="H115" i="8"/>
  <c r="F115" i="8"/>
  <c r="L114" i="8"/>
  <c r="J114" i="8"/>
  <c r="H114" i="8"/>
  <c r="F114" i="8"/>
  <c r="L113" i="8"/>
  <c r="J113" i="8"/>
  <c r="H113" i="8"/>
  <c r="F113" i="8"/>
  <c r="L112" i="8"/>
  <c r="J112" i="8"/>
  <c r="H112" i="8"/>
  <c r="F112" i="8"/>
  <c r="L111" i="8"/>
  <c r="J111" i="8"/>
  <c r="H111" i="8"/>
  <c r="F111" i="8"/>
  <c r="L110" i="8"/>
  <c r="J110" i="8"/>
  <c r="H110" i="8"/>
  <c r="F110" i="8"/>
  <c r="L109" i="8"/>
  <c r="J109" i="8"/>
  <c r="H109" i="8"/>
  <c r="F109" i="8"/>
  <c r="L108" i="8"/>
  <c r="J108" i="8"/>
  <c r="H108" i="8"/>
  <c r="F108" i="8"/>
  <c r="L107" i="8"/>
  <c r="J107" i="8"/>
  <c r="H107" i="8"/>
  <c r="F107" i="8"/>
  <c r="L106" i="8"/>
  <c r="J106" i="8"/>
  <c r="H106" i="8"/>
  <c r="F106" i="8"/>
  <c r="L105" i="8"/>
  <c r="J105" i="8"/>
  <c r="H105" i="8"/>
  <c r="F105" i="8"/>
  <c r="L104" i="8"/>
  <c r="J104" i="8"/>
  <c r="H104" i="8"/>
  <c r="F104" i="8"/>
  <c r="L103" i="8"/>
  <c r="J103" i="8"/>
  <c r="H103" i="8"/>
  <c r="F103" i="8"/>
  <c r="L102" i="8"/>
  <c r="J102" i="8"/>
  <c r="H102" i="8"/>
  <c r="F102" i="8"/>
  <c r="L101" i="8"/>
  <c r="J101" i="8"/>
  <c r="H101" i="8"/>
  <c r="F101" i="8"/>
  <c r="L100" i="8"/>
  <c r="J100" i="8"/>
  <c r="H100" i="8"/>
  <c r="F100" i="8"/>
  <c r="L99" i="8"/>
  <c r="J99" i="8"/>
  <c r="H99" i="8"/>
  <c r="F99" i="8"/>
  <c r="L98" i="8"/>
  <c r="J98" i="8"/>
  <c r="H98" i="8"/>
  <c r="F98" i="8"/>
  <c r="L97" i="8"/>
  <c r="J97" i="8"/>
  <c r="H97" i="8"/>
  <c r="F97" i="8"/>
  <c r="L96" i="8"/>
  <c r="J96" i="8"/>
  <c r="H96" i="8"/>
  <c r="F96" i="8"/>
  <c r="L95" i="8"/>
  <c r="J95" i="8"/>
  <c r="H95" i="8"/>
  <c r="F95" i="8"/>
  <c r="L94" i="8"/>
  <c r="J94" i="8"/>
  <c r="H94" i="8"/>
  <c r="F94" i="8"/>
  <c r="L93" i="8"/>
  <c r="J93" i="8"/>
  <c r="H93" i="8"/>
  <c r="F93" i="8"/>
  <c r="L92" i="8"/>
  <c r="J92" i="8"/>
  <c r="H92" i="8"/>
  <c r="F92" i="8"/>
  <c r="L91" i="8"/>
  <c r="J91" i="8"/>
  <c r="H91" i="8"/>
  <c r="F91" i="8"/>
  <c r="L90" i="8"/>
  <c r="J90" i="8"/>
  <c r="H90" i="8"/>
  <c r="F90" i="8"/>
  <c r="L89" i="8"/>
  <c r="J89" i="8"/>
  <c r="H89" i="8"/>
  <c r="F89" i="8"/>
  <c r="L88" i="8"/>
  <c r="J88" i="8"/>
  <c r="H88" i="8"/>
  <c r="F88" i="8"/>
  <c r="L87" i="8"/>
  <c r="J87" i="8"/>
  <c r="H87" i="8"/>
  <c r="F87" i="8"/>
  <c r="L86" i="8"/>
  <c r="J86" i="8"/>
  <c r="H86" i="8"/>
  <c r="F86" i="8"/>
  <c r="L85" i="8"/>
  <c r="J85" i="8"/>
  <c r="H85" i="8"/>
  <c r="F85" i="8"/>
  <c r="L84" i="8"/>
  <c r="J84" i="8"/>
  <c r="H84" i="8"/>
  <c r="F84" i="8"/>
  <c r="L83" i="8"/>
  <c r="J83" i="8"/>
  <c r="H83" i="8"/>
  <c r="F83" i="8"/>
  <c r="L82" i="8"/>
  <c r="J82" i="8"/>
  <c r="H82" i="8"/>
  <c r="F82" i="8"/>
  <c r="L81" i="8"/>
  <c r="J81" i="8"/>
  <c r="H81" i="8"/>
  <c r="F81" i="8"/>
  <c r="L80" i="8"/>
  <c r="J80" i="8"/>
  <c r="H80" i="8"/>
  <c r="F80" i="8"/>
  <c r="L79" i="8"/>
  <c r="J79" i="8"/>
  <c r="H79" i="8"/>
  <c r="F79" i="8"/>
  <c r="L78" i="8"/>
  <c r="J78" i="8"/>
  <c r="H78" i="8"/>
  <c r="F78" i="8"/>
  <c r="L76" i="8"/>
  <c r="J76" i="8"/>
  <c r="H76" i="8"/>
  <c r="F76" i="8"/>
  <c r="L75" i="8"/>
  <c r="J75" i="8"/>
  <c r="H75" i="8"/>
  <c r="F75" i="8"/>
  <c r="L74" i="8"/>
  <c r="J74" i="8"/>
  <c r="H74" i="8"/>
  <c r="F74" i="8"/>
  <c r="L72" i="8"/>
  <c r="J72" i="8"/>
  <c r="H72" i="8"/>
  <c r="F72" i="8"/>
  <c r="L71" i="8"/>
  <c r="J71" i="8"/>
  <c r="H71" i="8"/>
  <c r="F71" i="8"/>
  <c r="L70" i="8"/>
  <c r="J70" i="8"/>
  <c r="H70" i="8"/>
  <c r="F70" i="8"/>
  <c r="L69" i="8"/>
  <c r="J69" i="8"/>
  <c r="H69" i="8"/>
  <c r="F69" i="8"/>
  <c r="L68" i="8"/>
  <c r="J68" i="8"/>
  <c r="H68" i="8"/>
  <c r="F68" i="8"/>
  <c r="L67" i="8"/>
  <c r="J67" i="8"/>
  <c r="H67" i="8"/>
  <c r="F67" i="8"/>
  <c r="L66" i="8"/>
  <c r="J66" i="8"/>
  <c r="H66" i="8"/>
  <c r="F66" i="8"/>
  <c r="L65" i="8"/>
  <c r="J65" i="8"/>
  <c r="H65" i="8"/>
  <c r="F65" i="8"/>
  <c r="L64" i="8"/>
  <c r="J64" i="8"/>
  <c r="H64" i="8"/>
  <c r="F64" i="8"/>
  <c r="L63" i="8"/>
  <c r="J63" i="8"/>
  <c r="H63" i="8"/>
  <c r="F63" i="8"/>
  <c r="L62" i="8"/>
  <c r="J62" i="8"/>
  <c r="H62" i="8"/>
  <c r="F62" i="8"/>
  <c r="L61" i="8"/>
  <c r="J61" i="8"/>
  <c r="H61" i="8"/>
  <c r="F61" i="8"/>
  <c r="L60" i="8"/>
  <c r="J60" i="8"/>
  <c r="H60" i="8"/>
  <c r="F60" i="8"/>
  <c r="L59" i="8"/>
  <c r="J59" i="8"/>
  <c r="H59" i="8"/>
  <c r="F59" i="8"/>
  <c r="L58" i="8"/>
  <c r="J58" i="8"/>
  <c r="H58" i="8"/>
  <c r="F58" i="8"/>
  <c r="L57" i="8"/>
  <c r="J57" i="8"/>
  <c r="H57" i="8"/>
  <c r="F57" i="8"/>
  <c r="L56" i="8"/>
  <c r="J56" i="8"/>
  <c r="H56" i="8"/>
  <c r="F56" i="8"/>
  <c r="L55" i="8"/>
  <c r="J55" i="8"/>
  <c r="H55" i="8"/>
  <c r="F55" i="8"/>
  <c r="L54" i="8"/>
  <c r="J54" i="8"/>
  <c r="H54" i="8"/>
  <c r="F54" i="8"/>
  <c r="L53" i="8"/>
  <c r="J53" i="8"/>
  <c r="H53" i="8"/>
  <c r="F53" i="8"/>
  <c r="L52" i="8"/>
  <c r="J52" i="8"/>
  <c r="H52" i="8"/>
  <c r="F52" i="8"/>
  <c r="L51" i="8"/>
  <c r="J51" i="8"/>
  <c r="H51" i="8"/>
  <c r="F51" i="8"/>
  <c r="L50" i="8"/>
  <c r="J50" i="8"/>
  <c r="H50" i="8"/>
  <c r="F50" i="8"/>
  <c r="L49" i="8"/>
  <c r="J49" i="8"/>
  <c r="H49" i="8"/>
  <c r="F49" i="8"/>
  <c r="L48" i="8"/>
  <c r="J48" i="8"/>
  <c r="H48" i="8"/>
  <c r="F48" i="8"/>
  <c r="L47" i="8"/>
  <c r="J47" i="8"/>
  <c r="H47" i="8"/>
  <c r="F47" i="8"/>
  <c r="L46" i="8"/>
  <c r="J46" i="8"/>
  <c r="H46" i="8"/>
  <c r="F46" i="8"/>
  <c r="L45" i="8"/>
  <c r="J45" i="8"/>
  <c r="H45" i="8"/>
  <c r="F45" i="8"/>
  <c r="L44" i="8"/>
  <c r="J44" i="8"/>
  <c r="H44" i="8"/>
  <c r="F44" i="8"/>
  <c r="L43" i="8"/>
  <c r="J43" i="8"/>
  <c r="H43" i="8"/>
  <c r="F43" i="8"/>
  <c r="L42" i="8"/>
  <c r="J42" i="8"/>
  <c r="H42" i="8"/>
  <c r="F42" i="8"/>
  <c r="L41" i="8"/>
  <c r="J41" i="8"/>
  <c r="H41" i="8"/>
  <c r="F41" i="8"/>
  <c r="L40" i="8"/>
  <c r="J40" i="8"/>
  <c r="H40" i="8"/>
  <c r="F40" i="8"/>
  <c r="L39" i="8"/>
  <c r="J39" i="8"/>
  <c r="H39" i="8"/>
  <c r="F39" i="8"/>
  <c r="L38" i="8"/>
  <c r="J38" i="8"/>
  <c r="H38" i="8"/>
  <c r="F38" i="8"/>
  <c r="L37" i="8"/>
  <c r="J37" i="8"/>
  <c r="H37" i="8"/>
  <c r="F37" i="8"/>
  <c r="L36" i="8"/>
  <c r="J36" i="8"/>
  <c r="H36" i="8"/>
  <c r="F36" i="8"/>
  <c r="L35" i="8"/>
  <c r="J35" i="8"/>
  <c r="H35" i="8"/>
  <c r="F35" i="8"/>
  <c r="L33" i="8"/>
  <c r="J33" i="8"/>
  <c r="H33" i="8"/>
  <c r="F33" i="8"/>
  <c r="L32" i="8"/>
  <c r="J32" i="8"/>
  <c r="H32" i="8"/>
  <c r="F32" i="8"/>
  <c r="L31" i="8"/>
  <c r="J31" i="8"/>
  <c r="H31" i="8"/>
  <c r="F31" i="8"/>
  <c r="L28" i="8"/>
  <c r="J28" i="8"/>
  <c r="H28" i="8"/>
  <c r="F28" i="8"/>
  <c r="L27" i="8"/>
  <c r="J27" i="8"/>
  <c r="H27" i="8"/>
  <c r="F27" i="8"/>
  <c r="L26" i="8"/>
  <c r="J26" i="8"/>
  <c r="H26" i="8"/>
  <c r="F26" i="8"/>
  <c r="L24" i="8"/>
  <c r="J24" i="8"/>
  <c r="H24" i="8"/>
  <c r="F24" i="8"/>
  <c r="L23" i="8"/>
  <c r="J23" i="8"/>
  <c r="H23" i="8"/>
  <c r="F23" i="8"/>
  <c r="L22" i="8"/>
  <c r="J22" i="8"/>
  <c r="H22" i="8"/>
  <c r="F22" i="8"/>
  <c r="L21" i="8"/>
  <c r="J21" i="8"/>
  <c r="H21" i="8"/>
  <c r="F21" i="8"/>
  <c r="L20" i="8"/>
  <c r="J20" i="8"/>
  <c r="H20" i="8"/>
  <c r="F20" i="8"/>
  <c r="L19" i="8"/>
  <c r="J19" i="8"/>
  <c r="H19" i="8"/>
  <c r="F19" i="8"/>
  <c r="L18" i="8"/>
  <c r="J18" i="8"/>
  <c r="H18" i="8"/>
  <c r="F18" i="8"/>
  <c r="L17" i="8"/>
  <c r="J17" i="8"/>
  <c r="H17" i="8"/>
  <c r="F17" i="8"/>
  <c r="L16" i="8"/>
  <c r="J16" i="8"/>
  <c r="H16" i="8"/>
  <c r="F16" i="8"/>
  <c r="L15" i="8"/>
  <c r="J15" i="8"/>
  <c r="H15" i="8"/>
  <c r="F15" i="8"/>
  <c r="L14" i="8"/>
  <c r="J14" i="8"/>
  <c r="H14" i="8"/>
  <c r="F14" i="8"/>
  <c r="L13" i="8"/>
  <c r="J13" i="8"/>
  <c r="H13" i="8"/>
  <c r="F13" i="8"/>
  <c r="L12" i="8"/>
  <c r="J12" i="8"/>
  <c r="H12" i="8"/>
  <c r="F12" i="8"/>
  <c r="L11" i="8"/>
  <c r="J11" i="8"/>
  <c r="H11" i="8"/>
  <c r="F11" i="8"/>
  <c r="L10" i="8"/>
  <c r="J10" i="8"/>
  <c r="H10" i="8"/>
  <c r="F10" i="8"/>
  <c r="L9" i="8"/>
  <c r="J9" i="8"/>
  <c r="H9" i="8"/>
  <c r="F9" i="8"/>
  <c r="L8" i="8"/>
  <c r="J8" i="8"/>
  <c r="H8" i="8"/>
  <c r="F8" i="8"/>
  <c r="L7" i="8"/>
  <c r="J7" i="8"/>
  <c r="H7" i="8"/>
  <c r="F7" i="8"/>
  <c r="L6" i="8"/>
  <c r="J6" i="8"/>
  <c r="H6" i="8"/>
  <c r="F6" i="8"/>
  <c r="F5" i="8"/>
  <c r="H5" i="8"/>
  <c r="J5" i="8"/>
  <c r="L5" i="8"/>
  <c r="I115" i="6" l="1"/>
  <c r="E22" i="6"/>
  <c r="K147" i="6" l="1"/>
  <c r="I147" i="6"/>
  <c r="G147" i="6"/>
  <c r="E147" i="6"/>
  <c r="K145" i="6"/>
  <c r="I145" i="6"/>
  <c r="G145" i="6"/>
  <c r="E145" i="6"/>
  <c r="K143" i="6"/>
  <c r="I143" i="6"/>
  <c r="G143" i="6"/>
  <c r="E143" i="6"/>
  <c r="K141" i="6"/>
  <c r="I141" i="6"/>
  <c r="G141" i="6"/>
  <c r="E141" i="6"/>
  <c r="K133" i="6"/>
  <c r="I133" i="6"/>
  <c r="G133" i="6"/>
  <c r="E133" i="6"/>
  <c r="K121" i="6"/>
  <c r="I121" i="6"/>
  <c r="G121" i="6"/>
  <c r="E121" i="6"/>
  <c r="K115" i="6"/>
  <c r="G115" i="6"/>
  <c r="E115" i="6"/>
  <c r="K111" i="6"/>
  <c r="I111" i="6"/>
  <c r="G111" i="6"/>
  <c r="E111" i="6"/>
  <c r="K108" i="6"/>
  <c r="I108" i="6"/>
  <c r="G108" i="6"/>
  <c r="E108" i="6"/>
  <c r="K106" i="6"/>
  <c r="I106" i="6"/>
  <c r="G106" i="6"/>
  <c r="E106" i="6"/>
  <c r="K102" i="6"/>
  <c r="I102" i="6"/>
  <c r="G102" i="6"/>
  <c r="E102" i="6"/>
  <c r="K95" i="6"/>
  <c r="I95" i="6"/>
  <c r="G95" i="6"/>
  <c r="E95" i="6"/>
  <c r="K91" i="6"/>
  <c r="I91" i="6"/>
  <c r="G91" i="6"/>
  <c r="E91" i="6"/>
  <c r="K78" i="6"/>
  <c r="I78" i="6"/>
  <c r="G78" i="6"/>
  <c r="E78" i="6"/>
  <c r="K69" i="6"/>
  <c r="I69" i="6"/>
  <c r="G69" i="6"/>
  <c r="E69" i="6"/>
  <c r="K64" i="6"/>
  <c r="I64" i="6"/>
  <c r="G64" i="6"/>
  <c r="E64" i="6"/>
  <c r="K61" i="6"/>
  <c r="I61" i="6"/>
  <c r="G61" i="6"/>
  <c r="E61" i="6"/>
  <c r="K56" i="6"/>
  <c r="I56" i="6"/>
  <c r="G56" i="6"/>
  <c r="E56" i="6"/>
  <c r="K50" i="6"/>
  <c r="I50" i="6"/>
  <c r="G50" i="6"/>
  <c r="E50" i="6"/>
  <c r="K48" i="6"/>
  <c r="I48" i="6"/>
  <c r="G48" i="6"/>
  <c r="E48" i="6"/>
  <c r="K40" i="6"/>
  <c r="I40" i="6"/>
  <c r="G40" i="6"/>
  <c r="E40" i="6"/>
  <c r="K33" i="6"/>
  <c r="I33" i="6"/>
  <c r="G33" i="6"/>
  <c r="E33" i="6"/>
  <c r="K27" i="6"/>
  <c r="I27" i="6"/>
  <c r="G27" i="6"/>
  <c r="E27" i="6"/>
  <c r="K22" i="6"/>
  <c r="I22" i="6"/>
  <c r="G22" i="6"/>
  <c r="K10" i="6"/>
  <c r="I10" i="6"/>
  <c r="G10" i="6"/>
  <c r="E10" i="6"/>
  <c r="E11" i="7"/>
  <c r="L2091" i="7"/>
  <c r="J2091" i="7"/>
  <c r="H2091" i="7"/>
  <c r="F2091" i="7"/>
  <c r="E2091" i="7"/>
  <c r="L2089" i="7"/>
  <c r="J2089" i="7"/>
  <c r="H2089" i="7"/>
  <c r="F2089" i="7"/>
  <c r="E2089" i="7"/>
  <c r="L2083" i="7"/>
  <c r="J2083" i="7"/>
  <c r="H2083" i="7"/>
  <c r="F2083" i="7"/>
  <c r="E2083" i="7"/>
  <c r="L2075" i="7"/>
  <c r="J2075" i="7"/>
  <c r="H2075" i="7"/>
  <c r="F2075" i="7"/>
  <c r="E2075" i="7"/>
  <c r="L2069" i="7"/>
  <c r="J2069" i="7"/>
  <c r="H2069" i="7"/>
  <c r="F2069" i="7"/>
  <c r="E2069" i="7"/>
  <c r="L2064" i="7"/>
  <c r="J2064" i="7"/>
  <c r="H2064" i="7"/>
  <c r="F2064" i="7"/>
  <c r="E2064" i="7"/>
  <c r="L2057" i="7"/>
  <c r="J2057" i="7"/>
  <c r="H2057" i="7"/>
  <c r="F2057" i="7"/>
  <c r="E2057" i="7"/>
  <c r="L2052" i="7"/>
  <c r="J2052" i="7"/>
  <c r="H2052" i="7"/>
  <c r="F2052" i="7"/>
  <c r="E2052" i="7"/>
  <c r="L2043" i="7"/>
  <c r="J2043" i="7"/>
  <c r="H2043" i="7"/>
  <c r="F2043" i="7"/>
  <c r="E2043" i="7"/>
  <c r="L2031" i="7"/>
  <c r="J2031" i="7"/>
  <c r="H2031" i="7"/>
  <c r="F2031" i="7"/>
  <c r="E2031" i="7"/>
  <c r="L2027" i="7"/>
  <c r="J2027" i="7"/>
  <c r="H2027" i="7"/>
  <c r="F2027" i="7"/>
  <c r="E2027" i="7"/>
  <c r="L2019" i="7"/>
  <c r="J2019" i="7"/>
  <c r="H2019" i="7"/>
  <c r="F2019" i="7"/>
  <c r="E2019" i="7"/>
  <c r="L2013" i="7"/>
  <c r="J2013" i="7"/>
  <c r="H2013" i="7"/>
  <c r="F2013" i="7"/>
  <c r="E2013" i="7"/>
  <c r="L1998" i="7"/>
  <c r="J1998" i="7"/>
  <c r="H1998" i="7"/>
  <c r="F1998" i="7"/>
  <c r="E1998" i="7"/>
  <c r="L1988" i="7"/>
  <c r="J1988" i="7"/>
  <c r="H1988" i="7"/>
  <c r="F1988" i="7"/>
  <c r="E1988" i="7"/>
  <c r="L1977" i="7"/>
  <c r="J1977" i="7"/>
  <c r="H1977" i="7"/>
  <c r="F1977" i="7"/>
  <c r="E1977" i="7"/>
  <c r="L1970" i="7"/>
  <c r="J1970" i="7"/>
  <c r="H1970" i="7"/>
  <c r="F1970" i="7"/>
  <c r="E1970" i="7"/>
  <c r="L1964" i="7"/>
  <c r="J1964" i="7"/>
  <c r="H1964" i="7"/>
  <c r="F1964" i="7"/>
  <c r="E1964" i="7"/>
  <c r="L1952" i="7"/>
  <c r="J1952" i="7"/>
  <c r="H1952" i="7"/>
  <c r="F1952" i="7"/>
  <c r="E1952" i="7"/>
  <c r="L1945" i="7"/>
  <c r="J1945" i="7"/>
  <c r="H1945" i="7"/>
  <c r="F1945" i="7"/>
  <c r="E1945" i="7"/>
  <c r="L1939" i="7"/>
  <c r="J1939" i="7"/>
  <c r="H1939" i="7"/>
  <c r="F1939" i="7"/>
  <c r="E1939" i="7"/>
  <c r="L1931" i="7"/>
  <c r="J1931" i="7"/>
  <c r="H1931" i="7"/>
  <c r="F1931" i="7"/>
  <c r="E1931" i="7"/>
  <c r="L1923" i="7"/>
  <c r="J1923" i="7"/>
  <c r="H1923" i="7"/>
  <c r="F1923" i="7"/>
  <c r="E1923" i="7"/>
  <c r="L1912" i="7"/>
  <c r="J1912" i="7"/>
  <c r="H1912" i="7"/>
  <c r="F1912" i="7"/>
  <c r="E1912" i="7"/>
  <c r="L1906" i="7"/>
  <c r="J1906" i="7"/>
  <c r="H1906" i="7"/>
  <c r="F1906" i="7"/>
  <c r="E1906" i="7"/>
  <c r="L1900" i="7"/>
  <c r="J1900" i="7"/>
  <c r="H1900" i="7"/>
  <c r="F1900" i="7"/>
  <c r="E1900" i="7"/>
  <c r="L1884" i="7"/>
  <c r="J1884" i="7"/>
  <c r="H1884" i="7"/>
  <c r="F1884" i="7"/>
  <c r="E1884" i="7"/>
  <c r="L1879" i="7"/>
  <c r="J1879" i="7"/>
  <c r="H1879" i="7"/>
  <c r="F1879" i="7"/>
  <c r="E1879" i="7"/>
  <c r="L1869" i="7"/>
  <c r="J1869" i="7"/>
  <c r="H1869" i="7"/>
  <c r="F1869" i="7"/>
  <c r="E1869" i="7"/>
  <c r="L1858" i="7"/>
  <c r="J1858" i="7"/>
  <c r="H1858" i="7"/>
  <c r="F1858" i="7"/>
  <c r="E1858" i="7"/>
  <c r="L1849" i="7"/>
  <c r="J1849" i="7"/>
  <c r="H1849" i="7"/>
  <c r="F1849" i="7"/>
  <c r="E1849" i="7"/>
  <c r="L1843" i="7"/>
  <c r="J1843" i="7"/>
  <c r="H1843" i="7"/>
  <c r="F1843" i="7"/>
  <c r="E1843" i="7"/>
  <c r="L1835" i="7"/>
  <c r="J1835" i="7"/>
  <c r="H1835" i="7"/>
  <c r="F1835" i="7"/>
  <c r="E1835" i="7"/>
  <c r="L1824" i="7"/>
  <c r="J1824" i="7"/>
  <c r="H1824" i="7"/>
  <c r="F1824" i="7"/>
  <c r="E1824" i="7"/>
  <c r="L1807" i="7"/>
  <c r="J1807" i="7"/>
  <c r="H1807" i="7"/>
  <c r="F1807" i="7"/>
  <c r="E1807" i="7"/>
  <c r="L1800" i="7"/>
  <c r="J1800" i="7"/>
  <c r="H1800" i="7"/>
  <c r="F1800" i="7"/>
  <c r="E1800" i="7"/>
  <c r="L1791" i="7"/>
  <c r="J1791" i="7"/>
  <c r="H1791" i="7"/>
  <c r="F1791" i="7"/>
  <c r="E1791" i="7"/>
  <c r="L1784" i="7"/>
  <c r="J1784" i="7"/>
  <c r="H1784" i="7"/>
  <c r="F1784" i="7"/>
  <c r="E1784" i="7"/>
  <c r="L1773" i="7"/>
  <c r="J1773" i="7"/>
  <c r="H1773" i="7"/>
  <c r="F1773" i="7"/>
  <c r="E1773" i="7"/>
  <c r="L1765" i="7"/>
  <c r="J1765" i="7"/>
  <c r="H1765" i="7"/>
  <c r="F1765" i="7"/>
  <c r="E1765" i="7"/>
  <c r="L1754" i="7"/>
  <c r="J1754" i="7"/>
  <c r="H1754" i="7"/>
  <c r="F1754" i="7"/>
  <c r="E1754" i="7"/>
  <c r="L1745" i="7"/>
  <c r="J1745" i="7"/>
  <c r="H1745" i="7"/>
  <c r="F1745" i="7"/>
  <c r="E1745" i="7"/>
  <c r="L1733" i="7"/>
  <c r="J1733" i="7"/>
  <c r="H1733" i="7"/>
  <c r="F1733" i="7"/>
  <c r="E1733" i="7"/>
  <c r="L1719" i="7"/>
  <c r="J1719" i="7"/>
  <c r="H1719" i="7"/>
  <c r="F1719" i="7"/>
  <c r="E1719" i="7"/>
  <c r="L1710" i="7"/>
  <c r="J1710" i="7"/>
  <c r="H1710" i="7"/>
  <c r="F1710" i="7"/>
  <c r="E1710" i="7"/>
  <c r="L1700" i="7"/>
  <c r="J1700" i="7"/>
  <c r="H1700" i="7"/>
  <c r="F1700" i="7"/>
  <c r="E1700" i="7"/>
  <c r="L1693" i="7"/>
  <c r="J1693" i="7"/>
  <c r="H1693" i="7"/>
  <c r="F1693" i="7"/>
  <c r="E1693" i="7"/>
  <c r="L1689" i="7"/>
  <c r="J1689" i="7"/>
  <c r="H1689" i="7"/>
  <c r="F1689" i="7"/>
  <c r="E1689" i="7"/>
  <c r="L1676" i="7"/>
  <c r="J1676" i="7"/>
  <c r="H1676" i="7"/>
  <c r="F1676" i="7"/>
  <c r="E1676" i="7"/>
  <c r="L1671" i="7"/>
  <c r="J1671" i="7"/>
  <c r="H1671" i="7"/>
  <c r="F1671" i="7"/>
  <c r="E1671" i="7"/>
  <c r="L1667" i="7"/>
  <c r="J1667" i="7"/>
  <c r="H1667" i="7"/>
  <c r="F1667" i="7"/>
  <c r="E1667" i="7"/>
  <c r="L1661" i="7"/>
  <c r="J1661" i="7"/>
  <c r="H1661" i="7"/>
  <c r="F1661" i="7"/>
  <c r="E1661" i="7"/>
  <c r="L1654" i="7"/>
  <c r="J1654" i="7"/>
  <c r="H1654" i="7"/>
  <c r="F1654" i="7"/>
  <c r="E1654" i="7"/>
  <c r="L1642" i="7"/>
  <c r="J1642" i="7"/>
  <c r="H1642" i="7"/>
  <c r="F1642" i="7"/>
  <c r="E1642" i="7"/>
  <c r="L1637" i="7"/>
  <c r="J1637" i="7"/>
  <c r="H1637" i="7"/>
  <c r="F1637" i="7"/>
  <c r="E1637" i="7"/>
  <c r="L1625" i="7"/>
  <c r="J1625" i="7"/>
  <c r="H1625" i="7"/>
  <c r="F1625" i="7"/>
  <c r="E1625" i="7"/>
  <c r="L1620" i="7"/>
  <c r="J1620" i="7"/>
  <c r="H1620" i="7"/>
  <c r="F1620" i="7"/>
  <c r="E1620" i="7"/>
  <c r="L1614" i="7"/>
  <c r="J1614" i="7"/>
  <c r="H1614" i="7"/>
  <c r="F1614" i="7"/>
  <c r="E1614" i="7"/>
  <c r="L1607" i="7"/>
  <c r="J1607" i="7"/>
  <c r="H1607" i="7"/>
  <c r="F1607" i="7"/>
  <c r="E1607" i="7"/>
  <c r="L1599" i="7"/>
  <c r="J1599" i="7"/>
  <c r="H1599" i="7"/>
  <c r="F1599" i="7"/>
  <c r="E1599" i="7"/>
  <c r="L1567" i="7"/>
  <c r="J1567" i="7"/>
  <c r="H1567" i="7"/>
  <c r="F1567" i="7"/>
  <c r="E1567" i="7"/>
  <c r="L1560" i="7"/>
  <c r="J1560" i="7"/>
  <c r="H1560" i="7"/>
  <c r="F1560" i="7"/>
  <c r="E1560" i="7"/>
  <c r="L1516" i="7"/>
  <c r="J1516" i="7"/>
  <c r="H1516" i="7"/>
  <c r="F1516" i="7"/>
  <c r="E1516" i="7"/>
  <c r="L1503" i="7"/>
  <c r="J1503" i="7"/>
  <c r="H1503" i="7"/>
  <c r="F1503" i="7"/>
  <c r="E1503" i="7"/>
  <c r="L1471" i="7"/>
  <c r="J1471" i="7"/>
  <c r="H1471" i="7"/>
  <c r="F1471" i="7"/>
  <c r="E1471" i="7"/>
  <c r="L1458" i="7"/>
  <c r="J1458" i="7"/>
  <c r="H1458" i="7"/>
  <c r="F1458" i="7"/>
  <c r="E1458" i="7"/>
  <c r="L1441" i="7"/>
  <c r="J1441" i="7"/>
  <c r="H1441" i="7"/>
  <c r="F1441" i="7"/>
  <c r="E1441" i="7"/>
  <c r="L1433" i="7"/>
  <c r="J1433" i="7"/>
  <c r="H1433" i="7"/>
  <c r="F1433" i="7"/>
  <c r="E1433" i="7"/>
  <c r="L1427" i="7"/>
  <c r="J1427" i="7"/>
  <c r="H1427" i="7"/>
  <c r="F1427" i="7"/>
  <c r="E1427" i="7"/>
  <c r="L1420" i="7"/>
  <c r="J1420" i="7"/>
  <c r="H1420" i="7"/>
  <c r="F1420" i="7"/>
  <c r="E1420" i="7"/>
  <c r="L1407" i="7"/>
  <c r="J1407" i="7"/>
  <c r="H1407" i="7"/>
  <c r="F1407" i="7"/>
  <c r="E1407" i="7"/>
  <c r="L1400" i="7"/>
  <c r="J1400" i="7"/>
  <c r="H1400" i="7"/>
  <c r="F1400" i="7"/>
  <c r="E1400" i="7"/>
  <c r="L1378" i="7"/>
  <c r="J1378" i="7"/>
  <c r="H1378" i="7"/>
  <c r="F1378" i="7"/>
  <c r="E1378" i="7"/>
  <c r="L1374" i="7"/>
  <c r="J1374" i="7"/>
  <c r="H1374" i="7"/>
  <c r="F1374" i="7"/>
  <c r="E1374" i="7"/>
  <c r="L1362" i="7"/>
  <c r="J1362" i="7"/>
  <c r="H1362" i="7"/>
  <c r="F1362" i="7"/>
  <c r="E1362" i="7"/>
  <c r="L1353" i="7"/>
  <c r="J1353" i="7"/>
  <c r="H1353" i="7"/>
  <c r="F1353" i="7"/>
  <c r="E1353" i="7"/>
  <c r="L1344" i="7"/>
  <c r="J1344" i="7"/>
  <c r="H1344" i="7"/>
  <c r="F1344" i="7"/>
  <c r="E1344" i="7"/>
  <c r="L1330" i="7"/>
  <c r="J1330" i="7"/>
  <c r="H1330" i="7"/>
  <c r="F1330" i="7"/>
  <c r="E1330" i="7"/>
  <c r="L1324" i="7"/>
  <c r="J1324" i="7"/>
  <c r="H1324" i="7"/>
  <c r="F1324" i="7"/>
  <c r="E1324" i="7"/>
  <c r="L1313" i="7"/>
  <c r="J1313" i="7"/>
  <c r="H1313" i="7"/>
  <c r="F1313" i="7"/>
  <c r="E1313" i="7"/>
  <c r="L1308" i="7"/>
  <c r="J1308" i="7"/>
  <c r="H1308" i="7"/>
  <c r="F1308" i="7"/>
  <c r="E1308" i="7"/>
  <c r="L1303" i="7"/>
  <c r="J1303" i="7"/>
  <c r="H1303" i="7"/>
  <c r="F1303" i="7"/>
  <c r="E1303" i="7"/>
  <c r="L1299" i="7"/>
  <c r="J1299" i="7"/>
  <c r="H1299" i="7"/>
  <c r="F1299" i="7"/>
  <c r="E1299" i="7"/>
  <c r="L1292" i="7"/>
  <c r="J1292" i="7"/>
  <c r="H1292" i="7"/>
  <c r="F1292" i="7"/>
  <c r="E1292" i="7"/>
  <c r="L1282" i="7"/>
  <c r="J1282" i="7"/>
  <c r="H1282" i="7"/>
  <c r="F1282" i="7"/>
  <c r="E1282" i="7"/>
  <c r="L1271" i="7"/>
  <c r="J1271" i="7"/>
  <c r="H1271" i="7"/>
  <c r="F1271" i="7"/>
  <c r="E1271" i="7"/>
  <c r="L1261" i="7"/>
  <c r="J1261" i="7"/>
  <c r="H1261" i="7"/>
  <c r="F1261" i="7"/>
  <c r="E1261" i="7"/>
  <c r="L1251" i="7"/>
  <c r="J1251" i="7"/>
  <c r="H1251" i="7"/>
  <c r="F1251" i="7"/>
  <c r="E1251" i="7"/>
  <c r="L1246" i="7"/>
  <c r="J1246" i="7"/>
  <c r="H1246" i="7"/>
  <c r="F1246" i="7"/>
  <c r="E1246" i="7"/>
  <c r="L1211" i="7"/>
  <c r="J1211" i="7"/>
  <c r="H1211" i="7"/>
  <c r="F1211" i="7"/>
  <c r="E1211" i="7"/>
  <c r="L1182" i="7"/>
  <c r="J1182" i="7"/>
  <c r="H1182" i="7"/>
  <c r="F1182" i="7"/>
  <c r="E1182" i="7"/>
  <c r="L1166" i="7"/>
  <c r="J1166" i="7"/>
  <c r="H1166" i="7"/>
  <c r="F1166" i="7"/>
  <c r="E1166" i="7"/>
  <c r="L1156" i="7"/>
  <c r="J1156" i="7"/>
  <c r="H1156" i="7"/>
  <c r="F1156" i="7"/>
  <c r="E1156" i="7"/>
  <c r="L1148" i="7"/>
  <c r="J1148" i="7"/>
  <c r="H1148" i="7"/>
  <c r="F1148" i="7"/>
  <c r="E1148" i="7"/>
  <c r="L1139" i="7"/>
  <c r="J1139" i="7"/>
  <c r="H1139" i="7"/>
  <c r="F1139" i="7"/>
  <c r="E1139" i="7"/>
  <c r="L1133" i="7"/>
  <c r="J1133" i="7"/>
  <c r="H1133" i="7"/>
  <c r="F1133" i="7"/>
  <c r="E1133" i="7"/>
  <c r="L1127" i="7"/>
  <c r="J1127" i="7"/>
  <c r="H1127" i="7"/>
  <c r="F1127" i="7"/>
  <c r="E1127" i="7"/>
  <c r="L1112" i="7"/>
  <c r="J1112" i="7"/>
  <c r="H1112" i="7"/>
  <c r="F1112" i="7"/>
  <c r="E1112" i="7"/>
  <c r="L1099" i="7"/>
  <c r="J1099" i="7"/>
  <c r="H1099" i="7"/>
  <c r="F1099" i="7"/>
  <c r="E1099" i="7"/>
  <c r="L1090" i="7"/>
  <c r="J1090" i="7"/>
  <c r="H1090" i="7"/>
  <c r="F1090" i="7"/>
  <c r="E1090" i="7"/>
  <c r="L1084" i="7"/>
  <c r="J1084" i="7"/>
  <c r="H1084" i="7"/>
  <c r="F1084" i="7"/>
  <c r="E1084" i="7"/>
  <c r="L1079" i="7"/>
  <c r="J1079" i="7"/>
  <c r="H1079" i="7"/>
  <c r="F1079" i="7"/>
  <c r="E1079" i="7"/>
  <c r="L1073" i="7"/>
  <c r="J1073" i="7"/>
  <c r="H1073" i="7"/>
  <c r="F1073" i="7"/>
  <c r="E1073" i="7"/>
  <c r="L1062" i="7"/>
  <c r="J1062" i="7"/>
  <c r="H1062" i="7"/>
  <c r="F1062" i="7"/>
  <c r="E1062" i="7"/>
  <c r="L1054" i="7"/>
  <c r="J1054" i="7"/>
  <c r="H1054" i="7"/>
  <c r="F1054" i="7"/>
  <c r="E1054" i="7"/>
  <c r="L1040" i="7"/>
  <c r="J1040" i="7"/>
  <c r="H1040" i="7"/>
  <c r="F1040" i="7"/>
  <c r="E1040" i="7"/>
  <c r="L1028" i="7"/>
  <c r="J1028" i="7"/>
  <c r="H1028" i="7"/>
  <c r="F1028" i="7"/>
  <c r="E1028" i="7"/>
  <c r="L1023" i="7"/>
  <c r="J1023" i="7"/>
  <c r="H1023" i="7"/>
  <c r="F1023" i="7"/>
  <c r="E1023" i="7"/>
  <c r="L1013" i="7"/>
  <c r="J1013" i="7"/>
  <c r="H1013" i="7"/>
  <c r="F1013" i="7"/>
  <c r="E1013" i="7"/>
  <c r="L1003" i="7"/>
  <c r="J1003" i="7"/>
  <c r="H1003" i="7"/>
  <c r="F1003" i="7"/>
  <c r="E1003" i="7"/>
  <c r="L981" i="7"/>
  <c r="J981" i="7"/>
  <c r="H981" i="7"/>
  <c r="F981" i="7"/>
  <c r="E981" i="7"/>
  <c r="L964" i="7"/>
  <c r="J964" i="7"/>
  <c r="H964" i="7"/>
  <c r="F964" i="7"/>
  <c r="E964" i="7"/>
  <c r="L944" i="7"/>
  <c r="J944" i="7"/>
  <c r="H944" i="7"/>
  <c r="F944" i="7"/>
  <c r="E944" i="7"/>
  <c r="L932" i="7"/>
  <c r="J932" i="7"/>
  <c r="H932" i="7"/>
  <c r="F932" i="7"/>
  <c r="E932" i="7"/>
  <c r="L918" i="7"/>
  <c r="J918" i="7"/>
  <c r="H918" i="7"/>
  <c r="F918" i="7"/>
  <c r="E918" i="7"/>
  <c r="L905" i="7"/>
  <c r="J905" i="7"/>
  <c r="H905" i="7"/>
  <c r="F905" i="7"/>
  <c r="E905" i="7"/>
  <c r="L895" i="7"/>
  <c r="J895" i="7"/>
  <c r="H895" i="7"/>
  <c r="F895" i="7"/>
  <c r="E895" i="7"/>
  <c r="L887" i="7"/>
  <c r="J887" i="7"/>
  <c r="H887" i="7"/>
  <c r="F887" i="7"/>
  <c r="E887" i="7"/>
  <c r="L874" i="7"/>
  <c r="J874" i="7"/>
  <c r="H874" i="7"/>
  <c r="F874" i="7"/>
  <c r="E874" i="7"/>
  <c r="L867" i="7"/>
  <c r="J867" i="7"/>
  <c r="H867" i="7"/>
  <c r="F867" i="7"/>
  <c r="E867" i="7"/>
  <c r="L857" i="7"/>
  <c r="J857" i="7"/>
  <c r="H857" i="7"/>
  <c r="F857" i="7"/>
  <c r="E857" i="7"/>
  <c r="L842" i="7"/>
  <c r="J842" i="7"/>
  <c r="H842" i="7"/>
  <c r="F842" i="7"/>
  <c r="E842" i="7"/>
  <c r="L833" i="7"/>
  <c r="J833" i="7"/>
  <c r="H833" i="7"/>
  <c r="F833" i="7"/>
  <c r="E833" i="7"/>
  <c r="L824" i="7"/>
  <c r="J824" i="7"/>
  <c r="H824" i="7"/>
  <c r="F824" i="7"/>
  <c r="E824" i="7"/>
  <c r="L815" i="7"/>
  <c r="J815" i="7"/>
  <c r="H815" i="7"/>
  <c r="F815" i="7"/>
  <c r="E815" i="7"/>
  <c r="L806" i="7"/>
  <c r="J806" i="7"/>
  <c r="H806" i="7"/>
  <c r="F806" i="7"/>
  <c r="E806" i="7"/>
  <c r="L797" i="7"/>
  <c r="J797" i="7"/>
  <c r="H797" i="7"/>
  <c r="F797" i="7"/>
  <c r="E797" i="7"/>
  <c r="L788" i="7"/>
  <c r="J788" i="7"/>
  <c r="H788" i="7"/>
  <c r="F788" i="7"/>
  <c r="E788" i="7"/>
  <c r="L778" i="7"/>
  <c r="J778" i="7"/>
  <c r="H778" i="7"/>
  <c r="F778" i="7"/>
  <c r="E778" i="7"/>
  <c r="L769" i="7"/>
  <c r="L770" i="7" s="1"/>
  <c r="J769" i="7"/>
  <c r="J770" i="7" s="1"/>
  <c r="H769" i="7"/>
  <c r="H770" i="7" s="1"/>
  <c r="F769" i="7"/>
  <c r="F770" i="7" s="1"/>
  <c r="E769" i="7"/>
  <c r="E770" i="7" s="1"/>
  <c r="L760" i="7"/>
  <c r="J760" i="7"/>
  <c r="H760" i="7"/>
  <c r="F760" i="7"/>
  <c r="E760" i="7"/>
  <c r="L748" i="7"/>
  <c r="J748" i="7"/>
  <c r="H748" i="7"/>
  <c r="F748" i="7"/>
  <c r="E748" i="7"/>
  <c r="L743" i="7"/>
  <c r="J743" i="7"/>
  <c r="H743" i="7"/>
  <c r="F743" i="7"/>
  <c r="E743" i="7"/>
  <c r="L729" i="7"/>
  <c r="J729" i="7"/>
  <c r="H729" i="7"/>
  <c r="F729" i="7"/>
  <c r="E729" i="7"/>
  <c r="L721" i="7"/>
  <c r="J721" i="7"/>
  <c r="H721" i="7"/>
  <c r="F721" i="7"/>
  <c r="E721" i="7"/>
  <c r="L713" i="7"/>
  <c r="J713" i="7"/>
  <c r="H713" i="7"/>
  <c r="F713" i="7"/>
  <c r="E713" i="7"/>
  <c r="L700" i="7"/>
  <c r="J700" i="7"/>
  <c r="H700" i="7"/>
  <c r="F700" i="7"/>
  <c r="E700" i="7"/>
  <c r="L696" i="7"/>
  <c r="J696" i="7"/>
  <c r="H696" i="7"/>
  <c r="F696" i="7"/>
  <c r="E696" i="7"/>
  <c r="L680" i="7"/>
  <c r="J680" i="7"/>
  <c r="H680" i="7"/>
  <c r="F680" i="7"/>
  <c r="E680" i="7"/>
  <c r="L671" i="7"/>
  <c r="J671" i="7"/>
  <c r="H671" i="7"/>
  <c r="F671" i="7"/>
  <c r="E671" i="7"/>
  <c r="L651" i="7"/>
  <c r="J651" i="7"/>
  <c r="H651" i="7"/>
  <c r="F651" i="7"/>
  <c r="E651" i="7"/>
  <c r="L638" i="7"/>
  <c r="J638" i="7"/>
  <c r="H638" i="7"/>
  <c r="F638" i="7"/>
  <c r="E638" i="7"/>
  <c r="L625" i="7"/>
  <c r="J625" i="7"/>
  <c r="H625" i="7"/>
  <c r="F625" i="7"/>
  <c r="E625" i="7"/>
  <c r="L619" i="7"/>
  <c r="J619" i="7"/>
  <c r="H619" i="7"/>
  <c r="F619" i="7"/>
  <c r="E619" i="7"/>
  <c r="L610" i="7"/>
  <c r="J610" i="7"/>
  <c r="H610" i="7"/>
  <c r="F610" i="7"/>
  <c r="E610" i="7"/>
  <c r="L597" i="7"/>
  <c r="J597" i="7"/>
  <c r="H597" i="7"/>
  <c r="F597" i="7"/>
  <c r="E597" i="7"/>
  <c r="L585" i="7"/>
  <c r="J585" i="7"/>
  <c r="H585" i="7"/>
  <c r="F585" i="7"/>
  <c r="E585" i="7"/>
  <c r="L574" i="7"/>
  <c r="J574" i="7"/>
  <c r="H574" i="7"/>
  <c r="F574" i="7"/>
  <c r="E574" i="7"/>
  <c r="L565" i="7"/>
  <c r="J565" i="7"/>
  <c r="H565" i="7"/>
  <c r="F565" i="7"/>
  <c r="E565" i="7"/>
  <c r="L543" i="7"/>
  <c r="J543" i="7"/>
  <c r="H543" i="7"/>
  <c r="F543" i="7"/>
  <c r="E543" i="7"/>
  <c r="L531" i="7"/>
  <c r="J531" i="7"/>
  <c r="H531" i="7"/>
  <c r="F531" i="7"/>
  <c r="E531" i="7"/>
  <c r="L518" i="7"/>
  <c r="J518" i="7"/>
  <c r="H518" i="7"/>
  <c r="F518" i="7"/>
  <c r="E518" i="7"/>
  <c r="L513" i="7"/>
  <c r="J513" i="7"/>
  <c r="H513" i="7"/>
  <c r="F513" i="7"/>
  <c r="E513" i="7"/>
  <c r="L496" i="7"/>
  <c r="J496" i="7"/>
  <c r="H496" i="7"/>
  <c r="F496" i="7"/>
  <c r="E496" i="7"/>
  <c r="L488" i="7"/>
  <c r="J488" i="7"/>
  <c r="H488" i="7"/>
  <c r="F488" i="7"/>
  <c r="E488" i="7"/>
  <c r="L476" i="7"/>
  <c r="J476" i="7"/>
  <c r="H476" i="7"/>
  <c r="F476" i="7"/>
  <c r="E476" i="7"/>
  <c r="L469" i="7"/>
  <c r="J469" i="7"/>
  <c r="H469" i="7"/>
  <c r="F469" i="7"/>
  <c r="E469" i="7"/>
  <c r="L460" i="7"/>
  <c r="J460" i="7"/>
  <c r="H460" i="7"/>
  <c r="F460" i="7"/>
  <c r="E460" i="7"/>
  <c r="L439" i="7"/>
  <c r="J439" i="7"/>
  <c r="H439" i="7"/>
  <c r="F439" i="7"/>
  <c r="E439" i="7"/>
  <c r="L424" i="7"/>
  <c r="J424" i="7"/>
  <c r="H424" i="7"/>
  <c r="F424" i="7"/>
  <c r="E424" i="7"/>
  <c r="L410" i="7"/>
  <c r="J410" i="7"/>
  <c r="H410" i="7"/>
  <c r="F410" i="7"/>
  <c r="E410" i="7"/>
  <c r="L401" i="7"/>
  <c r="J401" i="7"/>
  <c r="H401" i="7"/>
  <c r="F401" i="7"/>
  <c r="E401" i="7"/>
  <c r="L370" i="7"/>
  <c r="J370" i="7"/>
  <c r="H370" i="7"/>
  <c r="F370" i="7"/>
  <c r="E370" i="7"/>
  <c r="L355" i="7"/>
  <c r="J355" i="7"/>
  <c r="H355" i="7"/>
  <c r="F355" i="7"/>
  <c r="E355" i="7"/>
  <c r="L348" i="7"/>
  <c r="J348" i="7"/>
  <c r="H348" i="7"/>
  <c r="F348" i="7"/>
  <c r="E348" i="7"/>
  <c r="L336" i="7"/>
  <c r="J336" i="7"/>
  <c r="H336" i="7"/>
  <c r="F336" i="7"/>
  <c r="E336" i="7"/>
  <c r="L318" i="7"/>
  <c r="J318" i="7"/>
  <c r="H318" i="7"/>
  <c r="F318" i="7"/>
  <c r="E318" i="7"/>
  <c r="L310" i="7"/>
  <c r="J310" i="7"/>
  <c r="H310" i="7"/>
  <c r="F310" i="7"/>
  <c r="E310" i="7"/>
  <c r="L289" i="7"/>
  <c r="J289" i="7"/>
  <c r="H289" i="7"/>
  <c r="F289" i="7"/>
  <c r="E289" i="7"/>
  <c r="L278" i="7"/>
  <c r="J278" i="7"/>
  <c r="H278" i="7"/>
  <c r="F278" i="7"/>
  <c r="E278" i="7"/>
  <c r="L269" i="7"/>
  <c r="J269" i="7"/>
  <c r="H269" i="7"/>
  <c r="F269" i="7"/>
  <c r="E269" i="7"/>
  <c r="L258" i="7"/>
  <c r="J258" i="7"/>
  <c r="H258" i="7"/>
  <c r="F258" i="7"/>
  <c r="E258" i="7"/>
  <c r="L248" i="7"/>
  <c r="J248" i="7"/>
  <c r="H248" i="7"/>
  <c r="F248" i="7"/>
  <c r="E248" i="7"/>
  <c r="L237" i="7"/>
  <c r="J237" i="7"/>
  <c r="H237" i="7"/>
  <c r="F237" i="7"/>
  <c r="E237" i="7"/>
  <c r="L232" i="7"/>
  <c r="J232" i="7"/>
  <c r="H232" i="7"/>
  <c r="F232" i="7"/>
  <c r="E232" i="7"/>
  <c r="L220" i="7"/>
  <c r="J220" i="7"/>
  <c r="H220" i="7"/>
  <c r="F220" i="7"/>
  <c r="E220" i="7"/>
  <c r="L213" i="7"/>
  <c r="J213" i="7"/>
  <c r="H213" i="7"/>
  <c r="F213" i="7"/>
  <c r="E213" i="7"/>
  <c r="L204" i="7"/>
  <c r="J204" i="7"/>
  <c r="H204" i="7"/>
  <c r="F204" i="7"/>
  <c r="E204" i="7"/>
  <c r="L193" i="7"/>
  <c r="J193" i="7"/>
  <c r="H193" i="7"/>
  <c r="F193" i="7"/>
  <c r="E193" i="7"/>
  <c r="L187" i="7"/>
  <c r="J187" i="7"/>
  <c r="H187" i="7"/>
  <c r="F187" i="7"/>
  <c r="E187" i="7"/>
  <c r="L170" i="7"/>
  <c r="J170" i="7"/>
  <c r="H170" i="7"/>
  <c r="F170" i="7"/>
  <c r="E170" i="7"/>
  <c r="L157" i="7"/>
  <c r="J157" i="7"/>
  <c r="H157" i="7"/>
  <c r="F157" i="7"/>
  <c r="E157" i="7"/>
  <c r="L149" i="7"/>
  <c r="J149" i="7"/>
  <c r="H149" i="7"/>
  <c r="F149" i="7"/>
  <c r="E149" i="7"/>
  <c r="L144" i="7"/>
  <c r="J144" i="7"/>
  <c r="H144" i="7"/>
  <c r="F144" i="7"/>
  <c r="E144" i="7"/>
  <c r="L140" i="7"/>
  <c r="J140" i="7"/>
  <c r="H140" i="7"/>
  <c r="F140" i="7"/>
  <c r="E140" i="7"/>
  <c r="L128" i="7"/>
  <c r="J128" i="7"/>
  <c r="H128" i="7"/>
  <c r="F128" i="7"/>
  <c r="E128" i="7"/>
  <c r="L112" i="7"/>
  <c r="J112" i="7"/>
  <c r="H112" i="7"/>
  <c r="F112" i="7"/>
  <c r="E112" i="7"/>
  <c r="L109" i="7"/>
  <c r="J109" i="7"/>
  <c r="H109" i="7"/>
  <c r="F109" i="7"/>
  <c r="E109" i="7"/>
  <c r="L102" i="7"/>
  <c r="J102" i="7"/>
  <c r="H102" i="7"/>
  <c r="F102" i="7"/>
  <c r="E102" i="7"/>
  <c r="L95" i="7"/>
  <c r="J95" i="7"/>
  <c r="H95" i="7"/>
  <c r="F95" i="7"/>
  <c r="E95" i="7"/>
  <c r="L87" i="7"/>
  <c r="J87" i="7"/>
  <c r="H87" i="7"/>
  <c r="F87" i="7"/>
  <c r="E87" i="7"/>
  <c r="L74" i="7"/>
  <c r="J74" i="7"/>
  <c r="H74" i="7"/>
  <c r="F74" i="7"/>
  <c r="E74" i="7"/>
  <c r="L50" i="7"/>
  <c r="J50" i="7"/>
  <c r="H50" i="7"/>
  <c r="F50" i="7"/>
  <c r="E50" i="7"/>
  <c r="L46" i="7"/>
  <c r="J46" i="7"/>
  <c r="H46" i="7"/>
  <c r="F46" i="7"/>
  <c r="E46" i="7"/>
  <c r="L24" i="7"/>
  <c r="J24" i="7"/>
  <c r="H24" i="7"/>
  <c r="F24" i="7"/>
  <c r="E24" i="7"/>
  <c r="L11" i="7"/>
  <c r="J11" i="7"/>
  <c r="H11" i="7"/>
  <c r="F11" i="7"/>
  <c r="F1421" i="7" l="1"/>
  <c r="F1701" i="7"/>
  <c r="L1734" i="7"/>
  <c r="L1677" i="7"/>
  <c r="F1734" i="7"/>
  <c r="J1677" i="7"/>
  <c r="L2053" i="7"/>
  <c r="H2070" i="7"/>
  <c r="J2092" i="7"/>
  <c r="J96" i="7"/>
  <c r="J1004" i="7"/>
  <c r="L2092" i="7"/>
  <c r="H1421" i="7"/>
  <c r="H1701" i="7"/>
  <c r="J1421" i="7"/>
  <c r="J1701" i="7"/>
  <c r="E1734" i="7"/>
  <c r="E2020" i="7"/>
  <c r="J2053" i="7"/>
  <c r="F2070" i="7"/>
  <c r="J1379" i="7"/>
  <c r="H371" i="7"/>
  <c r="H896" i="7"/>
  <c r="E371" i="7"/>
  <c r="E896" i="7"/>
  <c r="E1421" i="7"/>
  <c r="F1677" i="7"/>
  <c r="E1701" i="7"/>
  <c r="J2070" i="7"/>
  <c r="L761" i="7"/>
  <c r="H1734" i="7"/>
  <c r="E2070" i="7"/>
  <c r="L2070" i="7"/>
  <c r="L96" i="7"/>
  <c r="F279" i="7"/>
  <c r="J371" i="7"/>
  <c r="J896" i="7"/>
  <c r="L1004" i="7"/>
  <c r="F1100" i="7"/>
  <c r="E1149" i="7"/>
  <c r="H1149" i="7"/>
  <c r="F1283" i="7"/>
  <c r="L1379" i="7"/>
  <c r="F1600" i="7"/>
  <c r="F2020" i="7"/>
  <c r="L371" i="7"/>
  <c r="F489" i="7"/>
  <c r="F620" i="7"/>
  <c r="L896" i="7"/>
  <c r="J1149" i="7"/>
  <c r="E1662" i="7"/>
  <c r="H1662" i="7"/>
  <c r="E1677" i="7"/>
  <c r="H1677" i="7"/>
  <c r="F1808" i="7"/>
  <c r="F1932" i="7"/>
  <c r="E2053" i="7"/>
  <c r="H2053" i="7"/>
  <c r="E279" i="7"/>
  <c r="H279" i="7"/>
  <c r="F371" i="7"/>
  <c r="L489" i="7"/>
  <c r="F761" i="7"/>
  <c r="E1100" i="7"/>
  <c r="H1100" i="7"/>
  <c r="F1149" i="7"/>
  <c r="L1149" i="7"/>
  <c r="L1283" i="7"/>
  <c r="J1600" i="7"/>
  <c r="J1662" i="7"/>
  <c r="L1808" i="7"/>
  <c r="F96" i="7"/>
  <c r="F1004" i="7"/>
  <c r="E1283" i="7"/>
  <c r="H1283" i="7"/>
  <c r="F1379" i="7"/>
  <c r="E1600" i="7"/>
  <c r="H1600" i="7"/>
  <c r="L1662" i="7"/>
  <c r="H2020" i="7"/>
  <c r="F2092" i="7"/>
  <c r="J279" i="7"/>
  <c r="E489" i="7"/>
  <c r="H489" i="7"/>
  <c r="E620" i="7"/>
  <c r="H620" i="7"/>
  <c r="F896" i="7"/>
  <c r="J1100" i="7"/>
  <c r="J1283" i="7"/>
  <c r="L1421" i="7"/>
  <c r="L1701" i="7"/>
  <c r="J1734" i="7"/>
  <c r="E1808" i="7"/>
  <c r="H1808" i="7"/>
  <c r="E1932" i="7"/>
  <c r="H1932" i="7"/>
  <c r="J2020" i="7"/>
  <c r="L279" i="7"/>
  <c r="J489" i="7"/>
  <c r="J620" i="7"/>
  <c r="E761" i="7"/>
  <c r="H761" i="7"/>
  <c r="L1100" i="7"/>
  <c r="L1600" i="7"/>
  <c r="J1808" i="7"/>
  <c r="J1932" i="7"/>
  <c r="L2020" i="7"/>
  <c r="E96" i="7"/>
  <c r="H96" i="7"/>
  <c r="L620" i="7"/>
  <c r="J761" i="7"/>
  <c r="E1004" i="7"/>
  <c r="H1004" i="7"/>
  <c r="E1379" i="7"/>
  <c r="H1379" i="7"/>
  <c r="F1662" i="7"/>
  <c r="L1932" i="7"/>
  <c r="F2053" i="7"/>
  <c r="E2092" i="7"/>
  <c r="H2092" i="7"/>
  <c r="M2064" i="7" l="1"/>
  <c r="M2063" i="7"/>
  <c r="G6" i="7"/>
  <c r="I6" i="7"/>
  <c r="K6" i="7"/>
  <c r="M6" i="7"/>
  <c r="G9" i="7"/>
  <c r="I9" i="7"/>
  <c r="K9" i="7"/>
  <c r="M9" i="7"/>
  <c r="G10" i="7"/>
  <c r="I10" i="7"/>
  <c r="K10" i="7"/>
  <c r="M10" i="7"/>
  <c r="G11" i="7"/>
  <c r="I11" i="7"/>
  <c r="K11" i="7"/>
  <c r="M11" i="7"/>
  <c r="G16" i="7"/>
  <c r="I16" i="7"/>
  <c r="K16" i="7"/>
  <c r="M16" i="7"/>
  <c r="G17" i="7"/>
  <c r="I17" i="7"/>
  <c r="K17" i="7"/>
  <c r="M17" i="7"/>
  <c r="G23" i="7"/>
  <c r="I23" i="7"/>
  <c r="K23" i="7"/>
  <c r="M23" i="7"/>
  <c r="G24" i="7"/>
  <c r="I24" i="7"/>
  <c r="K24" i="7"/>
  <c r="M24" i="7"/>
  <c r="G27" i="7"/>
  <c r="I27" i="7"/>
  <c r="K27" i="7"/>
  <c r="M27" i="7"/>
  <c r="G46" i="7"/>
  <c r="I46" i="7"/>
  <c r="K46" i="7"/>
  <c r="M46" i="7"/>
  <c r="G47" i="7"/>
  <c r="I47" i="7"/>
  <c r="K47" i="7"/>
  <c r="M47" i="7"/>
  <c r="G48" i="7"/>
  <c r="I48" i="7"/>
  <c r="K48" i="7"/>
  <c r="M48" i="7"/>
  <c r="G49" i="7"/>
  <c r="I49" i="7"/>
  <c r="K49" i="7"/>
  <c r="M49" i="7"/>
  <c r="G50" i="7"/>
  <c r="I50" i="7"/>
  <c r="K50" i="7"/>
  <c r="M50" i="7"/>
  <c r="G51" i="7"/>
  <c r="I51" i="7"/>
  <c r="K51" i="7"/>
  <c r="M51" i="7"/>
  <c r="G64" i="7"/>
  <c r="I64" i="7"/>
  <c r="K64" i="7"/>
  <c r="M64" i="7"/>
  <c r="G74" i="7"/>
  <c r="I74" i="7"/>
  <c r="K74" i="7"/>
  <c r="M74" i="7"/>
  <c r="G82" i="7"/>
  <c r="I82" i="7"/>
  <c r="K82" i="7"/>
  <c r="M82" i="7"/>
  <c r="G83" i="7"/>
  <c r="I83" i="7"/>
  <c r="K83" i="7"/>
  <c r="M83" i="7"/>
  <c r="G87" i="7"/>
  <c r="I87" i="7"/>
  <c r="K87" i="7"/>
  <c r="M87" i="7"/>
  <c r="G88" i="7"/>
  <c r="I88" i="7"/>
  <c r="K88" i="7"/>
  <c r="M88" i="7"/>
  <c r="G89" i="7"/>
  <c r="I89" i="7"/>
  <c r="K89" i="7"/>
  <c r="M89" i="7"/>
  <c r="G90" i="7"/>
  <c r="I90" i="7"/>
  <c r="K90" i="7"/>
  <c r="M90" i="7"/>
  <c r="G91" i="7"/>
  <c r="I91" i="7"/>
  <c r="K91" i="7"/>
  <c r="M91" i="7"/>
  <c r="G92" i="7"/>
  <c r="I92" i="7"/>
  <c r="K92" i="7"/>
  <c r="M92" i="7"/>
  <c r="G93" i="7"/>
  <c r="I93" i="7"/>
  <c r="K93" i="7"/>
  <c r="M93" i="7"/>
  <c r="G95" i="7"/>
  <c r="I95" i="7"/>
  <c r="K95" i="7"/>
  <c r="M95" i="7"/>
  <c r="G96" i="7"/>
  <c r="I96" i="7"/>
  <c r="K96" i="7"/>
  <c r="M96" i="7"/>
  <c r="G120" i="7"/>
  <c r="I120" i="7"/>
  <c r="K120" i="7"/>
  <c r="M120" i="7"/>
  <c r="G128" i="7"/>
  <c r="I128" i="7"/>
  <c r="K128" i="7"/>
  <c r="M128" i="7"/>
  <c r="G133" i="7"/>
  <c r="I133" i="7"/>
  <c r="K133" i="7"/>
  <c r="M133" i="7"/>
  <c r="G134" i="7"/>
  <c r="I134" i="7"/>
  <c r="K134" i="7"/>
  <c r="M134" i="7"/>
  <c r="G140" i="7"/>
  <c r="I140" i="7"/>
  <c r="K140" i="7"/>
  <c r="M140" i="7"/>
  <c r="G141" i="7"/>
  <c r="I141" i="7"/>
  <c r="K141" i="7"/>
  <c r="M141" i="7"/>
  <c r="G144" i="7"/>
  <c r="I144" i="7"/>
  <c r="K144" i="7"/>
  <c r="M144" i="7"/>
  <c r="G145" i="7"/>
  <c r="I145" i="7"/>
  <c r="K145" i="7"/>
  <c r="M145" i="7"/>
  <c r="G146" i="7"/>
  <c r="I146" i="7"/>
  <c r="K146" i="7"/>
  <c r="M146" i="7"/>
  <c r="G148" i="7"/>
  <c r="I148" i="7"/>
  <c r="K148" i="7"/>
  <c r="M148" i="7"/>
  <c r="G149" i="7"/>
  <c r="I149" i="7"/>
  <c r="K149" i="7"/>
  <c r="M149" i="7"/>
  <c r="G161" i="7"/>
  <c r="I161" i="7"/>
  <c r="K161" i="7"/>
  <c r="M161" i="7"/>
  <c r="G162" i="7"/>
  <c r="I162" i="7"/>
  <c r="K162" i="7"/>
  <c r="M162" i="7"/>
  <c r="G163" i="7"/>
  <c r="I163" i="7"/>
  <c r="K163" i="7"/>
  <c r="M163" i="7"/>
  <c r="G167" i="7"/>
  <c r="I167" i="7"/>
  <c r="K167" i="7"/>
  <c r="M167" i="7"/>
  <c r="G169" i="7"/>
  <c r="I169" i="7"/>
  <c r="K169" i="7"/>
  <c r="M169" i="7"/>
  <c r="G170" i="7"/>
  <c r="I170" i="7"/>
  <c r="K170" i="7"/>
  <c r="M170" i="7"/>
  <c r="G173" i="7"/>
  <c r="I173" i="7"/>
  <c r="K173" i="7"/>
  <c r="M173" i="7"/>
  <c r="G178" i="7"/>
  <c r="I178" i="7"/>
  <c r="K178" i="7"/>
  <c r="M178" i="7"/>
  <c r="G184" i="7"/>
  <c r="I184" i="7"/>
  <c r="K184" i="7"/>
  <c r="M184" i="7"/>
  <c r="G187" i="7"/>
  <c r="I187" i="7"/>
  <c r="K187" i="7"/>
  <c r="M187" i="7"/>
  <c r="G190" i="7"/>
  <c r="I190" i="7"/>
  <c r="K190" i="7"/>
  <c r="M190" i="7"/>
  <c r="G193" i="7"/>
  <c r="I193" i="7"/>
  <c r="K193" i="7"/>
  <c r="M193" i="7"/>
  <c r="G194" i="7"/>
  <c r="I194" i="7"/>
  <c r="K194" i="7"/>
  <c r="M194" i="7"/>
  <c r="G199" i="7"/>
  <c r="I199" i="7"/>
  <c r="K199" i="7"/>
  <c r="M199" i="7"/>
  <c r="G200" i="7"/>
  <c r="I200" i="7"/>
  <c r="K200" i="7"/>
  <c r="M200" i="7"/>
  <c r="G204" i="7"/>
  <c r="I204" i="7"/>
  <c r="K204" i="7"/>
  <c r="M204" i="7"/>
  <c r="G209" i="7"/>
  <c r="I209" i="7"/>
  <c r="K209" i="7"/>
  <c r="M209" i="7"/>
  <c r="G213" i="7"/>
  <c r="I213" i="7"/>
  <c r="K213" i="7"/>
  <c r="M213" i="7"/>
  <c r="G223" i="7"/>
  <c r="I223" i="7"/>
  <c r="K223" i="7"/>
  <c r="M223" i="7"/>
  <c r="G232" i="7"/>
  <c r="I232" i="7"/>
  <c r="K232" i="7"/>
  <c r="M232" i="7"/>
  <c r="G234" i="7"/>
  <c r="I234" i="7"/>
  <c r="K234" i="7"/>
  <c r="M234" i="7"/>
  <c r="G235" i="7"/>
  <c r="I235" i="7"/>
  <c r="K235" i="7"/>
  <c r="M235" i="7"/>
  <c r="G237" i="7"/>
  <c r="I237" i="7"/>
  <c r="K237" i="7"/>
  <c r="M237" i="7"/>
  <c r="G250" i="7"/>
  <c r="I250" i="7"/>
  <c r="K250" i="7"/>
  <c r="M250" i="7"/>
  <c r="G251" i="7"/>
  <c r="I251" i="7"/>
  <c r="K251" i="7"/>
  <c r="M251" i="7"/>
  <c r="G253" i="7"/>
  <c r="I253" i="7"/>
  <c r="K253" i="7"/>
  <c r="M253" i="7"/>
  <c r="G254" i="7"/>
  <c r="I254" i="7"/>
  <c r="K254" i="7"/>
  <c r="M254" i="7"/>
  <c r="G255" i="7"/>
  <c r="I255" i="7"/>
  <c r="K255" i="7"/>
  <c r="M255" i="7"/>
  <c r="G256" i="7"/>
  <c r="I256" i="7"/>
  <c r="K256" i="7"/>
  <c r="M256" i="7"/>
  <c r="G257" i="7"/>
  <c r="I257" i="7"/>
  <c r="K257" i="7"/>
  <c r="M257" i="7"/>
  <c r="G258" i="7"/>
  <c r="I258" i="7"/>
  <c r="K258" i="7"/>
  <c r="M258" i="7"/>
  <c r="G266" i="7"/>
  <c r="I266" i="7"/>
  <c r="K266" i="7"/>
  <c r="M266" i="7"/>
  <c r="G268" i="7"/>
  <c r="I268" i="7"/>
  <c r="K268" i="7"/>
  <c r="M268" i="7"/>
  <c r="G269" i="7"/>
  <c r="I269" i="7"/>
  <c r="K269" i="7"/>
  <c r="M269" i="7"/>
  <c r="G271" i="7"/>
  <c r="I271" i="7"/>
  <c r="K271" i="7"/>
  <c r="M271" i="7"/>
  <c r="G273" i="7"/>
  <c r="I273" i="7"/>
  <c r="K273" i="7"/>
  <c r="M273" i="7"/>
  <c r="G276" i="7"/>
  <c r="I276" i="7"/>
  <c r="K276" i="7"/>
  <c r="M276" i="7"/>
  <c r="G277" i="7"/>
  <c r="I277" i="7"/>
  <c r="K277" i="7"/>
  <c r="M277" i="7"/>
  <c r="G278" i="7"/>
  <c r="I278" i="7"/>
  <c r="K278" i="7"/>
  <c r="M278" i="7"/>
  <c r="G279" i="7"/>
  <c r="I279" i="7"/>
  <c r="K279" i="7"/>
  <c r="M279" i="7"/>
  <c r="G280" i="7"/>
  <c r="I280" i="7"/>
  <c r="K280" i="7"/>
  <c r="M280" i="7"/>
  <c r="G283" i="7"/>
  <c r="I283" i="7"/>
  <c r="K283" i="7"/>
  <c r="M283" i="7"/>
  <c r="G288" i="7"/>
  <c r="I288" i="7"/>
  <c r="K288" i="7"/>
  <c r="M288" i="7"/>
  <c r="G289" i="7"/>
  <c r="I289" i="7"/>
  <c r="K289" i="7"/>
  <c r="M289" i="7"/>
  <c r="G290" i="7"/>
  <c r="I290" i="7"/>
  <c r="K290" i="7"/>
  <c r="M290" i="7"/>
  <c r="G291" i="7"/>
  <c r="I291" i="7"/>
  <c r="K291" i="7"/>
  <c r="M291" i="7"/>
  <c r="G293" i="7"/>
  <c r="I293" i="7"/>
  <c r="K293" i="7"/>
  <c r="M293" i="7"/>
  <c r="G298" i="7"/>
  <c r="I298" i="7"/>
  <c r="K298" i="7"/>
  <c r="M298" i="7"/>
  <c r="G300" i="7"/>
  <c r="I300" i="7"/>
  <c r="K300" i="7"/>
  <c r="M300" i="7"/>
  <c r="G304" i="7"/>
  <c r="I304" i="7"/>
  <c r="K304" i="7"/>
  <c r="M304" i="7"/>
  <c r="G306" i="7"/>
  <c r="I306" i="7"/>
  <c r="K306" i="7"/>
  <c r="M306" i="7"/>
  <c r="G307" i="7"/>
  <c r="I307" i="7"/>
  <c r="K307" i="7"/>
  <c r="M307" i="7"/>
  <c r="G310" i="7"/>
  <c r="I310" i="7"/>
  <c r="K310" i="7"/>
  <c r="M310" i="7"/>
  <c r="G321" i="7"/>
  <c r="I321" i="7"/>
  <c r="K321" i="7"/>
  <c r="M321" i="7"/>
  <c r="G336" i="7"/>
  <c r="I336" i="7"/>
  <c r="K336" i="7"/>
  <c r="M336" i="7"/>
  <c r="G337" i="7"/>
  <c r="I337" i="7"/>
  <c r="K337" i="7"/>
  <c r="M337" i="7"/>
  <c r="G338" i="7"/>
  <c r="I338" i="7"/>
  <c r="K338" i="7"/>
  <c r="M338" i="7"/>
  <c r="G341" i="7"/>
  <c r="I341" i="7"/>
  <c r="K341" i="7"/>
  <c r="M341" i="7"/>
  <c r="G343" i="7"/>
  <c r="I343" i="7"/>
  <c r="K343" i="7"/>
  <c r="M343" i="7"/>
  <c r="G348" i="7"/>
  <c r="I348" i="7"/>
  <c r="K348" i="7"/>
  <c r="M348" i="7"/>
  <c r="G349" i="7"/>
  <c r="I349" i="7"/>
  <c r="K349" i="7"/>
  <c r="M349" i="7"/>
  <c r="G351" i="7"/>
  <c r="I351" i="7"/>
  <c r="K351" i="7"/>
  <c r="M351" i="7"/>
  <c r="G352" i="7"/>
  <c r="I352" i="7"/>
  <c r="K352" i="7"/>
  <c r="M352" i="7"/>
  <c r="G353" i="7"/>
  <c r="I353" i="7"/>
  <c r="K353" i="7"/>
  <c r="M353" i="7"/>
  <c r="G354" i="7"/>
  <c r="I354" i="7"/>
  <c r="K354" i="7"/>
  <c r="M354" i="7"/>
  <c r="G355" i="7"/>
  <c r="I355" i="7"/>
  <c r="K355" i="7"/>
  <c r="M355" i="7"/>
  <c r="G356" i="7"/>
  <c r="I356" i="7"/>
  <c r="K356" i="7"/>
  <c r="M356" i="7"/>
  <c r="G370" i="7"/>
  <c r="I370" i="7"/>
  <c r="K370" i="7"/>
  <c r="M370" i="7"/>
  <c r="G371" i="7"/>
  <c r="I371" i="7"/>
  <c r="K371" i="7"/>
  <c r="M371" i="7"/>
  <c r="G372" i="7"/>
  <c r="I372" i="7"/>
  <c r="K372" i="7"/>
  <c r="M372" i="7"/>
  <c r="G373" i="7"/>
  <c r="I373" i="7"/>
  <c r="K373" i="7"/>
  <c r="M373" i="7"/>
  <c r="G374" i="7"/>
  <c r="I374" i="7"/>
  <c r="K374" i="7"/>
  <c r="M374" i="7"/>
  <c r="G375" i="7"/>
  <c r="I375" i="7"/>
  <c r="K375" i="7"/>
  <c r="M375" i="7"/>
  <c r="G376" i="7"/>
  <c r="I376" i="7"/>
  <c r="K376" i="7"/>
  <c r="M376" i="7"/>
  <c r="G378" i="7"/>
  <c r="I378" i="7"/>
  <c r="K378" i="7"/>
  <c r="M378" i="7"/>
  <c r="G379" i="7"/>
  <c r="I379" i="7"/>
  <c r="K379" i="7"/>
  <c r="M379" i="7"/>
  <c r="G380" i="7"/>
  <c r="I380" i="7"/>
  <c r="K380" i="7"/>
  <c r="M380" i="7"/>
  <c r="G381" i="7"/>
  <c r="I381" i="7"/>
  <c r="K381" i="7"/>
  <c r="M381" i="7"/>
  <c r="G382" i="7"/>
  <c r="I382" i="7"/>
  <c r="K382" i="7"/>
  <c r="M382" i="7"/>
  <c r="G383" i="7"/>
  <c r="I383" i="7"/>
  <c r="K383" i="7"/>
  <c r="M383" i="7"/>
  <c r="G384" i="7"/>
  <c r="I384" i="7"/>
  <c r="K384" i="7"/>
  <c r="M384" i="7"/>
  <c r="G387" i="7"/>
  <c r="I387" i="7"/>
  <c r="K387" i="7"/>
  <c r="M387" i="7"/>
  <c r="G389" i="7"/>
  <c r="I389" i="7"/>
  <c r="K389" i="7"/>
  <c r="M389" i="7"/>
  <c r="G393" i="7"/>
  <c r="I393" i="7"/>
  <c r="K393" i="7"/>
  <c r="M393" i="7"/>
  <c r="G394" i="7"/>
  <c r="I394" i="7"/>
  <c r="K394" i="7"/>
  <c r="M394" i="7"/>
  <c r="G395" i="7"/>
  <c r="I395" i="7"/>
  <c r="K395" i="7"/>
  <c r="M395" i="7"/>
  <c r="G396" i="7"/>
  <c r="I396" i="7"/>
  <c r="K396" i="7"/>
  <c r="M396" i="7"/>
  <c r="G398" i="7"/>
  <c r="I398" i="7"/>
  <c r="K398" i="7"/>
  <c r="M398" i="7"/>
  <c r="G400" i="7"/>
  <c r="I400" i="7"/>
  <c r="K400" i="7"/>
  <c r="M400" i="7"/>
  <c r="G401" i="7"/>
  <c r="I401" i="7"/>
  <c r="K401" i="7"/>
  <c r="M401" i="7"/>
  <c r="G402" i="7"/>
  <c r="I402" i="7"/>
  <c r="K402" i="7"/>
  <c r="M402" i="7"/>
  <c r="G404" i="7"/>
  <c r="I404" i="7"/>
  <c r="K404" i="7"/>
  <c r="M404" i="7"/>
  <c r="G405" i="7"/>
  <c r="I405" i="7"/>
  <c r="K405" i="7"/>
  <c r="M405" i="7"/>
  <c r="G406" i="7"/>
  <c r="I406" i="7"/>
  <c r="K406" i="7"/>
  <c r="M406" i="7"/>
  <c r="G409" i="7"/>
  <c r="I409" i="7"/>
  <c r="K409" i="7"/>
  <c r="M409" i="7"/>
  <c r="G410" i="7"/>
  <c r="I410" i="7"/>
  <c r="K410" i="7"/>
  <c r="M410" i="7"/>
  <c r="G411" i="7"/>
  <c r="I411" i="7"/>
  <c r="K411" i="7"/>
  <c r="M411" i="7"/>
  <c r="G412" i="7"/>
  <c r="I412" i="7"/>
  <c r="K412" i="7"/>
  <c r="M412" i="7"/>
  <c r="G417" i="7"/>
  <c r="I417" i="7"/>
  <c r="K417" i="7"/>
  <c r="M417" i="7"/>
  <c r="G424" i="7"/>
  <c r="I424" i="7"/>
  <c r="K424" i="7"/>
  <c r="M424" i="7"/>
  <c r="G426" i="7"/>
  <c r="I426" i="7"/>
  <c r="K426" i="7"/>
  <c r="M426" i="7"/>
  <c r="G433" i="7"/>
  <c r="I433" i="7"/>
  <c r="K433" i="7"/>
  <c r="M433" i="7"/>
  <c r="G437" i="7"/>
  <c r="I437" i="7"/>
  <c r="K437" i="7"/>
  <c r="M437" i="7"/>
  <c r="G439" i="7"/>
  <c r="I439" i="7"/>
  <c r="K439" i="7"/>
  <c r="M439" i="7"/>
  <c r="G444" i="7"/>
  <c r="I444" i="7"/>
  <c r="K444" i="7"/>
  <c r="M444" i="7"/>
  <c r="G453" i="7"/>
  <c r="I453" i="7"/>
  <c r="K453" i="7"/>
  <c r="M453" i="7"/>
  <c r="G460" i="7"/>
  <c r="I460" i="7"/>
  <c r="K460" i="7"/>
  <c r="M460" i="7"/>
  <c r="G470" i="7"/>
  <c r="I470" i="7"/>
  <c r="K470" i="7"/>
  <c r="M470" i="7"/>
  <c r="G471" i="7"/>
  <c r="I471" i="7"/>
  <c r="K471" i="7"/>
  <c r="M471" i="7"/>
  <c r="G472" i="7"/>
  <c r="I472" i="7"/>
  <c r="K472" i="7"/>
  <c r="M472" i="7"/>
  <c r="G474" i="7"/>
  <c r="I474" i="7"/>
  <c r="K474" i="7"/>
  <c r="M474" i="7"/>
  <c r="G475" i="7"/>
  <c r="I475" i="7"/>
  <c r="K475" i="7"/>
  <c r="M475" i="7"/>
  <c r="G476" i="7"/>
  <c r="I476" i="7"/>
  <c r="K476" i="7"/>
  <c r="M476" i="7"/>
  <c r="G489" i="7"/>
  <c r="I489" i="7"/>
  <c r="K489" i="7"/>
  <c r="M489" i="7"/>
  <c r="G490" i="7"/>
  <c r="I490" i="7"/>
  <c r="K490" i="7"/>
  <c r="M490" i="7"/>
  <c r="G491" i="7"/>
  <c r="I491" i="7"/>
  <c r="K491" i="7"/>
  <c r="M491" i="7"/>
  <c r="G492" i="7"/>
  <c r="I492" i="7"/>
  <c r="K492" i="7"/>
  <c r="M492" i="7"/>
  <c r="G496" i="7"/>
  <c r="I496" i="7"/>
  <c r="K496" i="7"/>
  <c r="M496" i="7"/>
  <c r="G497" i="7"/>
  <c r="I497" i="7"/>
  <c r="K497" i="7"/>
  <c r="M497" i="7"/>
  <c r="G499" i="7"/>
  <c r="I499" i="7"/>
  <c r="K499" i="7"/>
  <c r="M499" i="7"/>
  <c r="G500" i="7"/>
  <c r="I500" i="7"/>
  <c r="K500" i="7"/>
  <c r="M500" i="7"/>
  <c r="G501" i="7"/>
  <c r="I501" i="7"/>
  <c r="K501" i="7"/>
  <c r="M501" i="7"/>
  <c r="G502" i="7"/>
  <c r="I502" i="7"/>
  <c r="K502" i="7"/>
  <c r="M502" i="7"/>
  <c r="G503" i="7"/>
  <c r="I503" i="7"/>
  <c r="K503" i="7"/>
  <c r="M503" i="7"/>
  <c r="G504" i="7"/>
  <c r="I504" i="7"/>
  <c r="K504" i="7"/>
  <c r="M504" i="7"/>
  <c r="G506" i="7"/>
  <c r="I506" i="7"/>
  <c r="K506" i="7"/>
  <c r="M506" i="7"/>
  <c r="G508" i="7"/>
  <c r="I508" i="7"/>
  <c r="K508" i="7"/>
  <c r="M508" i="7"/>
  <c r="G510" i="7"/>
  <c r="I510" i="7"/>
  <c r="K510" i="7"/>
  <c r="M510" i="7"/>
  <c r="G511" i="7"/>
  <c r="I511" i="7"/>
  <c r="K511" i="7"/>
  <c r="M511" i="7"/>
  <c r="G512" i="7"/>
  <c r="I512" i="7"/>
  <c r="K512" i="7"/>
  <c r="M512" i="7"/>
  <c r="G513" i="7"/>
  <c r="I513" i="7"/>
  <c r="K513" i="7"/>
  <c r="M513" i="7"/>
  <c r="G523" i="7"/>
  <c r="I523" i="7"/>
  <c r="K523" i="7"/>
  <c r="M523" i="7"/>
  <c r="G525" i="7"/>
  <c r="I525" i="7"/>
  <c r="K525" i="7"/>
  <c r="M525" i="7"/>
  <c r="G526" i="7"/>
  <c r="I526" i="7"/>
  <c r="K526" i="7"/>
  <c r="M526" i="7"/>
  <c r="G529" i="7"/>
  <c r="I529" i="7"/>
  <c r="K529" i="7"/>
  <c r="M529" i="7"/>
  <c r="G531" i="7"/>
  <c r="I531" i="7"/>
  <c r="K531" i="7"/>
  <c r="M531" i="7"/>
  <c r="G533" i="7"/>
  <c r="I533" i="7"/>
  <c r="K533" i="7"/>
  <c r="M533" i="7"/>
  <c r="G534" i="7"/>
  <c r="I534" i="7"/>
  <c r="K534" i="7"/>
  <c r="M534" i="7"/>
  <c r="G539" i="7"/>
  <c r="I539" i="7"/>
  <c r="K539" i="7"/>
  <c r="M539" i="7"/>
  <c r="G540" i="7"/>
  <c r="I540" i="7"/>
  <c r="K540" i="7"/>
  <c r="M540" i="7"/>
  <c r="G541" i="7"/>
  <c r="I541" i="7"/>
  <c r="K541" i="7"/>
  <c r="M541" i="7"/>
  <c r="G542" i="7"/>
  <c r="I542" i="7"/>
  <c r="K542" i="7"/>
  <c r="M542" i="7"/>
  <c r="G543" i="7"/>
  <c r="I543" i="7"/>
  <c r="K543" i="7"/>
  <c r="M543" i="7"/>
  <c r="G556" i="7"/>
  <c r="I556" i="7"/>
  <c r="K556" i="7"/>
  <c r="M556" i="7"/>
  <c r="G565" i="7"/>
  <c r="I565" i="7"/>
  <c r="K565" i="7"/>
  <c r="M565" i="7"/>
  <c r="G567" i="7"/>
  <c r="I567" i="7"/>
  <c r="K567" i="7"/>
  <c r="M567" i="7"/>
  <c r="G570" i="7"/>
  <c r="I570" i="7"/>
  <c r="K570" i="7"/>
  <c r="M570" i="7"/>
  <c r="G574" i="7"/>
  <c r="I574" i="7"/>
  <c r="K574" i="7"/>
  <c r="M574" i="7"/>
  <c r="G617" i="7"/>
  <c r="I617" i="7"/>
  <c r="K617" i="7"/>
  <c r="M617" i="7"/>
  <c r="G619" i="7"/>
  <c r="I619" i="7"/>
  <c r="K619" i="7"/>
  <c r="M619" i="7"/>
  <c r="G620" i="7"/>
  <c r="I620" i="7"/>
  <c r="K620" i="7"/>
  <c r="M620" i="7"/>
  <c r="G621" i="7"/>
  <c r="I621" i="7"/>
  <c r="K621" i="7"/>
  <c r="M621" i="7"/>
  <c r="G622" i="7"/>
  <c r="I622" i="7"/>
  <c r="K622" i="7"/>
  <c r="M622" i="7"/>
  <c r="G623" i="7"/>
  <c r="I623" i="7"/>
  <c r="K623" i="7"/>
  <c r="M623" i="7"/>
  <c r="G624" i="7"/>
  <c r="I624" i="7"/>
  <c r="K624" i="7"/>
  <c r="M624" i="7"/>
  <c r="G625" i="7"/>
  <c r="I625" i="7"/>
  <c r="K625" i="7"/>
  <c r="M625" i="7"/>
  <c r="G626" i="7"/>
  <c r="I626" i="7"/>
  <c r="K626" i="7"/>
  <c r="M626" i="7"/>
  <c r="G627" i="7"/>
  <c r="I627" i="7"/>
  <c r="K627" i="7"/>
  <c r="M627" i="7"/>
  <c r="G629" i="7"/>
  <c r="I629" i="7"/>
  <c r="K629" i="7"/>
  <c r="M629" i="7"/>
  <c r="G630" i="7"/>
  <c r="I630" i="7"/>
  <c r="K630" i="7"/>
  <c r="M630" i="7"/>
  <c r="G631" i="7"/>
  <c r="I631" i="7"/>
  <c r="K631" i="7"/>
  <c r="M631" i="7"/>
  <c r="G632" i="7"/>
  <c r="I632" i="7"/>
  <c r="K632" i="7"/>
  <c r="M632" i="7"/>
  <c r="G633" i="7"/>
  <c r="I633" i="7"/>
  <c r="K633" i="7"/>
  <c r="M633" i="7"/>
  <c r="G634" i="7"/>
  <c r="I634" i="7"/>
  <c r="K634" i="7"/>
  <c r="M634" i="7"/>
  <c r="G636" i="7"/>
  <c r="I636" i="7"/>
  <c r="K636" i="7"/>
  <c r="M636" i="7"/>
  <c r="G638" i="7"/>
  <c r="I638" i="7"/>
  <c r="K638" i="7"/>
  <c r="M638" i="7"/>
  <c r="G639" i="7"/>
  <c r="I639" i="7"/>
  <c r="K639" i="7"/>
  <c r="M639" i="7"/>
  <c r="G641" i="7"/>
  <c r="I641" i="7"/>
  <c r="K641" i="7"/>
  <c r="M641" i="7"/>
  <c r="G642" i="7"/>
  <c r="I642" i="7"/>
  <c r="K642" i="7"/>
  <c r="M642" i="7"/>
  <c r="G645" i="7"/>
  <c r="I645" i="7"/>
  <c r="K645" i="7"/>
  <c r="M645" i="7"/>
  <c r="G647" i="7"/>
  <c r="I647" i="7"/>
  <c r="K647" i="7"/>
  <c r="M647" i="7"/>
  <c r="G648" i="7"/>
  <c r="I648" i="7"/>
  <c r="K648" i="7"/>
  <c r="M648" i="7"/>
  <c r="G649" i="7"/>
  <c r="I649" i="7"/>
  <c r="K649" i="7"/>
  <c r="M649" i="7"/>
  <c r="G651" i="7"/>
  <c r="I651" i="7"/>
  <c r="K651" i="7"/>
  <c r="M651" i="7"/>
  <c r="G654" i="7"/>
  <c r="I654" i="7"/>
  <c r="K654" i="7"/>
  <c r="M654" i="7"/>
  <c r="G658" i="7"/>
  <c r="I658" i="7"/>
  <c r="K658" i="7"/>
  <c r="M658" i="7"/>
  <c r="G659" i="7"/>
  <c r="I659" i="7"/>
  <c r="K659" i="7"/>
  <c r="M659" i="7"/>
  <c r="G660" i="7"/>
  <c r="I660" i="7"/>
  <c r="K660" i="7"/>
  <c r="M660" i="7"/>
  <c r="G661" i="7"/>
  <c r="I661" i="7"/>
  <c r="K661" i="7"/>
  <c r="M661" i="7"/>
  <c r="G662" i="7"/>
  <c r="I662" i="7"/>
  <c r="K662" i="7"/>
  <c r="M662" i="7"/>
  <c r="G663" i="7"/>
  <c r="I663" i="7"/>
  <c r="K663" i="7"/>
  <c r="M663" i="7"/>
  <c r="G667" i="7"/>
  <c r="I667" i="7"/>
  <c r="K667" i="7"/>
  <c r="M667" i="7"/>
  <c r="G669" i="7"/>
  <c r="I669" i="7"/>
  <c r="K669" i="7"/>
  <c r="M669" i="7"/>
  <c r="G671" i="7"/>
  <c r="I671" i="7"/>
  <c r="K671" i="7"/>
  <c r="M671" i="7"/>
  <c r="G673" i="7"/>
  <c r="I673" i="7"/>
  <c r="K673" i="7"/>
  <c r="M673" i="7"/>
  <c r="G679" i="7"/>
  <c r="I679" i="7"/>
  <c r="K679" i="7"/>
  <c r="M679" i="7"/>
  <c r="G680" i="7"/>
  <c r="I680" i="7"/>
  <c r="K680" i="7"/>
  <c r="M680" i="7"/>
  <c r="G681" i="7"/>
  <c r="I681" i="7"/>
  <c r="K681" i="7"/>
  <c r="M681" i="7"/>
  <c r="G684" i="7"/>
  <c r="I684" i="7"/>
  <c r="K684" i="7"/>
  <c r="M684" i="7"/>
  <c r="G686" i="7"/>
  <c r="I686" i="7"/>
  <c r="K686" i="7"/>
  <c r="M686" i="7"/>
  <c r="G687" i="7"/>
  <c r="I687" i="7"/>
  <c r="K687" i="7"/>
  <c r="M687" i="7"/>
  <c r="G692" i="7"/>
  <c r="I692" i="7"/>
  <c r="K692" i="7"/>
  <c r="M692" i="7"/>
  <c r="G693" i="7"/>
  <c r="I693" i="7"/>
  <c r="K693" i="7"/>
  <c r="M693" i="7"/>
  <c r="G694" i="7"/>
  <c r="I694" i="7"/>
  <c r="K694" i="7"/>
  <c r="M694" i="7"/>
  <c r="G696" i="7"/>
  <c r="I696" i="7"/>
  <c r="K696" i="7"/>
  <c r="M696" i="7"/>
  <c r="G697" i="7"/>
  <c r="I697" i="7"/>
  <c r="K697" i="7"/>
  <c r="M697" i="7"/>
  <c r="G699" i="7"/>
  <c r="I699" i="7"/>
  <c r="K699" i="7"/>
  <c r="M699" i="7"/>
  <c r="G700" i="7"/>
  <c r="I700" i="7"/>
  <c r="K700" i="7"/>
  <c r="M700" i="7"/>
  <c r="G701" i="7"/>
  <c r="I701" i="7"/>
  <c r="K701" i="7"/>
  <c r="M701" i="7"/>
  <c r="G702" i="7"/>
  <c r="I702" i="7"/>
  <c r="K702" i="7"/>
  <c r="M702" i="7"/>
  <c r="G703" i="7"/>
  <c r="I703" i="7"/>
  <c r="K703" i="7"/>
  <c r="M703" i="7"/>
  <c r="G704" i="7"/>
  <c r="I704" i="7"/>
  <c r="K704" i="7"/>
  <c r="M704" i="7"/>
  <c r="G705" i="7"/>
  <c r="I705" i="7"/>
  <c r="K705" i="7"/>
  <c r="M705" i="7"/>
  <c r="G707" i="7"/>
  <c r="I707" i="7"/>
  <c r="K707" i="7"/>
  <c r="M707" i="7"/>
  <c r="G708" i="7"/>
  <c r="I708" i="7"/>
  <c r="K708" i="7"/>
  <c r="M708" i="7"/>
  <c r="G709" i="7"/>
  <c r="I709" i="7"/>
  <c r="K709" i="7"/>
  <c r="M709" i="7"/>
  <c r="G711" i="7"/>
  <c r="I711" i="7"/>
  <c r="K711" i="7"/>
  <c r="M711" i="7"/>
  <c r="G712" i="7"/>
  <c r="I712" i="7"/>
  <c r="K712" i="7"/>
  <c r="M712" i="7"/>
  <c r="G713" i="7"/>
  <c r="I713" i="7"/>
  <c r="K713" i="7"/>
  <c r="M713" i="7"/>
  <c r="G714" i="7"/>
  <c r="I714" i="7"/>
  <c r="K714" i="7"/>
  <c r="M714" i="7"/>
  <c r="G715" i="7"/>
  <c r="I715" i="7"/>
  <c r="K715" i="7"/>
  <c r="M715" i="7"/>
  <c r="G716" i="7"/>
  <c r="I716" i="7"/>
  <c r="K716" i="7"/>
  <c r="M716" i="7"/>
  <c r="G717" i="7"/>
  <c r="I717" i="7"/>
  <c r="K717" i="7"/>
  <c r="M717" i="7"/>
  <c r="G718" i="7"/>
  <c r="I718" i="7"/>
  <c r="K718" i="7"/>
  <c r="M718" i="7"/>
  <c r="G719" i="7"/>
  <c r="I719" i="7"/>
  <c r="K719" i="7"/>
  <c r="M719" i="7"/>
  <c r="G720" i="7"/>
  <c r="I720" i="7"/>
  <c r="K720" i="7"/>
  <c r="M720" i="7"/>
  <c r="G721" i="7"/>
  <c r="I721" i="7"/>
  <c r="K721" i="7"/>
  <c r="M721" i="7"/>
  <c r="G724" i="7"/>
  <c r="I724" i="7"/>
  <c r="K724" i="7"/>
  <c r="M724" i="7"/>
  <c r="G727" i="7"/>
  <c r="I727" i="7"/>
  <c r="K727" i="7"/>
  <c r="M727" i="7"/>
  <c r="G728" i="7"/>
  <c r="I728" i="7"/>
  <c r="K728" i="7"/>
  <c r="M728" i="7"/>
  <c r="G729" i="7"/>
  <c r="I729" i="7"/>
  <c r="K729" i="7"/>
  <c r="M729" i="7"/>
  <c r="G739" i="7"/>
  <c r="I739" i="7"/>
  <c r="K739" i="7"/>
  <c r="M739" i="7"/>
  <c r="G743" i="7"/>
  <c r="I743" i="7"/>
  <c r="K743" i="7"/>
  <c r="M743" i="7"/>
  <c r="G746" i="7"/>
  <c r="I746" i="7"/>
  <c r="K746" i="7"/>
  <c r="M746" i="7"/>
  <c r="G748" i="7"/>
  <c r="I748" i="7"/>
  <c r="K748" i="7"/>
  <c r="M748" i="7"/>
  <c r="G750" i="7"/>
  <c r="I750" i="7"/>
  <c r="K750" i="7"/>
  <c r="M750" i="7"/>
  <c r="G755" i="7"/>
  <c r="I755" i="7"/>
  <c r="K755" i="7"/>
  <c r="M755" i="7"/>
  <c r="G760" i="7"/>
  <c r="I760" i="7"/>
  <c r="K760" i="7"/>
  <c r="M760" i="7"/>
  <c r="G761" i="7"/>
  <c r="I761" i="7"/>
  <c r="K761" i="7"/>
  <c r="M761" i="7"/>
  <c r="G762" i="7"/>
  <c r="I762" i="7"/>
  <c r="K762" i="7"/>
  <c r="M762" i="7"/>
  <c r="G763" i="7"/>
  <c r="I763" i="7"/>
  <c r="K763" i="7"/>
  <c r="M763" i="7"/>
  <c r="G764" i="7"/>
  <c r="I764" i="7"/>
  <c r="K764" i="7"/>
  <c r="M764" i="7"/>
  <c r="G765" i="7"/>
  <c r="I765" i="7"/>
  <c r="K765" i="7"/>
  <c r="M765" i="7"/>
  <c r="G767" i="7"/>
  <c r="I767" i="7"/>
  <c r="K767" i="7"/>
  <c r="M767" i="7"/>
  <c r="G768" i="7"/>
  <c r="I768" i="7"/>
  <c r="K768" i="7"/>
  <c r="M768" i="7"/>
  <c r="G769" i="7"/>
  <c r="I769" i="7"/>
  <c r="K769" i="7"/>
  <c r="M769" i="7"/>
  <c r="G770" i="7"/>
  <c r="I770" i="7"/>
  <c r="K770" i="7"/>
  <c r="M770" i="7"/>
  <c r="G775" i="7"/>
  <c r="I775" i="7"/>
  <c r="K775" i="7"/>
  <c r="M775" i="7"/>
  <c r="G778" i="7"/>
  <c r="I778" i="7"/>
  <c r="K778" i="7"/>
  <c r="M778" i="7"/>
  <c r="G779" i="7"/>
  <c r="I779" i="7"/>
  <c r="K779" i="7"/>
  <c r="M779" i="7"/>
  <c r="G780" i="7"/>
  <c r="I780" i="7"/>
  <c r="K780" i="7"/>
  <c r="M780" i="7"/>
  <c r="G784" i="7"/>
  <c r="I784" i="7"/>
  <c r="K784" i="7"/>
  <c r="M784" i="7"/>
  <c r="G788" i="7"/>
  <c r="I788" i="7"/>
  <c r="K788" i="7"/>
  <c r="M788" i="7"/>
  <c r="G789" i="7"/>
  <c r="I789" i="7"/>
  <c r="K789" i="7"/>
  <c r="M789" i="7"/>
  <c r="G791" i="7"/>
  <c r="I791" i="7"/>
  <c r="K791" i="7"/>
  <c r="M791" i="7"/>
  <c r="G792" i="7"/>
  <c r="I792" i="7"/>
  <c r="K792" i="7"/>
  <c r="M792" i="7"/>
  <c r="G793" i="7"/>
  <c r="I793" i="7"/>
  <c r="K793" i="7"/>
  <c r="M793" i="7"/>
  <c r="G794" i="7"/>
  <c r="I794" i="7"/>
  <c r="K794" i="7"/>
  <c r="M794" i="7"/>
  <c r="G796" i="7"/>
  <c r="I796" i="7"/>
  <c r="K796" i="7"/>
  <c r="M796" i="7"/>
  <c r="G797" i="7"/>
  <c r="I797" i="7"/>
  <c r="K797" i="7"/>
  <c r="M797" i="7"/>
  <c r="G798" i="7"/>
  <c r="I798" i="7"/>
  <c r="K798" i="7"/>
  <c r="M798" i="7"/>
  <c r="G799" i="7"/>
  <c r="I799" i="7"/>
  <c r="K799" i="7"/>
  <c r="M799" i="7"/>
  <c r="G801" i="7"/>
  <c r="I801" i="7"/>
  <c r="K801" i="7"/>
  <c r="M801" i="7"/>
  <c r="G805" i="7"/>
  <c r="I805" i="7"/>
  <c r="K805" i="7"/>
  <c r="M805" i="7"/>
  <c r="G806" i="7"/>
  <c r="I806" i="7"/>
  <c r="K806" i="7"/>
  <c r="M806" i="7"/>
  <c r="G807" i="7"/>
  <c r="I807" i="7"/>
  <c r="K807" i="7"/>
  <c r="M807" i="7"/>
  <c r="G808" i="7"/>
  <c r="I808" i="7"/>
  <c r="K808" i="7"/>
  <c r="M808" i="7"/>
  <c r="G809" i="7"/>
  <c r="I809" i="7"/>
  <c r="K809" i="7"/>
  <c r="M809" i="7"/>
  <c r="G810" i="7"/>
  <c r="I810" i="7"/>
  <c r="K810" i="7"/>
  <c r="M810" i="7"/>
  <c r="G813" i="7"/>
  <c r="I813" i="7"/>
  <c r="K813" i="7"/>
  <c r="M813" i="7"/>
  <c r="G814" i="7"/>
  <c r="I814" i="7"/>
  <c r="K814" i="7"/>
  <c r="M814" i="7"/>
  <c r="G815" i="7"/>
  <c r="I815" i="7"/>
  <c r="K815" i="7"/>
  <c r="M815" i="7"/>
  <c r="G817" i="7"/>
  <c r="I817" i="7"/>
  <c r="K817" i="7"/>
  <c r="M817" i="7"/>
  <c r="G818" i="7"/>
  <c r="I818" i="7"/>
  <c r="K818" i="7"/>
  <c r="M818" i="7"/>
  <c r="G819" i="7"/>
  <c r="I819" i="7"/>
  <c r="K819" i="7"/>
  <c r="M819" i="7"/>
  <c r="G822" i="7"/>
  <c r="I822" i="7"/>
  <c r="K822" i="7"/>
  <c r="M822" i="7"/>
  <c r="G823" i="7"/>
  <c r="I823" i="7"/>
  <c r="K823" i="7"/>
  <c r="M823" i="7"/>
  <c r="G824" i="7"/>
  <c r="I824" i="7"/>
  <c r="K824" i="7"/>
  <c r="M824" i="7"/>
  <c r="G826" i="7"/>
  <c r="I826" i="7"/>
  <c r="K826" i="7"/>
  <c r="M826" i="7"/>
  <c r="G827" i="7"/>
  <c r="I827" i="7"/>
  <c r="K827" i="7"/>
  <c r="M827" i="7"/>
  <c r="G828" i="7"/>
  <c r="I828" i="7"/>
  <c r="K828" i="7"/>
  <c r="M828" i="7"/>
  <c r="G829" i="7"/>
  <c r="I829" i="7"/>
  <c r="K829" i="7"/>
  <c r="M829" i="7"/>
  <c r="G830" i="7"/>
  <c r="I830" i="7"/>
  <c r="K830" i="7"/>
  <c r="M830" i="7"/>
  <c r="G831" i="7"/>
  <c r="I831" i="7"/>
  <c r="K831" i="7"/>
  <c r="M831" i="7"/>
  <c r="G832" i="7"/>
  <c r="I832" i="7"/>
  <c r="K832" i="7"/>
  <c r="M832" i="7"/>
  <c r="G833" i="7"/>
  <c r="I833" i="7"/>
  <c r="K833" i="7"/>
  <c r="M833" i="7"/>
  <c r="G836" i="7"/>
  <c r="I836" i="7"/>
  <c r="K836" i="7"/>
  <c r="M836" i="7"/>
  <c r="G837" i="7"/>
  <c r="I837" i="7"/>
  <c r="K837" i="7"/>
  <c r="M837" i="7"/>
  <c r="G839" i="7"/>
  <c r="I839" i="7"/>
  <c r="K839" i="7"/>
  <c r="M839" i="7"/>
  <c r="G842" i="7"/>
  <c r="I842" i="7"/>
  <c r="K842" i="7"/>
  <c r="M842" i="7"/>
  <c r="G843" i="7"/>
  <c r="I843" i="7"/>
  <c r="K843" i="7"/>
  <c r="M843" i="7"/>
  <c r="G844" i="7"/>
  <c r="I844" i="7"/>
  <c r="K844" i="7"/>
  <c r="M844" i="7"/>
  <c r="G845" i="7"/>
  <c r="I845" i="7"/>
  <c r="K845" i="7"/>
  <c r="M845" i="7"/>
  <c r="G846" i="7"/>
  <c r="I846" i="7"/>
  <c r="K846" i="7"/>
  <c r="M846" i="7"/>
  <c r="G847" i="7"/>
  <c r="I847" i="7"/>
  <c r="K847" i="7"/>
  <c r="M847" i="7"/>
  <c r="G848" i="7"/>
  <c r="I848" i="7"/>
  <c r="K848" i="7"/>
  <c r="M848" i="7"/>
  <c r="G849" i="7"/>
  <c r="I849" i="7"/>
  <c r="K849" i="7"/>
  <c r="M849" i="7"/>
  <c r="G850" i="7"/>
  <c r="I850" i="7"/>
  <c r="K850" i="7"/>
  <c r="M850" i="7"/>
  <c r="G851" i="7"/>
  <c r="I851" i="7"/>
  <c r="K851" i="7"/>
  <c r="M851" i="7"/>
  <c r="G852" i="7"/>
  <c r="I852" i="7"/>
  <c r="K852" i="7"/>
  <c r="M852" i="7"/>
  <c r="G853" i="7"/>
  <c r="I853" i="7"/>
  <c r="K853" i="7"/>
  <c r="M853" i="7"/>
  <c r="G854" i="7"/>
  <c r="I854" i="7"/>
  <c r="K854" i="7"/>
  <c r="M854" i="7"/>
  <c r="G857" i="7"/>
  <c r="I857" i="7"/>
  <c r="K857" i="7"/>
  <c r="M857" i="7"/>
  <c r="G861" i="7"/>
  <c r="I861" i="7"/>
  <c r="K861" i="7"/>
  <c r="M861" i="7"/>
  <c r="G862" i="7"/>
  <c r="I862" i="7"/>
  <c r="K862" i="7"/>
  <c r="M862" i="7"/>
  <c r="G867" i="7"/>
  <c r="I867" i="7"/>
  <c r="K867" i="7"/>
  <c r="M867" i="7"/>
  <c r="G869" i="7"/>
  <c r="I869" i="7"/>
  <c r="K869" i="7"/>
  <c r="M869" i="7"/>
  <c r="G870" i="7"/>
  <c r="I870" i="7"/>
  <c r="K870" i="7"/>
  <c r="M870" i="7"/>
  <c r="G871" i="7"/>
  <c r="I871" i="7"/>
  <c r="K871" i="7"/>
  <c r="M871" i="7"/>
  <c r="G873" i="7"/>
  <c r="I873" i="7"/>
  <c r="K873" i="7"/>
  <c r="M873" i="7"/>
  <c r="G874" i="7"/>
  <c r="I874" i="7"/>
  <c r="K874" i="7"/>
  <c r="M874" i="7"/>
  <c r="G875" i="7"/>
  <c r="I875" i="7"/>
  <c r="K875" i="7"/>
  <c r="M875" i="7"/>
  <c r="G878" i="7"/>
  <c r="I878" i="7"/>
  <c r="K878" i="7"/>
  <c r="M878" i="7"/>
  <c r="G881" i="7"/>
  <c r="I881" i="7"/>
  <c r="K881" i="7"/>
  <c r="M881" i="7"/>
  <c r="G883" i="7"/>
  <c r="I883" i="7"/>
  <c r="K883" i="7"/>
  <c r="M883" i="7"/>
  <c r="G884" i="7"/>
  <c r="I884" i="7"/>
  <c r="K884" i="7"/>
  <c r="M884" i="7"/>
  <c r="G885" i="7"/>
  <c r="I885" i="7"/>
  <c r="K885" i="7"/>
  <c r="M885" i="7"/>
  <c r="G886" i="7"/>
  <c r="I886" i="7"/>
  <c r="K886" i="7"/>
  <c r="M886" i="7"/>
  <c r="G887" i="7"/>
  <c r="I887" i="7"/>
  <c r="K887" i="7"/>
  <c r="M887" i="7"/>
  <c r="G888" i="7"/>
  <c r="I888" i="7"/>
  <c r="K888" i="7"/>
  <c r="M888" i="7"/>
  <c r="G889" i="7"/>
  <c r="I889" i="7"/>
  <c r="K889" i="7"/>
  <c r="M889" i="7"/>
  <c r="G890" i="7"/>
  <c r="I890" i="7"/>
  <c r="K890" i="7"/>
  <c r="M890" i="7"/>
  <c r="G891" i="7"/>
  <c r="I891" i="7"/>
  <c r="K891" i="7"/>
  <c r="M891" i="7"/>
  <c r="G892" i="7"/>
  <c r="I892" i="7"/>
  <c r="K892" i="7"/>
  <c r="M892" i="7"/>
  <c r="G893" i="7"/>
  <c r="I893" i="7"/>
  <c r="K893" i="7"/>
  <c r="M893" i="7"/>
  <c r="G895" i="7"/>
  <c r="I895" i="7"/>
  <c r="K895" i="7"/>
  <c r="M895" i="7"/>
  <c r="G896" i="7"/>
  <c r="I896" i="7"/>
  <c r="K896" i="7"/>
  <c r="M896" i="7"/>
  <c r="G897" i="7"/>
  <c r="I897" i="7"/>
  <c r="K897" i="7"/>
  <c r="M897" i="7"/>
  <c r="G902" i="7"/>
  <c r="I902" i="7"/>
  <c r="K902" i="7"/>
  <c r="M902" i="7"/>
  <c r="G905" i="7"/>
  <c r="I905" i="7"/>
  <c r="K905" i="7"/>
  <c r="M905" i="7"/>
  <c r="G906" i="7"/>
  <c r="I906" i="7"/>
  <c r="K906" i="7"/>
  <c r="M906" i="7"/>
  <c r="G914" i="7"/>
  <c r="I914" i="7"/>
  <c r="K914" i="7"/>
  <c r="M914" i="7"/>
  <c r="G918" i="7"/>
  <c r="I918" i="7"/>
  <c r="K918" i="7"/>
  <c r="M918" i="7"/>
  <c r="G933" i="7"/>
  <c r="I933" i="7"/>
  <c r="K933" i="7"/>
  <c r="M933" i="7"/>
  <c r="G935" i="7"/>
  <c r="I935" i="7"/>
  <c r="K935" i="7"/>
  <c r="M935" i="7"/>
  <c r="G944" i="7"/>
  <c r="I944" i="7"/>
  <c r="K944" i="7"/>
  <c r="M944" i="7"/>
  <c r="G946" i="7"/>
  <c r="I946" i="7"/>
  <c r="K946" i="7"/>
  <c r="M946" i="7"/>
  <c r="G947" i="7"/>
  <c r="I947" i="7"/>
  <c r="K947" i="7"/>
  <c r="M947" i="7"/>
  <c r="G951" i="7"/>
  <c r="I951" i="7"/>
  <c r="K951" i="7"/>
  <c r="M951" i="7"/>
  <c r="G952" i="7"/>
  <c r="I952" i="7"/>
  <c r="K952" i="7"/>
  <c r="M952" i="7"/>
  <c r="G963" i="7"/>
  <c r="I963" i="7"/>
  <c r="K963" i="7"/>
  <c r="M963" i="7"/>
  <c r="G964" i="7"/>
  <c r="I964" i="7"/>
  <c r="K964" i="7"/>
  <c r="M964" i="7"/>
  <c r="G986" i="7"/>
  <c r="I986" i="7"/>
  <c r="K986" i="7"/>
  <c r="M986" i="7"/>
  <c r="G987" i="7"/>
  <c r="I987" i="7"/>
  <c r="K987" i="7"/>
  <c r="M987" i="7"/>
  <c r="G991" i="7"/>
  <c r="I991" i="7"/>
  <c r="K991" i="7"/>
  <c r="M991" i="7"/>
  <c r="G992" i="7"/>
  <c r="I992" i="7"/>
  <c r="K992" i="7"/>
  <c r="M992" i="7"/>
  <c r="G1001" i="7"/>
  <c r="I1001" i="7"/>
  <c r="K1001" i="7"/>
  <c r="M1001" i="7"/>
  <c r="G1003" i="7"/>
  <c r="I1003" i="7"/>
  <c r="K1003" i="7"/>
  <c r="M1003" i="7"/>
  <c r="G1004" i="7"/>
  <c r="I1004" i="7"/>
  <c r="K1004" i="7"/>
  <c r="M1004" i="7"/>
  <c r="G1005" i="7"/>
  <c r="I1005" i="7"/>
  <c r="K1005" i="7"/>
  <c r="M1005" i="7"/>
  <c r="G1009" i="7"/>
  <c r="I1009" i="7"/>
  <c r="K1009" i="7"/>
  <c r="M1009" i="7"/>
  <c r="G1011" i="7"/>
  <c r="I1011" i="7"/>
  <c r="K1011" i="7"/>
  <c r="M1011" i="7"/>
  <c r="G1013" i="7"/>
  <c r="I1013" i="7"/>
  <c r="K1013" i="7"/>
  <c r="M1013" i="7"/>
  <c r="G1015" i="7"/>
  <c r="I1015" i="7"/>
  <c r="K1015" i="7"/>
  <c r="M1015" i="7"/>
  <c r="G1016" i="7"/>
  <c r="I1016" i="7"/>
  <c r="K1016" i="7"/>
  <c r="M1016" i="7"/>
  <c r="G1019" i="7"/>
  <c r="I1019" i="7"/>
  <c r="K1019" i="7"/>
  <c r="M1019" i="7"/>
  <c r="G1023" i="7"/>
  <c r="I1023" i="7"/>
  <c r="K1023" i="7"/>
  <c r="M1023" i="7"/>
  <c r="G1026" i="7"/>
  <c r="I1026" i="7"/>
  <c r="K1026" i="7"/>
  <c r="M1026" i="7"/>
  <c r="G1027" i="7"/>
  <c r="I1027" i="7"/>
  <c r="K1027" i="7"/>
  <c r="M1027" i="7"/>
  <c r="G1028" i="7"/>
  <c r="I1028" i="7"/>
  <c r="K1028" i="7"/>
  <c r="M1028" i="7"/>
  <c r="G1031" i="7"/>
  <c r="I1031" i="7"/>
  <c r="K1031" i="7"/>
  <c r="M1031" i="7"/>
  <c r="G1033" i="7"/>
  <c r="I1033" i="7"/>
  <c r="K1033" i="7"/>
  <c r="M1033" i="7"/>
  <c r="G1035" i="7"/>
  <c r="I1035" i="7"/>
  <c r="K1035" i="7"/>
  <c r="M1035" i="7"/>
  <c r="G1040" i="7"/>
  <c r="I1040" i="7"/>
  <c r="K1040" i="7"/>
  <c r="M1040" i="7"/>
  <c r="G1041" i="7"/>
  <c r="I1041" i="7"/>
  <c r="K1041" i="7"/>
  <c r="M1041" i="7"/>
  <c r="G1042" i="7"/>
  <c r="I1042" i="7"/>
  <c r="K1042" i="7"/>
  <c r="M1042" i="7"/>
  <c r="G1043" i="7"/>
  <c r="I1043" i="7"/>
  <c r="K1043" i="7"/>
  <c r="M1043" i="7"/>
  <c r="G1044" i="7"/>
  <c r="I1044" i="7"/>
  <c r="K1044" i="7"/>
  <c r="M1044" i="7"/>
  <c r="G1046" i="7"/>
  <c r="I1046" i="7"/>
  <c r="K1046" i="7"/>
  <c r="M1046" i="7"/>
  <c r="G1049" i="7"/>
  <c r="I1049" i="7"/>
  <c r="K1049" i="7"/>
  <c r="M1049" i="7"/>
  <c r="G1051" i="7"/>
  <c r="I1051" i="7"/>
  <c r="K1051" i="7"/>
  <c r="M1051" i="7"/>
  <c r="G1052" i="7"/>
  <c r="I1052" i="7"/>
  <c r="K1052" i="7"/>
  <c r="M1052" i="7"/>
  <c r="G1054" i="7"/>
  <c r="I1054" i="7"/>
  <c r="K1054" i="7"/>
  <c r="M1054" i="7"/>
  <c r="G1061" i="7"/>
  <c r="I1061" i="7"/>
  <c r="K1061" i="7"/>
  <c r="M1061" i="7"/>
  <c r="G1062" i="7"/>
  <c r="I1062" i="7"/>
  <c r="K1062" i="7"/>
  <c r="M1062" i="7"/>
  <c r="G1063" i="7"/>
  <c r="I1063" i="7"/>
  <c r="K1063" i="7"/>
  <c r="M1063" i="7"/>
  <c r="G1064" i="7"/>
  <c r="I1064" i="7"/>
  <c r="K1064" i="7"/>
  <c r="M1064" i="7"/>
  <c r="G1066" i="7"/>
  <c r="I1066" i="7"/>
  <c r="K1066" i="7"/>
  <c r="M1066" i="7"/>
  <c r="G1067" i="7"/>
  <c r="I1067" i="7"/>
  <c r="K1067" i="7"/>
  <c r="M1067" i="7"/>
  <c r="G1068" i="7"/>
  <c r="I1068" i="7"/>
  <c r="K1068" i="7"/>
  <c r="M1068" i="7"/>
  <c r="G1071" i="7"/>
  <c r="I1071" i="7"/>
  <c r="K1071" i="7"/>
  <c r="M1071" i="7"/>
  <c r="G1073" i="7"/>
  <c r="I1073" i="7"/>
  <c r="K1073" i="7"/>
  <c r="M1073" i="7"/>
  <c r="G1074" i="7"/>
  <c r="I1074" i="7"/>
  <c r="K1074" i="7"/>
  <c r="M1074" i="7"/>
  <c r="G1075" i="7"/>
  <c r="I1075" i="7"/>
  <c r="K1075" i="7"/>
  <c r="M1075" i="7"/>
  <c r="G1079" i="7"/>
  <c r="I1079" i="7"/>
  <c r="K1079" i="7"/>
  <c r="M1079" i="7"/>
  <c r="G1080" i="7"/>
  <c r="I1080" i="7"/>
  <c r="K1080" i="7"/>
  <c r="M1080" i="7"/>
  <c r="G1081" i="7"/>
  <c r="I1081" i="7"/>
  <c r="K1081" i="7"/>
  <c r="M1081" i="7"/>
  <c r="G1082" i="7"/>
  <c r="I1082" i="7"/>
  <c r="K1082" i="7"/>
  <c r="M1082" i="7"/>
  <c r="G1083" i="7"/>
  <c r="I1083" i="7"/>
  <c r="K1083" i="7"/>
  <c r="M1083" i="7"/>
  <c r="G1084" i="7"/>
  <c r="I1084" i="7"/>
  <c r="K1084" i="7"/>
  <c r="M1084" i="7"/>
  <c r="G1085" i="7"/>
  <c r="I1085" i="7"/>
  <c r="K1085" i="7"/>
  <c r="M1085" i="7"/>
  <c r="G1087" i="7"/>
  <c r="I1087" i="7"/>
  <c r="K1087" i="7"/>
  <c r="M1087" i="7"/>
  <c r="G1088" i="7"/>
  <c r="I1088" i="7"/>
  <c r="K1088" i="7"/>
  <c r="M1088" i="7"/>
  <c r="G1089" i="7"/>
  <c r="I1089" i="7"/>
  <c r="K1089" i="7"/>
  <c r="M1089" i="7"/>
  <c r="G1090" i="7"/>
  <c r="I1090" i="7"/>
  <c r="K1090" i="7"/>
  <c r="M1090" i="7"/>
  <c r="G1100" i="7"/>
  <c r="I1100" i="7"/>
  <c r="K1100" i="7"/>
  <c r="M1100" i="7"/>
  <c r="G1101" i="7"/>
  <c r="I1101" i="7"/>
  <c r="K1101" i="7"/>
  <c r="M1101" i="7"/>
  <c r="G1103" i="7"/>
  <c r="I1103" i="7"/>
  <c r="K1103" i="7"/>
  <c r="M1103" i="7"/>
  <c r="G1104" i="7"/>
  <c r="I1104" i="7"/>
  <c r="K1104" i="7"/>
  <c r="M1104" i="7"/>
  <c r="G1105" i="7"/>
  <c r="I1105" i="7"/>
  <c r="K1105" i="7"/>
  <c r="M1105" i="7"/>
  <c r="G1106" i="7"/>
  <c r="I1106" i="7"/>
  <c r="K1106" i="7"/>
  <c r="M1106" i="7"/>
  <c r="G1107" i="7"/>
  <c r="I1107" i="7"/>
  <c r="K1107" i="7"/>
  <c r="M1107" i="7"/>
  <c r="G1110" i="7"/>
  <c r="I1110" i="7"/>
  <c r="K1110" i="7"/>
  <c r="M1110" i="7"/>
  <c r="G1111" i="7"/>
  <c r="I1111" i="7"/>
  <c r="K1111" i="7"/>
  <c r="M1111" i="7"/>
  <c r="G1112" i="7"/>
  <c r="I1112" i="7"/>
  <c r="K1112" i="7"/>
  <c r="M1112" i="7"/>
  <c r="G1113" i="7"/>
  <c r="I1113" i="7"/>
  <c r="K1113" i="7"/>
  <c r="M1113" i="7"/>
  <c r="G1114" i="7"/>
  <c r="I1114" i="7"/>
  <c r="K1114" i="7"/>
  <c r="M1114" i="7"/>
  <c r="G1115" i="7"/>
  <c r="I1115" i="7"/>
  <c r="K1115" i="7"/>
  <c r="M1115" i="7"/>
  <c r="G1116" i="7"/>
  <c r="I1116" i="7"/>
  <c r="K1116" i="7"/>
  <c r="M1116" i="7"/>
  <c r="G1117" i="7"/>
  <c r="I1117" i="7"/>
  <c r="K1117" i="7"/>
  <c r="M1117" i="7"/>
  <c r="G1118" i="7"/>
  <c r="I1118" i="7"/>
  <c r="K1118" i="7"/>
  <c r="M1118" i="7"/>
  <c r="G1119" i="7"/>
  <c r="I1119" i="7"/>
  <c r="K1119" i="7"/>
  <c r="M1119" i="7"/>
  <c r="G1120" i="7"/>
  <c r="I1120" i="7"/>
  <c r="K1120" i="7"/>
  <c r="M1120" i="7"/>
  <c r="G1121" i="7"/>
  <c r="I1121" i="7"/>
  <c r="K1121" i="7"/>
  <c r="M1121" i="7"/>
  <c r="G1122" i="7"/>
  <c r="I1122" i="7"/>
  <c r="K1122" i="7"/>
  <c r="M1122" i="7"/>
  <c r="G1123" i="7"/>
  <c r="I1123" i="7"/>
  <c r="K1123" i="7"/>
  <c r="M1123" i="7"/>
  <c r="G1124" i="7"/>
  <c r="I1124" i="7"/>
  <c r="K1124" i="7"/>
  <c r="M1124" i="7"/>
  <c r="G1125" i="7"/>
  <c r="I1125" i="7"/>
  <c r="K1125" i="7"/>
  <c r="M1125" i="7"/>
  <c r="G1127" i="7"/>
  <c r="I1127" i="7"/>
  <c r="K1127" i="7"/>
  <c r="M1127" i="7"/>
  <c r="G1130" i="7"/>
  <c r="I1130" i="7"/>
  <c r="K1130" i="7"/>
  <c r="M1130" i="7"/>
  <c r="G1131" i="7"/>
  <c r="I1131" i="7"/>
  <c r="K1131" i="7"/>
  <c r="M1131" i="7"/>
  <c r="G1132" i="7"/>
  <c r="I1132" i="7"/>
  <c r="K1132" i="7"/>
  <c r="M1132" i="7"/>
  <c r="G1133" i="7"/>
  <c r="I1133" i="7"/>
  <c r="K1133" i="7"/>
  <c r="M1133" i="7"/>
  <c r="G1135" i="7"/>
  <c r="I1135" i="7"/>
  <c r="K1135" i="7"/>
  <c r="M1135" i="7"/>
  <c r="G1139" i="7"/>
  <c r="I1139" i="7"/>
  <c r="K1139" i="7"/>
  <c r="M1139" i="7"/>
  <c r="G1141" i="7"/>
  <c r="I1141" i="7"/>
  <c r="K1141" i="7"/>
  <c r="M1141" i="7"/>
  <c r="G1142" i="7"/>
  <c r="I1142" i="7"/>
  <c r="K1142" i="7"/>
  <c r="M1142" i="7"/>
  <c r="G1143" i="7"/>
  <c r="I1143" i="7"/>
  <c r="K1143" i="7"/>
  <c r="M1143" i="7"/>
  <c r="G1144" i="7"/>
  <c r="I1144" i="7"/>
  <c r="K1144" i="7"/>
  <c r="M1144" i="7"/>
  <c r="G1145" i="7"/>
  <c r="I1145" i="7"/>
  <c r="K1145" i="7"/>
  <c r="M1145" i="7"/>
  <c r="G1146" i="7"/>
  <c r="I1146" i="7"/>
  <c r="K1146" i="7"/>
  <c r="M1146" i="7"/>
  <c r="G1147" i="7"/>
  <c r="I1147" i="7"/>
  <c r="K1147" i="7"/>
  <c r="M1147" i="7"/>
  <c r="G1148" i="7"/>
  <c r="I1148" i="7"/>
  <c r="K1148" i="7"/>
  <c r="M1148" i="7"/>
  <c r="G1149" i="7"/>
  <c r="I1149" i="7"/>
  <c r="K1149" i="7"/>
  <c r="M1149" i="7"/>
  <c r="G1150" i="7"/>
  <c r="I1150" i="7"/>
  <c r="K1150" i="7"/>
  <c r="M1150" i="7"/>
  <c r="G1151" i="7"/>
  <c r="I1151" i="7"/>
  <c r="K1151" i="7"/>
  <c r="M1151" i="7"/>
  <c r="G1152" i="7"/>
  <c r="I1152" i="7"/>
  <c r="K1152" i="7"/>
  <c r="M1152" i="7"/>
  <c r="G1154" i="7"/>
  <c r="I1154" i="7"/>
  <c r="K1154" i="7"/>
  <c r="M1154" i="7"/>
  <c r="G1156" i="7"/>
  <c r="I1156" i="7"/>
  <c r="K1156" i="7"/>
  <c r="M1156" i="7"/>
  <c r="G1157" i="7"/>
  <c r="I1157" i="7"/>
  <c r="K1157" i="7"/>
  <c r="M1157" i="7"/>
  <c r="G1159" i="7"/>
  <c r="I1159" i="7"/>
  <c r="K1159" i="7"/>
  <c r="M1159" i="7"/>
  <c r="G1161" i="7"/>
  <c r="I1161" i="7"/>
  <c r="K1161" i="7"/>
  <c r="M1161" i="7"/>
  <c r="G1166" i="7"/>
  <c r="I1166" i="7"/>
  <c r="K1166" i="7"/>
  <c r="M1166" i="7"/>
  <c r="G1171" i="7"/>
  <c r="I1171" i="7"/>
  <c r="K1171" i="7"/>
  <c r="M1171" i="7"/>
  <c r="G1172" i="7"/>
  <c r="I1172" i="7"/>
  <c r="K1172" i="7"/>
  <c r="M1172" i="7"/>
  <c r="G1176" i="7"/>
  <c r="I1176" i="7"/>
  <c r="K1176" i="7"/>
  <c r="M1176" i="7"/>
  <c r="G1179" i="7"/>
  <c r="I1179" i="7"/>
  <c r="K1179" i="7"/>
  <c r="M1179" i="7"/>
  <c r="G1180" i="7"/>
  <c r="I1180" i="7"/>
  <c r="K1180" i="7"/>
  <c r="M1180" i="7"/>
  <c r="G1182" i="7"/>
  <c r="I1182" i="7"/>
  <c r="K1182" i="7"/>
  <c r="M1182" i="7"/>
  <c r="G1186" i="7"/>
  <c r="I1186" i="7"/>
  <c r="K1186" i="7"/>
  <c r="M1186" i="7"/>
  <c r="G1191" i="7"/>
  <c r="I1191" i="7"/>
  <c r="K1191" i="7"/>
  <c r="M1191" i="7"/>
  <c r="G1193" i="7"/>
  <c r="I1193" i="7"/>
  <c r="K1193" i="7"/>
  <c r="M1193" i="7"/>
  <c r="G1194" i="7"/>
  <c r="I1194" i="7"/>
  <c r="K1194" i="7"/>
  <c r="M1194" i="7"/>
  <c r="G1195" i="7"/>
  <c r="I1195" i="7"/>
  <c r="K1195" i="7"/>
  <c r="M1195" i="7"/>
  <c r="G1197" i="7"/>
  <c r="I1197" i="7"/>
  <c r="K1197" i="7"/>
  <c r="M1197" i="7"/>
  <c r="G1199" i="7"/>
  <c r="I1199" i="7"/>
  <c r="K1199" i="7"/>
  <c r="M1199" i="7"/>
  <c r="G1200" i="7"/>
  <c r="I1200" i="7"/>
  <c r="K1200" i="7"/>
  <c r="M1200" i="7"/>
  <c r="G1204" i="7"/>
  <c r="I1204" i="7"/>
  <c r="K1204" i="7"/>
  <c r="M1204" i="7"/>
  <c r="G1205" i="7"/>
  <c r="I1205" i="7"/>
  <c r="K1205" i="7"/>
  <c r="M1205" i="7"/>
  <c r="G1206" i="7"/>
  <c r="I1206" i="7"/>
  <c r="K1206" i="7"/>
  <c r="M1206" i="7"/>
  <c r="G1207" i="7"/>
  <c r="I1207" i="7"/>
  <c r="K1207" i="7"/>
  <c r="M1207" i="7"/>
  <c r="G1208" i="7"/>
  <c r="I1208" i="7"/>
  <c r="K1208" i="7"/>
  <c r="M1208" i="7"/>
  <c r="G1209" i="7"/>
  <c r="I1209" i="7"/>
  <c r="K1209" i="7"/>
  <c r="M1209" i="7"/>
  <c r="G1211" i="7"/>
  <c r="I1211" i="7"/>
  <c r="K1211" i="7"/>
  <c r="M1211" i="7"/>
  <c r="G1212" i="7"/>
  <c r="I1212" i="7"/>
  <c r="K1212" i="7"/>
  <c r="M1212" i="7"/>
  <c r="G1222" i="7"/>
  <c r="I1222" i="7"/>
  <c r="K1222" i="7"/>
  <c r="M1222" i="7"/>
  <c r="G1245" i="7"/>
  <c r="I1245" i="7"/>
  <c r="K1245" i="7"/>
  <c r="M1245" i="7"/>
  <c r="G1246" i="7"/>
  <c r="I1246" i="7"/>
  <c r="K1246" i="7"/>
  <c r="M1246" i="7"/>
  <c r="G1247" i="7"/>
  <c r="I1247" i="7"/>
  <c r="K1247" i="7"/>
  <c r="M1247" i="7"/>
  <c r="G1248" i="7"/>
  <c r="I1248" i="7"/>
  <c r="K1248" i="7"/>
  <c r="M1248" i="7"/>
  <c r="G1251" i="7"/>
  <c r="I1251" i="7"/>
  <c r="K1251" i="7"/>
  <c r="M1251" i="7"/>
  <c r="G1252" i="7"/>
  <c r="I1252" i="7"/>
  <c r="K1252" i="7"/>
  <c r="M1252" i="7"/>
  <c r="G1253" i="7"/>
  <c r="I1253" i="7"/>
  <c r="K1253" i="7"/>
  <c r="M1253" i="7"/>
  <c r="G1254" i="7"/>
  <c r="I1254" i="7"/>
  <c r="K1254" i="7"/>
  <c r="M1254" i="7"/>
  <c r="G1256" i="7"/>
  <c r="I1256" i="7"/>
  <c r="K1256" i="7"/>
  <c r="M1256" i="7"/>
  <c r="G1257" i="7"/>
  <c r="I1257" i="7"/>
  <c r="K1257" i="7"/>
  <c r="M1257" i="7"/>
  <c r="G1258" i="7"/>
  <c r="I1258" i="7"/>
  <c r="K1258" i="7"/>
  <c r="M1258" i="7"/>
  <c r="G1259" i="7"/>
  <c r="I1259" i="7"/>
  <c r="K1259" i="7"/>
  <c r="M1259" i="7"/>
  <c r="G1260" i="7"/>
  <c r="I1260" i="7"/>
  <c r="K1260" i="7"/>
  <c r="M1260" i="7"/>
  <c r="G1261" i="7"/>
  <c r="I1261" i="7"/>
  <c r="K1261" i="7"/>
  <c r="M1261" i="7"/>
  <c r="G1262" i="7"/>
  <c r="I1262" i="7"/>
  <c r="K1262" i="7"/>
  <c r="M1262" i="7"/>
  <c r="G1264" i="7"/>
  <c r="I1264" i="7"/>
  <c r="K1264" i="7"/>
  <c r="M1264" i="7"/>
  <c r="G1266" i="7"/>
  <c r="I1266" i="7"/>
  <c r="K1266" i="7"/>
  <c r="M1266" i="7"/>
  <c r="G1270" i="7"/>
  <c r="I1270" i="7"/>
  <c r="K1270" i="7"/>
  <c r="M1270" i="7"/>
  <c r="G1271" i="7"/>
  <c r="I1271" i="7"/>
  <c r="K1271" i="7"/>
  <c r="M1271" i="7"/>
  <c r="G1274" i="7"/>
  <c r="I1274" i="7"/>
  <c r="K1274" i="7"/>
  <c r="M1274" i="7"/>
  <c r="G1276" i="7"/>
  <c r="I1276" i="7"/>
  <c r="K1276" i="7"/>
  <c r="M1276" i="7"/>
  <c r="G1279" i="7"/>
  <c r="I1279" i="7"/>
  <c r="K1279" i="7"/>
  <c r="M1279" i="7"/>
  <c r="G1281" i="7"/>
  <c r="I1281" i="7"/>
  <c r="K1281" i="7"/>
  <c r="M1281" i="7"/>
  <c r="G1282" i="7"/>
  <c r="I1282" i="7"/>
  <c r="K1282" i="7"/>
  <c r="M1282" i="7"/>
  <c r="G1283" i="7"/>
  <c r="I1283" i="7"/>
  <c r="K1283" i="7"/>
  <c r="M1283" i="7"/>
  <c r="G1284" i="7"/>
  <c r="I1284" i="7"/>
  <c r="K1284" i="7"/>
  <c r="M1284" i="7"/>
  <c r="G1285" i="7"/>
  <c r="I1285" i="7"/>
  <c r="K1285" i="7"/>
  <c r="M1285" i="7"/>
  <c r="G1286" i="7"/>
  <c r="I1286" i="7"/>
  <c r="K1286" i="7"/>
  <c r="M1286" i="7"/>
  <c r="G1287" i="7"/>
  <c r="I1287" i="7"/>
  <c r="K1287" i="7"/>
  <c r="M1287" i="7"/>
  <c r="G1289" i="7"/>
  <c r="I1289" i="7"/>
  <c r="K1289" i="7"/>
  <c r="M1289" i="7"/>
  <c r="G1290" i="7"/>
  <c r="I1290" i="7"/>
  <c r="K1290" i="7"/>
  <c r="M1290" i="7"/>
  <c r="G1291" i="7"/>
  <c r="I1291" i="7"/>
  <c r="K1291" i="7"/>
  <c r="M1291" i="7"/>
  <c r="G1292" i="7"/>
  <c r="I1292" i="7"/>
  <c r="K1292" i="7"/>
  <c r="M1292" i="7"/>
  <c r="G1294" i="7"/>
  <c r="I1294" i="7"/>
  <c r="K1294" i="7"/>
  <c r="M1294" i="7"/>
  <c r="G1299" i="7"/>
  <c r="I1299" i="7"/>
  <c r="K1299" i="7"/>
  <c r="M1299" i="7"/>
  <c r="G1300" i="7"/>
  <c r="I1300" i="7"/>
  <c r="K1300" i="7"/>
  <c r="M1300" i="7"/>
  <c r="G1301" i="7"/>
  <c r="I1301" i="7"/>
  <c r="K1301" i="7"/>
  <c r="M1301" i="7"/>
  <c r="G1302" i="7"/>
  <c r="I1302" i="7"/>
  <c r="K1302" i="7"/>
  <c r="M1302" i="7"/>
  <c r="G1303" i="7"/>
  <c r="I1303" i="7"/>
  <c r="K1303" i="7"/>
  <c r="M1303" i="7"/>
  <c r="G1304" i="7"/>
  <c r="I1304" i="7"/>
  <c r="K1304" i="7"/>
  <c r="M1304" i="7"/>
  <c r="G1307" i="7"/>
  <c r="I1307" i="7"/>
  <c r="K1307" i="7"/>
  <c r="M1307" i="7"/>
  <c r="G1308" i="7"/>
  <c r="I1308" i="7"/>
  <c r="K1308" i="7"/>
  <c r="M1308" i="7"/>
  <c r="G1309" i="7"/>
  <c r="I1309" i="7"/>
  <c r="K1309" i="7"/>
  <c r="M1309" i="7"/>
  <c r="G1310" i="7"/>
  <c r="I1310" i="7"/>
  <c r="K1310" i="7"/>
  <c r="M1310" i="7"/>
  <c r="G1311" i="7"/>
  <c r="I1311" i="7"/>
  <c r="K1311" i="7"/>
  <c r="M1311" i="7"/>
  <c r="G1312" i="7"/>
  <c r="I1312" i="7"/>
  <c r="K1312" i="7"/>
  <c r="M1312" i="7"/>
  <c r="G1313" i="7"/>
  <c r="I1313" i="7"/>
  <c r="K1313" i="7"/>
  <c r="M1313" i="7"/>
  <c r="G1314" i="7"/>
  <c r="I1314" i="7"/>
  <c r="K1314" i="7"/>
  <c r="M1314" i="7"/>
  <c r="G1319" i="7"/>
  <c r="I1319" i="7"/>
  <c r="K1319" i="7"/>
  <c r="M1319" i="7"/>
  <c r="G1321" i="7"/>
  <c r="I1321" i="7"/>
  <c r="K1321" i="7"/>
  <c r="M1321" i="7"/>
  <c r="G1322" i="7"/>
  <c r="I1322" i="7"/>
  <c r="K1322" i="7"/>
  <c r="M1322" i="7"/>
  <c r="G1323" i="7"/>
  <c r="I1323" i="7"/>
  <c r="K1323" i="7"/>
  <c r="M1323" i="7"/>
  <c r="G1324" i="7"/>
  <c r="I1324" i="7"/>
  <c r="K1324" i="7"/>
  <c r="M1324" i="7"/>
  <c r="G1325" i="7"/>
  <c r="I1325" i="7"/>
  <c r="K1325" i="7"/>
  <c r="M1325" i="7"/>
  <c r="G1327" i="7"/>
  <c r="I1327" i="7"/>
  <c r="K1327" i="7"/>
  <c r="M1327" i="7"/>
  <c r="G1328" i="7"/>
  <c r="I1328" i="7"/>
  <c r="K1328" i="7"/>
  <c r="M1328" i="7"/>
  <c r="G1329" i="7"/>
  <c r="I1329" i="7"/>
  <c r="K1329" i="7"/>
  <c r="M1329" i="7"/>
  <c r="G1330" i="7"/>
  <c r="I1330" i="7"/>
  <c r="K1330" i="7"/>
  <c r="M1330" i="7"/>
  <c r="G1332" i="7"/>
  <c r="I1332" i="7"/>
  <c r="K1332" i="7"/>
  <c r="M1332" i="7"/>
  <c r="G1333" i="7"/>
  <c r="I1333" i="7"/>
  <c r="K1333" i="7"/>
  <c r="M1333" i="7"/>
  <c r="G1337" i="7"/>
  <c r="I1337" i="7"/>
  <c r="K1337" i="7"/>
  <c r="M1337" i="7"/>
  <c r="G1338" i="7"/>
  <c r="I1338" i="7"/>
  <c r="K1338" i="7"/>
  <c r="M1338" i="7"/>
  <c r="G1342" i="7"/>
  <c r="I1342" i="7"/>
  <c r="K1342" i="7"/>
  <c r="M1342" i="7"/>
  <c r="G1344" i="7"/>
  <c r="I1344" i="7"/>
  <c r="K1344" i="7"/>
  <c r="M1344" i="7"/>
  <c r="G1345" i="7"/>
  <c r="I1345" i="7"/>
  <c r="K1345" i="7"/>
  <c r="M1345" i="7"/>
  <c r="G1346" i="7"/>
  <c r="I1346" i="7"/>
  <c r="K1346" i="7"/>
  <c r="M1346" i="7"/>
  <c r="G1347" i="7"/>
  <c r="I1347" i="7"/>
  <c r="K1347" i="7"/>
  <c r="M1347" i="7"/>
  <c r="G1348" i="7"/>
  <c r="I1348" i="7"/>
  <c r="K1348" i="7"/>
  <c r="M1348" i="7"/>
  <c r="G1349" i="7"/>
  <c r="I1349" i="7"/>
  <c r="K1349" i="7"/>
  <c r="M1349" i="7"/>
  <c r="G1350" i="7"/>
  <c r="I1350" i="7"/>
  <c r="K1350" i="7"/>
  <c r="M1350" i="7"/>
  <c r="G1351" i="7"/>
  <c r="I1351" i="7"/>
  <c r="K1351" i="7"/>
  <c r="M1351" i="7"/>
  <c r="G1352" i="7"/>
  <c r="I1352" i="7"/>
  <c r="K1352" i="7"/>
  <c r="M1352" i="7"/>
  <c r="G1353" i="7"/>
  <c r="I1353" i="7"/>
  <c r="K1353" i="7"/>
  <c r="M1353" i="7"/>
  <c r="G1355" i="7"/>
  <c r="I1355" i="7"/>
  <c r="K1355" i="7"/>
  <c r="M1355" i="7"/>
  <c r="G1358" i="7"/>
  <c r="I1358" i="7"/>
  <c r="K1358" i="7"/>
  <c r="M1358" i="7"/>
  <c r="G1360" i="7"/>
  <c r="I1360" i="7"/>
  <c r="K1360" i="7"/>
  <c r="M1360" i="7"/>
  <c r="G1362" i="7"/>
  <c r="I1362" i="7"/>
  <c r="K1362" i="7"/>
  <c r="M1362" i="7"/>
  <c r="G1363" i="7"/>
  <c r="I1363" i="7"/>
  <c r="K1363" i="7"/>
  <c r="M1363" i="7"/>
  <c r="G1364" i="7"/>
  <c r="I1364" i="7"/>
  <c r="K1364" i="7"/>
  <c r="M1364" i="7"/>
  <c r="G1365" i="7"/>
  <c r="I1365" i="7"/>
  <c r="K1365" i="7"/>
  <c r="M1365" i="7"/>
  <c r="G1366" i="7"/>
  <c r="I1366" i="7"/>
  <c r="K1366" i="7"/>
  <c r="M1366" i="7"/>
  <c r="G1367" i="7"/>
  <c r="I1367" i="7"/>
  <c r="K1367" i="7"/>
  <c r="M1367" i="7"/>
  <c r="G1368" i="7"/>
  <c r="I1368" i="7"/>
  <c r="K1368" i="7"/>
  <c r="M1368" i="7"/>
  <c r="G1370" i="7"/>
  <c r="I1370" i="7"/>
  <c r="K1370" i="7"/>
  <c r="M1370" i="7"/>
  <c r="G1372" i="7"/>
  <c r="I1372" i="7"/>
  <c r="K1372" i="7"/>
  <c r="M1372" i="7"/>
  <c r="G1373" i="7"/>
  <c r="I1373" i="7"/>
  <c r="K1373" i="7"/>
  <c r="M1373" i="7"/>
  <c r="G1374" i="7"/>
  <c r="I1374" i="7"/>
  <c r="K1374" i="7"/>
  <c r="M1374" i="7"/>
  <c r="G1375" i="7"/>
  <c r="I1375" i="7"/>
  <c r="K1375" i="7"/>
  <c r="M1375" i="7"/>
  <c r="G1376" i="7"/>
  <c r="I1376" i="7"/>
  <c r="K1376" i="7"/>
  <c r="M1376" i="7"/>
  <c r="G1377" i="7"/>
  <c r="I1377" i="7"/>
  <c r="K1377" i="7"/>
  <c r="M1377" i="7"/>
  <c r="G1378" i="7"/>
  <c r="I1378" i="7"/>
  <c r="K1378" i="7"/>
  <c r="M1378" i="7"/>
  <c r="G1379" i="7"/>
  <c r="I1379" i="7"/>
  <c r="K1379" i="7"/>
  <c r="M1379" i="7"/>
  <c r="G1380" i="7"/>
  <c r="I1380" i="7"/>
  <c r="K1380" i="7"/>
  <c r="M1380" i="7"/>
  <c r="G1381" i="7"/>
  <c r="I1381" i="7"/>
  <c r="K1381" i="7"/>
  <c r="M1381" i="7"/>
  <c r="G1382" i="7"/>
  <c r="I1382" i="7"/>
  <c r="K1382" i="7"/>
  <c r="M1382" i="7"/>
  <c r="G1383" i="7"/>
  <c r="I1383" i="7"/>
  <c r="K1383" i="7"/>
  <c r="M1383" i="7"/>
  <c r="G1385" i="7"/>
  <c r="I1385" i="7"/>
  <c r="K1385" i="7"/>
  <c r="M1385" i="7"/>
  <c r="G1386" i="7"/>
  <c r="I1386" i="7"/>
  <c r="K1386" i="7"/>
  <c r="M1386" i="7"/>
  <c r="G1387" i="7"/>
  <c r="I1387" i="7"/>
  <c r="K1387" i="7"/>
  <c r="M1387" i="7"/>
  <c r="G1388" i="7"/>
  <c r="I1388" i="7"/>
  <c r="K1388" i="7"/>
  <c r="M1388" i="7"/>
  <c r="G1390" i="7"/>
  <c r="I1390" i="7"/>
  <c r="K1390" i="7"/>
  <c r="M1390" i="7"/>
  <c r="G1391" i="7"/>
  <c r="I1391" i="7"/>
  <c r="K1391" i="7"/>
  <c r="M1391" i="7"/>
  <c r="G1392" i="7"/>
  <c r="I1392" i="7"/>
  <c r="K1392" i="7"/>
  <c r="M1392" i="7"/>
  <c r="G1393" i="7"/>
  <c r="I1393" i="7"/>
  <c r="K1393" i="7"/>
  <c r="M1393" i="7"/>
  <c r="G1394" i="7"/>
  <c r="I1394" i="7"/>
  <c r="K1394" i="7"/>
  <c r="M1394" i="7"/>
  <c r="G1395" i="7"/>
  <c r="I1395" i="7"/>
  <c r="K1395" i="7"/>
  <c r="M1395" i="7"/>
  <c r="G1396" i="7"/>
  <c r="I1396" i="7"/>
  <c r="K1396" i="7"/>
  <c r="M1396" i="7"/>
  <c r="G1397" i="7"/>
  <c r="I1397" i="7"/>
  <c r="K1397" i="7"/>
  <c r="M1397" i="7"/>
  <c r="G1398" i="7"/>
  <c r="I1398" i="7"/>
  <c r="K1398" i="7"/>
  <c r="M1398" i="7"/>
  <c r="G1399" i="7"/>
  <c r="I1399" i="7"/>
  <c r="K1399" i="7"/>
  <c r="M1399" i="7"/>
  <c r="G1400" i="7"/>
  <c r="I1400" i="7"/>
  <c r="K1400" i="7"/>
  <c r="M1400" i="7"/>
  <c r="G1401" i="7"/>
  <c r="I1401" i="7"/>
  <c r="K1401" i="7"/>
  <c r="M1401" i="7"/>
  <c r="G1402" i="7"/>
  <c r="I1402" i="7"/>
  <c r="K1402" i="7"/>
  <c r="M1402" i="7"/>
  <c r="G1403" i="7"/>
  <c r="I1403" i="7"/>
  <c r="K1403" i="7"/>
  <c r="M1403" i="7"/>
  <c r="G1405" i="7"/>
  <c r="I1405" i="7"/>
  <c r="K1405" i="7"/>
  <c r="M1405" i="7"/>
  <c r="G1406" i="7"/>
  <c r="I1406" i="7"/>
  <c r="K1406" i="7"/>
  <c r="M1406" i="7"/>
  <c r="G1407" i="7"/>
  <c r="I1407" i="7"/>
  <c r="K1407" i="7"/>
  <c r="M1407" i="7"/>
  <c r="G1409" i="7"/>
  <c r="I1409" i="7"/>
  <c r="K1409" i="7"/>
  <c r="M1409" i="7"/>
  <c r="G1410" i="7"/>
  <c r="I1410" i="7"/>
  <c r="K1410" i="7"/>
  <c r="M1410" i="7"/>
  <c r="G1411" i="7"/>
  <c r="I1411" i="7"/>
  <c r="K1411" i="7"/>
  <c r="M1411" i="7"/>
  <c r="G1412" i="7"/>
  <c r="I1412" i="7"/>
  <c r="K1412" i="7"/>
  <c r="M1412" i="7"/>
  <c r="G1413" i="7"/>
  <c r="I1413" i="7"/>
  <c r="K1413" i="7"/>
  <c r="M1413" i="7"/>
  <c r="G1414" i="7"/>
  <c r="I1414" i="7"/>
  <c r="K1414" i="7"/>
  <c r="M1414" i="7"/>
  <c r="G1415" i="7"/>
  <c r="I1415" i="7"/>
  <c r="K1415" i="7"/>
  <c r="M1415" i="7"/>
  <c r="G1416" i="7"/>
  <c r="I1416" i="7"/>
  <c r="K1416" i="7"/>
  <c r="M1416" i="7"/>
  <c r="G1417" i="7"/>
  <c r="I1417" i="7"/>
  <c r="K1417" i="7"/>
  <c r="M1417" i="7"/>
  <c r="G1418" i="7"/>
  <c r="I1418" i="7"/>
  <c r="K1418" i="7"/>
  <c r="M1418" i="7"/>
  <c r="G1419" i="7"/>
  <c r="I1419" i="7"/>
  <c r="K1419" i="7"/>
  <c r="M1419" i="7"/>
  <c r="G1420" i="7"/>
  <c r="I1420" i="7"/>
  <c r="K1420" i="7"/>
  <c r="M1420" i="7"/>
  <c r="G1421" i="7"/>
  <c r="I1421" i="7"/>
  <c r="K1421" i="7"/>
  <c r="M1421" i="7"/>
  <c r="G1422" i="7"/>
  <c r="I1422" i="7"/>
  <c r="K1422" i="7"/>
  <c r="M1422" i="7"/>
  <c r="G1423" i="7"/>
  <c r="I1423" i="7"/>
  <c r="K1423" i="7"/>
  <c r="M1423" i="7"/>
  <c r="G1424" i="7"/>
  <c r="I1424" i="7"/>
  <c r="K1424" i="7"/>
  <c r="M1424" i="7"/>
  <c r="G1425" i="7"/>
  <c r="I1425" i="7"/>
  <c r="K1425" i="7"/>
  <c r="M1425" i="7"/>
  <c r="G1426" i="7"/>
  <c r="I1426" i="7"/>
  <c r="K1426" i="7"/>
  <c r="M1426" i="7"/>
  <c r="G1427" i="7"/>
  <c r="I1427" i="7"/>
  <c r="K1427" i="7"/>
  <c r="M1427" i="7"/>
  <c r="G1440" i="7"/>
  <c r="I1440" i="7"/>
  <c r="K1440" i="7"/>
  <c r="M1440" i="7"/>
  <c r="G1441" i="7"/>
  <c r="I1441" i="7"/>
  <c r="K1441" i="7"/>
  <c r="M1441" i="7"/>
  <c r="G1442" i="7"/>
  <c r="I1442" i="7"/>
  <c r="K1442" i="7"/>
  <c r="M1442" i="7"/>
  <c r="G1444" i="7"/>
  <c r="I1444" i="7"/>
  <c r="K1444" i="7"/>
  <c r="M1444" i="7"/>
  <c r="G1445" i="7"/>
  <c r="I1445" i="7"/>
  <c r="K1445" i="7"/>
  <c r="M1445" i="7"/>
  <c r="G1447" i="7"/>
  <c r="I1447" i="7"/>
  <c r="K1447" i="7"/>
  <c r="M1447" i="7"/>
  <c r="G1449" i="7"/>
  <c r="I1449" i="7"/>
  <c r="K1449" i="7"/>
  <c r="M1449" i="7"/>
  <c r="G1450" i="7"/>
  <c r="I1450" i="7"/>
  <c r="K1450" i="7"/>
  <c r="M1450" i="7"/>
  <c r="G1452" i="7"/>
  <c r="I1452" i="7"/>
  <c r="K1452" i="7"/>
  <c r="M1452" i="7"/>
  <c r="G1454" i="7"/>
  <c r="I1454" i="7"/>
  <c r="K1454" i="7"/>
  <c r="M1454" i="7"/>
  <c r="G1455" i="7"/>
  <c r="I1455" i="7"/>
  <c r="K1455" i="7"/>
  <c r="M1455" i="7"/>
  <c r="G1458" i="7"/>
  <c r="I1458" i="7"/>
  <c r="K1458" i="7"/>
  <c r="M1458" i="7"/>
  <c r="G1461" i="7"/>
  <c r="I1461" i="7"/>
  <c r="K1461" i="7"/>
  <c r="M1461" i="7"/>
  <c r="G1462" i="7"/>
  <c r="I1462" i="7"/>
  <c r="K1462" i="7"/>
  <c r="M1462" i="7"/>
  <c r="G1463" i="7"/>
  <c r="I1463" i="7"/>
  <c r="K1463" i="7"/>
  <c r="M1463" i="7"/>
  <c r="G1471" i="7"/>
  <c r="I1471" i="7"/>
  <c r="K1471" i="7"/>
  <c r="M1471" i="7"/>
  <c r="G1484" i="7"/>
  <c r="I1484" i="7"/>
  <c r="K1484" i="7"/>
  <c r="M1484" i="7"/>
  <c r="G1486" i="7"/>
  <c r="I1486" i="7"/>
  <c r="K1486" i="7"/>
  <c r="M1486" i="7"/>
  <c r="G1498" i="7"/>
  <c r="I1498" i="7"/>
  <c r="K1498" i="7"/>
  <c r="M1498" i="7"/>
  <c r="G1503" i="7"/>
  <c r="I1503" i="7"/>
  <c r="K1503" i="7"/>
  <c r="M1503" i="7"/>
  <c r="G1505" i="7"/>
  <c r="I1505" i="7"/>
  <c r="K1505" i="7"/>
  <c r="M1505" i="7"/>
  <c r="G1507" i="7"/>
  <c r="I1507" i="7"/>
  <c r="K1507" i="7"/>
  <c r="M1507" i="7"/>
  <c r="G1508" i="7"/>
  <c r="I1508" i="7"/>
  <c r="K1508" i="7"/>
  <c r="M1508" i="7"/>
  <c r="G1509" i="7"/>
  <c r="I1509" i="7"/>
  <c r="K1509" i="7"/>
  <c r="M1509" i="7"/>
  <c r="G1513" i="7"/>
  <c r="I1513" i="7"/>
  <c r="K1513" i="7"/>
  <c r="M1513" i="7"/>
  <c r="G1514" i="7"/>
  <c r="I1514" i="7"/>
  <c r="K1514" i="7"/>
  <c r="M1514" i="7"/>
  <c r="G1515" i="7"/>
  <c r="I1515" i="7"/>
  <c r="K1515" i="7"/>
  <c r="M1515" i="7"/>
  <c r="G1516" i="7"/>
  <c r="I1516" i="7"/>
  <c r="K1516" i="7"/>
  <c r="M1516" i="7"/>
  <c r="G1517" i="7"/>
  <c r="I1517" i="7"/>
  <c r="K1517" i="7"/>
  <c r="M1517" i="7"/>
  <c r="G1518" i="7"/>
  <c r="I1518" i="7"/>
  <c r="K1518" i="7"/>
  <c r="M1518" i="7"/>
  <c r="G1519" i="7"/>
  <c r="I1519" i="7"/>
  <c r="K1519" i="7"/>
  <c r="M1519" i="7"/>
  <c r="G1520" i="7"/>
  <c r="I1520" i="7"/>
  <c r="K1520" i="7"/>
  <c r="M1520" i="7"/>
  <c r="G1521" i="7"/>
  <c r="I1521" i="7"/>
  <c r="K1521" i="7"/>
  <c r="M1521" i="7"/>
  <c r="G1522" i="7"/>
  <c r="I1522" i="7"/>
  <c r="K1522" i="7"/>
  <c r="M1522" i="7"/>
  <c r="G1523" i="7"/>
  <c r="I1523" i="7"/>
  <c r="K1523" i="7"/>
  <c r="M1523" i="7"/>
  <c r="G1524" i="7"/>
  <c r="I1524" i="7"/>
  <c r="K1524" i="7"/>
  <c r="M1524" i="7"/>
  <c r="G1525" i="7"/>
  <c r="I1525" i="7"/>
  <c r="K1525" i="7"/>
  <c r="M1525" i="7"/>
  <c r="G1526" i="7"/>
  <c r="I1526" i="7"/>
  <c r="K1526" i="7"/>
  <c r="M1526" i="7"/>
  <c r="G1527" i="7"/>
  <c r="I1527" i="7"/>
  <c r="K1527" i="7"/>
  <c r="M1527" i="7"/>
  <c r="G1528" i="7"/>
  <c r="I1528" i="7"/>
  <c r="K1528" i="7"/>
  <c r="M1528" i="7"/>
  <c r="G1529" i="7"/>
  <c r="I1529" i="7"/>
  <c r="K1529" i="7"/>
  <c r="M1529" i="7"/>
  <c r="G1530" i="7"/>
  <c r="I1530" i="7"/>
  <c r="K1530" i="7"/>
  <c r="M1530" i="7"/>
  <c r="G1531" i="7"/>
  <c r="I1531" i="7"/>
  <c r="K1531" i="7"/>
  <c r="M1531" i="7"/>
  <c r="G1532" i="7"/>
  <c r="I1532" i="7"/>
  <c r="K1532" i="7"/>
  <c r="M1532" i="7"/>
  <c r="G1533" i="7"/>
  <c r="I1533" i="7"/>
  <c r="K1533" i="7"/>
  <c r="M1533" i="7"/>
  <c r="G1534" i="7"/>
  <c r="I1534" i="7"/>
  <c r="K1534" i="7"/>
  <c r="M1534" i="7"/>
  <c r="G1535" i="7"/>
  <c r="I1535" i="7"/>
  <c r="K1535" i="7"/>
  <c r="M1535" i="7"/>
  <c r="G1536" i="7"/>
  <c r="I1536" i="7"/>
  <c r="K1536" i="7"/>
  <c r="M1536" i="7"/>
  <c r="G1537" i="7"/>
  <c r="I1537" i="7"/>
  <c r="K1537" i="7"/>
  <c r="M1537" i="7"/>
  <c r="G1538" i="7"/>
  <c r="I1538" i="7"/>
  <c r="K1538" i="7"/>
  <c r="M1538" i="7"/>
  <c r="G1539" i="7"/>
  <c r="I1539" i="7"/>
  <c r="K1539" i="7"/>
  <c r="M1539" i="7"/>
  <c r="G1540" i="7"/>
  <c r="I1540" i="7"/>
  <c r="K1540" i="7"/>
  <c r="M1540" i="7"/>
  <c r="G1541" i="7"/>
  <c r="I1541" i="7"/>
  <c r="K1541" i="7"/>
  <c r="M1541" i="7"/>
  <c r="G1542" i="7"/>
  <c r="I1542" i="7"/>
  <c r="K1542" i="7"/>
  <c r="M1542" i="7"/>
  <c r="G1543" i="7"/>
  <c r="I1543" i="7"/>
  <c r="K1543" i="7"/>
  <c r="M1543" i="7"/>
  <c r="G1544" i="7"/>
  <c r="I1544" i="7"/>
  <c r="K1544" i="7"/>
  <c r="M1544" i="7"/>
  <c r="G1545" i="7"/>
  <c r="I1545" i="7"/>
  <c r="K1545" i="7"/>
  <c r="M1545" i="7"/>
  <c r="G1546" i="7"/>
  <c r="I1546" i="7"/>
  <c r="K1546" i="7"/>
  <c r="M1546" i="7"/>
  <c r="G1547" i="7"/>
  <c r="I1547" i="7"/>
  <c r="K1547" i="7"/>
  <c r="M1547" i="7"/>
  <c r="G1548" i="7"/>
  <c r="I1548" i="7"/>
  <c r="K1548" i="7"/>
  <c r="M1548" i="7"/>
  <c r="G1549" i="7"/>
  <c r="I1549" i="7"/>
  <c r="K1549" i="7"/>
  <c r="M1549" i="7"/>
  <c r="G1550" i="7"/>
  <c r="I1550" i="7"/>
  <c r="K1550" i="7"/>
  <c r="M1550" i="7"/>
  <c r="G1551" i="7"/>
  <c r="I1551" i="7"/>
  <c r="K1551" i="7"/>
  <c r="M1551" i="7"/>
  <c r="G1552" i="7"/>
  <c r="I1552" i="7"/>
  <c r="K1552" i="7"/>
  <c r="M1552" i="7"/>
  <c r="G1553" i="7"/>
  <c r="I1553" i="7"/>
  <c r="K1553" i="7"/>
  <c r="M1553" i="7"/>
  <c r="G1555" i="7"/>
  <c r="I1555" i="7"/>
  <c r="K1555" i="7"/>
  <c r="M1555" i="7"/>
  <c r="G1556" i="7"/>
  <c r="I1556" i="7"/>
  <c r="K1556" i="7"/>
  <c r="M1556" i="7"/>
  <c r="G1557" i="7"/>
  <c r="I1557" i="7"/>
  <c r="K1557" i="7"/>
  <c r="M1557" i="7"/>
  <c r="G1558" i="7"/>
  <c r="I1558" i="7"/>
  <c r="K1558" i="7"/>
  <c r="M1558" i="7"/>
  <c r="G1559" i="7"/>
  <c r="I1559" i="7"/>
  <c r="K1559" i="7"/>
  <c r="M1559" i="7"/>
  <c r="G1560" i="7"/>
  <c r="I1560" i="7"/>
  <c r="K1560" i="7"/>
  <c r="M1560" i="7"/>
  <c r="G1565" i="7"/>
  <c r="I1565" i="7"/>
  <c r="K1565" i="7"/>
  <c r="M1565" i="7"/>
  <c r="G1567" i="7"/>
  <c r="I1567" i="7"/>
  <c r="K1567" i="7"/>
  <c r="M1567" i="7"/>
  <c r="G1600" i="7"/>
  <c r="I1600" i="7"/>
  <c r="K1600" i="7"/>
  <c r="M1600" i="7"/>
  <c r="G1601" i="7"/>
  <c r="I1601" i="7"/>
  <c r="K1601" i="7"/>
  <c r="M1601" i="7"/>
  <c r="G1603" i="7"/>
  <c r="I1603" i="7"/>
  <c r="K1603" i="7"/>
  <c r="M1603" i="7"/>
  <c r="G1605" i="7"/>
  <c r="I1605" i="7"/>
  <c r="K1605" i="7"/>
  <c r="M1605" i="7"/>
  <c r="G1606" i="7"/>
  <c r="I1606" i="7"/>
  <c r="K1606" i="7"/>
  <c r="M1606" i="7"/>
  <c r="G1607" i="7"/>
  <c r="I1607" i="7"/>
  <c r="K1607" i="7"/>
  <c r="M1607" i="7"/>
  <c r="G1608" i="7"/>
  <c r="I1608" i="7"/>
  <c r="K1608" i="7"/>
  <c r="M1608" i="7"/>
  <c r="G1609" i="7"/>
  <c r="I1609" i="7"/>
  <c r="K1609" i="7"/>
  <c r="M1609" i="7"/>
  <c r="G1610" i="7"/>
  <c r="I1610" i="7"/>
  <c r="K1610" i="7"/>
  <c r="M1610" i="7"/>
  <c r="G1611" i="7"/>
  <c r="I1611" i="7"/>
  <c r="K1611" i="7"/>
  <c r="M1611" i="7"/>
  <c r="G1613" i="7"/>
  <c r="I1613" i="7"/>
  <c r="K1613" i="7"/>
  <c r="M1613" i="7"/>
  <c r="G1614" i="7"/>
  <c r="I1614" i="7"/>
  <c r="K1614" i="7"/>
  <c r="M1614" i="7"/>
  <c r="G1615" i="7"/>
  <c r="I1615" i="7"/>
  <c r="K1615" i="7"/>
  <c r="M1615" i="7"/>
  <c r="G1616" i="7"/>
  <c r="I1616" i="7"/>
  <c r="K1616" i="7"/>
  <c r="M1616" i="7"/>
  <c r="G1617" i="7"/>
  <c r="I1617" i="7"/>
  <c r="K1617" i="7"/>
  <c r="M1617" i="7"/>
  <c r="G1618" i="7"/>
  <c r="I1618" i="7"/>
  <c r="K1618" i="7"/>
  <c r="M1618" i="7"/>
  <c r="G1619" i="7"/>
  <c r="I1619" i="7"/>
  <c r="K1619" i="7"/>
  <c r="M1619" i="7"/>
  <c r="G1620" i="7"/>
  <c r="I1620" i="7"/>
  <c r="K1620" i="7"/>
  <c r="M1620" i="7"/>
  <c r="G1621" i="7"/>
  <c r="I1621" i="7"/>
  <c r="K1621" i="7"/>
  <c r="M1621" i="7"/>
  <c r="G1622" i="7"/>
  <c r="I1622" i="7"/>
  <c r="K1622" i="7"/>
  <c r="M1622" i="7"/>
  <c r="G1623" i="7"/>
  <c r="I1623" i="7"/>
  <c r="K1623" i="7"/>
  <c r="M1623" i="7"/>
  <c r="G1624" i="7"/>
  <c r="I1624" i="7"/>
  <c r="K1624" i="7"/>
  <c r="M1624" i="7"/>
  <c r="G1625" i="7"/>
  <c r="I1625" i="7"/>
  <c r="K1625" i="7"/>
  <c r="M1625" i="7"/>
  <c r="G1627" i="7"/>
  <c r="I1627" i="7"/>
  <c r="K1627" i="7"/>
  <c r="M1627" i="7"/>
  <c r="G1628" i="7"/>
  <c r="I1628" i="7"/>
  <c r="K1628" i="7"/>
  <c r="M1628" i="7"/>
  <c r="G1629" i="7"/>
  <c r="I1629" i="7"/>
  <c r="K1629" i="7"/>
  <c r="M1629" i="7"/>
  <c r="G1630" i="7"/>
  <c r="I1630" i="7"/>
  <c r="K1630" i="7"/>
  <c r="M1630" i="7"/>
  <c r="G1631" i="7"/>
  <c r="I1631" i="7"/>
  <c r="K1631" i="7"/>
  <c r="M1631" i="7"/>
  <c r="G1632" i="7"/>
  <c r="I1632" i="7"/>
  <c r="K1632" i="7"/>
  <c r="M1632" i="7"/>
  <c r="G1633" i="7"/>
  <c r="I1633" i="7"/>
  <c r="K1633" i="7"/>
  <c r="M1633" i="7"/>
  <c r="G1634" i="7"/>
  <c r="I1634" i="7"/>
  <c r="K1634" i="7"/>
  <c r="M1634" i="7"/>
  <c r="G1635" i="7"/>
  <c r="I1635" i="7"/>
  <c r="K1635" i="7"/>
  <c r="M1635" i="7"/>
  <c r="G1636" i="7"/>
  <c r="I1636" i="7"/>
  <c r="K1636" i="7"/>
  <c r="M1636" i="7"/>
  <c r="G1637" i="7"/>
  <c r="I1637" i="7"/>
  <c r="K1637" i="7"/>
  <c r="M1637" i="7"/>
  <c r="G1645" i="7"/>
  <c r="I1645" i="7"/>
  <c r="K1645" i="7"/>
  <c r="M1645" i="7"/>
  <c r="G1646" i="7"/>
  <c r="I1646" i="7"/>
  <c r="K1646" i="7"/>
  <c r="M1646" i="7"/>
  <c r="G1647" i="7"/>
  <c r="I1647" i="7"/>
  <c r="K1647" i="7"/>
  <c r="M1647" i="7"/>
  <c r="G1649" i="7"/>
  <c r="I1649" i="7"/>
  <c r="K1649" i="7"/>
  <c r="M1649" i="7"/>
  <c r="G1654" i="7"/>
  <c r="I1654" i="7"/>
  <c r="K1654" i="7"/>
  <c r="M1654" i="7"/>
  <c r="G1655" i="7"/>
  <c r="I1655" i="7"/>
  <c r="K1655" i="7"/>
  <c r="M1655" i="7"/>
  <c r="G1658" i="7"/>
  <c r="I1658" i="7"/>
  <c r="K1658" i="7"/>
  <c r="M1658" i="7"/>
  <c r="G1659" i="7"/>
  <c r="I1659" i="7"/>
  <c r="K1659" i="7"/>
  <c r="M1659" i="7"/>
  <c r="G1660" i="7"/>
  <c r="I1660" i="7"/>
  <c r="K1660" i="7"/>
  <c r="M1660" i="7"/>
  <c r="G1661" i="7"/>
  <c r="I1661" i="7"/>
  <c r="K1661" i="7"/>
  <c r="M1661" i="7"/>
  <c r="G1662" i="7"/>
  <c r="I1662" i="7"/>
  <c r="K1662" i="7"/>
  <c r="M1662" i="7"/>
  <c r="G1664" i="7"/>
  <c r="I1664" i="7"/>
  <c r="K1664" i="7"/>
  <c r="M1664" i="7"/>
  <c r="G1665" i="7"/>
  <c r="I1665" i="7"/>
  <c r="K1665" i="7"/>
  <c r="M1665" i="7"/>
  <c r="G1667" i="7"/>
  <c r="I1667" i="7"/>
  <c r="K1667" i="7"/>
  <c r="M1667" i="7"/>
  <c r="G1668" i="7"/>
  <c r="I1668" i="7"/>
  <c r="K1668" i="7"/>
  <c r="M1668" i="7"/>
  <c r="G1671" i="7"/>
  <c r="I1671" i="7"/>
  <c r="K1671" i="7"/>
  <c r="M1671" i="7"/>
  <c r="G1672" i="7"/>
  <c r="I1672" i="7"/>
  <c r="K1672" i="7"/>
  <c r="M1672" i="7"/>
  <c r="G1673" i="7"/>
  <c r="I1673" i="7"/>
  <c r="K1673" i="7"/>
  <c r="M1673" i="7"/>
  <c r="G1674" i="7"/>
  <c r="I1674" i="7"/>
  <c r="K1674" i="7"/>
  <c r="M1674" i="7"/>
  <c r="G1675" i="7"/>
  <c r="I1675" i="7"/>
  <c r="K1675" i="7"/>
  <c r="M1675" i="7"/>
  <c r="G1676" i="7"/>
  <c r="I1676" i="7"/>
  <c r="K1676" i="7"/>
  <c r="M1676" i="7"/>
  <c r="G1677" i="7"/>
  <c r="I1677" i="7"/>
  <c r="K1677" i="7"/>
  <c r="M1677" i="7"/>
  <c r="G1690" i="7"/>
  <c r="I1690" i="7"/>
  <c r="K1690" i="7"/>
  <c r="M1690" i="7"/>
  <c r="G1691" i="7"/>
  <c r="I1691" i="7"/>
  <c r="K1691" i="7"/>
  <c r="M1691" i="7"/>
  <c r="G1693" i="7"/>
  <c r="I1693" i="7"/>
  <c r="K1693" i="7"/>
  <c r="M1693" i="7"/>
  <c r="G1696" i="7"/>
  <c r="I1696" i="7"/>
  <c r="K1696" i="7"/>
  <c r="M1696" i="7"/>
  <c r="G1697" i="7"/>
  <c r="I1697" i="7"/>
  <c r="K1697" i="7"/>
  <c r="M1697" i="7"/>
  <c r="G1699" i="7"/>
  <c r="I1699" i="7"/>
  <c r="K1699" i="7"/>
  <c r="M1699" i="7"/>
  <c r="G1700" i="7"/>
  <c r="I1700" i="7"/>
  <c r="K1700" i="7"/>
  <c r="M1700" i="7"/>
  <c r="G1701" i="7"/>
  <c r="I1701" i="7"/>
  <c r="K1701" i="7"/>
  <c r="M1701" i="7"/>
  <c r="G1706" i="7"/>
  <c r="I1706" i="7"/>
  <c r="K1706" i="7"/>
  <c r="M1706" i="7"/>
  <c r="G1709" i="7"/>
  <c r="I1709" i="7"/>
  <c r="K1709" i="7"/>
  <c r="M1709" i="7"/>
  <c r="G1710" i="7"/>
  <c r="I1710" i="7"/>
  <c r="K1710" i="7"/>
  <c r="M1710" i="7"/>
  <c r="G1711" i="7"/>
  <c r="I1711" i="7"/>
  <c r="K1711" i="7"/>
  <c r="M1711" i="7"/>
  <c r="G1712" i="7"/>
  <c r="I1712" i="7"/>
  <c r="K1712" i="7"/>
  <c r="M1712" i="7"/>
  <c r="G1713" i="7"/>
  <c r="I1713" i="7"/>
  <c r="K1713" i="7"/>
  <c r="M1713" i="7"/>
  <c r="G1714" i="7"/>
  <c r="I1714" i="7"/>
  <c r="K1714" i="7"/>
  <c r="M1714" i="7"/>
  <c r="G1715" i="7"/>
  <c r="I1715" i="7"/>
  <c r="K1715" i="7"/>
  <c r="M1715" i="7"/>
  <c r="G1717" i="7"/>
  <c r="I1717" i="7"/>
  <c r="K1717" i="7"/>
  <c r="M1717" i="7"/>
  <c r="G1718" i="7"/>
  <c r="I1718" i="7"/>
  <c r="K1718" i="7"/>
  <c r="M1718" i="7"/>
  <c r="G1719" i="7"/>
  <c r="I1719" i="7"/>
  <c r="K1719" i="7"/>
  <c r="M1719" i="7"/>
  <c r="G1720" i="7"/>
  <c r="I1720" i="7"/>
  <c r="K1720" i="7"/>
  <c r="M1720" i="7"/>
  <c r="G1722" i="7"/>
  <c r="I1722" i="7"/>
  <c r="K1722" i="7"/>
  <c r="M1722" i="7"/>
  <c r="G1723" i="7"/>
  <c r="I1723" i="7"/>
  <c r="K1723" i="7"/>
  <c r="M1723" i="7"/>
  <c r="G1726" i="7"/>
  <c r="I1726" i="7"/>
  <c r="K1726" i="7"/>
  <c r="M1726" i="7"/>
  <c r="G1728" i="7"/>
  <c r="I1728" i="7"/>
  <c r="K1728" i="7"/>
  <c r="M1728" i="7"/>
  <c r="G1730" i="7"/>
  <c r="I1730" i="7"/>
  <c r="K1730" i="7"/>
  <c r="M1730" i="7"/>
  <c r="G1732" i="7"/>
  <c r="I1732" i="7"/>
  <c r="K1732" i="7"/>
  <c r="M1732" i="7"/>
  <c r="G1733" i="7"/>
  <c r="I1733" i="7"/>
  <c r="K1733" i="7"/>
  <c r="M1733" i="7"/>
  <c r="G1734" i="7"/>
  <c r="I1734" i="7"/>
  <c r="K1734" i="7"/>
  <c r="M1734" i="7"/>
  <c r="G1735" i="7"/>
  <c r="I1735" i="7"/>
  <c r="K1735" i="7"/>
  <c r="M1735" i="7"/>
  <c r="G1736" i="7"/>
  <c r="I1736" i="7"/>
  <c r="K1736" i="7"/>
  <c r="M1736" i="7"/>
  <c r="G1738" i="7"/>
  <c r="I1738" i="7"/>
  <c r="K1738" i="7"/>
  <c r="M1738" i="7"/>
  <c r="G1739" i="7"/>
  <c r="I1739" i="7"/>
  <c r="K1739" i="7"/>
  <c r="M1739" i="7"/>
  <c r="G1740" i="7"/>
  <c r="I1740" i="7"/>
  <c r="K1740" i="7"/>
  <c r="M1740" i="7"/>
  <c r="G1741" i="7"/>
  <c r="I1741" i="7"/>
  <c r="K1741" i="7"/>
  <c r="M1741" i="7"/>
  <c r="G1742" i="7"/>
  <c r="I1742" i="7"/>
  <c r="K1742" i="7"/>
  <c r="M1742" i="7"/>
  <c r="G1744" i="7"/>
  <c r="I1744" i="7"/>
  <c r="K1744" i="7"/>
  <c r="M1744" i="7"/>
  <c r="G1745" i="7"/>
  <c r="I1745" i="7"/>
  <c r="K1745" i="7"/>
  <c r="M1745" i="7"/>
  <c r="G1746" i="7"/>
  <c r="I1746" i="7"/>
  <c r="K1746" i="7"/>
  <c r="M1746" i="7"/>
  <c r="G1747" i="7"/>
  <c r="I1747" i="7"/>
  <c r="K1747" i="7"/>
  <c r="M1747" i="7"/>
  <c r="G1748" i="7"/>
  <c r="I1748" i="7"/>
  <c r="K1748" i="7"/>
  <c r="M1748" i="7"/>
  <c r="G1749" i="7"/>
  <c r="I1749" i="7"/>
  <c r="K1749" i="7"/>
  <c r="M1749" i="7"/>
  <c r="G1751" i="7"/>
  <c r="I1751" i="7"/>
  <c r="K1751" i="7"/>
  <c r="M1751" i="7"/>
  <c r="G1752" i="7"/>
  <c r="I1752" i="7"/>
  <c r="K1752" i="7"/>
  <c r="M1752" i="7"/>
  <c r="G1753" i="7"/>
  <c r="I1753" i="7"/>
  <c r="K1753" i="7"/>
  <c r="M1753" i="7"/>
  <c r="G1754" i="7"/>
  <c r="I1754" i="7"/>
  <c r="K1754" i="7"/>
  <c r="M1754" i="7"/>
  <c r="G1755" i="7"/>
  <c r="I1755" i="7"/>
  <c r="K1755" i="7"/>
  <c r="M1755" i="7"/>
  <c r="G1756" i="7"/>
  <c r="I1756" i="7"/>
  <c r="K1756" i="7"/>
  <c r="M1756" i="7"/>
  <c r="G1757" i="7"/>
  <c r="I1757" i="7"/>
  <c r="K1757" i="7"/>
  <c r="M1757" i="7"/>
  <c r="G1758" i="7"/>
  <c r="I1758" i="7"/>
  <c r="K1758" i="7"/>
  <c r="M1758" i="7"/>
  <c r="G1759" i="7"/>
  <c r="I1759" i="7"/>
  <c r="K1759" i="7"/>
  <c r="M1759" i="7"/>
  <c r="G1760" i="7"/>
  <c r="I1760" i="7"/>
  <c r="K1760" i="7"/>
  <c r="M1760" i="7"/>
  <c r="G1761" i="7"/>
  <c r="I1761" i="7"/>
  <c r="K1761" i="7"/>
  <c r="M1761" i="7"/>
  <c r="G1763" i="7"/>
  <c r="I1763" i="7"/>
  <c r="K1763" i="7"/>
  <c r="M1763" i="7"/>
  <c r="G1764" i="7"/>
  <c r="I1764" i="7"/>
  <c r="K1764" i="7"/>
  <c r="M1764" i="7"/>
  <c r="G1765" i="7"/>
  <c r="I1765" i="7"/>
  <c r="K1765" i="7"/>
  <c r="M1765" i="7"/>
  <c r="G1768" i="7"/>
  <c r="I1768" i="7"/>
  <c r="K1768" i="7"/>
  <c r="M1768" i="7"/>
  <c r="G1769" i="7"/>
  <c r="I1769" i="7"/>
  <c r="K1769" i="7"/>
  <c r="M1769" i="7"/>
  <c r="G1770" i="7"/>
  <c r="I1770" i="7"/>
  <c r="K1770" i="7"/>
  <c r="M1770" i="7"/>
  <c r="G1771" i="7"/>
  <c r="I1771" i="7"/>
  <c r="K1771" i="7"/>
  <c r="M1771" i="7"/>
  <c r="G1772" i="7"/>
  <c r="I1772" i="7"/>
  <c r="K1772" i="7"/>
  <c r="M1772" i="7"/>
  <c r="G1773" i="7"/>
  <c r="I1773" i="7"/>
  <c r="K1773" i="7"/>
  <c r="M1773" i="7"/>
  <c r="G1774" i="7"/>
  <c r="I1774" i="7"/>
  <c r="K1774" i="7"/>
  <c r="M1774" i="7"/>
  <c r="G1775" i="7"/>
  <c r="I1775" i="7"/>
  <c r="K1775" i="7"/>
  <c r="M1775" i="7"/>
  <c r="G1776" i="7"/>
  <c r="I1776" i="7"/>
  <c r="K1776" i="7"/>
  <c r="M1776" i="7"/>
  <c r="G1777" i="7"/>
  <c r="I1777" i="7"/>
  <c r="K1777" i="7"/>
  <c r="M1777" i="7"/>
  <c r="G1778" i="7"/>
  <c r="I1778" i="7"/>
  <c r="K1778" i="7"/>
  <c r="M1778" i="7"/>
  <c r="G1779" i="7"/>
  <c r="I1779" i="7"/>
  <c r="K1779" i="7"/>
  <c r="M1779" i="7"/>
  <c r="G1780" i="7"/>
  <c r="I1780" i="7"/>
  <c r="K1780" i="7"/>
  <c r="M1780" i="7"/>
  <c r="G1781" i="7"/>
  <c r="I1781" i="7"/>
  <c r="K1781" i="7"/>
  <c r="M1781" i="7"/>
  <c r="G1782" i="7"/>
  <c r="I1782" i="7"/>
  <c r="K1782" i="7"/>
  <c r="M1782" i="7"/>
  <c r="G1783" i="7"/>
  <c r="I1783" i="7"/>
  <c r="K1783" i="7"/>
  <c r="M1783" i="7"/>
  <c r="G1784" i="7"/>
  <c r="I1784" i="7"/>
  <c r="K1784" i="7"/>
  <c r="M1784" i="7"/>
  <c r="G1785" i="7"/>
  <c r="I1785" i="7"/>
  <c r="K1785" i="7"/>
  <c r="M1785" i="7"/>
  <c r="G1786" i="7"/>
  <c r="I1786" i="7"/>
  <c r="K1786" i="7"/>
  <c r="M1786" i="7"/>
  <c r="G1789" i="7"/>
  <c r="I1789" i="7"/>
  <c r="K1789" i="7"/>
  <c r="M1789" i="7"/>
  <c r="G1790" i="7"/>
  <c r="I1790" i="7"/>
  <c r="K1790" i="7"/>
  <c r="M1790" i="7"/>
  <c r="G1791" i="7"/>
  <c r="I1791" i="7"/>
  <c r="K1791" i="7"/>
  <c r="M1791" i="7"/>
  <c r="G1792" i="7"/>
  <c r="I1792" i="7"/>
  <c r="K1792" i="7"/>
  <c r="M1792" i="7"/>
  <c r="G1793" i="7"/>
  <c r="I1793" i="7"/>
  <c r="K1793" i="7"/>
  <c r="M1793" i="7"/>
  <c r="G1794" i="7"/>
  <c r="I1794" i="7"/>
  <c r="K1794" i="7"/>
  <c r="M1794" i="7"/>
  <c r="G1795" i="7"/>
  <c r="I1795" i="7"/>
  <c r="K1795" i="7"/>
  <c r="M1795" i="7"/>
  <c r="G1796" i="7"/>
  <c r="I1796" i="7"/>
  <c r="K1796" i="7"/>
  <c r="M1796" i="7"/>
  <c r="G1797" i="7"/>
  <c r="I1797" i="7"/>
  <c r="K1797" i="7"/>
  <c r="M1797" i="7"/>
  <c r="G1798" i="7"/>
  <c r="I1798" i="7"/>
  <c r="K1798" i="7"/>
  <c r="M1798" i="7"/>
  <c r="G1799" i="7"/>
  <c r="I1799" i="7"/>
  <c r="K1799" i="7"/>
  <c r="M1799" i="7"/>
  <c r="G1800" i="7"/>
  <c r="I1800" i="7"/>
  <c r="K1800" i="7"/>
  <c r="M1800" i="7"/>
  <c r="G1801" i="7"/>
  <c r="I1801" i="7"/>
  <c r="K1801" i="7"/>
  <c r="M1801" i="7"/>
  <c r="G1802" i="7"/>
  <c r="I1802" i="7"/>
  <c r="K1802" i="7"/>
  <c r="M1802" i="7"/>
  <c r="G1804" i="7"/>
  <c r="I1804" i="7"/>
  <c r="K1804" i="7"/>
  <c r="M1804" i="7"/>
  <c r="G1805" i="7"/>
  <c r="I1805" i="7"/>
  <c r="K1805" i="7"/>
  <c r="M1805" i="7"/>
  <c r="G1806" i="7"/>
  <c r="I1806" i="7"/>
  <c r="K1806" i="7"/>
  <c r="M1806" i="7"/>
  <c r="G1807" i="7"/>
  <c r="I1807" i="7"/>
  <c r="K1807" i="7"/>
  <c r="M1807" i="7"/>
  <c r="G1808" i="7"/>
  <c r="I1808" i="7"/>
  <c r="K1808" i="7"/>
  <c r="M1808" i="7"/>
  <c r="G1810" i="7"/>
  <c r="I1810" i="7"/>
  <c r="K1810" i="7"/>
  <c r="M1810" i="7"/>
  <c r="G1811" i="7"/>
  <c r="I1811" i="7"/>
  <c r="K1811" i="7"/>
  <c r="M1811" i="7"/>
  <c r="G1812" i="7"/>
  <c r="I1812" i="7"/>
  <c r="K1812" i="7"/>
  <c r="M1812" i="7"/>
  <c r="G1814" i="7"/>
  <c r="I1814" i="7"/>
  <c r="K1814" i="7"/>
  <c r="M1814" i="7"/>
  <c r="G1816" i="7"/>
  <c r="I1816" i="7"/>
  <c r="K1816" i="7"/>
  <c r="M1816" i="7"/>
  <c r="G1818" i="7"/>
  <c r="I1818" i="7"/>
  <c r="K1818" i="7"/>
  <c r="M1818" i="7"/>
  <c r="G1819" i="7"/>
  <c r="I1819" i="7"/>
  <c r="K1819" i="7"/>
  <c r="M1819" i="7"/>
  <c r="G1824" i="7"/>
  <c r="I1824" i="7"/>
  <c r="K1824" i="7"/>
  <c r="M1824" i="7"/>
  <c r="G1826" i="7"/>
  <c r="I1826" i="7"/>
  <c r="K1826" i="7"/>
  <c r="M1826" i="7"/>
  <c r="G1827" i="7"/>
  <c r="I1827" i="7"/>
  <c r="K1827" i="7"/>
  <c r="M1827" i="7"/>
  <c r="G1829" i="7"/>
  <c r="I1829" i="7"/>
  <c r="K1829" i="7"/>
  <c r="M1829" i="7"/>
  <c r="G1830" i="7"/>
  <c r="I1830" i="7"/>
  <c r="K1830" i="7"/>
  <c r="M1830" i="7"/>
  <c r="G1831" i="7"/>
  <c r="I1831" i="7"/>
  <c r="K1831" i="7"/>
  <c r="M1831" i="7"/>
  <c r="G1832" i="7"/>
  <c r="I1832" i="7"/>
  <c r="K1832" i="7"/>
  <c r="M1832" i="7"/>
  <c r="G1833" i="7"/>
  <c r="I1833" i="7"/>
  <c r="K1833" i="7"/>
  <c r="M1833" i="7"/>
  <c r="G1834" i="7"/>
  <c r="I1834" i="7"/>
  <c r="K1834" i="7"/>
  <c r="M1834" i="7"/>
  <c r="G1835" i="7"/>
  <c r="I1835" i="7"/>
  <c r="K1835" i="7"/>
  <c r="M1835" i="7"/>
  <c r="G1836" i="7"/>
  <c r="I1836" i="7"/>
  <c r="K1836" i="7"/>
  <c r="M1836" i="7"/>
  <c r="G1837" i="7"/>
  <c r="I1837" i="7"/>
  <c r="K1837" i="7"/>
  <c r="M1837" i="7"/>
  <c r="G1838" i="7"/>
  <c r="I1838" i="7"/>
  <c r="K1838" i="7"/>
  <c r="M1838" i="7"/>
  <c r="G1839" i="7"/>
  <c r="I1839" i="7"/>
  <c r="K1839" i="7"/>
  <c r="M1839" i="7"/>
  <c r="G1840" i="7"/>
  <c r="I1840" i="7"/>
  <c r="K1840" i="7"/>
  <c r="M1840" i="7"/>
  <c r="G1841" i="7"/>
  <c r="I1841" i="7"/>
  <c r="K1841" i="7"/>
  <c r="M1841" i="7"/>
  <c r="G1842" i="7"/>
  <c r="I1842" i="7"/>
  <c r="K1842" i="7"/>
  <c r="M1842" i="7"/>
  <c r="G1843" i="7"/>
  <c r="I1843" i="7"/>
  <c r="K1843" i="7"/>
  <c r="M1843" i="7"/>
  <c r="G1846" i="7"/>
  <c r="I1846" i="7"/>
  <c r="K1846" i="7"/>
  <c r="M1846" i="7"/>
  <c r="G1847" i="7"/>
  <c r="I1847" i="7"/>
  <c r="K1847" i="7"/>
  <c r="M1847" i="7"/>
  <c r="G1849" i="7"/>
  <c r="I1849" i="7"/>
  <c r="K1849" i="7"/>
  <c r="M1849" i="7"/>
  <c r="G1851" i="7"/>
  <c r="I1851" i="7"/>
  <c r="K1851" i="7"/>
  <c r="M1851" i="7"/>
  <c r="G1854" i="7"/>
  <c r="I1854" i="7"/>
  <c r="K1854" i="7"/>
  <c r="M1854" i="7"/>
  <c r="G1856" i="7"/>
  <c r="I1856" i="7"/>
  <c r="K1856" i="7"/>
  <c r="M1856" i="7"/>
  <c r="G1857" i="7"/>
  <c r="I1857" i="7"/>
  <c r="K1857" i="7"/>
  <c r="M1857" i="7"/>
  <c r="G1858" i="7"/>
  <c r="I1858" i="7"/>
  <c r="K1858" i="7"/>
  <c r="M1858" i="7"/>
  <c r="G1859" i="7"/>
  <c r="I1859" i="7"/>
  <c r="K1859" i="7"/>
  <c r="M1859" i="7"/>
  <c r="G1861" i="7"/>
  <c r="I1861" i="7"/>
  <c r="K1861" i="7"/>
  <c r="M1861" i="7"/>
  <c r="G1866" i="7"/>
  <c r="I1866" i="7"/>
  <c r="K1866" i="7"/>
  <c r="M1866" i="7"/>
  <c r="G1867" i="7"/>
  <c r="I1867" i="7"/>
  <c r="K1867" i="7"/>
  <c r="M1867" i="7"/>
  <c r="G1869" i="7"/>
  <c r="I1869" i="7"/>
  <c r="K1869" i="7"/>
  <c r="M1869" i="7"/>
  <c r="G1870" i="7"/>
  <c r="I1870" i="7"/>
  <c r="K1870" i="7"/>
  <c r="M1870" i="7"/>
  <c r="G1871" i="7"/>
  <c r="I1871" i="7"/>
  <c r="K1871" i="7"/>
  <c r="M1871" i="7"/>
  <c r="G1874" i="7"/>
  <c r="I1874" i="7"/>
  <c r="K1874" i="7"/>
  <c r="M1874" i="7"/>
  <c r="G1875" i="7"/>
  <c r="I1875" i="7"/>
  <c r="K1875" i="7"/>
  <c r="M1875" i="7"/>
  <c r="G1876" i="7"/>
  <c r="I1876" i="7"/>
  <c r="K1876" i="7"/>
  <c r="M1876" i="7"/>
  <c r="G1877" i="7"/>
  <c r="I1877" i="7"/>
  <c r="K1877" i="7"/>
  <c r="M1877" i="7"/>
  <c r="G1879" i="7"/>
  <c r="I1879" i="7"/>
  <c r="K1879" i="7"/>
  <c r="M1879" i="7"/>
  <c r="G1882" i="7"/>
  <c r="I1882" i="7"/>
  <c r="K1882" i="7"/>
  <c r="M1882" i="7"/>
  <c r="G1884" i="7"/>
  <c r="I1884" i="7"/>
  <c r="K1884" i="7"/>
  <c r="M1884" i="7"/>
  <c r="G1885" i="7"/>
  <c r="I1885" i="7"/>
  <c r="K1885" i="7"/>
  <c r="M1885" i="7"/>
  <c r="G1888" i="7"/>
  <c r="I1888" i="7"/>
  <c r="K1888" i="7"/>
  <c r="M1888" i="7"/>
  <c r="G1889" i="7"/>
  <c r="I1889" i="7"/>
  <c r="K1889" i="7"/>
  <c r="M1889" i="7"/>
  <c r="G1890" i="7"/>
  <c r="I1890" i="7"/>
  <c r="K1890" i="7"/>
  <c r="M1890" i="7"/>
  <c r="G1892" i="7"/>
  <c r="I1892" i="7"/>
  <c r="K1892" i="7"/>
  <c r="M1892" i="7"/>
  <c r="G1894" i="7"/>
  <c r="I1894" i="7"/>
  <c r="K1894" i="7"/>
  <c r="M1894" i="7"/>
  <c r="G1895" i="7"/>
  <c r="I1895" i="7"/>
  <c r="K1895" i="7"/>
  <c r="M1895" i="7"/>
  <c r="G1896" i="7"/>
  <c r="I1896" i="7"/>
  <c r="K1896" i="7"/>
  <c r="M1896" i="7"/>
  <c r="G1900" i="7"/>
  <c r="I1900" i="7"/>
  <c r="K1900" i="7"/>
  <c r="M1900" i="7"/>
  <c r="G1901" i="7"/>
  <c r="I1901" i="7"/>
  <c r="K1901" i="7"/>
  <c r="M1901" i="7"/>
  <c r="G1903" i="7"/>
  <c r="I1903" i="7"/>
  <c r="K1903" i="7"/>
  <c r="M1903" i="7"/>
  <c r="G1904" i="7"/>
  <c r="I1904" i="7"/>
  <c r="K1904" i="7"/>
  <c r="M1904" i="7"/>
  <c r="G1906" i="7"/>
  <c r="I1906" i="7"/>
  <c r="K1906" i="7"/>
  <c r="M1906" i="7"/>
  <c r="G1907" i="7"/>
  <c r="I1907" i="7"/>
  <c r="K1907" i="7"/>
  <c r="M1907" i="7"/>
  <c r="G1909" i="7"/>
  <c r="I1909" i="7"/>
  <c r="K1909" i="7"/>
  <c r="M1909" i="7"/>
  <c r="G1910" i="7"/>
  <c r="I1910" i="7"/>
  <c r="K1910" i="7"/>
  <c r="M1910" i="7"/>
  <c r="G1911" i="7"/>
  <c r="I1911" i="7"/>
  <c r="K1911" i="7"/>
  <c r="M1911" i="7"/>
  <c r="G1912" i="7"/>
  <c r="I1912" i="7"/>
  <c r="K1912" i="7"/>
  <c r="M1912" i="7"/>
  <c r="G1913" i="7"/>
  <c r="I1913" i="7"/>
  <c r="K1913" i="7"/>
  <c r="M1913" i="7"/>
  <c r="G1914" i="7"/>
  <c r="I1914" i="7"/>
  <c r="K1914" i="7"/>
  <c r="M1914" i="7"/>
  <c r="G1917" i="7"/>
  <c r="I1917" i="7"/>
  <c r="K1917" i="7"/>
  <c r="M1917" i="7"/>
  <c r="G1920" i="7"/>
  <c r="I1920" i="7"/>
  <c r="K1920" i="7"/>
  <c r="M1920" i="7"/>
  <c r="G1921" i="7"/>
  <c r="I1921" i="7"/>
  <c r="K1921" i="7"/>
  <c r="M1921" i="7"/>
  <c r="G1923" i="7"/>
  <c r="I1923" i="7"/>
  <c r="K1923" i="7"/>
  <c r="M1923" i="7"/>
  <c r="G1930" i="7"/>
  <c r="I1930" i="7"/>
  <c r="K1930" i="7"/>
  <c r="M1930" i="7"/>
  <c r="G1931" i="7"/>
  <c r="I1931" i="7"/>
  <c r="K1931" i="7"/>
  <c r="M1931" i="7"/>
  <c r="G1932" i="7"/>
  <c r="I1932" i="7"/>
  <c r="K1932" i="7"/>
  <c r="M1932" i="7"/>
  <c r="G1933" i="7"/>
  <c r="I1933" i="7"/>
  <c r="K1933" i="7"/>
  <c r="M1933" i="7"/>
  <c r="G1934" i="7"/>
  <c r="I1934" i="7"/>
  <c r="K1934" i="7"/>
  <c r="M1934" i="7"/>
  <c r="G1935" i="7"/>
  <c r="I1935" i="7"/>
  <c r="K1935" i="7"/>
  <c r="M1935" i="7"/>
  <c r="G1937" i="7"/>
  <c r="I1937" i="7"/>
  <c r="K1937" i="7"/>
  <c r="M1937" i="7"/>
  <c r="G1938" i="7"/>
  <c r="I1938" i="7"/>
  <c r="K1938" i="7"/>
  <c r="M1938" i="7"/>
  <c r="G1939" i="7"/>
  <c r="I1939" i="7"/>
  <c r="K1939" i="7"/>
  <c r="M1939" i="7"/>
  <c r="G1941" i="7"/>
  <c r="I1941" i="7"/>
  <c r="K1941" i="7"/>
  <c r="M1941" i="7"/>
  <c r="G1942" i="7"/>
  <c r="I1942" i="7"/>
  <c r="K1942" i="7"/>
  <c r="M1942" i="7"/>
  <c r="G1943" i="7"/>
  <c r="I1943" i="7"/>
  <c r="K1943" i="7"/>
  <c r="M1943" i="7"/>
  <c r="G1945" i="7"/>
  <c r="I1945" i="7"/>
  <c r="K1945" i="7"/>
  <c r="M1945" i="7"/>
  <c r="G1946" i="7"/>
  <c r="I1946" i="7"/>
  <c r="K1946" i="7"/>
  <c r="M1946" i="7"/>
  <c r="G1950" i="7"/>
  <c r="I1950" i="7"/>
  <c r="K1950" i="7"/>
  <c r="M1950" i="7"/>
  <c r="G1952" i="7"/>
  <c r="I1952" i="7"/>
  <c r="K1952" i="7"/>
  <c r="M1952" i="7"/>
  <c r="G1953" i="7"/>
  <c r="I1953" i="7"/>
  <c r="K1953" i="7"/>
  <c r="M1953" i="7"/>
  <c r="G1954" i="7"/>
  <c r="I1954" i="7"/>
  <c r="K1954" i="7"/>
  <c r="M1954" i="7"/>
  <c r="G1955" i="7"/>
  <c r="I1955" i="7"/>
  <c r="K1955" i="7"/>
  <c r="M1955" i="7"/>
  <c r="G1957" i="7"/>
  <c r="I1957" i="7"/>
  <c r="K1957" i="7"/>
  <c r="M1957" i="7"/>
  <c r="G1958" i="7"/>
  <c r="I1958" i="7"/>
  <c r="K1958" i="7"/>
  <c r="M1958" i="7"/>
  <c r="G1962" i="7"/>
  <c r="I1962" i="7"/>
  <c r="K1962" i="7"/>
  <c r="M1962" i="7"/>
  <c r="G1963" i="7"/>
  <c r="I1963" i="7"/>
  <c r="K1963" i="7"/>
  <c r="M1963" i="7"/>
  <c r="G1964" i="7"/>
  <c r="I1964" i="7"/>
  <c r="K1964" i="7"/>
  <c r="M1964" i="7"/>
  <c r="G1965" i="7"/>
  <c r="I1965" i="7"/>
  <c r="K1965" i="7"/>
  <c r="M1965" i="7"/>
  <c r="G1966" i="7"/>
  <c r="I1966" i="7"/>
  <c r="K1966" i="7"/>
  <c r="M1966" i="7"/>
  <c r="G1967" i="7"/>
  <c r="I1967" i="7"/>
  <c r="K1967" i="7"/>
  <c r="M1967" i="7"/>
  <c r="G1968" i="7"/>
  <c r="I1968" i="7"/>
  <c r="K1968" i="7"/>
  <c r="M1968" i="7"/>
  <c r="G1969" i="7"/>
  <c r="I1969" i="7"/>
  <c r="K1969" i="7"/>
  <c r="M1969" i="7"/>
  <c r="G1970" i="7"/>
  <c r="I1970" i="7"/>
  <c r="K1970" i="7"/>
  <c r="M1970" i="7"/>
  <c r="G1973" i="7"/>
  <c r="I1973" i="7"/>
  <c r="K1973" i="7"/>
  <c r="M1973" i="7"/>
  <c r="G1974" i="7"/>
  <c r="I1974" i="7"/>
  <c r="K1974" i="7"/>
  <c r="M1974" i="7"/>
  <c r="G1975" i="7"/>
  <c r="I1975" i="7"/>
  <c r="K1975" i="7"/>
  <c r="M1975" i="7"/>
  <c r="G1977" i="7"/>
  <c r="I1977" i="7"/>
  <c r="K1977" i="7"/>
  <c r="M1977" i="7"/>
  <c r="G1980" i="7"/>
  <c r="I1980" i="7"/>
  <c r="K1980" i="7"/>
  <c r="M1980" i="7"/>
  <c r="G1985" i="7"/>
  <c r="I1985" i="7"/>
  <c r="K1985" i="7"/>
  <c r="M1985" i="7"/>
  <c r="G1988" i="7"/>
  <c r="I1988" i="7"/>
  <c r="K1988" i="7"/>
  <c r="M1988" i="7"/>
  <c r="G1989" i="7"/>
  <c r="I1989" i="7"/>
  <c r="K1989" i="7"/>
  <c r="M1989" i="7"/>
  <c r="G1990" i="7"/>
  <c r="I1990" i="7"/>
  <c r="K1990" i="7"/>
  <c r="M1990" i="7"/>
  <c r="G1991" i="7"/>
  <c r="I1991" i="7"/>
  <c r="K1991" i="7"/>
  <c r="M1991" i="7"/>
  <c r="G1992" i="7"/>
  <c r="I1992" i="7"/>
  <c r="K1992" i="7"/>
  <c r="M1992" i="7"/>
  <c r="G1994" i="7"/>
  <c r="I1994" i="7"/>
  <c r="K1994" i="7"/>
  <c r="M1994" i="7"/>
  <c r="G1998" i="7"/>
  <c r="I1998" i="7"/>
  <c r="K1998" i="7"/>
  <c r="M1998" i="7"/>
  <c r="G2001" i="7"/>
  <c r="I2001" i="7"/>
  <c r="K2001" i="7"/>
  <c r="M2001" i="7"/>
  <c r="G2004" i="7"/>
  <c r="I2004" i="7"/>
  <c r="K2004" i="7"/>
  <c r="M2004" i="7"/>
  <c r="G2006" i="7"/>
  <c r="I2006" i="7"/>
  <c r="K2006" i="7"/>
  <c r="M2006" i="7"/>
  <c r="G2007" i="7"/>
  <c r="I2007" i="7"/>
  <c r="K2007" i="7"/>
  <c r="M2007" i="7"/>
  <c r="G2010" i="7"/>
  <c r="I2010" i="7"/>
  <c r="K2010" i="7"/>
  <c r="M2010" i="7"/>
  <c r="G2012" i="7"/>
  <c r="I2012" i="7"/>
  <c r="K2012" i="7"/>
  <c r="M2012" i="7"/>
  <c r="G2013" i="7"/>
  <c r="I2013" i="7"/>
  <c r="K2013" i="7"/>
  <c r="M2013" i="7"/>
  <c r="G2014" i="7"/>
  <c r="I2014" i="7"/>
  <c r="K2014" i="7"/>
  <c r="M2014" i="7"/>
  <c r="G2015" i="7"/>
  <c r="I2015" i="7"/>
  <c r="K2015" i="7"/>
  <c r="M2015" i="7"/>
  <c r="G2017" i="7"/>
  <c r="I2017" i="7"/>
  <c r="K2017" i="7"/>
  <c r="M2017" i="7"/>
  <c r="G2018" i="7"/>
  <c r="I2018" i="7"/>
  <c r="K2018" i="7"/>
  <c r="M2018" i="7"/>
  <c r="G2019" i="7"/>
  <c r="I2019" i="7"/>
  <c r="K2019" i="7"/>
  <c r="M2019" i="7"/>
  <c r="G2020" i="7"/>
  <c r="I2020" i="7"/>
  <c r="K2020" i="7"/>
  <c r="M2020" i="7"/>
  <c r="G2028" i="7"/>
  <c r="I2028" i="7"/>
  <c r="K2028" i="7"/>
  <c r="M2028" i="7"/>
  <c r="G2031" i="7"/>
  <c r="I2031" i="7"/>
  <c r="K2031" i="7"/>
  <c r="M2031" i="7"/>
  <c r="G2032" i="7"/>
  <c r="I2032" i="7"/>
  <c r="K2032" i="7"/>
  <c r="M2032" i="7"/>
  <c r="G2034" i="7"/>
  <c r="I2034" i="7"/>
  <c r="K2034" i="7"/>
  <c r="M2034" i="7"/>
  <c r="G2035" i="7"/>
  <c r="I2035" i="7"/>
  <c r="K2035" i="7"/>
  <c r="M2035" i="7"/>
  <c r="G2037" i="7"/>
  <c r="I2037" i="7"/>
  <c r="K2037" i="7"/>
  <c r="M2037" i="7"/>
  <c r="G2040" i="7"/>
  <c r="I2040" i="7"/>
  <c r="K2040" i="7"/>
  <c r="M2040" i="7"/>
  <c r="G2042" i="7"/>
  <c r="I2042" i="7"/>
  <c r="K2042" i="7"/>
  <c r="M2042" i="7"/>
  <c r="G2043" i="7"/>
  <c r="I2043" i="7"/>
  <c r="K2043" i="7"/>
  <c r="M2043" i="7"/>
  <c r="G2053" i="7"/>
  <c r="I2053" i="7"/>
  <c r="K2053" i="7"/>
  <c r="M2053" i="7"/>
  <c r="G2054" i="7"/>
  <c r="I2054" i="7"/>
  <c r="K2054" i="7"/>
  <c r="M2054" i="7"/>
  <c r="G2056" i="7"/>
  <c r="I2056" i="7"/>
  <c r="K2056" i="7"/>
  <c r="M2056" i="7"/>
  <c r="G2057" i="7"/>
  <c r="I2057" i="7"/>
  <c r="K2057" i="7"/>
  <c r="M2057" i="7"/>
  <c r="G2058" i="7"/>
  <c r="I2058" i="7"/>
  <c r="K2058" i="7"/>
  <c r="M2058" i="7"/>
  <c r="G2059" i="7"/>
  <c r="I2059" i="7"/>
  <c r="K2059" i="7"/>
  <c r="M2059" i="7"/>
  <c r="G2060" i="7"/>
  <c r="I2060" i="7"/>
  <c r="K2060" i="7"/>
  <c r="M2060" i="7"/>
  <c r="G2061" i="7"/>
  <c r="I2061" i="7"/>
  <c r="K2061" i="7"/>
  <c r="M2061" i="7"/>
  <c r="G2063" i="7"/>
  <c r="I2063" i="7"/>
  <c r="K2063" i="7"/>
  <c r="G2064" i="7"/>
  <c r="I2064" i="7"/>
  <c r="K2064" i="7"/>
  <c r="G2065" i="7"/>
  <c r="I2065" i="7"/>
  <c r="K2065" i="7"/>
  <c r="M2065" i="7"/>
  <c r="G2067" i="7"/>
  <c r="I2067" i="7"/>
  <c r="K2067" i="7"/>
  <c r="M2067" i="7"/>
  <c r="G2068" i="7"/>
  <c r="I2068" i="7"/>
  <c r="K2068" i="7"/>
  <c r="M2068" i="7"/>
  <c r="G2069" i="7"/>
  <c r="I2069" i="7"/>
  <c r="K2069" i="7"/>
  <c r="M2069" i="7"/>
  <c r="G2070" i="7"/>
  <c r="I2070" i="7"/>
  <c r="K2070" i="7"/>
  <c r="M2070" i="7"/>
  <c r="G2071" i="7"/>
  <c r="I2071" i="7"/>
  <c r="K2071" i="7"/>
  <c r="M2071" i="7"/>
  <c r="G2072" i="7"/>
  <c r="I2072" i="7"/>
  <c r="K2072" i="7"/>
  <c r="M2072" i="7"/>
  <c r="G2073" i="7"/>
  <c r="I2073" i="7"/>
  <c r="K2073" i="7"/>
  <c r="M2073" i="7"/>
  <c r="G2075" i="7"/>
  <c r="I2075" i="7"/>
  <c r="K2075" i="7"/>
  <c r="M2075" i="7"/>
  <c r="G2076" i="7"/>
  <c r="I2076" i="7"/>
  <c r="K2076" i="7"/>
  <c r="M2076" i="7"/>
  <c r="G2077" i="7"/>
  <c r="I2077" i="7"/>
  <c r="K2077" i="7"/>
  <c r="M2077" i="7"/>
  <c r="G2078" i="7"/>
  <c r="I2078" i="7"/>
  <c r="K2078" i="7"/>
  <c r="M2078" i="7"/>
  <c r="G2079" i="7"/>
  <c r="I2079" i="7"/>
  <c r="K2079" i="7"/>
  <c r="M2079" i="7"/>
  <c r="G2080" i="7"/>
  <c r="I2080" i="7"/>
  <c r="K2080" i="7"/>
  <c r="M2080" i="7"/>
  <c r="G2081" i="7"/>
  <c r="I2081" i="7"/>
  <c r="K2081" i="7"/>
  <c r="M2081" i="7"/>
  <c r="G2082" i="7"/>
  <c r="I2082" i="7"/>
  <c r="K2082" i="7"/>
  <c r="M2082" i="7"/>
  <c r="G2083" i="7"/>
  <c r="I2083" i="7"/>
  <c r="K2083" i="7"/>
  <c r="M2083" i="7"/>
  <c r="G2084" i="7"/>
  <c r="I2084" i="7"/>
  <c r="K2084" i="7"/>
  <c r="M2084" i="7"/>
  <c r="G2085" i="7"/>
  <c r="I2085" i="7"/>
  <c r="K2085" i="7"/>
  <c r="M2085" i="7"/>
  <c r="G2086" i="7"/>
  <c r="I2086" i="7"/>
  <c r="K2086" i="7"/>
  <c r="M2086" i="7"/>
  <c r="G2087" i="7"/>
  <c r="I2087" i="7"/>
  <c r="K2087" i="7"/>
  <c r="M2087" i="7"/>
  <c r="G2088" i="7"/>
  <c r="I2088" i="7"/>
  <c r="K2088" i="7"/>
  <c r="M2088" i="7"/>
  <c r="G2089" i="7"/>
  <c r="I2089" i="7"/>
  <c r="K2089" i="7"/>
  <c r="M2089" i="7"/>
  <c r="G2092" i="7"/>
  <c r="I2092" i="7"/>
  <c r="K2092" i="7"/>
  <c r="M2092" i="7"/>
  <c r="M5" i="7"/>
  <c r="F2091" i="21"/>
  <c r="F2089" i="21"/>
  <c r="F2083" i="21"/>
  <c r="F2075" i="21"/>
  <c r="F2069" i="21"/>
  <c r="F2064" i="21"/>
  <c r="F2057" i="21"/>
  <c r="F2052" i="21"/>
  <c r="F2043" i="21"/>
  <c r="F2031" i="21"/>
  <c r="F2027" i="21"/>
  <c r="F2019" i="21"/>
  <c r="F2013" i="21"/>
  <c r="F1998" i="21"/>
  <c r="F1988" i="21"/>
  <c r="F1977" i="21"/>
  <c r="F1970" i="21"/>
  <c r="F1964" i="21"/>
  <c r="F1952" i="21"/>
  <c r="F1945" i="21"/>
  <c r="F1939" i="21"/>
  <c r="F1931" i="21"/>
  <c r="F1923" i="21"/>
  <c r="F1912" i="21"/>
  <c r="F1906" i="21"/>
  <c r="F1900" i="21"/>
  <c r="F1884" i="21"/>
  <c r="F1879" i="21"/>
  <c r="F1869" i="21"/>
  <c r="F1858" i="21"/>
  <c r="F1849" i="21"/>
  <c r="F1843" i="21"/>
  <c r="F1835" i="21"/>
  <c r="F1824" i="21"/>
  <c r="F1807" i="21"/>
  <c r="F1800" i="21"/>
  <c r="F1791" i="21"/>
  <c r="F1784" i="21"/>
  <c r="F1773" i="21"/>
  <c r="F1765" i="21"/>
  <c r="F1754" i="21"/>
  <c r="F1745" i="21"/>
  <c r="F1733" i="21"/>
  <c r="F1719" i="21"/>
  <c r="F1710" i="21"/>
  <c r="F1700" i="21"/>
  <c r="F1693" i="21"/>
  <c r="F1689" i="21"/>
  <c r="F1676" i="21"/>
  <c r="F1671" i="21"/>
  <c r="F1667" i="21"/>
  <c r="F1661" i="21"/>
  <c r="F1654" i="21"/>
  <c r="F1642" i="21"/>
  <c r="F1637" i="21"/>
  <c r="F1625" i="21"/>
  <c r="F1620" i="21"/>
  <c r="F1614" i="21"/>
  <c r="F1607" i="21"/>
  <c r="F1599" i="21"/>
  <c r="F1567" i="21"/>
  <c r="F1560" i="21"/>
  <c r="F1516" i="21"/>
  <c r="F1503" i="21"/>
  <c r="F1471" i="21"/>
  <c r="F1458" i="21"/>
  <c r="F1441" i="21"/>
  <c r="F1433" i="21"/>
  <c r="F1427" i="21"/>
  <c r="F1420" i="21"/>
  <c r="F1407" i="21"/>
  <c r="F1400" i="21"/>
  <c r="F1421" i="21" s="1"/>
  <c r="F1378" i="21"/>
  <c r="F1374" i="21"/>
  <c r="F1362" i="21"/>
  <c r="F1353" i="21"/>
  <c r="F1344" i="21"/>
  <c r="F1330" i="21"/>
  <c r="F1324" i="21"/>
  <c r="F1313" i="21"/>
  <c r="F1308" i="21"/>
  <c r="F1303" i="21"/>
  <c r="F1299" i="21"/>
  <c r="F1292" i="21"/>
  <c r="F1282" i="21"/>
  <c r="F1271" i="21"/>
  <c r="F1261" i="21"/>
  <c r="F1251" i="21"/>
  <c r="F1246" i="21"/>
  <c r="F1211" i="21"/>
  <c r="F1182" i="21"/>
  <c r="F1166" i="21"/>
  <c r="F1156" i="21"/>
  <c r="F1148" i="21"/>
  <c r="F1139" i="21"/>
  <c r="F1133" i="21"/>
  <c r="F1127" i="21"/>
  <c r="F1112" i="21"/>
  <c r="F1099" i="21"/>
  <c r="F1090" i="21"/>
  <c r="F1084" i="21"/>
  <c r="F1079" i="21"/>
  <c r="F1073" i="21"/>
  <c r="F1062" i="21"/>
  <c r="F1054" i="21"/>
  <c r="F1040" i="21"/>
  <c r="F1028" i="21"/>
  <c r="F1023" i="21"/>
  <c r="F1013" i="21"/>
  <c r="F1003" i="21"/>
  <c r="F981" i="21"/>
  <c r="F964" i="21"/>
  <c r="F944" i="21"/>
  <c r="F932" i="21"/>
  <c r="F918" i="21"/>
  <c r="F905" i="21"/>
  <c r="F895" i="21"/>
  <c r="F887" i="21"/>
  <c r="F874" i="21"/>
  <c r="F867" i="21"/>
  <c r="F857" i="21"/>
  <c r="F842" i="21"/>
  <c r="F833" i="21"/>
  <c r="F824" i="21"/>
  <c r="F815" i="21"/>
  <c r="F806" i="21"/>
  <c r="F797" i="21"/>
  <c r="F788" i="21"/>
  <c r="F778" i="21"/>
  <c r="F769" i="21"/>
  <c r="F770" i="21" s="1"/>
  <c r="F760" i="21"/>
  <c r="F748" i="21"/>
  <c r="F743" i="21"/>
  <c r="F729" i="21"/>
  <c r="F721" i="21"/>
  <c r="F713" i="21"/>
  <c r="F700" i="21"/>
  <c r="F696" i="21"/>
  <c r="F680" i="21"/>
  <c r="F671" i="21"/>
  <c r="F651" i="21"/>
  <c r="F638" i="21"/>
  <c r="F625" i="21"/>
  <c r="F619" i="21"/>
  <c r="F610" i="21"/>
  <c r="F597" i="21"/>
  <c r="F585" i="21"/>
  <c r="F574" i="21"/>
  <c r="F565" i="21"/>
  <c r="F543" i="21"/>
  <c r="F531" i="21"/>
  <c r="F518" i="21"/>
  <c r="F513" i="21"/>
  <c r="F496" i="21"/>
  <c r="F488" i="21"/>
  <c r="F476" i="21"/>
  <c r="F469" i="21"/>
  <c r="F460" i="21"/>
  <c r="F439" i="21"/>
  <c r="F424" i="21"/>
  <c r="F410" i="21"/>
  <c r="F401" i="21"/>
  <c r="F370" i="21"/>
  <c r="F355" i="21"/>
  <c r="F348" i="21"/>
  <c r="F336" i="21"/>
  <c r="F318" i="21"/>
  <c r="F310" i="21"/>
  <c r="F289" i="21"/>
  <c r="F278" i="21"/>
  <c r="F269" i="21"/>
  <c r="F258" i="21"/>
  <c r="F248" i="21"/>
  <c r="F237" i="21"/>
  <c r="F232" i="21"/>
  <c r="F220" i="21"/>
  <c r="F213" i="21"/>
  <c r="F204" i="21"/>
  <c r="F193" i="21"/>
  <c r="F187" i="21"/>
  <c r="F170" i="21"/>
  <c r="F157" i="21"/>
  <c r="F149" i="21"/>
  <c r="F144" i="21"/>
  <c r="F140" i="21"/>
  <c r="F128" i="21"/>
  <c r="F112" i="21"/>
  <c r="F109" i="21"/>
  <c r="F102" i="21"/>
  <c r="F95" i="21"/>
  <c r="F87" i="21"/>
  <c r="F74" i="21"/>
  <c r="F50" i="21"/>
  <c r="F46" i="21"/>
  <c r="F24" i="21"/>
  <c r="F11" i="21"/>
  <c r="F489" i="21" l="1"/>
  <c r="F2092" i="21"/>
  <c r="F1734" i="21"/>
  <c r="F1677" i="21"/>
  <c r="F2070" i="21"/>
  <c r="F761" i="21"/>
  <c r="F1701" i="21"/>
  <c r="F1149" i="21"/>
  <c r="F279" i="21"/>
  <c r="F1100" i="21"/>
  <c r="F1283" i="21"/>
  <c r="F1600" i="21"/>
  <c r="F1808" i="21"/>
  <c r="F2020" i="21"/>
  <c r="F96" i="21"/>
  <c r="F1004" i="21"/>
  <c r="F1379" i="21"/>
  <c r="F1662" i="21"/>
  <c r="F2053" i="21"/>
  <c r="F620" i="21"/>
  <c r="F1932" i="21"/>
  <c r="F371" i="21"/>
  <c r="F896" i="21"/>
  <c r="E102" i="21" l="1"/>
  <c r="E109" i="21" l="1"/>
  <c r="E2091" i="21"/>
  <c r="E2089" i="21"/>
  <c r="E2083" i="21"/>
  <c r="E2075" i="21"/>
  <c r="E2069" i="21"/>
  <c r="E2064" i="21"/>
  <c r="E2057" i="21"/>
  <c r="E2052" i="21"/>
  <c r="E2043" i="21"/>
  <c r="E2031" i="21"/>
  <c r="E2027" i="21"/>
  <c r="E2019" i="21"/>
  <c r="E2013" i="21"/>
  <c r="E1998" i="21"/>
  <c r="E1988" i="21"/>
  <c r="E1977" i="21"/>
  <c r="E1970" i="21"/>
  <c r="E1964" i="21"/>
  <c r="E1952" i="21"/>
  <c r="E1945" i="21"/>
  <c r="E1939" i="21"/>
  <c r="E1931" i="21"/>
  <c r="E1923" i="21"/>
  <c r="E1912" i="21"/>
  <c r="E1906" i="21"/>
  <c r="E1900" i="21"/>
  <c r="E1884" i="21"/>
  <c r="E1879" i="21"/>
  <c r="E1869" i="21"/>
  <c r="E1858" i="21"/>
  <c r="E1849" i="21"/>
  <c r="E1843" i="21"/>
  <c r="E1835" i="21"/>
  <c r="E1824" i="21"/>
  <c r="E1807" i="21"/>
  <c r="E1800" i="21"/>
  <c r="E1791" i="21"/>
  <c r="E1784" i="21"/>
  <c r="E1773" i="21"/>
  <c r="E1765" i="21"/>
  <c r="E1754" i="21"/>
  <c r="E1745" i="21"/>
  <c r="E1733" i="21"/>
  <c r="E1719" i="21"/>
  <c r="E1710" i="21"/>
  <c r="E1700" i="21"/>
  <c r="E1693" i="21"/>
  <c r="E1689" i="21"/>
  <c r="E1676" i="21"/>
  <c r="E1671" i="21"/>
  <c r="E1667" i="21"/>
  <c r="E1661" i="21"/>
  <c r="E1654" i="21"/>
  <c r="E1642" i="21"/>
  <c r="E1637" i="21"/>
  <c r="E1625" i="21"/>
  <c r="E1620" i="21"/>
  <c r="E1614" i="21"/>
  <c r="E1607" i="21"/>
  <c r="E1599" i="21"/>
  <c r="E1567" i="21"/>
  <c r="E1560" i="21"/>
  <c r="E1516" i="21"/>
  <c r="E1503" i="21"/>
  <c r="E1471" i="21"/>
  <c r="E1458" i="21"/>
  <c r="E1441" i="21"/>
  <c r="E1433" i="21"/>
  <c r="E1427" i="21"/>
  <c r="E1420" i="21"/>
  <c r="E1407" i="21"/>
  <c r="E1400" i="21"/>
  <c r="E1378" i="21"/>
  <c r="E1374" i="21"/>
  <c r="E1362" i="21"/>
  <c r="E1353" i="21"/>
  <c r="E1344" i="21"/>
  <c r="E1330" i="21"/>
  <c r="E1324" i="21"/>
  <c r="E1313" i="21"/>
  <c r="E1308" i="21"/>
  <c r="E1303" i="21"/>
  <c r="E1299" i="21"/>
  <c r="E1292" i="21"/>
  <c r="E1282" i="21"/>
  <c r="E1271" i="21"/>
  <c r="E1261" i="21"/>
  <c r="E1251" i="21"/>
  <c r="E1246" i="21"/>
  <c r="E1211" i="21"/>
  <c r="E1182" i="21"/>
  <c r="E1166" i="21"/>
  <c r="E1156" i="21"/>
  <c r="E1148" i="21"/>
  <c r="E1139" i="21"/>
  <c r="E1133" i="21"/>
  <c r="E1127" i="21"/>
  <c r="E1112" i="21"/>
  <c r="E1099" i="21"/>
  <c r="E1090" i="21"/>
  <c r="E1084" i="21"/>
  <c r="E1079" i="21"/>
  <c r="E1073" i="21"/>
  <c r="E1062" i="21"/>
  <c r="E1054" i="21"/>
  <c r="E1040" i="21"/>
  <c r="E1028" i="21"/>
  <c r="E1023" i="21"/>
  <c r="E1013" i="21"/>
  <c r="E1003" i="21"/>
  <c r="E981" i="21"/>
  <c r="E964" i="21"/>
  <c r="E944" i="21"/>
  <c r="E932" i="21"/>
  <c r="E918" i="21"/>
  <c r="E905" i="21"/>
  <c r="E895" i="21"/>
  <c r="E887" i="21"/>
  <c r="E874" i="21"/>
  <c r="E867" i="21"/>
  <c r="E857" i="21"/>
  <c r="E842" i="21"/>
  <c r="E833" i="21"/>
  <c r="E824" i="21"/>
  <c r="E815" i="21"/>
  <c r="E806" i="21"/>
  <c r="E797" i="21"/>
  <c r="E788" i="21"/>
  <c r="E778" i="21"/>
  <c r="E769" i="21"/>
  <c r="E770" i="21" s="1"/>
  <c r="E760" i="21"/>
  <c r="E748" i="21"/>
  <c r="E743" i="21"/>
  <c r="E729" i="21"/>
  <c r="E721" i="21"/>
  <c r="E713" i="21"/>
  <c r="E700" i="21"/>
  <c r="E696" i="21"/>
  <c r="E680" i="21"/>
  <c r="E671" i="21"/>
  <c r="E651" i="21"/>
  <c r="E638" i="21"/>
  <c r="E625" i="21"/>
  <c r="E619" i="21"/>
  <c r="E610" i="21"/>
  <c r="E597" i="21"/>
  <c r="E585" i="21"/>
  <c r="E574" i="21"/>
  <c r="E565" i="21"/>
  <c r="E543" i="21"/>
  <c r="E531" i="21"/>
  <c r="E518" i="21"/>
  <c r="E513" i="21"/>
  <c r="E496" i="21"/>
  <c r="E488" i="21"/>
  <c r="E476" i="21"/>
  <c r="E469" i="21"/>
  <c r="E460" i="21"/>
  <c r="E439" i="21"/>
  <c r="E424" i="21"/>
  <c r="E410" i="21"/>
  <c r="E401" i="21"/>
  <c r="E370" i="21"/>
  <c r="E355" i="21"/>
  <c r="E348" i="21"/>
  <c r="E336" i="21"/>
  <c r="E318" i="21"/>
  <c r="E310" i="21"/>
  <c r="E289" i="21"/>
  <c r="E278" i="21"/>
  <c r="E269" i="21"/>
  <c r="E258" i="21"/>
  <c r="E248" i="21"/>
  <c r="E237" i="21"/>
  <c r="E232" i="21"/>
  <c r="E220" i="21"/>
  <c r="E213" i="21"/>
  <c r="E204" i="21"/>
  <c r="E193" i="21"/>
  <c r="E187" i="21"/>
  <c r="E170" i="21"/>
  <c r="E157" i="21"/>
  <c r="E149" i="21"/>
  <c r="E144" i="21"/>
  <c r="E140" i="21"/>
  <c r="E128" i="21"/>
  <c r="E112" i="21"/>
  <c r="E95" i="21"/>
  <c r="E87" i="21"/>
  <c r="E74" i="21"/>
  <c r="E50" i="21"/>
  <c r="E46" i="21"/>
  <c r="E24" i="21"/>
  <c r="E11" i="21"/>
  <c r="G1683" i="21" l="1"/>
  <c r="E279" i="21"/>
  <c r="E896" i="21"/>
  <c r="E1100" i="21"/>
  <c r="E1734" i="21"/>
  <c r="E2020" i="21"/>
  <c r="G2012" i="21"/>
  <c r="G2041" i="21"/>
  <c r="G2050" i="21"/>
  <c r="G2056" i="21"/>
  <c r="G2066" i="21"/>
  <c r="G2072" i="21"/>
  <c r="G2077" i="21"/>
  <c r="G2081" i="21"/>
  <c r="G2086" i="21"/>
  <c r="E371" i="21"/>
  <c r="E1149" i="21"/>
  <c r="E1808" i="21"/>
  <c r="E761" i="21"/>
  <c r="E1004" i="21"/>
  <c r="E1379" i="21"/>
  <c r="E1421" i="21"/>
  <c r="E1932" i="21"/>
  <c r="E2092" i="21"/>
  <c r="E489" i="21"/>
  <c r="E620" i="21"/>
  <c r="E1677" i="21"/>
  <c r="E1701" i="21"/>
  <c r="E2053" i="21"/>
  <c r="E2070" i="21"/>
  <c r="E96" i="21"/>
  <c r="E1283" i="21"/>
  <c r="E1600" i="21"/>
  <c r="E1662" i="21"/>
  <c r="G595" i="21" l="1"/>
  <c r="G731" i="21"/>
  <c r="G1657" i="21"/>
  <c r="G472" i="21"/>
  <c r="G1779" i="21"/>
  <c r="G1697" i="21"/>
  <c r="G2000" i="21"/>
  <c r="G1725" i="21"/>
  <c r="G1721" i="21"/>
  <c r="G739" i="21"/>
  <c r="G2046" i="21"/>
  <c r="G2061" i="21"/>
  <c r="G2037" i="21"/>
  <c r="G1450" i="21"/>
  <c r="G1673" i="21"/>
  <c r="G1652" i="21"/>
  <c r="G394" i="21"/>
  <c r="G717" i="21"/>
  <c r="G1446" i="21"/>
  <c r="G735" i="21"/>
  <c r="G1982" i="21"/>
  <c r="G1991" i="21"/>
  <c r="G1692" i="21"/>
  <c r="G1729" i="21"/>
  <c r="G412" i="21"/>
  <c r="G1716" i="21"/>
  <c r="G612" i="21"/>
  <c r="G578" i="21"/>
  <c r="G560" i="21"/>
  <c r="G338" i="21"/>
  <c r="G627" i="21"/>
  <c r="G556" i="21"/>
  <c r="G485" i="21"/>
  <c r="G342" i="21"/>
  <c r="G2023" i="21"/>
  <c r="G1995" i="21"/>
  <c r="G1668" i="21"/>
  <c r="G1648" i="21"/>
  <c r="G307" i="21"/>
  <c r="G699" i="21"/>
  <c r="G360" i="21"/>
  <c r="G378" i="21"/>
  <c r="G1739" i="21"/>
  <c r="G1679" i="21"/>
  <c r="G722" i="21"/>
  <c r="G694" i="21"/>
  <c r="G416" i="21"/>
  <c r="G346" i="21"/>
  <c r="G1743" i="21"/>
  <c r="G2085" i="21"/>
  <c r="G2017" i="21"/>
  <c r="G2004" i="21"/>
  <c r="G1703" i="21"/>
  <c r="G446" i="21"/>
  <c r="G660" i="21"/>
  <c r="G591" i="21"/>
  <c r="G522" i="21"/>
  <c r="G708" i="21"/>
  <c r="G690" i="21"/>
  <c r="G673" i="21"/>
  <c r="G656" i="21"/>
  <c r="G639" i="21"/>
  <c r="G622" i="21"/>
  <c r="G604" i="21"/>
  <c r="G587" i="21"/>
  <c r="G569" i="21"/>
  <c r="G552" i="21"/>
  <c r="G535" i="21"/>
  <c r="G517" i="21"/>
  <c r="G500" i="21"/>
  <c r="G481" i="21"/>
  <c r="G463" i="21"/>
  <c r="G1712" i="21"/>
  <c r="G726" i="21"/>
  <c r="G682" i="21"/>
  <c r="G664" i="21"/>
  <c r="G544" i="21"/>
  <c r="G526" i="21"/>
  <c r="G382" i="21"/>
  <c r="G1687" i="21"/>
  <c r="G647" i="21"/>
  <c r="G631" i="21"/>
  <c r="G508" i="21"/>
  <c r="G491" i="21"/>
  <c r="G429" i="21"/>
  <c r="G325" i="21"/>
  <c r="G2008" i="21"/>
  <c r="G1707" i="21"/>
  <c r="G450" i="21"/>
  <c r="G284" i="21"/>
  <c r="G297" i="21"/>
  <c r="G293" i="21"/>
  <c r="G296" i="21"/>
  <c r="G454" i="21"/>
  <c r="G437" i="21"/>
  <c r="G420" i="21"/>
  <c r="G403" i="21"/>
  <c r="G386" i="21"/>
  <c r="G368" i="21"/>
  <c r="G351" i="21"/>
  <c r="G333" i="21"/>
  <c r="G316" i="21"/>
  <c r="G1748" i="21"/>
  <c r="G2033" i="21"/>
  <c r="G1986" i="21"/>
  <c r="G1968" i="21"/>
  <c r="G1663" i="21"/>
  <c r="G1644" i="21"/>
  <c r="G712" i="21"/>
  <c r="G677" i="21"/>
  <c r="G643" i="21"/>
  <c r="G607" i="21"/>
  <c r="G573" i="21"/>
  <c r="G539" i="21"/>
  <c r="G504" i="21"/>
  <c r="G467" i="21"/>
  <c r="G433" i="21"/>
  <c r="G398" i="21"/>
  <c r="G364" i="21"/>
  <c r="G321" i="21"/>
  <c r="G1973" i="21"/>
  <c r="G1963" i="21"/>
  <c r="G1752" i="21"/>
  <c r="G704" i="21"/>
  <c r="G686" i="21"/>
  <c r="G668" i="21"/>
  <c r="G652" i="21"/>
  <c r="G635" i="21"/>
  <c r="G616" i="21"/>
  <c r="G600" i="21"/>
  <c r="G582" i="21"/>
  <c r="G564" i="21"/>
  <c r="G548" i="21"/>
  <c r="G530" i="21"/>
  <c r="G512" i="21"/>
  <c r="G495" i="21"/>
  <c r="G477" i="21"/>
  <c r="G458" i="21"/>
  <c r="G442" i="21"/>
  <c r="G425" i="21"/>
  <c r="G407" i="21"/>
  <c r="G390" i="21"/>
  <c r="G374" i="21"/>
  <c r="G356" i="21"/>
  <c r="G329" i="21"/>
  <c r="G312" i="21"/>
  <c r="G1876" i="21"/>
  <c r="G807" i="21"/>
  <c r="G637" i="21"/>
  <c r="G2090" i="21"/>
  <c r="G2080" i="21"/>
  <c r="G2076" i="21"/>
  <c r="G2071" i="21"/>
  <c r="G2065" i="21"/>
  <c r="G2060" i="21"/>
  <c r="G2055" i="21"/>
  <c r="G2049" i="21"/>
  <c r="G2045" i="21"/>
  <c r="G2040" i="21"/>
  <c r="G2036" i="21"/>
  <c r="G2032" i="21"/>
  <c r="G2026" i="21"/>
  <c r="G2022" i="21"/>
  <c r="G2016" i="21"/>
  <c r="G2011" i="21"/>
  <c r="G2007" i="21"/>
  <c r="G2003" i="21"/>
  <c r="G1999" i="21"/>
  <c r="G1994" i="21"/>
  <c r="G1990" i="21"/>
  <c r="G1985" i="21"/>
  <c r="G1981" i="21"/>
  <c r="G1976" i="21"/>
  <c r="G1972" i="21"/>
  <c r="G1967" i="21"/>
  <c r="G1962" i="21"/>
  <c r="G1958" i="21"/>
  <c r="G1954" i="21"/>
  <c r="G1949" i="21"/>
  <c r="G1944" i="21"/>
  <c r="G1940" i="21"/>
  <c r="G1935" i="21"/>
  <c r="G1929" i="21"/>
  <c r="G1925" i="21"/>
  <c r="G1920" i="21"/>
  <c r="G1916" i="21"/>
  <c r="G1911" i="21"/>
  <c r="G1907" i="21"/>
  <c r="G1902" i="21"/>
  <c r="G1897" i="21"/>
  <c r="G605" i="21"/>
  <c r="G2028" i="21"/>
  <c r="G1978" i="21"/>
  <c r="G1946" i="21"/>
  <c r="G1913" i="21"/>
  <c r="G1908" i="21"/>
  <c r="G2087" i="21"/>
  <c r="G2082" i="21"/>
  <c r="G2078" i="21"/>
  <c r="G2073" i="21"/>
  <c r="G2067" i="21"/>
  <c r="G2058" i="21"/>
  <c r="G2014" i="21"/>
  <c r="G1965" i="21"/>
  <c r="G1956" i="21"/>
  <c r="G1951" i="21"/>
  <c r="G1947" i="21"/>
  <c r="G1942" i="21"/>
  <c r="G1937" i="21"/>
  <c r="G1933" i="21"/>
  <c r="G1927" i="21"/>
  <c r="G1922" i="21"/>
  <c r="G1918" i="21"/>
  <c r="G1914" i="21"/>
  <c r="G1909" i="21"/>
  <c r="G1904" i="21"/>
  <c r="G1899" i="21"/>
  <c r="G758" i="21"/>
  <c r="G2088" i="21"/>
  <c r="G2084" i="21"/>
  <c r="G2079" i="21"/>
  <c r="G2074" i="21"/>
  <c r="G2068" i="21"/>
  <c r="G2063" i="21"/>
  <c r="G2059" i="21"/>
  <c r="G2054" i="21"/>
  <c r="G2048" i="21"/>
  <c r="G2044" i="21"/>
  <c r="G2039" i="21"/>
  <c r="G2035" i="21"/>
  <c r="G2030" i="21"/>
  <c r="G2025" i="21"/>
  <c r="G2021" i="21"/>
  <c r="G2015" i="21"/>
  <c r="G2010" i="21"/>
  <c r="G2006" i="21"/>
  <c r="G2002" i="21"/>
  <c r="G1997" i="21"/>
  <c r="G1993" i="21"/>
  <c r="G1989" i="21"/>
  <c r="G1984" i="21"/>
  <c r="G1980" i="21"/>
  <c r="G1975" i="21"/>
  <c r="G1971" i="21"/>
  <c r="G1966" i="21"/>
  <c r="G1957" i="21"/>
  <c r="G1953" i="21"/>
  <c r="G1948" i="21"/>
  <c r="G1943" i="21"/>
  <c r="G1938" i="21"/>
  <c r="G1934" i="21"/>
  <c r="G1928" i="21"/>
  <c r="G1924" i="21"/>
  <c r="G1919" i="21"/>
  <c r="G1915" i="21"/>
  <c r="G1910" i="21"/>
  <c r="G1905" i="21"/>
  <c r="G1901" i="21"/>
  <c r="G1896" i="21"/>
  <c r="G1895" i="21"/>
  <c r="G1891" i="21"/>
  <c r="G1887" i="21"/>
  <c r="G1882" i="21"/>
  <c r="G1877" i="21"/>
  <c r="G1874" i="21"/>
  <c r="G1871" i="21"/>
  <c r="G1866" i="21"/>
  <c r="G1862" i="21"/>
  <c r="G1857" i="21"/>
  <c r="G1853" i="21"/>
  <c r="G1848" i="21"/>
  <c r="G1844" i="21"/>
  <c r="G1839" i="21"/>
  <c r="G1834" i="21"/>
  <c r="G1830" i="21"/>
  <c r="G1826" i="21"/>
  <c r="G1821" i="21"/>
  <c r="G1817" i="21"/>
  <c r="G1813" i="21"/>
  <c r="G1809" i="21"/>
  <c r="G1803" i="21"/>
  <c r="G1798" i="21"/>
  <c r="G1794" i="21"/>
  <c r="G1789" i="21"/>
  <c r="G1785" i="21"/>
  <c r="G1780" i="21"/>
  <c r="G1776" i="21"/>
  <c r="G1771" i="21"/>
  <c r="G1767" i="21"/>
  <c r="G1762" i="21"/>
  <c r="G1758" i="21"/>
  <c r="G1753" i="21"/>
  <c r="G1749" i="21"/>
  <c r="G1744" i="21"/>
  <c r="G1740" i="21"/>
  <c r="G1736" i="21"/>
  <c r="G1730" i="21"/>
  <c r="G1726" i="21"/>
  <c r="G1722" i="21"/>
  <c r="G1717" i="21"/>
  <c r="G1713" i="21"/>
  <c r="G1708" i="21"/>
  <c r="G1704" i="21"/>
  <c r="G1698" i="21"/>
  <c r="G1694" i="21"/>
  <c r="G1688" i="21"/>
  <c r="G1684" i="21"/>
  <c r="G1680" i="21"/>
  <c r="G1674" i="21"/>
  <c r="G1669" i="21"/>
  <c r="G1664" i="21"/>
  <c r="G1658" i="21"/>
  <c r="G1653" i="21"/>
  <c r="G1649" i="21"/>
  <c r="G1645" i="21"/>
  <c r="G1640" i="21"/>
  <c r="G1635" i="21"/>
  <c r="G1631" i="21"/>
  <c r="G1627" i="21"/>
  <c r="G1622" i="21"/>
  <c r="G1617" i="21"/>
  <c r="G1612" i="21"/>
  <c r="G1608" i="21"/>
  <c r="G1603" i="21"/>
  <c r="G1597" i="21"/>
  <c r="G1593" i="21"/>
  <c r="G1589" i="21"/>
  <c r="G1585" i="21"/>
  <c r="G1581" i="21"/>
  <c r="G1577" i="21"/>
  <c r="G1573" i="21"/>
  <c r="G1569" i="21"/>
  <c r="G1564" i="21"/>
  <c r="G1559" i="21"/>
  <c r="G1555" i="21"/>
  <c r="G1551" i="21"/>
  <c r="G1547" i="21"/>
  <c r="G1543" i="21"/>
  <c r="G1539" i="21"/>
  <c r="G1535" i="21"/>
  <c r="G1531" i="21"/>
  <c r="G1527" i="21"/>
  <c r="G1523" i="21"/>
  <c r="G1519" i="21"/>
  <c r="G1514" i="21"/>
  <c r="G1510" i="21"/>
  <c r="G1506" i="21"/>
  <c r="G1501" i="21"/>
  <c r="G1497" i="21"/>
  <c r="G1493" i="21"/>
  <c r="G1489" i="21"/>
  <c r="G1485" i="21"/>
  <c r="G1481" i="21"/>
  <c r="G1477" i="21"/>
  <c r="G1473" i="21"/>
  <c r="G1468" i="21"/>
  <c r="G1464" i="21"/>
  <c r="G1460" i="21"/>
  <c r="G1455" i="21"/>
  <c r="G1451" i="21"/>
  <c r="G1447" i="21"/>
  <c r="G1443" i="21"/>
  <c r="G1438" i="21"/>
  <c r="G1434" i="21"/>
  <c r="G1429" i="21"/>
  <c r="G1424" i="21"/>
  <c r="G1418" i="21"/>
  <c r="G1414" i="21"/>
  <c r="G1410" i="21"/>
  <c r="G1405" i="21"/>
  <c r="G1401" i="21"/>
  <c r="G1396" i="21"/>
  <c r="G1392" i="21"/>
  <c r="G1388" i="21"/>
  <c r="G1384" i="21"/>
  <c r="G1380" i="21"/>
  <c r="G1373" i="21"/>
  <c r="G1369" i="21"/>
  <c r="G1365" i="21"/>
  <c r="G1360" i="21"/>
  <c r="G1356" i="21"/>
  <c r="G1351" i="21"/>
  <c r="G1347" i="21"/>
  <c r="G1342" i="21"/>
  <c r="G1338" i="21"/>
  <c r="G1334" i="21"/>
  <c r="G1329" i="21"/>
  <c r="G1325" i="21"/>
  <c r="G1320" i="21"/>
  <c r="G1316" i="21"/>
  <c r="G1311" i="21"/>
  <c r="G1306" i="21"/>
  <c r="G1301" i="21"/>
  <c r="G1296" i="21"/>
  <c r="G1291" i="21"/>
  <c r="G1287" i="21"/>
  <c r="G1281" i="21"/>
  <c r="G1277" i="21"/>
  <c r="G1273" i="21"/>
  <c r="G1268" i="21"/>
  <c r="G1264" i="21"/>
  <c r="G1259" i="21"/>
  <c r="G1255" i="21"/>
  <c r="G1250" i="21"/>
  <c r="G1245" i="21"/>
  <c r="G1241" i="21"/>
  <c r="G1237" i="21"/>
  <c r="G1233" i="21"/>
  <c r="G1229" i="21"/>
  <c r="G1225" i="21"/>
  <c r="G1221" i="21"/>
  <c r="G1217" i="21"/>
  <c r="G1213" i="21"/>
  <c r="G1208" i="21"/>
  <c r="G1204" i="21"/>
  <c r="G1200" i="21"/>
  <c r="G1196" i="21"/>
  <c r="G1192" i="21"/>
  <c r="G1188" i="21"/>
  <c r="G1184" i="21"/>
  <c r="G1179" i="21"/>
  <c r="G1175" i="21"/>
  <c r="G1171" i="21"/>
  <c r="G1167" i="21"/>
  <c r="G1162" i="21"/>
  <c r="G1158" i="21"/>
  <c r="G1153" i="21"/>
  <c r="G1147" i="21"/>
  <c r="G1892" i="21"/>
  <c r="G1888" i="21"/>
  <c r="G1878" i="21"/>
  <c r="G1875" i="21"/>
  <c r="G1872" i="21"/>
  <c r="G1867" i="21"/>
  <c r="G1863" i="21"/>
  <c r="G1859" i="21"/>
  <c r="G1854" i="21"/>
  <c r="G1850" i="21"/>
  <c r="G1845" i="21"/>
  <c r="G1840" i="21"/>
  <c r="G1836" i="21"/>
  <c r="G1831" i="21"/>
  <c r="G1827" i="21"/>
  <c r="G1822" i="21"/>
  <c r="G1818" i="21"/>
  <c r="G1814" i="21"/>
  <c r="G1810" i="21"/>
  <c r="G1804" i="21"/>
  <c r="G1799" i="21"/>
  <c r="G1795" i="21"/>
  <c r="G1790" i="21"/>
  <c r="G1786" i="21"/>
  <c r="G1781" i="21"/>
  <c r="G1777" i="21"/>
  <c r="G1772" i="21"/>
  <c r="G1768" i="21"/>
  <c r="G1763" i="21"/>
  <c r="G1759" i="21"/>
  <c r="G1755" i="21"/>
  <c r="G1750" i="21"/>
  <c r="G1746" i="21"/>
  <c r="G1741" i="21"/>
  <c r="G1737" i="21"/>
  <c r="G1731" i="21"/>
  <c r="G1727" i="21"/>
  <c r="G1723" i="21"/>
  <c r="G1718" i="21"/>
  <c r="G1714" i="21"/>
  <c r="G1709" i="21"/>
  <c r="G1705" i="21"/>
  <c r="G1699" i="21"/>
  <c r="G1695" i="21"/>
  <c r="G1690" i="21"/>
  <c r="G1685" i="21"/>
  <c r="G1681" i="21"/>
  <c r="G1675" i="21"/>
  <c r="G1670" i="21"/>
  <c r="G1665" i="21"/>
  <c r="G1659" i="21"/>
  <c r="G1655" i="21"/>
  <c r="G1650" i="21"/>
  <c r="G1646" i="21"/>
  <c r="G1641" i="21"/>
  <c r="G1636" i="21"/>
  <c r="G1632" i="21"/>
  <c r="G1628" i="21"/>
  <c r="G1623" i="21"/>
  <c r="G1618" i="21"/>
  <c r="G1613" i="21"/>
  <c r="G1609" i="21"/>
  <c r="G1604" i="21"/>
  <c r="G1598" i="21"/>
  <c r="G1594" i="21"/>
  <c r="G1590" i="21"/>
  <c r="G1586" i="21"/>
  <c r="G1582" i="21"/>
  <c r="G1578" i="21"/>
  <c r="G1574" i="21"/>
  <c r="G1570" i="21"/>
  <c r="G1565" i="21"/>
  <c r="G1561" i="21"/>
  <c r="G1556" i="21"/>
  <c r="G1552" i="21"/>
  <c r="G1548" i="21"/>
  <c r="G1544" i="21"/>
  <c r="G1540" i="21"/>
  <c r="G1536" i="21"/>
  <c r="G1532" i="21"/>
  <c r="G1528" i="21"/>
  <c r="G1524" i="21"/>
  <c r="G1520" i="21"/>
  <c r="G1515" i="21"/>
  <c r="G1511" i="21"/>
  <c r="G1507" i="21"/>
  <c r="G1502" i="21"/>
  <c r="G1498" i="21"/>
  <c r="G1494" i="21"/>
  <c r="G1490" i="21"/>
  <c r="G1486" i="21"/>
  <c r="G1482" i="21"/>
  <c r="G1478" i="21"/>
  <c r="G1474" i="21"/>
  <c r="G1469" i="21"/>
  <c r="G1465" i="21"/>
  <c r="G1461" i="21"/>
  <c r="G1456" i="21"/>
  <c r="G1452" i="21"/>
  <c r="G1448" i="21"/>
  <c r="G1444" i="21"/>
  <c r="G1439" i="21"/>
  <c r="G1435" i="21"/>
  <c r="G1430" i="21"/>
  <c r="G1425" i="21"/>
  <c r="G1419" i="21"/>
  <c r="G1415" i="21"/>
  <c r="G1411" i="21"/>
  <c r="G1406" i="21"/>
  <c r="G1402" i="21"/>
  <c r="G1397" i="21"/>
  <c r="G1393" i="21"/>
  <c r="G1389" i="21"/>
  <c r="G1385" i="21"/>
  <c r="G1381" i="21"/>
  <c r="G1375" i="21"/>
  <c r="G1370" i="21"/>
  <c r="G1366" i="21"/>
  <c r="G1361" i="21"/>
  <c r="G1357" i="21"/>
  <c r="G1352" i="21"/>
  <c r="G1348" i="21"/>
  <c r="G1343" i="21"/>
  <c r="G1339" i="21"/>
  <c r="G1335" i="21"/>
  <c r="G1331" i="21"/>
  <c r="G1326" i="21"/>
  <c r="G1321" i="21"/>
  <c r="G1317" i="21"/>
  <c r="G1312" i="21"/>
  <c r="G1307" i="21"/>
  <c r="G1302" i="21"/>
  <c r="G1297" i="21"/>
  <c r="G1293" i="21"/>
  <c r="G1288" i="21"/>
  <c r="G1284" i="21"/>
  <c r="G1278" i="21"/>
  <c r="G1274" i="21"/>
  <c r="G1269" i="21"/>
  <c r="G1265" i="21"/>
  <c r="G1260" i="21"/>
  <c r="G1256" i="21"/>
  <c r="G1252" i="21"/>
  <c r="G1247" i="21"/>
  <c r="G1242" i="21"/>
  <c r="G1238" i="21"/>
  <c r="G1234" i="21"/>
  <c r="G1230" i="21"/>
  <c r="G1226" i="21"/>
  <c r="G1222" i="21"/>
  <c r="G1218" i="21"/>
  <c r="G1214" i="21"/>
  <c r="G1209" i="21"/>
  <c r="G1205" i="21"/>
  <c r="G1201" i="21"/>
  <c r="G1197" i="21"/>
  <c r="G1193" i="21"/>
  <c r="G1189" i="21"/>
  <c r="G1185" i="21"/>
  <c r="G1180" i="21"/>
  <c r="G1176" i="21"/>
  <c r="G1172" i="21"/>
  <c r="G1168" i="21"/>
  <c r="G1163" i="21"/>
  <c r="G1159" i="21"/>
  <c r="G1154" i="21"/>
  <c r="G1150" i="21"/>
  <c r="G1893" i="21"/>
  <c r="G1889" i="21"/>
  <c r="G1885" i="21"/>
  <c r="G1880" i="21"/>
  <c r="G1873" i="21"/>
  <c r="G1868" i="21"/>
  <c r="G1864" i="21"/>
  <c r="G1860" i="21"/>
  <c r="G1855" i="21"/>
  <c r="G1851" i="21"/>
  <c r="G1846" i="21"/>
  <c r="G1841" i="21"/>
  <c r="G1837" i="21"/>
  <c r="G1832" i="21"/>
  <c r="G1828" i="21"/>
  <c r="G1823" i="21"/>
  <c r="G1819" i="21"/>
  <c r="G1815" i="21"/>
  <c r="G1811" i="21"/>
  <c r="G1805" i="21"/>
  <c r="G1801" i="21"/>
  <c r="G1796" i="21"/>
  <c r="G1792" i="21"/>
  <c r="G1787" i="21"/>
  <c r="G1782" i="21"/>
  <c r="G1778" i="21"/>
  <c r="G1774" i="21"/>
  <c r="G1769" i="21"/>
  <c r="G1764" i="21"/>
  <c r="G1760" i="21"/>
  <c r="G1756" i="21"/>
  <c r="G1751" i="21"/>
  <c r="G1747" i="21"/>
  <c r="G1742" i="21"/>
  <c r="G1738" i="21"/>
  <c r="G1720" i="21"/>
  <c r="G1711" i="21"/>
  <c r="G1702" i="21"/>
  <c r="G1643" i="21"/>
  <c r="G1638" i="21"/>
  <c r="G1615" i="21"/>
  <c r="G1517" i="21"/>
  <c r="G1504" i="21"/>
  <c r="G1408" i="21"/>
  <c r="G1403" i="21"/>
  <c r="G1363" i="21"/>
  <c r="G1354" i="21"/>
  <c r="G1345" i="21"/>
  <c r="G1309" i="21"/>
  <c r="G1304" i="21"/>
  <c r="G1766" i="21"/>
  <c r="G1735" i="21"/>
  <c r="G1300" i="21"/>
  <c r="G1143" i="21"/>
  <c r="G1138" i="21"/>
  <c r="G1134" i="21"/>
  <c r="G1129" i="21"/>
  <c r="G1124" i="21"/>
  <c r="G1120" i="21"/>
  <c r="G1116" i="21"/>
  <c r="G1111" i="21"/>
  <c r="G1107" i="21"/>
  <c r="G1103" i="21"/>
  <c r="G1097" i="21"/>
  <c r="G1093" i="21"/>
  <c r="G1088" i="21"/>
  <c r="G1083" i="21"/>
  <c r="G1078" i="21"/>
  <c r="G1074" i="21"/>
  <c r="G1069" i="21"/>
  <c r="G1065" i="21"/>
  <c r="G1060" i="21"/>
  <c r="G1056" i="21"/>
  <c r="G1051" i="21"/>
  <c r="G1047" i="21"/>
  <c r="G1043" i="21"/>
  <c r="G1038" i="21"/>
  <c r="G1034" i="21"/>
  <c r="G1030" i="21"/>
  <c r="G1025" i="21"/>
  <c r="G1020" i="21"/>
  <c r="G1016" i="21"/>
  <c r="G1011" i="21"/>
  <c r="G1007" i="21"/>
  <c r="G1001" i="21"/>
  <c r="G997" i="21"/>
  <c r="G993" i="21"/>
  <c r="G989" i="21"/>
  <c r="G985" i="21"/>
  <c r="G980" i="21"/>
  <c r="G976" i="21"/>
  <c r="G972" i="21"/>
  <c r="G968" i="21"/>
  <c r="G963" i="21"/>
  <c r="G959" i="21"/>
  <c r="G955" i="21"/>
  <c r="G951" i="21"/>
  <c r="G947" i="21"/>
  <c r="G942" i="21"/>
  <c r="G938" i="21"/>
  <c r="G934" i="21"/>
  <c r="G929" i="21"/>
  <c r="G925" i="21"/>
  <c r="G921" i="21"/>
  <c r="G916" i="21"/>
  <c r="G912" i="21"/>
  <c r="G908" i="21"/>
  <c r="G903" i="21"/>
  <c r="G899" i="21"/>
  <c r="G893" i="21"/>
  <c r="G889" i="21"/>
  <c r="G884" i="21"/>
  <c r="G880" i="21"/>
  <c r="G876" i="21"/>
  <c r="G871" i="21"/>
  <c r="G866" i="21"/>
  <c r="G862" i="21"/>
  <c r="G858" i="21"/>
  <c r="G853" i="21"/>
  <c r="G849" i="21"/>
  <c r="G845" i="21"/>
  <c r="G840" i="21"/>
  <c r="G836" i="21"/>
  <c r="G831" i="21"/>
  <c r="G827" i="21"/>
  <c r="G822" i="21"/>
  <c r="G818" i="21"/>
  <c r="G813" i="21"/>
  <c r="G809" i="21"/>
  <c r="G805" i="21"/>
  <c r="G801" i="21"/>
  <c r="G796" i="21"/>
  <c r="G792" i="21"/>
  <c r="G787" i="21"/>
  <c r="G783" i="21"/>
  <c r="G779" i="21"/>
  <c r="G774" i="21"/>
  <c r="G768" i="21"/>
  <c r="G764" i="21"/>
  <c r="G755" i="21"/>
  <c r="G751" i="21"/>
  <c r="G746" i="21"/>
  <c r="G741" i="21"/>
  <c r="G737" i="21"/>
  <c r="G733" i="21"/>
  <c r="G728" i="21"/>
  <c r="G724" i="21"/>
  <c r="G719" i="21"/>
  <c r="G715" i="21"/>
  <c r="G710" i="21"/>
  <c r="G706" i="21"/>
  <c r="G702" i="21"/>
  <c r="G697" i="21"/>
  <c r="G692" i="21"/>
  <c r="G688" i="21"/>
  <c r="G684" i="21"/>
  <c r="G679" i="21"/>
  <c r="G675" i="21"/>
  <c r="G670" i="21"/>
  <c r="G666" i="21"/>
  <c r="G662" i="21"/>
  <c r="G658" i="21"/>
  <c r="G654" i="21"/>
  <c r="G649" i="21"/>
  <c r="G645" i="21"/>
  <c r="G641" i="21"/>
  <c r="G633" i="21"/>
  <c r="G629" i="21"/>
  <c r="G624" i="21"/>
  <c r="G618" i="21"/>
  <c r="G614" i="21"/>
  <c r="G609" i="21"/>
  <c r="G602" i="21"/>
  <c r="G598" i="21"/>
  <c r="G593" i="21"/>
  <c r="G589" i="21"/>
  <c r="G584" i="21"/>
  <c r="G580" i="21"/>
  <c r="G576" i="21"/>
  <c r="G571" i="21"/>
  <c r="G567" i="21"/>
  <c r="G562" i="21"/>
  <c r="G558" i="21"/>
  <c r="G554" i="21"/>
  <c r="G550" i="21"/>
  <c r="G546" i="21"/>
  <c r="G541" i="21"/>
  <c r="G537" i="21"/>
  <c r="G533" i="21"/>
  <c r="G528" i="21"/>
  <c r="G524" i="21"/>
  <c r="G520" i="21"/>
  <c r="G515" i="21"/>
  <c r="G510" i="21"/>
  <c r="G506" i="21"/>
  <c r="G502" i="21"/>
  <c r="G498" i="21"/>
  <c r="G493" i="21"/>
  <c r="G487" i="21"/>
  <c r="G483" i="21"/>
  <c r="G479" i="21"/>
  <c r="G474" i="21"/>
  <c r="G470" i="21"/>
  <c r="G465" i="21"/>
  <c r="G461" i="21"/>
  <c r="G456" i="21"/>
  <c r="G452" i="21"/>
  <c r="G448" i="21"/>
  <c r="G444" i="21"/>
  <c r="G440" i="21"/>
  <c r="G435" i="21"/>
  <c r="G431" i="21"/>
  <c r="G427" i="21"/>
  <c r="G422" i="21"/>
  <c r="G418" i="21"/>
  <c r="G414" i="21"/>
  <c r="G409" i="21"/>
  <c r="G405" i="21"/>
  <c r="G400" i="21"/>
  <c r="G396" i="21"/>
  <c r="G392" i="21"/>
  <c r="G388" i="21"/>
  <c r="G384" i="21"/>
  <c r="G380" i="21"/>
  <c r="G376" i="21"/>
  <c r="G372" i="21"/>
  <c r="G366" i="21"/>
  <c r="G362" i="21"/>
  <c r="G358" i="21"/>
  <c r="G353" i="21"/>
  <c r="G349" i="21"/>
  <c r="G344" i="21"/>
  <c r="G340" i="21"/>
  <c r="G335" i="21"/>
  <c r="G331" i="21"/>
  <c r="G327" i="21"/>
  <c r="G323" i="21"/>
  <c r="G319" i="21"/>
  <c r="G314" i="21"/>
  <c r="G309" i="21"/>
  <c r="G305" i="21"/>
  <c r="G1144" i="21"/>
  <c r="G1140" i="21"/>
  <c r="G1135" i="21"/>
  <c r="G1130" i="21"/>
  <c r="G1125" i="21"/>
  <c r="G1121" i="21"/>
  <c r="G1117" i="21"/>
  <c r="G1113" i="21"/>
  <c r="G1108" i="21"/>
  <c r="G1104" i="21"/>
  <c r="G1098" i="21"/>
  <c r="G1094" i="21"/>
  <c r="G1089" i="21"/>
  <c r="G1085" i="21"/>
  <c r="G1080" i="21"/>
  <c r="G1075" i="21"/>
  <c r="G1070" i="21"/>
  <c r="G1066" i="21"/>
  <c r="G1061" i="21"/>
  <c r="G1057" i="21"/>
  <c r="G1052" i="21"/>
  <c r="G1048" i="21"/>
  <c r="G1044" i="21"/>
  <c r="G1039" i="21"/>
  <c r="G1035" i="21"/>
  <c r="G1031" i="21"/>
  <c r="G1026" i="21"/>
  <c r="G1021" i="21"/>
  <c r="G1017" i="21"/>
  <c r="G1012" i="21"/>
  <c r="G1008" i="21"/>
  <c r="G1002" i="21"/>
  <c r="G998" i="21"/>
  <c r="G994" i="21"/>
  <c r="G990" i="21"/>
  <c r="G986" i="21"/>
  <c r="G982" i="21"/>
  <c r="G977" i="21"/>
  <c r="G973" i="21"/>
  <c r="G969" i="21"/>
  <c r="G965" i="21"/>
  <c r="G960" i="21"/>
  <c r="G956" i="21"/>
  <c r="G952" i="21"/>
  <c r="G948" i="21"/>
  <c r="G943" i="21"/>
  <c r="G939" i="21"/>
  <c r="G935" i="21"/>
  <c r="G930" i="21"/>
  <c r="G926" i="21"/>
  <c r="G922" i="21"/>
  <c r="G917" i="21"/>
  <c r="G913" i="21"/>
  <c r="G909" i="21"/>
  <c r="G904" i="21"/>
  <c r="G900" i="21"/>
  <c r="G894" i="21"/>
  <c r="G890" i="21"/>
  <c r="G885" i="21"/>
  <c r="G881" i="21"/>
  <c r="G877" i="21"/>
  <c r="G872" i="21"/>
  <c r="G868" i="21"/>
  <c r="G863" i="21"/>
  <c r="G859" i="21"/>
  <c r="G854" i="21"/>
  <c r="G850" i="21"/>
  <c r="G846" i="21"/>
  <c r="G841" i="21"/>
  <c r="G837" i="21"/>
  <c r="G832" i="21"/>
  <c r="G828" i="21"/>
  <c r="G823" i="21"/>
  <c r="G819" i="21"/>
  <c r="G814" i="21"/>
  <c r="G810" i="21"/>
  <c r="G802" i="21"/>
  <c r="G798" i="21"/>
  <c r="G793" i="21"/>
  <c r="G789" i="21"/>
  <c r="G784" i="21"/>
  <c r="G780" i="21"/>
  <c r="G775" i="21"/>
  <c r="G771" i="21"/>
  <c r="G765" i="21"/>
  <c r="G759" i="21"/>
  <c r="G756" i="21"/>
  <c r="G752" i="21"/>
  <c r="G747" i="21"/>
  <c r="G742" i="21"/>
  <c r="G738" i="21"/>
  <c r="G734" i="21"/>
  <c r="G730" i="21"/>
  <c r="G725" i="21"/>
  <c r="G720" i="21"/>
  <c r="G716" i="21"/>
  <c r="G711" i="21"/>
  <c r="G707" i="21"/>
  <c r="G703" i="21"/>
  <c r="G698" i="21"/>
  <c r="G693" i="21"/>
  <c r="G689" i="21"/>
  <c r="G685" i="21"/>
  <c r="G681" i="21"/>
  <c r="G676" i="21"/>
  <c r="G672" i="21"/>
  <c r="G667" i="21"/>
  <c r="G663" i="21"/>
  <c r="G659" i="21"/>
  <c r="G655" i="21"/>
  <c r="G650" i="21"/>
  <c r="G646" i="21"/>
  <c r="G642" i="21"/>
  <c r="G634" i="21"/>
  <c r="G630" i="21"/>
  <c r="G626" i="21"/>
  <c r="G621" i="21"/>
  <c r="G615" i="21"/>
  <c r="G611" i="21"/>
  <c r="G606" i="21"/>
  <c r="G603" i="21"/>
  <c r="G599" i="21"/>
  <c r="G594" i="21"/>
  <c r="G590" i="21"/>
  <c r="G586" i="21"/>
  <c r="G581" i="21"/>
  <c r="G577" i="21"/>
  <c r="G572" i="21"/>
  <c r="G568" i="21"/>
  <c r="G563" i="21"/>
  <c r="G559" i="21"/>
  <c r="G555" i="21"/>
  <c r="G551" i="21"/>
  <c r="G547" i="21"/>
  <c r="G542" i="21"/>
  <c r="G538" i="21"/>
  <c r="G534" i="21"/>
  <c r="G529" i="21"/>
  <c r="G525" i="21"/>
  <c r="G521" i="21"/>
  <c r="G516" i="21"/>
  <c r="G511" i="21"/>
  <c r="G507" i="21"/>
  <c r="G503" i="21"/>
  <c r="G499" i="21"/>
  <c r="G494" i="21"/>
  <c r="G490" i="21"/>
  <c r="G484" i="21"/>
  <c r="G480" i="21"/>
  <c r="G475" i="21"/>
  <c r="G471" i="21"/>
  <c r="G466" i="21"/>
  <c r="G462" i="21"/>
  <c r="G457" i="21"/>
  <c r="G453" i="21"/>
  <c r="G449" i="21"/>
  <c r="G445" i="21"/>
  <c r="G441" i="21"/>
  <c r="G436" i="21"/>
  <c r="G432" i="21"/>
  <c r="G428" i="21"/>
  <c r="G423" i="21"/>
  <c r="G419" i="21"/>
  <c r="G415" i="21"/>
  <c r="G411" i="21"/>
  <c r="G406" i="21"/>
  <c r="G402" i="21"/>
  <c r="G397" i="21"/>
  <c r="G393" i="21"/>
  <c r="G389" i="21"/>
  <c r="G385" i="21"/>
  <c r="G381" i="21"/>
  <c r="G377" i="21"/>
  <c r="G373" i="21"/>
  <c r="G367" i="21"/>
  <c r="G363" i="21"/>
  <c r="G359" i="21"/>
  <c r="G354" i="21"/>
  <c r="G350" i="21"/>
  <c r="G345" i="21"/>
  <c r="G341" i="21"/>
  <c r="G337" i="21"/>
  <c r="G332" i="21"/>
  <c r="G328" i="21"/>
  <c r="G324" i="21"/>
  <c r="G320" i="21"/>
  <c r="G315" i="21"/>
  <c r="G311" i="21"/>
  <c r="G306" i="21"/>
  <c r="G302" i="21"/>
  <c r="G298" i="21"/>
  <c r="G294" i="21"/>
  <c r="G285" i="21"/>
  <c r="G281" i="21"/>
  <c r="G1006" i="21"/>
  <c r="G1000" i="21"/>
  <c r="G996" i="21"/>
  <c r="G992" i="21"/>
  <c r="G988" i="21"/>
  <c r="G984" i="21"/>
  <c r="G979" i="21"/>
  <c r="G975" i="21"/>
  <c r="G971" i="21"/>
  <c r="G967" i="21"/>
  <c r="G962" i="21"/>
  <c r="G958" i="21"/>
  <c r="G954" i="21"/>
  <c r="G950" i="21"/>
  <c r="G946" i="21"/>
  <c r="G941" i="21"/>
  <c r="G937" i="21"/>
  <c r="G933" i="21"/>
  <c r="G928" i="21"/>
  <c r="G924" i="21"/>
  <c r="G920" i="21"/>
  <c r="G915" i="21"/>
  <c r="G911" i="21"/>
  <c r="G907" i="21"/>
  <c r="G902" i="21"/>
  <c r="G898" i="21"/>
  <c r="G892" i="21"/>
  <c r="G888" i="21"/>
  <c r="G883" i="21"/>
  <c r="G879" i="21"/>
  <c r="G875" i="21"/>
  <c r="G870" i="21"/>
  <c r="G865" i="21"/>
  <c r="G861" i="21"/>
  <c r="G856" i="21"/>
  <c r="G852" i="21"/>
  <c r="G848" i="21"/>
  <c r="G844" i="21"/>
  <c r="G839" i="21"/>
  <c r="G835" i="21"/>
  <c r="G830" i="21"/>
  <c r="G826" i="21"/>
  <c r="G821" i="21"/>
  <c r="G817" i="21"/>
  <c r="G812" i="21"/>
  <c r="G808" i="21"/>
  <c r="G804" i="21"/>
  <c r="G800" i="21"/>
  <c r="G795" i="21"/>
  <c r="G791" i="21"/>
  <c r="G786" i="21"/>
  <c r="G782" i="21"/>
  <c r="G777" i="21"/>
  <c r="G773" i="21"/>
  <c r="G767" i="21"/>
  <c r="G763" i="21"/>
  <c r="G754" i="21"/>
  <c r="G750" i="21"/>
  <c r="G745" i="21"/>
  <c r="G740" i="21"/>
  <c r="G736" i="21"/>
  <c r="G732" i="21"/>
  <c r="G727" i="21"/>
  <c r="G723" i="21"/>
  <c r="G718" i="21"/>
  <c r="G714" i="21"/>
  <c r="G709" i="21"/>
  <c r="G705" i="21"/>
  <c r="G701" i="21"/>
  <c r="G695" i="21"/>
  <c r="G691" i="21"/>
  <c r="G687" i="21"/>
  <c r="G683" i="21"/>
  <c r="G678" i="21"/>
  <c r="G674" i="21"/>
  <c r="G669" i="21"/>
  <c r="G665" i="21"/>
  <c r="G661" i="21"/>
  <c r="G657" i="21"/>
  <c r="G653" i="21"/>
  <c r="G648" i="21"/>
  <c r="G644" i="21"/>
  <c r="G640" i="21"/>
  <c r="G636" i="21"/>
  <c r="G632" i="21"/>
  <c r="G628" i="21"/>
  <c r="G623" i="21"/>
  <c r="G617" i="21"/>
  <c r="G613" i="21"/>
  <c r="G608" i="21"/>
  <c r="G601" i="21"/>
  <c r="G596" i="21"/>
  <c r="G592" i="21"/>
  <c r="G588" i="21"/>
  <c r="G583" i="21"/>
  <c r="G579" i="21"/>
  <c r="G575" i="21"/>
  <c r="G570" i="21"/>
  <c r="G566" i="21"/>
  <c r="G561" i="21"/>
  <c r="G557" i="21"/>
  <c r="G553" i="21"/>
  <c r="G549" i="21"/>
  <c r="G545" i="21"/>
  <c r="G540" i="21"/>
  <c r="G536" i="21"/>
  <c r="G532" i="21"/>
  <c r="G527" i="21"/>
  <c r="G523" i="21"/>
  <c r="G519" i="21"/>
  <c r="G514" i="21"/>
  <c r="G509" i="21"/>
  <c r="G505" i="21"/>
  <c r="G501" i="21"/>
  <c r="G497" i="21"/>
  <c r="G492" i="21"/>
  <c r="G486" i="21"/>
  <c r="G482" i="21"/>
  <c r="G478" i="21"/>
  <c r="G473" i="21"/>
  <c r="G468" i="21"/>
  <c r="G464" i="21"/>
  <c r="G459" i="21"/>
  <c r="G455" i="21"/>
  <c r="G451" i="21"/>
  <c r="G447" i="21"/>
  <c r="G443" i="21"/>
  <c r="G438" i="21"/>
  <c r="G434" i="21"/>
  <c r="G430" i="21"/>
  <c r="G426" i="21"/>
  <c r="G421" i="21"/>
  <c r="G417" i="21"/>
  <c r="G413" i="21"/>
  <c r="G408" i="21"/>
  <c r="G404" i="21"/>
  <c r="G399" i="21"/>
  <c r="G395" i="21"/>
  <c r="G391" i="21"/>
  <c r="G387" i="21"/>
  <c r="G383" i="21"/>
  <c r="G379" i="21"/>
  <c r="G375" i="21"/>
  <c r="G369" i="21"/>
  <c r="G365" i="21"/>
  <c r="G361" i="21"/>
  <c r="G357" i="21"/>
  <c r="G352" i="21"/>
  <c r="G347" i="21"/>
  <c r="G343" i="21"/>
  <c r="G339" i="21"/>
  <c r="G334" i="21"/>
  <c r="G330" i="21"/>
  <c r="G326" i="21"/>
  <c r="G322" i="21"/>
  <c r="G317" i="21"/>
  <c r="G313" i="21"/>
  <c r="G308" i="21"/>
  <c r="G304" i="21"/>
  <c r="G1732" i="21"/>
  <c r="G1728" i="21"/>
  <c r="G1724" i="21"/>
  <c r="G1715" i="21"/>
  <c r="G1706" i="21"/>
  <c r="G1696" i="21"/>
  <c r="G1691" i="21"/>
  <c r="G1686" i="21"/>
  <c r="G1682" i="21"/>
  <c r="G1678" i="21"/>
  <c r="G1672" i="21"/>
  <c r="G1666" i="21"/>
  <c r="G1660" i="21"/>
  <c r="G1656" i="21"/>
  <c r="G1651" i="21"/>
  <c r="G1647" i="21"/>
  <c r="G1633" i="21"/>
  <c r="G1629" i="21"/>
  <c r="G1624" i="21"/>
  <c r="G1619" i="21"/>
  <c r="G1610" i="21"/>
  <c r="G1605" i="21"/>
  <c r="G1601" i="21"/>
  <c r="G1595" i="21"/>
  <c r="G1591" i="21"/>
  <c r="G1587" i="21"/>
  <c r="G1583" i="21"/>
  <c r="G1579" i="21"/>
  <c r="G1575" i="21"/>
  <c r="G1571" i="21"/>
  <c r="G1566" i="21"/>
  <c r="G1562" i="21"/>
  <c r="G1557" i="21"/>
  <c r="G1553" i="21"/>
  <c r="G1549" i="21"/>
  <c r="G1545" i="21"/>
  <c r="G1541" i="21"/>
  <c r="G1537" i="21"/>
  <c r="G1959" i="21"/>
  <c r="G1955" i="21"/>
  <c r="G1950" i="21"/>
  <c r="G1941" i="21"/>
  <c r="G1936" i="21"/>
  <c r="G1930" i="21"/>
  <c r="G1926" i="21"/>
  <c r="G1921" i="21"/>
  <c r="G1917" i="21"/>
  <c r="G1903" i="21"/>
  <c r="G1898" i="21"/>
  <c r="G1894" i="21"/>
  <c r="G1890" i="21"/>
  <c r="G1886" i="21"/>
  <c r="G1881" i="21"/>
  <c r="G1870" i="21"/>
  <c r="G1865" i="21"/>
  <c r="G1861" i="21"/>
  <c r="G1856" i="21"/>
  <c r="G1852" i="21"/>
  <c r="G1847" i="21"/>
  <c r="G1842" i="21"/>
  <c r="G1838" i="21"/>
  <c r="G1833" i="21"/>
  <c r="G1829" i="21"/>
  <c r="G1825" i="21"/>
  <c r="G1820" i="21"/>
  <c r="G1816" i="21"/>
  <c r="G1812" i="21"/>
  <c r="G1806" i="21"/>
  <c r="G1802" i="21"/>
  <c r="G1797" i="21"/>
  <c r="G1793" i="21"/>
  <c r="G1788" i="21"/>
  <c r="G1783" i="21"/>
  <c r="G1775" i="21"/>
  <c r="G1770" i="21"/>
  <c r="G1761" i="21"/>
  <c r="G1757" i="21"/>
  <c r="G1639" i="21"/>
  <c r="G1634" i="21"/>
  <c r="G1630" i="21"/>
  <c r="G1626" i="21"/>
  <c r="G1621" i="21"/>
  <c r="G1616" i="21"/>
  <c r="G1611" i="21"/>
  <c r="G1606" i="21"/>
  <c r="G1602" i="21"/>
  <c r="G1596" i="21"/>
  <c r="G1592" i="21"/>
  <c r="G1588" i="21"/>
  <c r="G1584" i="21"/>
  <c r="G1580" i="21"/>
  <c r="G1576" i="21"/>
  <c r="G1572" i="21"/>
  <c r="G1568" i="21"/>
  <c r="G1563" i="21"/>
  <c r="G1558" i="21"/>
  <c r="G1554" i="21"/>
  <c r="G1550" i="21"/>
  <c r="G1546" i="21"/>
  <c r="G1542" i="21"/>
  <c r="G1538" i="21"/>
  <c r="G1534" i="21"/>
  <c r="G1530" i="21"/>
  <c r="G1526" i="21"/>
  <c r="G1522" i="21"/>
  <c r="G1518" i="21"/>
  <c r="G1513" i="21"/>
  <c r="G1509" i="21"/>
  <c r="G1505" i="21"/>
  <c r="G1500" i="21"/>
  <c r="G1496" i="21"/>
  <c r="G1492" i="21"/>
  <c r="G1488" i="21"/>
  <c r="G1484" i="21"/>
  <c r="G1480" i="21"/>
  <c r="G1476" i="21"/>
  <c r="G1472" i="21"/>
  <c r="G1467" i="21"/>
  <c r="G1463" i="21"/>
  <c r="G1459" i="21"/>
  <c r="G1454" i="21"/>
  <c r="G1046" i="21"/>
  <c r="G1042" i="21"/>
  <c r="G1037" i="21"/>
  <c r="G1033" i="21"/>
  <c r="G1029" i="21"/>
  <c r="G1024" i="21"/>
  <c r="G1019" i="21"/>
  <c r="G1015" i="21"/>
  <c r="G1010" i="21"/>
  <c r="G2062" i="21"/>
  <c r="G2051" i="21"/>
  <c r="G2047" i="21"/>
  <c r="G2042" i="21"/>
  <c r="G2038" i="21"/>
  <c r="G2034" i="21"/>
  <c r="G2029" i="21"/>
  <c r="G2024" i="21"/>
  <c r="G2018" i="21"/>
  <c r="G2009" i="21"/>
  <c r="G2005" i="21"/>
  <c r="G2001" i="21"/>
  <c r="G1996" i="21"/>
  <c r="G1992" i="21"/>
  <c r="G1987" i="21"/>
  <c r="G1983" i="21"/>
  <c r="G1979" i="21"/>
  <c r="G1974" i="21"/>
  <c r="G1969" i="21"/>
  <c r="G1960" i="21"/>
  <c r="G1961" i="21"/>
  <c r="G1883" i="21"/>
  <c r="G1437" i="21"/>
  <c r="G1432" i="21"/>
  <c r="G1428" i="21"/>
  <c r="G1423" i="21"/>
  <c r="G1417" i="21"/>
  <c r="G1413" i="21"/>
  <c r="G1409" i="21"/>
  <c r="G1404" i="21"/>
  <c r="G1399" i="21"/>
  <c r="G1395" i="21"/>
  <c r="G1391" i="21"/>
  <c r="G1387" i="21"/>
  <c r="G1383" i="21"/>
  <c r="G1377" i="21"/>
  <c r="G1372" i="21"/>
  <c r="G1368" i="21"/>
  <c r="G1364" i="21"/>
  <c r="G1359" i="21"/>
  <c r="G1355" i="21"/>
  <c r="G1350" i="21"/>
  <c r="G1346" i="21"/>
  <c r="G1341" i="21"/>
  <c r="G1337" i="21"/>
  <c r="G1333" i="21"/>
  <c r="G1328" i="21"/>
  <c r="G1323" i="21"/>
  <c r="G1319" i="21"/>
  <c r="G1315" i="21"/>
  <c r="G1310" i="21"/>
  <c r="G1305" i="21"/>
  <c r="G1295" i="21"/>
  <c r="G1290" i="21"/>
  <c r="G1286" i="21"/>
  <c r="G1280" i="21"/>
  <c r="G1276" i="21"/>
  <c r="G1272" i="21"/>
  <c r="G1267" i="21"/>
  <c r="G1263" i="21"/>
  <c r="G1258" i="21"/>
  <c r="G1254" i="21"/>
  <c r="G1249" i="21"/>
  <c r="G1244" i="21"/>
  <c r="G1240" i="21"/>
  <c r="G1236" i="21"/>
  <c r="G1232" i="21"/>
  <c r="G1228" i="21"/>
  <c r="G1224" i="21"/>
  <c r="G1220" i="21"/>
  <c r="G1216" i="21"/>
  <c r="G1212" i="21"/>
  <c r="G1207" i="21"/>
  <c r="G1203" i="21"/>
  <c r="G1199" i="21"/>
  <c r="G1195" i="21"/>
  <c r="G1191" i="21"/>
  <c r="G1187" i="21"/>
  <c r="G1183" i="21"/>
  <c r="G1178" i="21"/>
  <c r="G1174" i="21"/>
  <c r="G1170" i="21"/>
  <c r="G1165" i="21"/>
  <c r="G1161" i="21"/>
  <c r="G1157" i="21"/>
  <c r="G1152" i="21"/>
  <c r="G1146" i="21"/>
  <c r="G1142" i="21"/>
  <c r="G1137" i="21"/>
  <c r="G1132" i="21"/>
  <c r="G1128" i="21"/>
  <c r="G1123" i="21"/>
  <c r="G1119" i="21"/>
  <c r="G1115" i="21"/>
  <c r="G1110" i="21"/>
  <c r="G1106" i="21"/>
  <c r="G1102" i="21"/>
  <c r="G1096" i="21"/>
  <c r="G1092" i="21"/>
  <c r="G1087" i="21"/>
  <c r="G1082" i="21"/>
  <c r="G1077" i="21"/>
  <c r="G1072" i="21"/>
  <c r="G1068" i="21"/>
  <c r="G1064" i="21"/>
  <c r="G1059" i="21"/>
  <c r="G1055" i="21"/>
  <c r="G803" i="21"/>
  <c r="G1050" i="21"/>
  <c r="G1533" i="21"/>
  <c r="G1529" i="21"/>
  <c r="G1525" i="21"/>
  <c r="G1521" i="21"/>
  <c r="G1512" i="21"/>
  <c r="G1508" i="21"/>
  <c r="G1499" i="21"/>
  <c r="G1495" i="21"/>
  <c r="G1491" i="21"/>
  <c r="G1487" i="21"/>
  <c r="G1483" i="21"/>
  <c r="G1479" i="21"/>
  <c r="G1475" i="21"/>
  <c r="G1470" i="21"/>
  <c r="G1466" i="21"/>
  <c r="G1462" i="21"/>
  <c r="G1457" i="21"/>
  <c r="G1453" i="21"/>
  <c r="G1449" i="21"/>
  <c r="G1445" i="21"/>
  <c r="G1440" i="21"/>
  <c r="G1436" i="21"/>
  <c r="G1431" i="21"/>
  <c r="G1426" i="21"/>
  <c r="G1422" i="21"/>
  <c r="G1416" i="21"/>
  <c r="G1412" i="21"/>
  <c r="G1398" i="21"/>
  <c r="G1394" i="21"/>
  <c r="G1390" i="21"/>
  <c r="G1386" i="21"/>
  <c r="G1382" i="21"/>
  <c r="G1376" i="21"/>
  <c r="G1371" i="21"/>
  <c r="G1367" i="21"/>
  <c r="G1358" i="21"/>
  <c r="G1349" i="21"/>
  <c r="G1340" i="21"/>
  <c r="G1336" i="21"/>
  <c r="G1332" i="21"/>
  <c r="G1327" i="21"/>
  <c r="G1322" i="21"/>
  <c r="G1318" i="21"/>
  <c r="G1314" i="21"/>
  <c r="G1298" i="21"/>
  <c r="G1294" i="21"/>
  <c r="G1289" i="21"/>
  <c r="G1285" i="21"/>
  <c r="G1279" i="21"/>
  <c r="G1275" i="21"/>
  <c r="G1270" i="21"/>
  <c r="G1266" i="21"/>
  <c r="G1262" i="21"/>
  <c r="G1257" i="21"/>
  <c r="G1253" i="21"/>
  <c r="G1248" i="21"/>
  <c r="G1243" i="21"/>
  <c r="G1239" i="21"/>
  <c r="G1235" i="21"/>
  <c r="G1231" i="21"/>
  <c r="G1227" i="21"/>
  <c r="G1223" i="21"/>
  <c r="G1219" i="21"/>
  <c r="G1215" i="21"/>
  <c r="G1210" i="21"/>
  <c r="G1206" i="21"/>
  <c r="G1202" i="21"/>
  <c r="G1198" i="21"/>
  <c r="G1194" i="21"/>
  <c r="G1190" i="21"/>
  <c r="G1186" i="21"/>
  <c r="G1181" i="21"/>
  <c r="G1177" i="21"/>
  <c r="G1173" i="21"/>
  <c r="G1169" i="21"/>
  <c r="G1164" i="21"/>
  <c r="G1160" i="21"/>
  <c r="G1155" i="21"/>
  <c r="G1151" i="21"/>
  <c r="G1145" i="21"/>
  <c r="G1141" i="21"/>
  <c r="G1136" i="21"/>
  <c r="G1131" i="21"/>
  <c r="G1126" i="21"/>
  <c r="G1122" i="21"/>
  <c r="G1118" i="21"/>
  <c r="G1114" i="21"/>
  <c r="G1109" i="21"/>
  <c r="G1105" i="21"/>
  <c r="G1101" i="21"/>
  <c r="G1095" i="21"/>
  <c r="G1091" i="21"/>
  <c r="G1086" i="21"/>
  <c r="G1081" i="21"/>
  <c r="G1076" i="21"/>
  <c r="G1071" i="21"/>
  <c r="G1067" i="21"/>
  <c r="G1063" i="21"/>
  <c r="G1058" i="21"/>
  <c r="G1053" i="21"/>
  <c r="G1049" i="21"/>
  <c r="G1045" i="21"/>
  <c r="G1041" i="21"/>
  <c r="G1036" i="21"/>
  <c r="G1032" i="21"/>
  <c r="G1027" i="21"/>
  <c r="G1022" i="21"/>
  <c r="G1018" i="21"/>
  <c r="G1014" i="21"/>
  <c r="G1009" i="21"/>
  <c r="G1005" i="21"/>
  <c r="G999" i="21"/>
  <c r="G995" i="21"/>
  <c r="G991" i="21"/>
  <c r="G987" i="21"/>
  <c r="G983" i="21"/>
  <c r="G978" i="21"/>
  <c r="G974" i="21"/>
  <c r="G970" i="21"/>
  <c r="G966" i="21"/>
  <c r="G961" i="21"/>
  <c r="G957" i="21"/>
  <c r="G953" i="21"/>
  <c r="G949" i="21"/>
  <c r="G945" i="21"/>
  <c r="G940" i="21"/>
  <c r="G936" i="21"/>
  <c r="G931" i="21"/>
  <c r="G927" i="21"/>
  <c r="G923" i="21"/>
  <c r="G919" i="21"/>
  <c r="G914" i="21"/>
  <c r="G910" i="21"/>
  <c r="G906" i="21"/>
  <c r="G901" i="21"/>
  <c r="G897" i="21"/>
  <c r="G891" i="21"/>
  <c r="G886" i="21"/>
  <c r="G882" i="21"/>
  <c r="G878" i="21"/>
  <c r="G873" i="21"/>
  <c r="G869" i="21"/>
  <c r="G864" i="21"/>
  <c r="G860" i="21"/>
  <c r="G855" i="21"/>
  <c r="G851" i="21"/>
  <c r="G847" i="21"/>
  <c r="G843" i="21"/>
  <c r="G838" i="21"/>
  <c r="G834" i="21"/>
  <c r="G829" i="21"/>
  <c r="G825" i="21"/>
  <c r="G820" i="21"/>
  <c r="G816" i="21"/>
  <c r="G811" i="21"/>
  <c r="G799" i="21"/>
  <c r="G794" i="21"/>
  <c r="G790" i="21"/>
  <c r="G785" i="21"/>
  <c r="G781" i="21"/>
  <c r="G776" i="21"/>
  <c r="G772" i="21"/>
  <c r="G766" i="21"/>
  <c r="G762" i="21"/>
  <c r="G757" i="21"/>
  <c r="G753" i="21"/>
  <c r="G749" i="21"/>
  <c r="G744" i="21"/>
  <c r="E2093" i="21"/>
  <c r="G1442" i="21" l="1"/>
  <c r="G290" i="21"/>
  <c r="G287" i="21"/>
  <c r="G300" i="21"/>
  <c r="G280" i="21"/>
  <c r="G283" i="21"/>
  <c r="G282" i="21"/>
  <c r="G301" i="21"/>
  <c r="G288" i="21"/>
  <c r="G292" i="21"/>
  <c r="G299" i="21"/>
  <c r="G303" i="21"/>
  <c r="G291" i="21"/>
  <c r="G295" i="21"/>
  <c r="G286" i="21"/>
  <c r="E147" i="8" l="1"/>
  <c r="F147" i="8" l="1"/>
  <c r="D10" i="6"/>
  <c r="G147" i="8" l="1"/>
  <c r="H147" i="8" s="1"/>
  <c r="D22" i="6"/>
  <c r="D27" i="6" s="1"/>
  <c r="I147" i="8" l="1"/>
  <c r="J147" i="8" s="1"/>
  <c r="D33" i="6"/>
  <c r="F146" i="6"/>
  <c r="F104" i="6"/>
  <c r="F139" i="6"/>
  <c r="K147" i="8" l="1"/>
  <c r="L147" i="8" s="1"/>
  <c r="D40" i="6"/>
  <c r="D48" i="6" l="1"/>
  <c r="D50" i="6" l="1"/>
  <c r="D56" i="6" l="1"/>
  <c r="H146" i="6"/>
  <c r="H104" i="6"/>
  <c r="H139" i="6"/>
  <c r="D61" i="6" l="1"/>
  <c r="J104" i="6"/>
  <c r="L104" i="6"/>
  <c r="J139" i="6"/>
  <c r="L139" i="6"/>
  <c r="J146" i="6"/>
  <c r="D64" i="6" l="1"/>
  <c r="D69" i="6" s="1"/>
  <c r="D78" i="6" s="1"/>
  <c r="D91" i="6" s="1"/>
  <c r="L146" i="6"/>
  <c r="F142" i="6"/>
  <c r="D95" i="6" l="1"/>
  <c r="D102" i="6" s="1"/>
  <c r="D106" i="6" l="1"/>
  <c r="D108" i="6" l="1"/>
  <c r="D111" i="6" s="1"/>
  <c r="D115" i="6" l="1"/>
  <c r="D121" i="6" s="1"/>
  <c r="D133" i="6" s="1"/>
  <c r="D141" i="6" s="1"/>
  <c r="D143" i="6" s="1"/>
  <c r="H142" i="6"/>
  <c r="D145" i="6" l="1"/>
  <c r="D147" i="6" s="1"/>
  <c r="F143" i="6"/>
  <c r="H143" i="6"/>
  <c r="J142" i="6"/>
  <c r="D148" i="6" l="1"/>
  <c r="F147" i="6"/>
  <c r="H147" i="6"/>
  <c r="L147" i="6"/>
  <c r="J147" i="6"/>
  <c r="L142" i="6"/>
  <c r="L143" i="6"/>
  <c r="J143" i="6"/>
  <c r="K5" i="7"/>
  <c r="G5" i="7" l="1"/>
  <c r="I5" i="7"/>
  <c r="H2093" i="7" l="1"/>
  <c r="F37" i="6"/>
  <c r="F38" i="6"/>
  <c r="F35" i="6"/>
  <c r="F39" i="6"/>
  <c r="F36" i="6"/>
  <c r="F34" i="6"/>
  <c r="F57" i="6"/>
  <c r="F70" i="6"/>
  <c r="F51" i="6"/>
  <c r="F96" i="6"/>
  <c r="F103" i="6"/>
  <c r="F109" i="6"/>
  <c r="J2093" i="7" l="1"/>
  <c r="E2093" i="7"/>
  <c r="I2093" i="7" s="1"/>
  <c r="F6" i="6"/>
  <c r="F123" i="6"/>
  <c r="F12" i="6"/>
  <c r="F86" i="6"/>
  <c r="F84" i="6"/>
  <c r="F94" i="6"/>
  <c r="F85" i="6"/>
  <c r="F93" i="6"/>
  <c r="F16" i="6"/>
  <c r="F60" i="6"/>
  <c r="F59" i="6"/>
  <c r="F110" i="6"/>
  <c r="F131" i="6"/>
  <c r="F55" i="6"/>
  <c r="F74" i="6"/>
  <c r="F132" i="6"/>
  <c r="F32" i="6"/>
  <c r="F46" i="6"/>
  <c r="F29" i="6"/>
  <c r="F100" i="6"/>
  <c r="F25" i="6"/>
  <c r="F138" i="6"/>
  <c r="F13" i="6"/>
  <c r="F129" i="6"/>
  <c r="F73" i="6"/>
  <c r="F66" i="6"/>
  <c r="F72" i="6"/>
  <c r="F126" i="6"/>
  <c r="F7" i="6"/>
  <c r="F58" i="6"/>
  <c r="F14" i="6"/>
  <c r="F76" i="6"/>
  <c r="F24" i="6"/>
  <c r="F77" i="6"/>
  <c r="F105" i="6"/>
  <c r="F17" i="6"/>
  <c r="F119" i="6"/>
  <c r="F8" i="6"/>
  <c r="F15" i="6"/>
  <c r="F80" i="6"/>
  <c r="F67" i="6"/>
  <c r="F68" i="6"/>
  <c r="F130" i="6"/>
  <c r="F43" i="6"/>
  <c r="F26" i="6"/>
  <c r="F42" i="6"/>
  <c r="F135" i="6"/>
  <c r="F52" i="6"/>
  <c r="F114" i="6"/>
  <c r="F98" i="6"/>
  <c r="F124" i="6"/>
  <c r="F45" i="6"/>
  <c r="F31" i="6"/>
  <c r="F99" i="6"/>
  <c r="F83" i="6"/>
  <c r="F82" i="6"/>
  <c r="F117" i="6"/>
  <c r="F88" i="6"/>
  <c r="F87" i="6"/>
  <c r="F128" i="6"/>
  <c r="F44" i="6"/>
  <c r="F18" i="6"/>
  <c r="F120" i="6"/>
  <c r="F9" i="6"/>
  <c r="F137" i="6"/>
  <c r="F30" i="6"/>
  <c r="F81" i="6"/>
  <c r="F125" i="6"/>
  <c r="F90" i="6"/>
  <c r="F21" i="6"/>
  <c r="F20" i="6"/>
  <c r="F97" i="6"/>
  <c r="F54" i="6"/>
  <c r="F136" i="6"/>
  <c r="F63" i="6"/>
  <c r="F127" i="6"/>
  <c r="F62" i="6"/>
  <c r="F71" i="6"/>
  <c r="F140" i="6"/>
  <c r="F40" i="6"/>
  <c r="F122" i="6"/>
  <c r="F49" i="6"/>
  <c r="F65" i="6"/>
  <c r="F116" i="6"/>
  <c r="F134" i="6"/>
  <c r="F92" i="6"/>
  <c r="F107" i="6"/>
  <c r="F23" i="6"/>
  <c r="F112" i="6"/>
  <c r="F41" i="6"/>
  <c r="F144" i="6"/>
  <c r="F28" i="6"/>
  <c r="F79" i="6"/>
  <c r="F5" i="6"/>
  <c r="F11" i="6"/>
  <c r="K2093" i="7" l="1"/>
  <c r="L2093" i="7"/>
  <c r="M2093" i="7" s="1"/>
  <c r="F111" i="6"/>
  <c r="F61" i="6"/>
  <c r="F113" i="6"/>
  <c r="F47" i="6"/>
  <c r="F101" i="6"/>
  <c r="F118" i="6"/>
  <c r="F19" i="6"/>
  <c r="F145" i="6"/>
  <c r="F141" i="6"/>
  <c r="F89" i="6"/>
  <c r="F75" i="6"/>
  <c r="F53" i="6"/>
  <c r="F133" i="6"/>
  <c r="F108" i="6"/>
  <c r="F50" i="6"/>
  <c r="F27" i="6"/>
  <c r="F95" i="6"/>
  <c r="F64" i="6"/>
  <c r="F69" i="6"/>
  <c r="F10" i="6"/>
  <c r="F115" i="6" l="1"/>
  <c r="F121" i="6"/>
  <c r="F48" i="6"/>
  <c r="F22" i="6"/>
  <c r="F78" i="6"/>
  <c r="F56" i="6"/>
  <c r="F106" i="6"/>
  <c r="H38" i="6" l="1"/>
  <c r="H70" i="6"/>
  <c r="H96" i="6"/>
  <c r="H57" i="6"/>
  <c r="H35" i="6"/>
  <c r="H39" i="6"/>
  <c r="H34" i="6"/>
  <c r="H36" i="6"/>
  <c r="H109" i="6"/>
  <c r="H37" i="6"/>
  <c r="H51" i="6"/>
  <c r="H103" i="6"/>
  <c r="F33" i="6"/>
  <c r="H111" i="6" l="1"/>
  <c r="H5" i="6"/>
  <c r="H28" i="6"/>
  <c r="H74" i="6"/>
  <c r="H6" i="6"/>
  <c r="H14" i="6"/>
  <c r="H105" i="6"/>
  <c r="H129" i="6"/>
  <c r="H120" i="6"/>
  <c r="H90" i="6"/>
  <c r="H46" i="6"/>
  <c r="H66" i="6"/>
  <c r="H124" i="6"/>
  <c r="H52" i="6"/>
  <c r="H112" i="6"/>
  <c r="H60" i="6"/>
  <c r="H32" i="6"/>
  <c r="H98" i="6"/>
  <c r="H86" i="6"/>
  <c r="J96" i="6"/>
  <c r="H122" i="6"/>
  <c r="H76" i="6"/>
  <c r="H20" i="6"/>
  <c r="H40" i="6"/>
  <c r="H110" i="6"/>
  <c r="H126" i="6"/>
  <c r="H97" i="6"/>
  <c r="H54" i="6"/>
  <c r="H130" i="6"/>
  <c r="H84" i="6"/>
  <c r="H80" i="6"/>
  <c r="H12" i="6"/>
  <c r="H128" i="6"/>
  <c r="L37" i="6"/>
  <c r="J37" i="6"/>
  <c r="H7" i="6"/>
  <c r="H11" i="6"/>
  <c r="H77" i="6"/>
  <c r="H25" i="6"/>
  <c r="H59" i="6"/>
  <c r="J34" i="6"/>
  <c r="H29" i="6"/>
  <c r="H87" i="6"/>
  <c r="H49" i="6"/>
  <c r="L35" i="6"/>
  <c r="J35" i="6"/>
  <c r="H43" i="6"/>
  <c r="H65" i="6"/>
  <c r="H135" i="6"/>
  <c r="H93" i="6"/>
  <c r="H71" i="6"/>
  <c r="H127" i="6"/>
  <c r="H41" i="6"/>
  <c r="H63" i="6"/>
  <c r="H23" i="6"/>
  <c r="H58" i="6"/>
  <c r="H144" i="6"/>
  <c r="H68" i="6"/>
  <c r="H134" i="6"/>
  <c r="H136" i="6"/>
  <c r="H100" i="6"/>
  <c r="H94" i="6"/>
  <c r="H24" i="6"/>
  <c r="H62" i="6"/>
  <c r="J70" i="6"/>
  <c r="H137" i="6"/>
  <c r="H88" i="6"/>
  <c r="H138" i="6"/>
  <c r="H114" i="6"/>
  <c r="J38" i="6"/>
  <c r="L38" i="6"/>
  <c r="H44" i="6"/>
  <c r="H72" i="6"/>
  <c r="H18" i="6"/>
  <c r="H16" i="6"/>
  <c r="J103" i="6"/>
  <c r="H30" i="6"/>
  <c r="H26" i="6"/>
  <c r="H82" i="6"/>
  <c r="H132" i="6"/>
  <c r="H140" i="6"/>
  <c r="H116" i="6"/>
  <c r="H42" i="6"/>
  <c r="H8" i="6"/>
  <c r="H92" i="6"/>
  <c r="J51" i="6"/>
  <c r="J109" i="6"/>
  <c r="H125" i="6"/>
  <c r="H117" i="6"/>
  <c r="H45" i="6"/>
  <c r="H131" i="6"/>
  <c r="H83" i="6"/>
  <c r="H67" i="6"/>
  <c r="J36" i="6"/>
  <c r="L36" i="6"/>
  <c r="H21" i="6"/>
  <c r="H17" i="6"/>
  <c r="H79" i="6"/>
  <c r="J39" i="6"/>
  <c r="L39" i="6"/>
  <c r="J57" i="6"/>
  <c r="H107" i="6"/>
  <c r="H13" i="6"/>
  <c r="H85" i="6"/>
  <c r="H31" i="6"/>
  <c r="H55" i="6"/>
  <c r="H9" i="6"/>
  <c r="H15" i="6"/>
  <c r="H99" i="6"/>
  <c r="H123" i="6"/>
  <c r="H81" i="6"/>
  <c r="H73" i="6"/>
  <c r="H119" i="6"/>
  <c r="F91" i="6"/>
  <c r="L5" i="6" l="1"/>
  <c r="J5" i="6"/>
  <c r="L57" i="6"/>
  <c r="L109" i="6"/>
  <c r="L70" i="6"/>
  <c r="L96" i="6"/>
  <c r="L51" i="6"/>
  <c r="L103" i="6"/>
  <c r="L34" i="6"/>
  <c r="L40" i="6"/>
  <c r="J116" i="6"/>
  <c r="J132" i="6"/>
  <c r="L132" i="6"/>
  <c r="H108" i="6"/>
  <c r="J138" i="6"/>
  <c r="L138" i="6"/>
  <c r="J62" i="6"/>
  <c r="J94" i="6"/>
  <c r="L94" i="6"/>
  <c r="H64" i="6"/>
  <c r="J136" i="6"/>
  <c r="L136" i="6"/>
  <c r="J54" i="6"/>
  <c r="L54" i="6"/>
  <c r="J126" i="6"/>
  <c r="L126" i="6"/>
  <c r="J98" i="6"/>
  <c r="L98" i="6"/>
  <c r="H50" i="6"/>
  <c r="J73" i="6"/>
  <c r="L73" i="6"/>
  <c r="L123" i="6"/>
  <c r="J123" i="6"/>
  <c r="L15" i="6"/>
  <c r="J15" i="6"/>
  <c r="J55" i="6"/>
  <c r="L55" i="6"/>
  <c r="L85" i="6"/>
  <c r="J85" i="6"/>
  <c r="J107" i="6"/>
  <c r="J17" i="6"/>
  <c r="L17" i="6"/>
  <c r="L83" i="6"/>
  <c r="J83" i="6"/>
  <c r="L45" i="6"/>
  <c r="J45" i="6"/>
  <c r="L125" i="6"/>
  <c r="J125" i="6"/>
  <c r="J8" i="6"/>
  <c r="L8" i="6"/>
  <c r="J26" i="6"/>
  <c r="L26" i="6"/>
  <c r="H19" i="6"/>
  <c r="J16" i="6"/>
  <c r="L16" i="6"/>
  <c r="J72" i="6"/>
  <c r="L72" i="6"/>
  <c r="L137" i="6"/>
  <c r="J137" i="6"/>
  <c r="H69" i="6"/>
  <c r="J68" i="6"/>
  <c r="L68" i="6"/>
  <c r="J58" i="6"/>
  <c r="L58" i="6"/>
  <c r="J63" i="6"/>
  <c r="L63" i="6"/>
  <c r="L127" i="6"/>
  <c r="J127" i="6"/>
  <c r="L93" i="6"/>
  <c r="J93" i="6"/>
  <c r="J65" i="6"/>
  <c r="J87" i="6"/>
  <c r="L87" i="6"/>
  <c r="J111" i="6"/>
  <c r="L77" i="6"/>
  <c r="J77" i="6"/>
  <c r="L7" i="6"/>
  <c r="J7" i="6"/>
  <c r="H75" i="6"/>
  <c r="J12" i="6"/>
  <c r="L12" i="6"/>
  <c r="J84" i="6"/>
  <c r="L84" i="6"/>
  <c r="J40" i="6"/>
  <c r="J76" i="6"/>
  <c r="L76" i="6"/>
  <c r="H53" i="6"/>
  <c r="H141" i="6"/>
  <c r="J60" i="6"/>
  <c r="L60" i="6"/>
  <c r="J52" i="6"/>
  <c r="L52" i="6"/>
  <c r="J66" i="6"/>
  <c r="L66" i="6"/>
  <c r="J90" i="6"/>
  <c r="L90" i="6"/>
  <c r="L129" i="6"/>
  <c r="J129" i="6"/>
  <c r="J14" i="6"/>
  <c r="L14" i="6"/>
  <c r="J74" i="6"/>
  <c r="L74" i="6"/>
  <c r="H101" i="6"/>
  <c r="H113" i="6"/>
  <c r="J140" i="6"/>
  <c r="L140" i="6"/>
  <c r="J30" i="6"/>
  <c r="L30" i="6"/>
  <c r="H118" i="6"/>
  <c r="J114" i="6"/>
  <c r="L114" i="6"/>
  <c r="J100" i="6"/>
  <c r="L100" i="6"/>
  <c r="J134" i="6"/>
  <c r="J144" i="6"/>
  <c r="J41" i="6"/>
  <c r="J128" i="6"/>
  <c r="L128" i="6"/>
  <c r="J80" i="6"/>
  <c r="L80" i="6"/>
  <c r="J130" i="6"/>
  <c r="L130" i="6"/>
  <c r="J110" i="6"/>
  <c r="L110" i="6"/>
  <c r="J122" i="6"/>
  <c r="H10" i="6"/>
  <c r="H145" i="6"/>
  <c r="J112" i="6"/>
  <c r="J124" i="6"/>
  <c r="L124" i="6"/>
  <c r="J120" i="6"/>
  <c r="L120" i="6"/>
  <c r="J105" i="6"/>
  <c r="L105" i="6"/>
  <c r="J6" i="6"/>
  <c r="J119" i="6"/>
  <c r="L119" i="6"/>
  <c r="J81" i="6"/>
  <c r="L81" i="6"/>
  <c r="L99" i="6"/>
  <c r="J99" i="6"/>
  <c r="J9" i="6"/>
  <c r="L9" i="6"/>
  <c r="J31" i="6"/>
  <c r="L31" i="6"/>
  <c r="L13" i="6"/>
  <c r="J13" i="6"/>
  <c r="J79" i="6"/>
  <c r="L21" i="6"/>
  <c r="J21" i="6"/>
  <c r="L67" i="6"/>
  <c r="J67" i="6"/>
  <c r="L131" i="6"/>
  <c r="J131" i="6"/>
  <c r="L117" i="6"/>
  <c r="J117" i="6"/>
  <c r="J92" i="6"/>
  <c r="J42" i="6"/>
  <c r="L42" i="6"/>
  <c r="J82" i="6"/>
  <c r="L82" i="6"/>
  <c r="H61" i="6"/>
  <c r="H133" i="6"/>
  <c r="J18" i="6"/>
  <c r="L18" i="6"/>
  <c r="J44" i="6"/>
  <c r="L44" i="6"/>
  <c r="J88" i="6"/>
  <c r="L88" i="6"/>
  <c r="J24" i="6"/>
  <c r="L24" i="6"/>
  <c r="H89" i="6"/>
  <c r="H47" i="6"/>
  <c r="J23" i="6"/>
  <c r="J71" i="6"/>
  <c r="L71" i="6"/>
  <c r="L135" i="6"/>
  <c r="J135" i="6"/>
  <c r="L43" i="6"/>
  <c r="J43" i="6"/>
  <c r="J49" i="6"/>
  <c r="L29" i="6"/>
  <c r="J29" i="6"/>
  <c r="J59" i="6"/>
  <c r="L59" i="6"/>
  <c r="J25" i="6"/>
  <c r="L25" i="6"/>
  <c r="J11" i="6"/>
  <c r="J97" i="6"/>
  <c r="L97" i="6"/>
  <c r="J20" i="6"/>
  <c r="L20" i="6"/>
  <c r="J86" i="6"/>
  <c r="L86" i="6"/>
  <c r="J32" i="6"/>
  <c r="L32" i="6"/>
  <c r="J46" i="6"/>
  <c r="L46" i="6"/>
  <c r="J28" i="6"/>
  <c r="H95" i="6"/>
  <c r="H27" i="6"/>
  <c r="L107" i="6" l="1"/>
  <c r="L108" i="6"/>
  <c r="L111" i="6"/>
  <c r="L79" i="6"/>
  <c r="L41" i="6"/>
  <c r="L62" i="6"/>
  <c r="L64" i="6"/>
  <c r="L116" i="6"/>
  <c r="L49" i="6"/>
  <c r="L50" i="6"/>
  <c r="L23" i="6"/>
  <c r="L27" i="6"/>
  <c r="L92" i="6"/>
  <c r="L95" i="6"/>
  <c r="L134" i="6"/>
  <c r="L141" i="6"/>
  <c r="L61" i="6"/>
  <c r="L144" i="6"/>
  <c r="L145" i="6"/>
  <c r="L28" i="6"/>
  <c r="L11" i="6"/>
  <c r="L6" i="6"/>
  <c r="L10" i="6"/>
  <c r="L112" i="6"/>
  <c r="L122" i="6"/>
  <c r="L133" i="6"/>
  <c r="L65" i="6"/>
  <c r="L69" i="6"/>
  <c r="J118" i="6"/>
  <c r="L118" i="6"/>
  <c r="H56" i="6"/>
  <c r="H78" i="6"/>
  <c r="H121" i="6"/>
  <c r="J10" i="6"/>
  <c r="L101" i="6"/>
  <c r="J101" i="6"/>
  <c r="J141" i="6"/>
  <c r="J75" i="6"/>
  <c r="L75" i="6"/>
  <c r="J50" i="6"/>
  <c r="J64" i="6"/>
  <c r="H115" i="6"/>
  <c r="J61" i="6"/>
  <c r="H48" i="6"/>
  <c r="J108" i="6"/>
  <c r="J27" i="6"/>
  <c r="J89" i="6"/>
  <c r="L89" i="6"/>
  <c r="H22" i="6"/>
  <c r="H106" i="6"/>
  <c r="J95" i="6"/>
  <c r="J47" i="6"/>
  <c r="L47" i="6"/>
  <c r="J133" i="6"/>
  <c r="J145" i="6"/>
  <c r="J113" i="6"/>
  <c r="L113" i="6"/>
  <c r="L53" i="6"/>
  <c r="J53" i="6"/>
  <c r="J69" i="6"/>
  <c r="L19" i="6"/>
  <c r="J19" i="6"/>
  <c r="L48" i="6" l="1"/>
  <c r="L121" i="6"/>
  <c r="L78" i="6"/>
  <c r="L22" i="6"/>
  <c r="L56" i="6"/>
  <c r="J106" i="6"/>
  <c r="L106" i="6"/>
  <c r="J121" i="6"/>
  <c r="J56" i="6"/>
  <c r="J22" i="6"/>
  <c r="H33" i="6"/>
  <c r="J48" i="6"/>
  <c r="J115" i="6"/>
  <c r="J78" i="6"/>
  <c r="F102" i="6"/>
  <c r="L115" i="6" l="1"/>
  <c r="J33" i="6"/>
  <c r="L33" i="6"/>
  <c r="E148" i="6"/>
  <c r="F148" i="6" s="1"/>
  <c r="G148" i="6" l="1"/>
  <c r="H91" i="6"/>
  <c r="K148" i="6" l="1"/>
  <c r="I148" i="6"/>
  <c r="J91" i="6"/>
  <c r="L91" i="6"/>
  <c r="G289" i="21"/>
  <c r="H102" i="6" l="1"/>
  <c r="G6" i="21"/>
  <c r="G221" i="21"/>
  <c r="G30" i="21"/>
  <c r="G85" i="21"/>
  <c r="G132" i="21"/>
  <c r="G195" i="21"/>
  <c r="G212" i="21"/>
  <c r="G230" i="21"/>
  <c r="G113" i="21"/>
  <c r="G75" i="21"/>
  <c r="G205" i="21"/>
  <c r="G38" i="21"/>
  <c r="G77" i="21"/>
  <c r="G123" i="21"/>
  <c r="G164" i="21"/>
  <c r="G203" i="21"/>
  <c r="G222" i="21"/>
  <c r="G244" i="21"/>
  <c r="G34" i="21"/>
  <c r="G119" i="21"/>
  <c r="G136" i="21"/>
  <c r="G160" i="21"/>
  <c r="G199" i="21"/>
  <c r="G217" i="21"/>
  <c r="G240" i="21"/>
  <c r="G7" i="21"/>
  <c r="G35" i="21"/>
  <c r="G111" i="21"/>
  <c r="G15" i="21"/>
  <c r="G32" i="21"/>
  <c r="G117" i="21"/>
  <c r="G134" i="21"/>
  <c r="G197" i="21"/>
  <c r="G215" i="21"/>
  <c r="G16" i="21"/>
  <c r="G55" i="21"/>
  <c r="G71" i="21"/>
  <c r="G131" i="21"/>
  <c r="G154" i="21"/>
  <c r="G172" i="21"/>
  <c r="G189" i="21"/>
  <c r="G211" i="21"/>
  <c r="G234" i="21"/>
  <c r="G252" i="21"/>
  <c r="G274" i="21"/>
  <c r="G28" i="21"/>
  <c r="G44" i="21"/>
  <c r="G83" i="21"/>
  <c r="G107" i="21"/>
  <c r="G130" i="21"/>
  <c r="G192" i="21"/>
  <c r="G210" i="21"/>
  <c r="G228" i="21"/>
  <c r="G18" i="21"/>
  <c r="G57" i="21"/>
  <c r="G73" i="21"/>
  <c r="G91" i="21"/>
  <c r="G133" i="21"/>
  <c r="G156" i="21"/>
  <c r="G174" i="21"/>
  <c r="G191" i="21"/>
  <c r="G236" i="21"/>
  <c r="G254" i="21"/>
  <c r="G276" i="21"/>
  <c r="G49" i="21"/>
  <c r="G66" i="21"/>
  <c r="G153" i="21"/>
  <c r="G175" i="21"/>
  <c r="G255" i="21"/>
  <c r="G273" i="21"/>
  <c r="G29" i="21"/>
  <c r="G45" i="21"/>
  <c r="G104" i="21"/>
  <c r="G122" i="21"/>
  <c r="G202" i="21"/>
  <c r="G265" i="21"/>
  <c r="G56" i="21"/>
  <c r="G72" i="21"/>
  <c r="G94" i="21"/>
  <c r="G181" i="21"/>
  <c r="G262" i="21"/>
  <c r="G23" i="21"/>
  <c r="G61" i="21"/>
  <c r="G78" i="21"/>
  <c r="G137" i="21"/>
  <c r="G161" i="21"/>
  <c r="G178" i="21"/>
  <c r="G223" i="21"/>
  <c r="G241" i="21"/>
  <c r="G54" i="21"/>
  <c r="G70" i="21"/>
  <c r="G92" i="21"/>
  <c r="G179" i="21"/>
  <c r="G260" i="21"/>
  <c r="G277" i="21"/>
  <c r="G33" i="21"/>
  <c r="G108" i="21"/>
  <c r="G126" i="21"/>
  <c r="G8" i="21"/>
  <c r="G129" i="21"/>
  <c r="G31" i="21"/>
  <c r="G48" i="21"/>
  <c r="G106" i="21"/>
  <c r="G124" i="21"/>
  <c r="G147" i="21"/>
  <c r="G267" i="21"/>
  <c r="G10" i="21"/>
  <c r="G20" i="21"/>
  <c r="G59" i="21"/>
  <c r="G76" i="21"/>
  <c r="G93" i="21"/>
  <c r="G135" i="21"/>
  <c r="G159" i="21"/>
  <c r="G176" i="21"/>
  <c r="G239" i="21"/>
  <c r="G256" i="21"/>
  <c r="G22" i="21"/>
  <c r="G60" i="21"/>
  <c r="G100" i="21"/>
  <c r="G146" i="21"/>
  <c r="G185" i="21"/>
  <c r="G266" i="21"/>
  <c r="G51" i="21"/>
  <c r="G26" i="21"/>
  <c r="G42" i="21"/>
  <c r="G81" i="21"/>
  <c r="G105" i="21"/>
  <c r="G127" i="21"/>
  <c r="G168" i="21"/>
  <c r="G190" i="21"/>
  <c r="G208" i="21"/>
  <c r="G226" i="21"/>
  <c r="G145" i="21"/>
  <c r="G9" i="21"/>
  <c r="G21" i="21"/>
  <c r="G27" i="21"/>
  <c r="G43" i="21"/>
  <c r="G101" i="21"/>
  <c r="G120" i="21"/>
  <c r="G200" i="21"/>
  <c r="G263" i="21"/>
  <c r="G40" i="21"/>
  <c r="G79" i="21"/>
  <c r="G125" i="21"/>
  <c r="G166" i="21"/>
  <c r="G206" i="21"/>
  <c r="G224" i="21"/>
  <c r="G246" i="21"/>
  <c r="G63" i="21"/>
  <c r="G80" i="21"/>
  <c r="G139" i="21"/>
  <c r="G163" i="21"/>
  <c r="G180" i="21"/>
  <c r="G225" i="21"/>
  <c r="G243" i="21"/>
  <c r="G17" i="21"/>
  <c r="G19" i="21"/>
  <c r="G36" i="21"/>
  <c r="G121" i="21"/>
  <c r="G138" i="21"/>
  <c r="G162" i="21"/>
  <c r="G201" i="21"/>
  <c r="G219" i="21"/>
  <c r="G242" i="21"/>
  <c r="G12" i="21"/>
  <c r="G65" i="21"/>
  <c r="G82" i="21"/>
  <c r="G142" i="21"/>
  <c r="G165" i="21"/>
  <c r="G182" i="21"/>
  <c r="G227" i="21"/>
  <c r="G245" i="21"/>
  <c r="G58" i="21"/>
  <c r="G98" i="21"/>
  <c r="G143" i="21"/>
  <c r="G183" i="21"/>
  <c r="G264" i="21"/>
  <c r="G37" i="21"/>
  <c r="G114" i="21"/>
  <c r="G216" i="21"/>
  <c r="G64" i="21"/>
  <c r="G151" i="21"/>
  <c r="G173" i="21"/>
  <c r="G253" i="21"/>
  <c r="G271" i="21"/>
  <c r="G14" i="21"/>
  <c r="G53" i="21"/>
  <c r="G69" i="21"/>
  <c r="G86" i="21"/>
  <c r="G152" i="21"/>
  <c r="G169" i="21"/>
  <c r="G186" i="21"/>
  <c r="G209" i="21"/>
  <c r="G231" i="21"/>
  <c r="G250" i="21"/>
  <c r="G272" i="21"/>
  <c r="G62" i="21"/>
  <c r="G148" i="21"/>
  <c r="G251" i="21"/>
  <c r="G268" i="21"/>
  <c r="G41" i="21"/>
  <c r="G99" i="21"/>
  <c r="G118" i="21"/>
  <c r="G198" i="21"/>
  <c r="G261" i="21"/>
  <c r="G88" i="21"/>
  <c r="G47" i="21"/>
  <c r="G110" i="21"/>
  <c r="G158" i="21"/>
  <c r="G39" i="21"/>
  <c r="G116" i="21"/>
  <c r="G196" i="21"/>
  <c r="G218" i="21"/>
  <c r="G67" i="21"/>
  <c r="G84" i="21"/>
  <c r="G167" i="21"/>
  <c r="G184" i="21"/>
  <c r="G207" i="21"/>
  <c r="G229" i="21"/>
  <c r="G247" i="21"/>
  <c r="G25" i="21"/>
  <c r="G52" i="21"/>
  <c r="G68" i="21"/>
  <c r="G90" i="21"/>
  <c r="G155" i="21"/>
  <c r="G177" i="21"/>
  <c r="G235" i="21"/>
  <c r="G257" i="21"/>
  <c r="G275" i="21"/>
  <c r="G5" i="21"/>
  <c r="G46" i="21"/>
  <c r="G213" i="21"/>
  <c r="G232" i="21"/>
  <c r="G149" i="21"/>
  <c r="G170" i="21"/>
  <c r="G74" i="21"/>
  <c r="G112" i="21"/>
  <c r="G50" i="21"/>
  <c r="G140" i="21"/>
  <c r="G87" i="21"/>
  <c r="G11" i="21" l="1"/>
  <c r="I282" i="21"/>
  <c r="I283" i="21"/>
  <c r="I285" i="21"/>
  <c r="H148" i="6"/>
  <c r="J102" i="6"/>
  <c r="L102" i="6"/>
  <c r="G238" i="21"/>
  <c r="G103" i="21"/>
  <c r="G188" i="21"/>
  <c r="G233" i="21"/>
  <c r="G13" i="21"/>
  <c r="G150" i="21"/>
  <c r="G115" i="21"/>
  <c r="G97" i="21"/>
  <c r="I287" i="21"/>
  <c r="I286" i="21"/>
  <c r="G141" i="21" l="1"/>
  <c r="G270" i="21"/>
  <c r="G171" i="21"/>
  <c r="G249" i="21"/>
  <c r="G89" i="21"/>
  <c r="G214" i="21"/>
  <c r="G278" i="21"/>
  <c r="G194" i="21"/>
  <c r="G204" i="21"/>
  <c r="G259" i="21"/>
  <c r="G269" i="21"/>
  <c r="I80" i="21"/>
  <c r="I245" i="21"/>
  <c r="I206" i="21"/>
  <c r="I94" i="21"/>
  <c r="I189" i="21"/>
  <c r="I22" i="21"/>
  <c r="I224" i="21"/>
  <c r="I226" i="21"/>
  <c r="I121" i="21"/>
  <c r="I160" i="21"/>
  <c r="I260" i="21"/>
  <c r="I173" i="21"/>
  <c r="I263" i="21"/>
  <c r="I30" i="21"/>
  <c r="I273" i="21"/>
  <c r="I190" i="21"/>
  <c r="I63" i="21"/>
  <c r="I73" i="21"/>
  <c r="I43" i="21"/>
  <c r="I36" i="21"/>
  <c r="I202" i="21"/>
  <c r="I234" i="21"/>
  <c r="I90" i="21"/>
  <c r="I180" i="21"/>
  <c r="I92" i="21"/>
  <c r="I51" i="21"/>
  <c r="I67" i="21"/>
  <c r="I186" i="21"/>
  <c r="I229" i="21"/>
  <c r="I242" i="21"/>
  <c r="I281" i="21"/>
  <c r="I59" i="21"/>
  <c r="I137" i="21"/>
  <c r="I58" i="21"/>
  <c r="I235" i="21"/>
  <c r="I56" i="21"/>
  <c r="I155" i="21"/>
  <c r="I154" i="21"/>
  <c r="I143" i="21"/>
  <c r="I207" i="21"/>
  <c r="I277" i="21"/>
  <c r="I244" i="21"/>
  <c r="I198" i="21"/>
  <c r="I239" i="21"/>
  <c r="I217" i="21"/>
  <c r="I182" i="21"/>
  <c r="I185" i="21"/>
  <c r="I123" i="21"/>
  <c r="I175" i="21"/>
  <c r="I98" i="21"/>
  <c r="I93" i="21"/>
  <c r="I203" i="21"/>
  <c r="I183" i="21"/>
  <c r="I254" i="21"/>
  <c r="I247" i="21"/>
  <c r="I196" i="21"/>
  <c r="I142" i="21"/>
  <c r="I49" i="21"/>
  <c r="I252" i="21"/>
  <c r="I256" i="21"/>
  <c r="I120" i="21"/>
  <c r="I100" i="21"/>
  <c r="I15" i="21"/>
  <c r="I54" i="21"/>
  <c r="I241" i="21"/>
  <c r="I99" i="21"/>
  <c r="I218" i="21"/>
  <c r="I223" i="21"/>
  <c r="I135" i="21"/>
  <c r="I139" i="21"/>
  <c r="I274" i="21"/>
  <c r="I159" i="21"/>
  <c r="I166" i="21"/>
  <c r="I14" i="21"/>
  <c r="I177" i="21"/>
  <c r="K208" i="21"/>
  <c r="I104" i="21"/>
  <c r="I191" i="21"/>
  <c r="I257" i="21"/>
  <c r="I65" i="21"/>
  <c r="I79" i="21"/>
  <c r="I250" i="21"/>
  <c r="I78" i="21"/>
  <c r="I108" i="21"/>
  <c r="I39" i="21"/>
  <c r="I82" i="21"/>
  <c r="I200" i="21"/>
  <c r="I118" i="21"/>
  <c r="I91" i="21"/>
  <c r="I116" i="21"/>
  <c r="I83" i="21"/>
  <c r="I216" i="21"/>
  <c r="I119" i="21"/>
  <c r="I167" i="21"/>
  <c r="I261" i="21"/>
  <c r="I130" i="21"/>
  <c r="I197" i="21"/>
  <c r="I148" i="21"/>
  <c r="I68" i="21"/>
  <c r="I69" i="21"/>
  <c r="I209" i="21"/>
  <c r="I195" i="21"/>
  <c r="I227" i="21"/>
  <c r="I125" i="21"/>
  <c r="I276" i="21"/>
  <c r="J148" i="6"/>
  <c r="L148" i="6"/>
  <c r="I26" i="21"/>
  <c r="I264" i="21"/>
  <c r="I138" i="21"/>
  <c r="I184" i="21"/>
  <c r="I215" i="21"/>
  <c r="I17" i="21"/>
  <c r="I210" i="21"/>
  <c r="I152" i="21"/>
  <c r="G157" i="21"/>
  <c r="G258" i="21"/>
  <c r="G220" i="21"/>
  <c r="G193" i="21"/>
  <c r="G187" i="21"/>
  <c r="G128" i="21"/>
  <c r="G109" i="21"/>
  <c r="G102" i="21"/>
  <c r="G237" i="21"/>
  <c r="G144" i="21"/>
  <c r="G95" i="21"/>
  <c r="G248" i="21"/>
  <c r="I29" i="21"/>
  <c r="K287" i="21"/>
  <c r="I253" i="21"/>
  <c r="I181" i="21"/>
  <c r="I201" i="21"/>
  <c r="I246" i="21"/>
  <c r="I85" i="21"/>
  <c r="I212" i="21"/>
  <c r="I151" i="21"/>
  <c r="I28" i="21"/>
  <c r="I221" i="21"/>
  <c r="K286" i="21"/>
  <c r="I147" i="21"/>
  <c r="I81" i="21"/>
  <c r="I72" i="21"/>
  <c r="H50" i="21"/>
  <c r="I21" i="21"/>
  <c r="K69" i="21"/>
  <c r="I31" i="21"/>
  <c r="I288" i="21"/>
  <c r="I243" i="21"/>
  <c r="I60" i="21"/>
  <c r="I284" i="21"/>
  <c r="I262" i="21"/>
  <c r="K68" i="21"/>
  <c r="K285" i="21"/>
  <c r="I45" i="21"/>
  <c r="K283" i="21"/>
  <c r="K276" i="21"/>
  <c r="K282" i="21"/>
  <c r="I88" i="21"/>
  <c r="I228" i="21"/>
  <c r="I251" i="21"/>
  <c r="I42" i="21"/>
  <c r="I48" i="21"/>
  <c r="I27" i="21"/>
  <c r="I179" i="21"/>
  <c r="I268" i="21"/>
  <c r="I114" i="21"/>
  <c r="I134" i="21"/>
  <c r="I107" i="21"/>
  <c r="K209" i="21"/>
  <c r="I169" i="21" l="1"/>
  <c r="I37" i="21"/>
  <c r="I231" i="21"/>
  <c r="H112" i="21"/>
  <c r="H102" i="21"/>
  <c r="I163" i="21"/>
  <c r="H289" i="21"/>
  <c r="I208" i="21"/>
  <c r="K207" i="21"/>
  <c r="I19" i="21"/>
  <c r="I32" i="21"/>
  <c r="I20" i="21"/>
  <c r="I178" i="21"/>
  <c r="I126" i="21"/>
  <c r="I165" i="21"/>
  <c r="H204" i="21"/>
  <c r="I230" i="21"/>
  <c r="I38" i="21"/>
  <c r="I64" i="21"/>
  <c r="I172" i="21"/>
  <c r="I44" i="21"/>
  <c r="I33" i="21"/>
  <c r="I146" i="21"/>
  <c r="I113" i="21"/>
  <c r="I77" i="21"/>
  <c r="I192" i="21"/>
  <c r="I106" i="21"/>
  <c r="I57" i="21"/>
  <c r="I133" i="21"/>
  <c r="H213" i="21"/>
  <c r="I41" i="21"/>
  <c r="I132" i="21"/>
  <c r="H237" i="21"/>
  <c r="I127" i="21"/>
  <c r="I225" i="21"/>
  <c r="I266" i="21"/>
  <c r="I62" i="21"/>
  <c r="I70" i="21"/>
  <c r="I267" i="21"/>
  <c r="I66" i="21"/>
  <c r="I176" i="21"/>
  <c r="I136" i="21"/>
  <c r="I265" i="21"/>
  <c r="I174" i="21"/>
  <c r="I122" i="21"/>
  <c r="I156" i="21"/>
  <c r="I124" i="21"/>
  <c r="I53" i="21"/>
  <c r="I219" i="21"/>
  <c r="I12" i="21"/>
  <c r="H11" i="21"/>
  <c r="I86" i="21"/>
  <c r="I161" i="21"/>
  <c r="I222" i="21"/>
  <c r="I162" i="21"/>
  <c r="I61" i="21"/>
  <c r="K186" i="21"/>
  <c r="K91" i="21"/>
  <c r="K173" i="21"/>
  <c r="K202" i="21"/>
  <c r="K37" i="21"/>
  <c r="K229" i="21"/>
  <c r="K247" i="21"/>
  <c r="K125" i="21"/>
  <c r="K227" i="21"/>
  <c r="K195" i="21"/>
  <c r="K143" i="21"/>
  <c r="K160" i="21"/>
  <c r="K152" i="21"/>
  <c r="K26" i="21"/>
  <c r="I275" i="21"/>
  <c r="K154" i="21"/>
  <c r="K277" i="21"/>
  <c r="K260" i="21"/>
  <c r="K104" i="21"/>
  <c r="K119" i="21"/>
  <c r="K139" i="21"/>
  <c r="K254" i="21"/>
  <c r="K200" i="21"/>
  <c r="K203" i="21"/>
  <c r="K184" i="21"/>
  <c r="K210" i="21"/>
  <c r="K216" i="21"/>
  <c r="K180" i="21"/>
  <c r="K264" i="21"/>
  <c r="I34" i="21"/>
  <c r="K218" i="21"/>
  <c r="K67" i="21"/>
  <c r="I40" i="21"/>
  <c r="I84" i="21"/>
  <c r="K155" i="21"/>
  <c r="I35" i="21"/>
  <c r="K183" i="21"/>
  <c r="K43" i="21"/>
  <c r="K241" i="21"/>
  <c r="K36" i="21"/>
  <c r="K223" i="21"/>
  <c r="K92" i="21"/>
  <c r="I16" i="21"/>
  <c r="K116" i="21"/>
  <c r="K261" i="21"/>
  <c r="K118" i="21"/>
  <c r="I240" i="21"/>
  <c r="K138" i="21"/>
  <c r="I131" i="21"/>
  <c r="K177" i="21"/>
  <c r="I117" i="21"/>
  <c r="K135" i="21"/>
  <c r="I71" i="21"/>
  <c r="K17" i="21"/>
  <c r="K215" i="21"/>
  <c r="I199" i="21"/>
  <c r="K82" i="21"/>
  <c r="K73" i="21"/>
  <c r="K99" i="21"/>
  <c r="K93" i="21"/>
  <c r="I55" i="21"/>
  <c r="K56" i="21"/>
  <c r="I168" i="21"/>
  <c r="I52" i="21"/>
  <c r="I255" i="21"/>
  <c r="I272" i="21"/>
  <c r="G96" i="21"/>
  <c r="G24" i="21"/>
  <c r="G279" i="21"/>
  <c r="H95" i="21"/>
  <c r="H144" i="21"/>
  <c r="H258" i="21"/>
  <c r="K39" i="21"/>
  <c r="K29" i="21"/>
  <c r="M207" i="21"/>
  <c r="K231" i="21"/>
  <c r="K49" i="21"/>
  <c r="K217" i="21"/>
  <c r="K98" i="21"/>
  <c r="M283" i="21"/>
  <c r="K250" i="21"/>
  <c r="K79" i="21"/>
  <c r="K262" i="21"/>
  <c r="I6" i="21"/>
  <c r="I8" i="21"/>
  <c r="K245" i="21"/>
  <c r="K197" i="21"/>
  <c r="K54" i="21"/>
  <c r="K175" i="21"/>
  <c r="K151" i="21"/>
  <c r="K190" i="21"/>
  <c r="K273" i="21"/>
  <c r="K108" i="21"/>
  <c r="M287" i="21"/>
  <c r="K30" i="21"/>
  <c r="K14" i="21"/>
  <c r="K27" i="21"/>
  <c r="K244" i="21"/>
  <c r="K198" i="21"/>
  <c r="K196" i="21"/>
  <c r="K83" i="21"/>
  <c r="I9" i="21"/>
  <c r="K90" i="21"/>
  <c r="K284" i="21"/>
  <c r="K31" i="21"/>
  <c r="M69" i="21"/>
  <c r="K167" i="21"/>
  <c r="K148" i="21"/>
  <c r="K72" i="21"/>
  <c r="K235" i="21"/>
  <c r="K78" i="21"/>
  <c r="K120" i="21"/>
  <c r="K59" i="21"/>
  <c r="K234" i="21"/>
  <c r="K166" i="21"/>
  <c r="K246" i="21"/>
  <c r="K123" i="21"/>
  <c r="K281" i="21"/>
  <c r="K146" i="21"/>
  <c r="K182" i="21"/>
  <c r="K263" i="21"/>
  <c r="K48" i="21"/>
  <c r="K122" i="21"/>
  <c r="K228" i="21"/>
  <c r="M282" i="21"/>
  <c r="K159" i="21"/>
  <c r="M276" i="21"/>
  <c r="K58" i="21"/>
  <c r="K45" i="21"/>
  <c r="K137" i="21"/>
  <c r="M68" i="21"/>
  <c r="K130" i="21"/>
  <c r="K256" i="21"/>
  <c r="K60" i="21"/>
  <c r="K189" i="21"/>
  <c r="K80" i="21"/>
  <c r="M286" i="21"/>
  <c r="K22" i="21"/>
  <c r="K185" i="21"/>
  <c r="K212" i="21"/>
  <c r="K85" i="21"/>
  <c r="K253" i="21"/>
  <c r="K274" i="21"/>
  <c r="K121" i="21"/>
  <c r="K134" i="21"/>
  <c r="K268" i="21"/>
  <c r="I10" i="21"/>
  <c r="M209" i="21"/>
  <c r="K107" i="21"/>
  <c r="K114" i="21"/>
  <c r="K179" i="21"/>
  <c r="K206" i="21"/>
  <c r="K94" i="21"/>
  <c r="K42" i="21"/>
  <c r="K251" i="21"/>
  <c r="K191" i="21"/>
  <c r="K242" i="21"/>
  <c r="M208" i="21"/>
  <c r="K226" i="21"/>
  <c r="M229" i="21"/>
  <c r="K15" i="21"/>
  <c r="M285" i="21"/>
  <c r="K224" i="21"/>
  <c r="K252" i="21"/>
  <c r="K257" i="21"/>
  <c r="K243" i="21"/>
  <c r="K288" i="21"/>
  <c r="K142" i="21"/>
  <c r="K21" i="21"/>
  <c r="K81" i="21"/>
  <c r="K100" i="21"/>
  <c r="K147" i="21"/>
  <c r="K28" i="21"/>
  <c r="K65" i="21"/>
  <c r="K239" i="21"/>
  <c r="K63" i="21"/>
  <c r="I7" i="21"/>
  <c r="K201" i="21"/>
  <c r="K181" i="21"/>
  <c r="H193" i="21" l="1"/>
  <c r="K127" i="21"/>
  <c r="K163" i="21"/>
  <c r="K169" i="21"/>
  <c r="K61" i="21"/>
  <c r="K41" i="21"/>
  <c r="I236" i="21"/>
  <c r="H157" i="21"/>
  <c r="H220" i="21"/>
  <c r="K156" i="21"/>
  <c r="H109" i="21"/>
  <c r="H46" i="21"/>
  <c r="I46" i="21" s="1"/>
  <c r="H187" i="21"/>
  <c r="M186" i="21"/>
  <c r="M173" i="21"/>
  <c r="M37" i="21"/>
  <c r="M91" i="21"/>
  <c r="H170" i="21"/>
  <c r="I170" i="21" s="1"/>
  <c r="H140" i="21"/>
  <c r="I140" i="21" s="1"/>
  <c r="K165" i="21"/>
  <c r="H248" i="21"/>
  <c r="I211" i="21"/>
  <c r="I25" i="21"/>
  <c r="H74" i="21"/>
  <c r="I74" i="21" s="1"/>
  <c r="H269" i="21"/>
  <c r="I269" i="21" s="1"/>
  <c r="H87" i="21"/>
  <c r="I87" i="21" s="1"/>
  <c r="H24" i="21"/>
  <c r="H128" i="21"/>
  <c r="H149" i="21"/>
  <c r="I149" i="21" s="1"/>
  <c r="H232" i="21"/>
  <c r="I232" i="21" s="1"/>
  <c r="I11" i="21"/>
  <c r="H278" i="21"/>
  <c r="M202" i="21"/>
  <c r="M260" i="21"/>
  <c r="K88" i="21"/>
  <c r="K51" i="21"/>
  <c r="K221" i="21"/>
  <c r="K33" i="21"/>
  <c r="K57" i="21"/>
  <c r="M125" i="21"/>
  <c r="M247" i="21"/>
  <c r="K265" i="21"/>
  <c r="K70" i="21"/>
  <c r="M154" i="21"/>
  <c r="M180" i="21"/>
  <c r="K106" i="21"/>
  <c r="K174" i="21"/>
  <c r="M143" i="21"/>
  <c r="K62" i="21"/>
  <c r="M210" i="21"/>
  <c r="K133" i="21"/>
  <c r="M119" i="21"/>
  <c r="M195" i="21"/>
  <c r="K132" i="21"/>
  <c r="M227" i="21"/>
  <c r="K222" i="21"/>
  <c r="M152" i="21"/>
  <c r="K126" i="21"/>
  <c r="M160" i="21"/>
  <c r="K275" i="21"/>
  <c r="K66" i="21"/>
  <c r="K136" i="21"/>
  <c r="K124" i="21"/>
  <c r="M26" i="21"/>
  <c r="M104" i="21"/>
  <c r="M277" i="21"/>
  <c r="K176" i="21"/>
  <c r="K44" i="21"/>
  <c r="M184" i="21"/>
  <c r="K236" i="21"/>
  <c r="K225" i="21"/>
  <c r="M200" i="21"/>
  <c r="K34" i="21"/>
  <c r="M139" i="21"/>
  <c r="K178" i="21"/>
  <c r="K161" i="21"/>
  <c r="M264" i="21"/>
  <c r="M254" i="21"/>
  <c r="M203" i="21"/>
  <c r="M218" i="21"/>
  <c r="K64" i="21"/>
  <c r="M216" i="21"/>
  <c r="M36" i="21"/>
  <c r="K172" i="21"/>
  <c r="K219" i="21"/>
  <c r="K32" i="21"/>
  <c r="M67" i="21"/>
  <c r="M155" i="21"/>
  <c r="M116" i="21"/>
  <c r="K192" i="21"/>
  <c r="K53" i="21"/>
  <c r="K20" i="21"/>
  <c r="K211" i="21"/>
  <c r="K131" i="21"/>
  <c r="K84" i="21"/>
  <c r="M261" i="21"/>
  <c r="K266" i="21"/>
  <c r="K40" i="21"/>
  <c r="K77" i="21"/>
  <c r="M223" i="21"/>
  <c r="K162" i="21"/>
  <c r="M183" i="21"/>
  <c r="K38" i="21"/>
  <c r="K240" i="21"/>
  <c r="K35" i="21"/>
  <c r="M73" i="21"/>
  <c r="M241" i="21"/>
  <c r="M215" i="21"/>
  <c r="M43" i="21"/>
  <c r="M17" i="21"/>
  <c r="M82" i="21"/>
  <c r="M118" i="21"/>
  <c r="M92" i="21"/>
  <c r="K71" i="21"/>
  <c r="M138" i="21"/>
  <c r="K199" i="21"/>
  <c r="M177" i="21"/>
  <c r="K16" i="21"/>
  <c r="M56" i="21"/>
  <c r="K267" i="21"/>
  <c r="K117" i="21"/>
  <c r="K19" i="21"/>
  <c r="M135" i="21"/>
  <c r="M156" i="21"/>
  <c r="K86" i="21"/>
  <c r="I153" i="21"/>
  <c r="I111" i="21"/>
  <c r="I271" i="21"/>
  <c r="M99" i="21"/>
  <c r="I105" i="21"/>
  <c r="M93" i="21"/>
  <c r="K55" i="21"/>
  <c r="M55" i="21"/>
  <c r="I233" i="21"/>
  <c r="I129" i="21"/>
  <c r="K272" i="21"/>
  <c r="M272" i="21"/>
  <c r="I101" i="21"/>
  <c r="K255" i="21"/>
  <c r="M255" i="21"/>
  <c r="K168" i="21"/>
  <c r="M168" i="21"/>
  <c r="I164" i="21"/>
  <c r="I75" i="21"/>
  <c r="I145" i="21"/>
  <c r="I97" i="21"/>
  <c r="I213" i="21"/>
  <c r="I205" i="21"/>
  <c r="I158" i="21"/>
  <c r="I259" i="21"/>
  <c r="I50" i="21"/>
  <c r="I47" i="21"/>
  <c r="I18" i="21"/>
  <c r="I76" i="21"/>
  <c r="I23" i="21"/>
  <c r="I204" i="21"/>
  <c r="I194" i="21"/>
  <c r="K52" i="21"/>
  <c r="I112" i="21"/>
  <c r="I110" i="21"/>
  <c r="I280" i="21"/>
  <c r="I115" i="21"/>
  <c r="M29" i="21"/>
  <c r="M39" i="21"/>
  <c r="M63" i="21"/>
  <c r="M100" i="21"/>
  <c r="M268" i="21"/>
  <c r="M274" i="21"/>
  <c r="M85" i="21"/>
  <c r="M22" i="21"/>
  <c r="M256" i="21"/>
  <c r="M58" i="21"/>
  <c r="J149" i="21"/>
  <c r="M263" i="21"/>
  <c r="M123" i="21"/>
  <c r="M166" i="21"/>
  <c r="M72" i="21"/>
  <c r="M148" i="21"/>
  <c r="K9" i="21"/>
  <c r="M9" i="21"/>
  <c r="M196" i="21"/>
  <c r="M198" i="21"/>
  <c r="M30" i="21"/>
  <c r="M190" i="21"/>
  <c r="J50" i="21"/>
  <c r="M54" i="21"/>
  <c r="M245" i="21"/>
  <c r="M262" i="21"/>
  <c r="M79" i="21"/>
  <c r="J289" i="21"/>
  <c r="M231" i="21"/>
  <c r="M61" i="21"/>
  <c r="M81" i="21"/>
  <c r="M142" i="21"/>
  <c r="M257" i="21"/>
  <c r="M226" i="21"/>
  <c r="M114" i="21"/>
  <c r="M212" i="21"/>
  <c r="M189" i="21"/>
  <c r="M48" i="21"/>
  <c r="M146" i="21"/>
  <c r="M120" i="21"/>
  <c r="M127" i="21"/>
  <c r="M31" i="21"/>
  <c r="M284" i="21"/>
  <c r="M108" i="21"/>
  <c r="M151" i="21"/>
  <c r="M163" i="21"/>
  <c r="M98" i="21"/>
  <c r="M21" i="21"/>
  <c r="M243" i="21"/>
  <c r="M147" i="21"/>
  <c r="M288" i="21"/>
  <c r="M242" i="21"/>
  <c r="M42" i="21"/>
  <c r="M206" i="21"/>
  <c r="K10" i="21"/>
  <c r="M10" i="21"/>
  <c r="M134" i="21"/>
  <c r="M121" i="21"/>
  <c r="M169" i="21"/>
  <c r="M80" i="21"/>
  <c r="M137" i="21"/>
  <c r="M45" i="21"/>
  <c r="M159" i="21"/>
  <c r="M228" i="21"/>
  <c r="M281" i="21"/>
  <c r="M78" i="21"/>
  <c r="M235" i="21"/>
  <c r="M90" i="21"/>
  <c r="M83" i="21"/>
  <c r="M244" i="21"/>
  <c r="M27" i="21"/>
  <c r="M14" i="21"/>
  <c r="M41" i="21"/>
  <c r="M175" i="21"/>
  <c r="M197" i="21"/>
  <c r="M250" i="21"/>
  <c r="M49" i="21"/>
  <c r="M181" i="21"/>
  <c r="M239" i="21"/>
  <c r="M28" i="21"/>
  <c r="M191" i="21"/>
  <c r="M179" i="21"/>
  <c r="M201" i="21"/>
  <c r="M7" i="21"/>
  <c r="K7" i="21"/>
  <c r="M65" i="21"/>
  <c r="I5" i="21"/>
  <c r="M252" i="21"/>
  <c r="M224" i="21"/>
  <c r="M15" i="21"/>
  <c r="M251" i="21"/>
  <c r="M94" i="21"/>
  <c r="M107" i="21"/>
  <c r="M52" i="21"/>
  <c r="M253" i="21"/>
  <c r="M185" i="21"/>
  <c r="M60" i="21"/>
  <c r="M130" i="21"/>
  <c r="M122" i="21"/>
  <c r="M182" i="21"/>
  <c r="M246" i="21"/>
  <c r="M234" i="21"/>
  <c r="M59" i="21"/>
  <c r="M167" i="21"/>
  <c r="M273" i="21"/>
  <c r="M8" i="21"/>
  <c r="K8" i="21"/>
  <c r="M6" i="21"/>
  <c r="K6" i="21"/>
  <c r="M217" i="21"/>
  <c r="J112" i="21" l="1"/>
  <c r="K112" i="21" s="1"/>
  <c r="M165" i="21"/>
  <c r="J237" i="21"/>
  <c r="K237" i="21" s="1"/>
  <c r="M132" i="21"/>
  <c r="J269" i="21"/>
  <c r="K269" i="21" s="1"/>
  <c r="J140" i="21"/>
  <c r="K140" i="21" s="1"/>
  <c r="H96" i="21"/>
  <c r="H279" i="21"/>
  <c r="I278" i="21"/>
  <c r="J204" i="21"/>
  <c r="K204" i="21" s="1"/>
  <c r="M33" i="21"/>
  <c r="J102" i="21"/>
  <c r="J170" i="21"/>
  <c r="K170" i="21" s="1"/>
  <c r="M57" i="21"/>
  <c r="J87" i="21"/>
  <c r="K87" i="21" s="1"/>
  <c r="J213" i="21"/>
  <c r="K213" i="21" s="1"/>
  <c r="M25" i="21"/>
  <c r="K113" i="21"/>
  <c r="K12" i="21"/>
  <c r="J232" i="21"/>
  <c r="K232" i="21" s="1"/>
  <c r="M221" i="21"/>
  <c r="M51" i="21"/>
  <c r="K25" i="21"/>
  <c r="J46" i="21"/>
  <c r="K46" i="21" s="1"/>
  <c r="J74" i="21"/>
  <c r="K74" i="21" s="1"/>
  <c r="J11" i="21"/>
  <c r="M88" i="21"/>
  <c r="I237" i="21"/>
  <c r="M133" i="21"/>
  <c r="M265" i="21"/>
  <c r="M174" i="21"/>
  <c r="M70" i="21"/>
  <c r="M66" i="21"/>
  <c r="M62" i="21"/>
  <c r="M106" i="21"/>
  <c r="M222" i="21"/>
  <c r="M126" i="21"/>
  <c r="M211" i="21"/>
  <c r="M136" i="21"/>
  <c r="M34" i="21"/>
  <c r="M178" i="21"/>
  <c r="M124" i="21"/>
  <c r="M275" i="21"/>
  <c r="M172" i="21"/>
  <c r="M44" i="21"/>
  <c r="M32" i="21"/>
  <c r="M176" i="21"/>
  <c r="M225" i="21"/>
  <c r="M236" i="21"/>
  <c r="M161" i="21"/>
  <c r="M219" i="21"/>
  <c r="M20" i="21"/>
  <c r="M64" i="21"/>
  <c r="M53" i="21"/>
  <c r="M35" i="21"/>
  <c r="M192" i="21"/>
  <c r="M131" i="21"/>
  <c r="M77" i="21"/>
  <c r="M84" i="21"/>
  <c r="M162" i="21"/>
  <c r="M266" i="21"/>
  <c r="I270" i="21"/>
  <c r="M40" i="21"/>
  <c r="M240" i="21"/>
  <c r="M38" i="21"/>
  <c r="M230" i="21"/>
  <c r="K230" i="21"/>
  <c r="M16" i="21"/>
  <c r="M267" i="21"/>
  <c r="M199" i="21"/>
  <c r="M71" i="21"/>
  <c r="M86" i="21"/>
  <c r="M19" i="21"/>
  <c r="M117" i="21"/>
  <c r="K153" i="21"/>
  <c r="M153" i="21"/>
  <c r="K271" i="21"/>
  <c r="M271" i="21"/>
  <c r="K111" i="21"/>
  <c r="M111" i="21"/>
  <c r="K105" i="21"/>
  <c r="M105" i="21"/>
  <c r="I289" i="21"/>
  <c r="I102" i="21"/>
  <c r="K158" i="21"/>
  <c r="K205" i="21"/>
  <c r="K233" i="21"/>
  <c r="K280" i="21"/>
  <c r="K149" i="21"/>
  <c r="K145" i="21"/>
  <c r="I157" i="21"/>
  <c r="I150" i="21"/>
  <c r="I144" i="21"/>
  <c r="I141" i="21"/>
  <c r="I109" i="21"/>
  <c r="I103" i="21"/>
  <c r="I95" i="21"/>
  <c r="I89" i="21"/>
  <c r="K23" i="21"/>
  <c r="M23" i="21"/>
  <c r="K76" i="21"/>
  <c r="M76" i="21"/>
  <c r="K101" i="21"/>
  <c r="M101" i="21"/>
  <c r="K50" i="21"/>
  <c r="K47" i="21"/>
  <c r="I171" i="21"/>
  <c r="I24" i="21"/>
  <c r="I13" i="21"/>
  <c r="I128" i="21"/>
  <c r="K97" i="21"/>
  <c r="K259" i="21"/>
  <c r="K129" i="21"/>
  <c r="I258" i="21"/>
  <c r="I249" i="21"/>
  <c r="I193" i="21"/>
  <c r="I188" i="21"/>
  <c r="I248" i="21"/>
  <c r="I238" i="21"/>
  <c r="K18" i="21"/>
  <c r="M18" i="21"/>
  <c r="K164" i="21"/>
  <c r="M164" i="21"/>
  <c r="K75" i="21"/>
  <c r="K194" i="21"/>
  <c r="K110" i="21"/>
  <c r="I220" i="21"/>
  <c r="I214" i="21"/>
  <c r="J157" i="21"/>
  <c r="J258" i="21"/>
  <c r="J248" i="21"/>
  <c r="J95" i="21"/>
  <c r="J144" i="21"/>
  <c r="J193" i="21"/>
  <c r="J109" i="21"/>
  <c r="J220" i="21"/>
  <c r="J128" i="21"/>
  <c r="J187" i="21"/>
  <c r="J24" i="21"/>
  <c r="L50" i="21"/>
  <c r="K5" i="21"/>
  <c r="L87" i="21" l="1"/>
  <c r="M87" i="21" s="1"/>
  <c r="K11" i="21"/>
  <c r="J96" i="21"/>
  <c r="M205" i="21"/>
  <c r="L213" i="21"/>
  <c r="M213" i="21" s="1"/>
  <c r="L11" i="21"/>
  <c r="M280" i="21"/>
  <c r="L289" i="21"/>
  <c r="K270" i="21"/>
  <c r="J278" i="21"/>
  <c r="K278" i="21" s="1"/>
  <c r="M145" i="21"/>
  <c r="L149" i="21"/>
  <c r="M149" i="21" s="1"/>
  <c r="M97" i="21"/>
  <c r="L102" i="21"/>
  <c r="M129" i="21"/>
  <c r="L140" i="21"/>
  <c r="M140" i="21" s="1"/>
  <c r="M233" i="21"/>
  <c r="L237" i="21"/>
  <c r="M237" i="21" s="1"/>
  <c r="M12" i="21"/>
  <c r="M259" i="21"/>
  <c r="L269" i="21"/>
  <c r="M269" i="21" s="1"/>
  <c r="M113" i="21"/>
  <c r="M110" i="21"/>
  <c r="L112" i="21"/>
  <c r="M112" i="21" s="1"/>
  <c r="L74" i="21"/>
  <c r="M74" i="21" s="1"/>
  <c r="L46" i="21"/>
  <c r="M46" i="21" s="1"/>
  <c r="M158" i="21"/>
  <c r="L170" i="21"/>
  <c r="M170" i="21" s="1"/>
  <c r="M194" i="21"/>
  <c r="L204" i="21"/>
  <c r="M204" i="21" s="1"/>
  <c r="L232" i="21"/>
  <c r="M232" i="21" s="1"/>
  <c r="K289" i="21"/>
  <c r="K102" i="21"/>
  <c r="I279" i="21"/>
  <c r="K109" i="21"/>
  <c r="K103" i="21"/>
  <c r="K248" i="21"/>
  <c r="K238" i="21"/>
  <c r="K193" i="21"/>
  <c r="K188" i="21"/>
  <c r="K258" i="21"/>
  <c r="K249" i="21"/>
  <c r="K115" i="21"/>
  <c r="K144" i="21"/>
  <c r="K141" i="21"/>
  <c r="K157" i="21"/>
  <c r="K150" i="21"/>
  <c r="K187" i="21"/>
  <c r="K171" i="21"/>
  <c r="M75" i="21"/>
  <c r="M50" i="21"/>
  <c r="M47" i="21"/>
  <c r="K24" i="21"/>
  <c r="K13" i="21"/>
  <c r="K220" i="21"/>
  <c r="K214" i="21"/>
  <c r="K95" i="21"/>
  <c r="K89" i="21"/>
  <c r="I187" i="21"/>
  <c r="M5" i="21"/>
  <c r="M115" i="21"/>
  <c r="L24" i="21"/>
  <c r="M11" i="21" l="1"/>
  <c r="J279" i="21"/>
  <c r="K279" i="21" s="1"/>
  <c r="M103" i="21"/>
  <c r="L109" i="21"/>
  <c r="M109" i="21" s="1"/>
  <c r="M238" i="21"/>
  <c r="L248" i="21"/>
  <c r="M248" i="21" s="1"/>
  <c r="L128" i="21"/>
  <c r="M128" i="21" s="1"/>
  <c r="M249" i="21"/>
  <c r="L258" i="21"/>
  <c r="M258" i="21" s="1"/>
  <c r="M141" i="21"/>
  <c r="L144" i="21"/>
  <c r="M144" i="21" s="1"/>
  <c r="M214" i="21"/>
  <c r="L220" i="21"/>
  <c r="M220" i="21" s="1"/>
  <c r="M89" i="21"/>
  <c r="L95" i="21"/>
  <c r="L96" i="21" s="1"/>
  <c r="M188" i="21"/>
  <c r="L193" i="21"/>
  <c r="M193" i="21" s="1"/>
  <c r="M171" i="21"/>
  <c r="L187" i="21"/>
  <c r="M187" i="21" s="1"/>
  <c r="M270" i="21"/>
  <c r="L278" i="21"/>
  <c r="M278" i="21" s="1"/>
  <c r="M150" i="21"/>
  <c r="L157" i="21"/>
  <c r="M157" i="21" s="1"/>
  <c r="I96" i="21"/>
  <c r="M289" i="21"/>
  <c r="M102" i="21"/>
  <c r="M24" i="21"/>
  <c r="M13" i="21"/>
  <c r="K128" i="21"/>
  <c r="G310" i="21"/>
  <c r="M95" i="21" l="1"/>
  <c r="L279" i="21"/>
  <c r="M279" i="21" s="1"/>
  <c r="K96" i="21"/>
  <c r="M96" i="21" l="1"/>
  <c r="I298" i="21" l="1"/>
  <c r="I309" i="21"/>
  <c r="I291" i="21"/>
  <c r="I297" i="21"/>
  <c r="I300" i="21"/>
  <c r="I308" i="21"/>
  <c r="I292" i="21"/>
  <c r="I299" i="21"/>
  <c r="I304" i="21"/>
  <c r="I293" i="21"/>
  <c r="I294" i="21"/>
  <c r="I302" i="21"/>
  <c r="I301" i="21"/>
  <c r="I290" i="21"/>
  <c r="I296" i="21"/>
  <c r="I307" i="21"/>
  <c r="I305" i="21"/>
  <c r="I303" i="21"/>
  <c r="I306" i="21"/>
  <c r="I295" i="21"/>
  <c r="H310" i="21" l="1"/>
  <c r="K298" i="21"/>
  <c r="K293" i="21"/>
  <c r="K291" i="21"/>
  <c r="K303" i="21"/>
  <c r="K309" i="21"/>
  <c r="K300" i="21"/>
  <c r="K296" i="21"/>
  <c r="K295" i="21"/>
  <c r="K301" i="21"/>
  <c r="K306" i="21"/>
  <c r="K297" i="21"/>
  <c r="K308" i="21"/>
  <c r="K302" i="21"/>
  <c r="K292" i="21"/>
  <c r="K305" i="21"/>
  <c r="K299" i="21"/>
  <c r="K294" i="21"/>
  <c r="K304" i="21"/>
  <c r="K307" i="21"/>
  <c r="K290" i="21" l="1"/>
  <c r="J310" i="21"/>
  <c r="I310" i="21"/>
  <c r="M308" i="21"/>
  <c r="M296" i="21"/>
  <c r="M292" i="21"/>
  <c r="M309" i="21"/>
  <c r="M291" i="21"/>
  <c r="M307" i="21"/>
  <c r="M302" i="21"/>
  <c r="M295" i="21"/>
  <c r="M300" i="21"/>
  <c r="M303" i="21"/>
  <c r="M293" i="21"/>
  <c r="M298" i="21"/>
  <c r="M299" i="21"/>
  <c r="M304" i="21"/>
  <c r="M306" i="21"/>
  <c r="M294" i="21"/>
  <c r="M297" i="21"/>
  <c r="M305" i="21"/>
  <c r="M301" i="21"/>
  <c r="M290" i="21" l="1"/>
  <c r="L310" i="21"/>
  <c r="K310" i="21"/>
  <c r="G318" i="21"/>
  <c r="M310" i="21" l="1"/>
  <c r="I315" i="21" l="1"/>
  <c r="I316" i="21"/>
  <c r="I314" i="21"/>
  <c r="I317" i="21"/>
  <c r="I312" i="21"/>
  <c r="I313" i="21"/>
  <c r="I311" i="21" l="1"/>
  <c r="H318" i="21"/>
  <c r="K317" i="21"/>
  <c r="K313" i="21"/>
  <c r="K312" i="21"/>
  <c r="K316" i="21"/>
  <c r="K314" i="21"/>
  <c r="K315" i="21"/>
  <c r="J318" i="21" l="1"/>
  <c r="M317" i="21"/>
  <c r="M313" i="21"/>
  <c r="M312" i="21"/>
  <c r="I318" i="21"/>
  <c r="K311" i="21"/>
  <c r="M314" i="21"/>
  <c r="M315" i="21"/>
  <c r="M316" i="21"/>
  <c r="M311" i="21" l="1"/>
  <c r="L318" i="21"/>
  <c r="K318" i="21"/>
  <c r="G336" i="21"/>
  <c r="M318" i="21" l="1"/>
  <c r="I330" i="21" l="1"/>
  <c r="I333" i="21"/>
  <c r="I331" i="21"/>
  <c r="I334" i="21"/>
  <c r="I327" i="21"/>
  <c r="I329" i="21"/>
  <c r="I332" i="21"/>
  <c r="I326" i="21"/>
  <c r="I335" i="21"/>
  <c r="I325" i="21"/>
  <c r="I324" i="21"/>
  <c r="I323" i="21"/>
  <c r="I322" i="21"/>
  <c r="I320" i="21"/>
  <c r="I328" i="21"/>
  <c r="I321" i="21"/>
  <c r="K324" i="21" l="1"/>
  <c r="I319" i="21"/>
  <c r="H336" i="21"/>
  <c r="K323" i="21"/>
  <c r="K327" i="21"/>
  <c r="K334" i="21"/>
  <c r="K333" i="21"/>
  <c r="K325" i="21"/>
  <c r="K332" i="21"/>
  <c r="K320" i="21"/>
  <c r="K322" i="21"/>
  <c r="K331" i="21"/>
  <c r="K330" i="21"/>
  <c r="K335" i="21"/>
  <c r="K321" i="21"/>
  <c r="K328" i="21"/>
  <c r="K329" i="21"/>
  <c r="K326" i="21"/>
  <c r="M324" i="21" l="1"/>
  <c r="K319" i="21"/>
  <c r="J336" i="21"/>
  <c r="I336" i="21"/>
  <c r="M323" i="21"/>
  <c r="M322" i="21"/>
  <c r="M332" i="21"/>
  <c r="M329" i="21"/>
  <c r="M330" i="21"/>
  <c r="M335" i="21"/>
  <c r="M321" i="21"/>
  <c r="M325" i="21"/>
  <c r="M334" i="21"/>
  <c r="M328" i="21"/>
  <c r="M331" i="21"/>
  <c r="M326" i="21"/>
  <c r="M320" i="21"/>
  <c r="M333" i="21"/>
  <c r="M327" i="21"/>
  <c r="M319" i="21" l="1"/>
  <c r="L336" i="21"/>
  <c r="K336" i="21"/>
  <c r="G348" i="21"/>
  <c r="M336" i="21" l="1"/>
  <c r="I341" i="21" l="1"/>
  <c r="I340" i="21"/>
  <c r="I342" i="21"/>
  <c r="I338" i="21"/>
  <c r="I347" i="21"/>
  <c r="I343" i="21"/>
  <c r="I346" i="21"/>
  <c r="I344" i="21"/>
  <c r="I339" i="21"/>
  <c r="I345" i="21"/>
  <c r="H348" i="21" l="1"/>
  <c r="K339" i="21"/>
  <c r="K344" i="21"/>
  <c r="I337" i="21"/>
  <c r="K343" i="21"/>
  <c r="K340" i="21"/>
  <c r="K345" i="21"/>
  <c r="K346" i="21"/>
  <c r="K338" i="21"/>
  <c r="K347" i="21"/>
  <c r="K342" i="21"/>
  <c r="K341" i="21"/>
  <c r="K337" i="21" l="1"/>
  <c r="J348" i="21"/>
  <c r="M339" i="21"/>
  <c r="M344" i="21"/>
  <c r="I348" i="21"/>
  <c r="M343" i="21"/>
  <c r="M342" i="21"/>
  <c r="M341" i="21"/>
  <c r="M347" i="21"/>
  <c r="M345" i="21"/>
  <c r="M346" i="21"/>
  <c r="M338" i="21"/>
  <c r="M340" i="21"/>
  <c r="G355" i="21"/>
  <c r="M337" i="21" l="1"/>
  <c r="L348" i="21"/>
  <c r="K348" i="21"/>
  <c r="M348" i="21" l="1"/>
  <c r="I352" i="21" l="1"/>
  <c r="I354" i="21"/>
  <c r="I351" i="21"/>
  <c r="I353" i="21"/>
  <c r="I349" i="21"/>
  <c r="H355" i="21" l="1"/>
  <c r="I350" i="21"/>
  <c r="K350" i="21"/>
  <c r="K351" i="21"/>
  <c r="K353" i="21"/>
  <c r="K354" i="21"/>
  <c r="K352" i="21"/>
  <c r="K349" i="21" l="1"/>
  <c r="J355" i="21"/>
  <c r="I355" i="21"/>
  <c r="M351" i="21"/>
  <c r="M354" i="21"/>
  <c r="M352" i="21"/>
  <c r="M353" i="21"/>
  <c r="M350" i="21"/>
  <c r="M349" i="21" l="1"/>
  <c r="L355" i="21"/>
  <c r="K355" i="21"/>
  <c r="M355" i="21" l="1"/>
  <c r="G370" i="21"/>
  <c r="G371" i="21"/>
  <c r="I359" i="21" l="1"/>
  <c r="I366" i="21"/>
  <c r="I361" i="21"/>
  <c r="I358" i="21"/>
  <c r="I363" i="21"/>
  <c r="I364" i="21"/>
  <c r="I367" i="21"/>
  <c r="I362" i="21"/>
  <c r="I365" i="21"/>
  <c r="I369" i="21"/>
  <c r="I368" i="21"/>
  <c r="I356" i="21"/>
  <c r="I360" i="21"/>
  <c r="H370" i="21" l="1"/>
  <c r="H371" i="21" s="1"/>
  <c r="I357" i="21"/>
  <c r="K358" i="21"/>
  <c r="K366" i="21"/>
  <c r="K369" i="21"/>
  <c r="K361" i="21"/>
  <c r="K368" i="21"/>
  <c r="K365" i="21"/>
  <c r="K367" i="21"/>
  <c r="K362" i="21"/>
  <c r="K364" i="21"/>
  <c r="K363" i="21"/>
  <c r="K359" i="21"/>
  <c r="K357" i="21"/>
  <c r="K360" i="21"/>
  <c r="K356" i="21" l="1"/>
  <c r="J370" i="21"/>
  <c r="J371" i="21" s="1"/>
  <c r="M358" i="21"/>
  <c r="M366" i="21"/>
  <c r="M369" i="21"/>
  <c r="M368" i="21"/>
  <c r="M361" i="21"/>
  <c r="I370" i="21"/>
  <c r="M365" i="21"/>
  <c r="M359" i="21"/>
  <c r="M362" i="21"/>
  <c r="M357" i="21"/>
  <c r="M363" i="21"/>
  <c r="M367" i="21"/>
  <c r="M360" i="21"/>
  <c r="M364" i="21"/>
  <c r="M356" i="21" l="1"/>
  <c r="L370" i="21"/>
  <c r="L371" i="21" s="1"/>
  <c r="I371" i="21"/>
  <c r="K370" i="21"/>
  <c r="K371" i="21" l="1"/>
  <c r="M370" i="21"/>
  <c r="G401" i="21"/>
  <c r="M371" i="21" l="1"/>
  <c r="I398" i="21" l="1"/>
  <c r="I372" i="21"/>
  <c r="I373" i="21"/>
  <c r="I393" i="21"/>
  <c r="I394" i="21"/>
  <c r="I384" i="21"/>
  <c r="I388" i="21"/>
  <c r="I400" i="21"/>
  <c r="I397" i="21"/>
  <c r="I389" i="21"/>
  <c r="I377" i="21"/>
  <c r="I395" i="21"/>
  <c r="I386" i="21"/>
  <c r="I379" i="21"/>
  <c r="I396" i="21"/>
  <c r="I391" i="21"/>
  <c r="I383" i="21"/>
  <c r="I387" i="21"/>
  <c r="I392" i="21"/>
  <c r="I376" i="21"/>
  <c r="I375" i="21"/>
  <c r="I378" i="21"/>
  <c r="I382" i="21"/>
  <c r="I374" i="21"/>
  <c r="I380" i="21"/>
  <c r="I385" i="21"/>
  <c r="I399" i="21"/>
  <c r="I381" i="21"/>
  <c r="I390" i="21"/>
  <c r="H401" i="21" l="1"/>
  <c r="K381" i="21"/>
  <c r="K376" i="21"/>
  <c r="K388" i="21"/>
  <c r="K390" i="21"/>
  <c r="K399" i="21"/>
  <c r="K396" i="21"/>
  <c r="K385" i="21"/>
  <c r="K374" i="21"/>
  <c r="K391" i="21"/>
  <c r="K377" i="21"/>
  <c r="K395" i="21"/>
  <c r="K389" i="21"/>
  <c r="K387" i="21"/>
  <c r="K379" i="21"/>
  <c r="K378" i="21"/>
  <c r="K400" i="21"/>
  <c r="K386" i="21"/>
  <c r="K384" i="21"/>
  <c r="K393" i="21"/>
  <c r="K373" i="21"/>
  <c r="K394" i="21"/>
  <c r="K398" i="21"/>
  <c r="K375" i="21"/>
  <c r="K380" i="21"/>
  <c r="K383" i="21"/>
  <c r="K392" i="21"/>
  <c r="K382" i="21"/>
  <c r="K397" i="21"/>
  <c r="K372" i="21" l="1"/>
  <c r="J401" i="21"/>
  <c r="M381" i="21"/>
  <c r="M376" i="21"/>
  <c r="I401" i="21"/>
  <c r="M388" i="21"/>
  <c r="M379" i="21"/>
  <c r="M398" i="21"/>
  <c r="M377" i="21"/>
  <c r="M380" i="21"/>
  <c r="M400" i="21"/>
  <c r="M389" i="21"/>
  <c r="M374" i="21"/>
  <c r="M384" i="21"/>
  <c r="M386" i="21"/>
  <c r="M387" i="21"/>
  <c r="M391" i="21"/>
  <c r="M385" i="21"/>
  <c r="M390" i="21"/>
  <c r="M373" i="21"/>
  <c r="M396" i="21"/>
  <c r="M392" i="21"/>
  <c r="M382" i="21"/>
  <c r="M383" i="21"/>
  <c r="M378" i="21"/>
  <c r="M397" i="21"/>
  <c r="M375" i="21"/>
  <c r="M394" i="21"/>
  <c r="M393" i="21"/>
  <c r="M395" i="21"/>
  <c r="M399" i="21"/>
  <c r="M372" i="21" l="1"/>
  <c r="L401" i="21"/>
  <c r="K401" i="21"/>
  <c r="G410" i="21"/>
  <c r="M401" i="21" l="1"/>
  <c r="I405" i="21" l="1"/>
  <c r="I406" i="21"/>
  <c r="I407" i="21"/>
  <c r="I403" i="21"/>
  <c r="I409" i="21"/>
  <c r="I408" i="21"/>
  <c r="I404" i="21"/>
  <c r="H410" i="21" l="1"/>
  <c r="I402" i="21"/>
  <c r="K408" i="21"/>
  <c r="K403" i="21"/>
  <c r="K406" i="21"/>
  <c r="K405" i="21"/>
  <c r="K409" i="21"/>
  <c r="K404" i="21"/>
  <c r="K407" i="21"/>
  <c r="K402" i="21" l="1"/>
  <c r="J410" i="21"/>
  <c r="M408" i="21"/>
  <c r="I410" i="21"/>
  <c r="M403" i="21"/>
  <c r="M407" i="21"/>
  <c r="M406" i="21"/>
  <c r="M404" i="21"/>
  <c r="M409" i="21"/>
  <c r="M405" i="21"/>
  <c r="G424" i="21"/>
  <c r="M402" i="21" l="1"/>
  <c r="L410" i="21"/>
  <c r="K410" i="21"/>
  <c r="M410" i="21" l="1"/>
  <c r="I412" i="21" l="1"/>
  <c r="I413" i="21"/>
  <c r="I422" i="21"/>
  <c r="I417" i="21"/>
  <c r="I418" i="21"/>
  <c r="I415" i="21"/>
  <c r="I414" i="21"/>
  <c r="I420" i="21"/>
  <c r="I419" i="21"/>
  <c r="I423" i="21"/>
  <c r="I421" i="21"/>
  <c r="I411" i="21"/>
  <c r="I416" i="21"/>
  <c r="H424" i="21" l="1"/>
  <c r="K423" i="21"/>
  <c r="K417" i="21"/>
  <c r="K414" i="21"/>
  <c r="K419" i="21"/>
  <c r="K416" i="21"/>
  <c r="K421" i="21"/>
  <c r="K412" i="21"/>
  <c r="K415" i="21"/>
  <c r="K422" i="21"/>
  <c r="K413" i="21"/>
  <c r="K418" i="21"/>
  <c r="K420" i="21"/>
  <c r="K411" i="21" l="1"/>
  <c r="J424" i="21"/>
  <c r="M423" i="21"/>
  <c r="M417" i="21"/>
  <c r="M414" i="21"/>
  <c r="I424" i="21"/>
  <c r="M419" i="21"/>
  <c r="M413" i="21"/>
  <c r="M412" i="21"/>
  <c r="M421" i="21"/>
  <c r="M416" i="21"/>
  <c r="M420" i="21"/>
  <c r="M415" i="21"/>
  <c r="M418" i="21"/>
  <c r="M422" i="21"/>
  <c r="M411" i="21" l="1"/>
  <c r="L424" i="21"/>
  <c r="K424" i="21"/>
  <c r="G439" i="21"/>
  <c r="M424" i="21" l="1"/>
  <c r="I425" i="21" l="1"/>
  <c r="I430" i="21"/>
  <c r="I428" i="21"/>
  <c r="I431" i="21"/>
  <c r="I434" i="21"/>
  <c r="I429" i="21"/>
  <c r="I427" i="21"/>
  <c r="I438" i="21"/>
  <c r="I437" i="21"/>
  <c r="I433" i="21"/>
  <c r="I435" i="21"/>
  <c r="I432" i="21"/>
  <c r="I436" i="21"/>
  <c r="I426" i="21"/>
  <c r="H439" i="21" l="1"/>
  <c r="K438" i="21"/>
  <c r="K426" i="21"/>
  <c r="K434" i="21"/>
  <c r="K435" i="21"/>
  <c r="K429" i="21"/>
  <c r="K427" i="21"/>
  <c r="K428" i="21"/>
  <c r="K431" i="21"/>
  <c r="K430" i="21"/>
  <c r="K433" i="21"/>
  <c r="K436" i="21"/>
  <c r="K437" i="21"/>
  <c r="K432" i="21"/>
  <c r="K425" i="21" l="1"/>
  <c r="J439" i="21"/>
  <c r="M438" i="21"/>
  <c r="M426" i="21"/>
  <c r="I439" i="21"/>
  <c r="M432" i="21"/>
  <c r="M429" i="21"/>
  <c r="M434" i="21"/>
  <c r="M433" i="21"/>
  <c r="M430" i="21"/>
  <c r="M428" i="21"/>
  <c r="M427" i="21"/>
  <c r="M431" i="21"/>
  <c r="M437" i="21"/>
  <c r="M436" i="21"/>
  <c r="M435" i="21"/>
  <c r="G460" i="21"/>
  <c r="M425" i="21" l="1"/>
  <c r="L439" i="21"/>
  <c r="K439" i="21"/>
  <c r="M439" i="21" l="1"/>
  <c r="I457" i="21" l="1"/>
  <c r="I446" i="21"/>
  <c r="I453" i="21"/>
  <c r="I455" i="21"/>
  <c r="I443" i="21"/>
  <c r="I458" i="21"/>
  <c r="I442" i="21"/>
  <c r="I459" i="21"/>
  <c r="I450" i="21"/>
  <c r="I448" i="21"/>
  <c r="I454" i="21"/>
  <c r="I441" i="21"/>
  <c r="I444" i="21"/>
  <c r="I452" i="21"/>
  <c r="I445" i="21"/>
  <c r="I456" i="21"/>
  <c r="I451" i="21"/>
  <c r="I449" i="21"/>
  <c r="I447" i="21"/>
  <c r="H460" i="21" l="1"/>
  <c r="K449" i="21"/>
  <c r="K452" i="21"/>
  <c r="I440" i="21"/>
  <c r="K442" i="21"/>
  <c r="K444" i="21"/>
  <c r="K443" i="21"/>
  <c r="K447" i="21"/>
  <c r="K450" i="21"/>
  <c r="K458" i="21"/>
  <c r="K459" i="21"/>
  <c r="K454" i="21"/>
  <c r="K453" i="21"/>
  <c r="K441" i="21"/>
  <c r="K446" i="21"/>
  <c r="K456" i="21"/>
  <c r="K451" i="21"/>
  <c r="K455" i="21"/>
  <c r="K445" i="21"/>
  <c r="K457" i="21"/>
  <c r="K448" i="21"/>
  <c r="K440" i="21" l="1"/>
  <c r="J460" i="21"/>
  <c r="M449" i="21"/>
  <c r="M452" i="21"/>
  <c r="I460" i="21"/>
  <c r="M442" i="21"/>
  <c r="M457" i="21"/>
  <c r="M455" i="21"/>
  <c r="M443" i="21"/>
  <c r="M456" i="21"/>
  <c r="M446" i="21"/>
  <c r="M453" i="21"/>
  <c r="M454" i="21"/>
  <c r="M458" i="21"/>
  <c r="M447" i="21"/>
  <c r="M451" i="21"/>
  <c r="M441" i="21"/>
  <c r="M459" i="21"/>
  <c r="M450" i="21"/>
  <c r="M444" i="21"/>
  <c r="M448" i="21"/>
  <c r="M445" i="21"/>
  <c r="M440" i="21" l="1"/>
  <c r="L460" i="21"/>
  <c r="K460" i="21"/>
  <c r="G469" i="21"/>
  <c r="M460" i="21" l="1"/>
  <c r="I467" i="21" l="1"/>
  <c r="I464" i="21"/>
  <c r="I466" i="21"/>
  <c r="I465" i="21"/>
  <c r="I463" i="21"/>
  <c r="I468" i="21"/>
  <c r="I461" i="21" l="1"/>
  <c r="H469" i="21"/>
  <c r="I462" i="21"/>
  <c r="K464" i="21"/>
  <c r="K468" i="21"/>
  <c r="K465" i="21"/>
  <c r="K466" i="21"/>
  <c r="K463" i="21"/>
  <c r="K467" i="21"/>
  <c r="K461" i="21" l="1"/>
  <c r="J469" i="21"/>
  <c r="I469" i="21"/>
  <c r="K462" i="21"/>
  <c r="M462" i="21"/>
  <c r="M467" i="21"/>
  <c r="M464" i="21"/>
  <c r="M466" i="21"/>
  <c r="M468" i="21"/>
  <c r="M463" i="21"/>
  <c r="M465" i="21"/>
  <c r="G476" i="21"/>
  <c r="M461" i="21" l="1"/>
  <c r="L469" i="21"/>
  <c r="K469" i="21"/>
  <c r="M469" i="21" l="1"/>
  <c r="I475" i="21" l="1"/>
  <c r="I474" i="21"/>
  <c r="I471" i="21"/>
  <c r="I472" i="21"/>
  <c r="I473" i="21"/>
  <c r="H476" i="21" l="1"/>
  <c r="K471" i="21"/>
  <c r="I470" i="21"/>
  <c r="K475" i="21"/>
  <c r="K474" i="21"/>
  <c r="K473" i="21"/>
  <c r="K472" i="21"/>
  <c r="K470" i="21" l="1"/>
  <c r="J476" i="21"/>
  <c r="M471" i="21"/>
  <c r="I476" i="21"/>
  <c r="M473" i="21"/>
  <c r="M472" i="21"/>
  <c r="M474" i="21"/>
  <c r="M475" i="21"/>
  <c r="M470" i="21" l="1"/>
  <c r="L476" i="21"/>
  <c r="K476" i="21"/>
  <c r="G488" i="21" l="1"/>
  <c r="M476" i="21"/>
  <c r="G489" i="21"/>
  <c r="I487" i="21" l="1"/>
  <c r="I482" i="21"/>
  <c r="I480" i="21"/>
  <c r="I484" i="21"/>
  <c r="I481" i="21"/>
  <c r="I485" i="21"/>
  <c r="I486" i="21"/>
  <c r="I479" i="21"/>
  <c r="I477" i="21"/>
  <c r="H488" i="21" l="1"/>
  <c r="H489" i="21" s="1"/>
  <c r="K482" i="21"/>
  <c r="I478" i="21"/>
  <c r="K481" i="21"/>
  <c r="K479" i="21"/>
  <c r="K480" i="21"/>
  <c r="I483" i="21"/>
  <c r="K486" i="21"/>
  <c r="K487" i="21"/>
  <c r="K478" i="21"/>
  <c r="K484" i="21"/>
  <c r="K485" i="21"/>
  <c r="M482" i="21" l="1"/>
  <c r="J488" i="21"/>
  <c r="J489" i="21" s="1"/>
  <c r="M481" i="21"/>
  <c r="M479" i="21"/>
  <c r="M480" i="21"/>
  <c r="I488" i="21"/>
  <c r="K483" i="21"/>
  <c r="M483" i="21"/>
  <c r="K477" i="21"/>
  <c r="M485" i="21"/>
  <c r="M486" i="21"/>
  <c r="M478" i="21"/>
  <c r="M484" i="21"/>
  <c r="M487" i="21"/>
  <c r="M477" i="21" l="1"/>
  <c r="L488" i="21"/>
  <c r="L489" i="21" s="1"/>
  <c r="I489" i="21"/>
  <c r="K488" i="21"/>
  <c r="G496" i="21"/>
  <c r="K489" i="21" l="1"/>
  <c r="M488" i="21"/>
  <c r="M489" i="21" l="1"/>
  <c r="I495" i="21" l="1"/>
  <c r="I492" i="21"/>
  <c r="I491" i="21"/>
  <c r="I494" i="21"/>
  <c r="I493" i="21"/>
  <c r="H496" i="21" l="1"/>
  <c r="I490" i="21"/>
  <c r="K492" i="21"/>
  <c r="K493" i="21"/>
  <c r="K491" i="21"/>
  <c r="K495" i="21"/>
  <c r="K494" i="21"/>
  <c r="K490" i="21" l="1"/>
  <c r="J496" i="21"/>
  <c r="I496" i="21"/>
  <c r="M493" i="21"/>
  <c r="M494" i="21"/>
  <c r="M495" i="21"/>
  <c r="M491" i="21"/>
  <c r="M492" i="21"/>
  <c r="M490" i="21" l="1"/>
  <c r="L496" i="21"/>
  <c r="K496" i="21"/>
  <c r="G513" i="21"/>
  <c r="M496" i="21" l="1"/>
  <c r="I498" i="21" l="1"/>
  <c r="I497" i="21"/>
  <c r="I511" i="21"/>
  <c r="I512" i="21"/>
  <c r="I506" i="21"/>
  <c r="I510" i="21"/>
  <c r="I503" i="21"/>
  <c r="I507" i="21"/>
  <c r="I500" i="21"/>
  <c r="I509" i="21"/>
  <c r="I501" i="21"/>
  <c r="I502" i="21"/>
  <c r="I499" i="21"/>
  <c r="I505" i="21"/>
  <c r="I504" i="21"/>
  <c r="I508" i="21"/>
  <c r="H513" i="21" l="1"/>
  <c r="K509" i="21"/>
  <c r="K504" i="21"/>
  <c r="K505" i="21"/>
  <c r="K508" i="21"/>
  <c r="K510" i="21"/>
  <c r="K511" i="21"/>
  <c r="K500" i="21"/>
  <c r="K503" i="21"/>
  <c r="K512" i="21"/>
  <c r="K502" i="21"/>
  <c r="K507" i="21"/>
  <c r="K506" i="21"/>
  <c r="K499" i="21"/>
  <c r="M509" i="21"/>
  <c r="K501" i="21"/>
  <c r="K498" i="21"/>
  <c r="K497" i="21" l="1"/>
  <c r="J513" i="21"/>
  <c r="M504" i="21"/>
  <c r="M505" i="21"/>
  <c r="M508" i="21"/>
  <c r="I513" i="21"/>
  <c r="M499" i="21"/>
  <c r="M501" i="21"/>
  <c r="M507" i="21"/>
  <c r="M500" i="21"/>
  <c r="M511" i="21"/>
  <c r="M510" i="21"/>
  <c r="M512" i="21"/>
  <c r="M498" i="21"/>
  <c r="M506" i="21"/>
  <c r="M503" i="21"/>
  <c r="M502" i="21"/>
  <c r="M497" i="21" l="1"/>
  <c r="L513" i="21"/>
  <c r="K513" i="21"/>
  <c r="G518" i="21"/>
  <c r="M513" i="21" l="1"/>
  <c r="I516" i="21" l="1"/>
  <c r="I517" i="21"/>
  <c r="I515" i="21"/>
  <c r="I514" i="21" l="1"/>
  <c r="H518" i="21"/>
  <c r="K517" i="21"/>
  <c r="K515" i="21"/>
  <c r="K516" i="21"/>
  <c r="K514" i="21" l="1"/>
  <c r="J518" i="21"/>
  <c r="I518" i="21"/>
  <c r="M515" i="21"/>
  <c r="M516" i="21"/>
  <c r="M517" i="21"/>
  <c r="M514" i="21" l="1"/>
  <c r="L518" i="21"/>
  <c r="K518" i="21"/>
  <c r="G531" i="21"/>
  <c r="M518" i="21" l="1"/>
  <c r="I521" i="21" l="1"/>
  <c r="I519" i="21"/>
  <c r="I524" i="21"/>
  <c r="I530" i="21"/>
  <c r="I522" i="21"/>
  <c r="I527" i="21"/>
  <c r="I529" i="21"/>
  <c r="I526" i="21"/>
  <c r="I523" i="21"/>
  <c r="I525" i="21"/>
  <c r="I528" i="21"/>
  <c r="I520" i="21"/>
  <c r="H531" i="21" l="1"/>
  <c r="K529" i="21"/>
  <c r="K523" i="21"/>
  <c r="K525" i="21"/>
  <c r="K527" i="21"/>
  <c r="K526" i="21"/>
  <c r="K521" i="21"/>
  <c r="K524" i="21"/>
  <c r="M529" i="21"/>
  <c r="K520" i="21"/>
  <c r="K522" i="21"/>
  <c r="K530" i="21"/>
  <c r="K528" i="21"/>
  <c r="K519" i="21" l="1"/>
  <c r="J531" i="21"/>
  <c r="M523" i="21"/>
  <c r="M527" i="21"/>
  <c r="M525" i="21"/>
  <c r="I531" i="21"/>
  <c r="M526" i="21"/>
  <c r="M522" i="21"/>
  <c r="M528" i="21"/>
  <c r="M524" i="21"/>
  <c r="M521" i="21"/>
  <c r="M530" i="21"/>
  <c r="M520" i="21"/>
  <c r="M519" i="21" l="1"/>
  <c r="L531" i="21"/>
  <c r="K531" i="21"/>
  <c r="G543" i="21"/>
  <c r="M531" i="21" l="1"/>
  <c r="I541" i="21" l="1"/>
  <c r="I536" i="21"/>
  <c r="I540" i="21"/>
  <c r="I539" i="21"/>
  <c r="I532" i="21"/>
  <c r="I533" i="21"/>
  <c r="I537" i="21"/>
  <c r="I535" i="21"/>
  <c r="I542" i="21"/>
  <c r="I534" i="21"/>
  <c r="I538" i="21"/>
  <c r="H543" i="21" l="1"/>
  <c r="K540" i="21"/>
  <c r="K542" i="21"/>
  <c r="K539" i="21"/>
  <c r="K534" i="21"/>
  <c r="K535" i="21"/>
  <c r="K541" i="21"/>
  <c r="K538" i="21"/>
  <c r="K536" i="21"/>
  <c r="K537" i="21"/>
  <c r="K533" i="21"/>
  <c r="K532" i="21" l="1"/>
  <c r="J543" i="21"/>
  <c r="I543" i="21"/>
  <c r="M536" i="21"/>
  <c r="M535" i="21"/>
  <c r="M533" i="21"/>
  <c r="M539" i="21"/>
  <c r="M534" i="21"/>
  <c r="M537" i="21"/>
  <c r="M538" i="21"/>
  <c r="M541" i="21"/>
  <c r="M542" i="21"/>
  <c r="M540" i="21"/>
  <c r="M532" i="21" l="1"/>
  <c r="L543" i="21"/>
  <c r="K543" i="21"/>
  <c r="G565" i="21"/>
  <c r="M543" i="21" l="1"/>
  <c r="I554" i="21" l="1"/>
  <c r="I548" i="21"/>
  <c r="I547" i="21"/>
  <c r="I561" i="21"/>
  <c r="I546" i="21"/>
  <c r="I563" i="21"/>
  <c r="I559" i="21"/>
  <c r="I545" i="21"/>
  <c r="I550" i="21"/>
  <c r="I560" i="21"/>
  <c r="I549" i="21"/>
  <c r="I552" i="21"/>
  <c r="I557" i="21"/>
  <c r="I551" i="21"/>
  <c r="I556" i="21"/>
  <c r="I564" i="21"/>
  <c r="I562" i="21"/>
  <c r="I558" i="21"/>
  <c r="K552" i="21" l="1"/>
  <c r="H565" i="21"/>
  <c r="K554" i="21"/>
  <c r="I555" i="21"/>
  <c r="K550" i="21"/>
  <c r="K561" i="21"/>
  <c r="K556" i="21"/>
  <c r="I553" i="21"/>
  <c r="I544" i="21"/>
  <c r="K549" i="21"/>
  <c r="K559" i="21"/>
  <c r="K545" i="21"/>
  <c r="K564" i="21"/>
  <c r="K547" i="21"/>
  <c r="K562" i="21"/>
  <c r="K546" i="21"/>
  <c r="K548" i="21"/>
  <c r="K560" i="21"/>
  <c r="K558" i="21"/>
  <c r="K551" i="21"/>
  <c r="K563" i="21"/>
  <c r="K557" i="21"/>
  <c r="M552" i="21" l="1"/>
  <c r="K544" i="21"/>
  <c r="J565" i="21"/>
  <c r="M554" i="21"/>
  <c r="K555" i="21"/>
  <c r="M555" i="21"/>
  <c r="M550" i="21"/>
  <c r="M561" i="21"/>
  <c r="M556" i="21"/>
  <c r="I565" i="21"/>
  <c r="K553" i="21"/>
  <c r="M553" i="21"/>
  <c r="M549" i="21"/>
  <c r="M558" i="21"/>
  <c r="M546" i="21"/>
  <c r="M557" i="21"/>
  <c r="M560" i="21"/>
  <c r="M547" i="21"/>
  <c r="M545" i="21"/>
  <c r="M551" i="21"/>
  <c r="M563" i="21"/>
  <c r="M548" i="21"/>
  <c r="M562" i="21"/>
  <c r="M564" i="21"/>
  <c r="M559" i="21"/>
  <c r="M544" i="21" l="1"/>
  <c r="L565" i="21"/>
  <c r="K565" i="21"/>
  <c r="G574" i="21"/>
  <c r="M565" i="21" l="1"/>
  <c r="I567" i="21" l="1"/>
  <c r="I568" i="21"/>
  <c r="I570" i="21"/>
  <c r="I573" i="21"/>
  <c r="I571" i="21"/>
  <c r="I572" i="21"/>
  <c r="I569" i="21"/>
  <c r="H574" i="21" l="1"/>
  <c r="I566" i="21"/>
  <c r="K571" i="21"/>
  <c r="K570" i="21"/>
  <c r="K572" i="21"/>
  <c r="K569" i="21"/>
  <c r="K568" i="21"/>
  <c r="K573" i="21"/>
  <c r="K567" i="21"/>
  <c r="K566" i="21" l="1"/>
  <c r="J574" i="21"/>
  <c r="I574" i="21"/>
  <c r="M573" i="21"/>
  <c r="M572" i="21"/>
  <c r="M568" i="21"/>
  <c r="M570" i="21"/>
  <c r="M567" i="21"/>
  <c r="M569" i="21"/>
  <c r="M571" i="21"/>
  <c r="M566" i="21" l="1"/>
  <c r="L574" i="21"/>
  <c r="K574" i="21"/>
  <c r="G585" i="21"/>
  <c r="M574" i="21" l="1"/>
  <c r="I575" i="21" l="1"/>
  <c r="I577" i="21"/>
  <c r="I581" i="21"/>
  <c r="I583" i="21"/>
  <c r="I578" i="21"/>
  <c r="I579" i="21"/>
  <c r="I582" i="21"/>
  <c r="I580" i="21"/>
  <c r="I584" i="21"/>
  <c r="I576" i="21"/>
  <c r="K582" i="21" l="1"/>
  <c r="H585" i="21"/>
  <c r="K580" i="21"/>
  <c r="K578" i="21"/>
  <c r="K577" i="21"/>
  <c r="K579" i="21"/>
  <c r="K584" i="21"/>
  <c r="K581" i="21"/>
  <c r="K576" i="21"/>
  <c r="K583" i="21"/>
  <c r="M582" i="21" l="1"/>
  <c r="K575" i="21"/>
  <c r="J585" i="21"/>
  <c r="M580" i="21"/>
  <c r="M578" i="21"/>
  <c r="I585" i="21"/>
  <c r="M579" i="21"/>
  <c r="M584" i="21"/>
  <c r="M576" i="21"/>
  <c r="M577" i="21"/>
  <c r="M583" i="21"/>
  <c r="M581" i="21"/>
  <c r="M575" i="21" l="1"/>
  <c r="L585" i="21"/>
  <c r="K585" i="21"/>
  <c r="G597" i="21"/>
  <c r="M585" i="21" l="1"/>
  <c r="I591" i="21" l="1"/>
  <c r="I595" i="21"/>
  <c r="I596" i="21"/>
  <c r="I590" i="21"/>
  <c r="I593" i="21"/>
  <c r="I586" i="21"/>
  <c r="I592" i="21"/>
  <c r="I594" i="21"/>
  <c r="I589" i="21"/>
  <c r="I587" i="21"/>
  <c r="I588" i="21"/>
  <c r="H597" i="21" l="1"/>
  <c r="K596" i="21"/>
  <c r="K595" i="21"/>
  <c r="K592" i="21"/>
  <c r="K590" i="21"/>
  <c r="K588" i="21"/>
  <c r="K591" i="21"/>
  <c r="K587" i="21"/>
  <c r="K589" i="21"/>
  <c r="K593" i="21"/>
  <c r="K594" i="21"/>
  <c r="K586" i="21" l="1"/>
  <c r="J597" i="21"/>
  <c r="M596" i="21"/>
  <c r="M595" i="21"/>
  <c r="I597" i="21"/>
  <c r="M592" i="21"/>
  <c r="M594" i="21"/>
  <c r="M588" i="21"/>
  <c r="M593" i="21"/>
  <c r="M587" i="21"/>
  <c r="M589" i="21"/>
  <c r="M590" i="21"/>
  <c r="M591" i="21"/>
  <c r="G610" i="21"/>
  <c r="M586" i="21" l="1"/>
  <c r="L597" i="21"/>
  <c r="K597" i="21"/>
  <c r="M597" i="21" l="1"/>
  <c r="I599" i="21" l="1"/>
  <c r="I608" i="21"/>
  <c r="I606" i="21"/>
  <c r="I601" i="21"/>
  <c r="I598" i="21"/>
  <c r="I604" i="21"/>
  <c r="I602" i="21"/>
  <c r="I603" i="21"/>
  <c r="I600" i="21"/>
  <c r="I609" i="21"/>
  <c r="I605" i="21"/>
  <c r="I607" i="21"/>
  <c r="H610" i="21" l="1"/>
  <c r="K601" i="21"/>
  <c r="K608" i="21"/>
  <c r="K600" i="21"/>
  <c r="K603" i="21"/>
  <c r="K606" i="21"/>
  <c r="K599" i="21"/>
  <c r="K604" i="21"/>
  <c r="K605" i="21"/>
  <c r="K602" i="21"/>
  <c r="K609" i="21"/>
  <c r="K607" i="21"/>
  <c r="M601" i="21" l="1"/>
  <c r="K598" i="21"/>
  <c r="J610" i="21"/>
  <c r="M600" i="21"/>
  <c r="M608" i="21"/>
  <c r="M603" i="21"/>
  <c r="I610" i="21"/>
  <c r="M606" i="21"/>
  <c r="M602" i="21"/>
  <c r="M607" i="21"/>
  <c r="M604" i="21"/>
  <c r="M605" i="21"/>
  <c r="M609" i="21"/>
  <c r="M599" i="21"/>
  <c r="M598" i="21" l="1"/>
  <c r="L610" i="21"/>
  <c r="K610" i="21"/>
  <c r="G619" i="21" l="1"/>
  <c r="M610" i="21"/>
  <c r="G620" i="21"/>
  <c r="I614" i="21" l="1"/>
  <c r="I613" i="21"/>
  <c r="I618" i="21"/>
  <c r="I615" i="21"/>
  <c r="I616" i="21"/>
  <c r="I612" i="21"/>
  <c r="I617" i="21"/>
  <c r="I611" i="21" l="1"/>
  <c r="H619" i="21"/>
  <c r="H620" i="21" s="1"/>
  <c r="K618" i="21"/>
  <c r="K613" i="21"/>
  <c r="K615" i="21"/>
  <c r="K614" i="21"/>
  <c r="K612" i="21"/>
  <c r="K616" i="21"/>
  <c r="K617" i="21"/>
  <c r="K611" i="21" l="1"/>
  <c r="J619" i="21"/>
  <c r="J620" i="21" s="1"/>
  <c r="M618" i="21"/>
  <c r="I619" i="21"/>
  <c r="M617" i="21"/>
  <c r="M612" i="21"/>
  <c r="M615" i="21"/>
  <c r="M616" i="21"/>
  <c r="M613" i="21"/>
  <c r="M614" i="21"/>
  <c r="M611" i="21" l="1"/>
  <c r="L619" i="21"/>
  <c r="L620" i="21" s="1"/>
  <c r="I620" i="21"/>
  <c r="K619" i="21"/>
  <c r="G625" i="21"/>
  <c r="K620" i="21" l="1"/>
  <c r="M619" i="21"/>
  <c r="M620" i="21" l="1"/>
  <c r="I624" i="21" l="1"/>
  <c r="I623" i="21"/>
  <c r="H625" i="21" l="1"/>
  <c r="I622" i="21"/>
  <c r="K622" i="21"/>
  <c r="I621" i="21"/>
  <c r="K624" i="21"/>
  <c r="K623" i="21"/>
  <c r="K621" i="21" l="1"/>
  <c r="J625" i="21"/>
  <c r="M622" i="21"/>
  <c r="I625" i="21"/>
  <c r="M624" i="21"/>
  <c r="M623" i="21"/>
  <c r="M621" i="21" l="1"/>
  <c r="L625" i="21"/>
  <c r="K625" i="21"/>
  <c r="G638" i="21"/>
  <c r="M625" i="21" l="1"/>
  <c r="I633" i="21" l="1"/>
  <c r="I632" i="21"/>
  <c r="I626" i="21"/>
  <c r="I637" i="21"/>
  <c r="I634" i="21"/>
  <c r="I629" i="21"/>
  <c r="I636" i="21"/>
  <c r="I628" i="21"/>
  <c r="I635" i="21"/>
  <c r="I630" i="21"/>
  <c r="I627" i="21"/>
  <c r="I631" i="21"/>
  <c r="H638" i="21" l="1"/>
  <c r="K635" i="21"/>
  <c r="K631" i="21"/>
  <c r="K629" i="21"/>
  <c r="K628" i="21"/>
  <c r="K637" i="21"/>
  <c r="K630" i="21"/>
  <c r="K632" i="21"/>
  <c r="K634" i="21"/>
  <c r="K633" i="21"/>
  <c r="K627" i="21"/>
  <c r="K636" i="21"/>
  <c r="K626" i="21" l="1"/>
  <c r="J638" i="21"/>
  <c r="M635" i="21"/>
  <c r="I638" i="21"/>
  <c r="M631" i="21"/>
  <c r="M632" i="21"/>
  <c r="M636" i="21"/>
  <c r="M630" i="21"/>
  <c r="M629" i="21"/>
  <c r="M633" i="21"/>
  <c r="M627" i="21"/>
  <c r="M634" i="21"/>
  <c r="M637" i="21"/>
  <c r="M628" i="21"/>
  <c r="M626" i="21" l="1"/>
  <c r="L638" i="21"/>
  <c r="K638" i="21"/>
  <c r="G651" i="21"/>
  <c r="M638" i="21" l="1"/>
  <c r="I649" i="21" l="1"/>
  <c r="I647" i="21"/>
  <c r="I643" i="21"/>
  <c r="I645" i="21"/>
  <c r="I641" i="21"/>
  <c r="I650" i="21"/>
  <c r="I648" i="21"/>
  <c r="I642" i="21"/>
  <c r="I644" i="21"/>
  <c r="I639" i="21" l="1"/>
  <c r="H651" i="21"/>
  <c r="K648" i="21"/>
  <c r="K643" i="21"/>
  <c r="K649" i="21"/>
  <c r="K644" i="21"/>
  <c r="I646" i="21"/>
  <c r="I640" i="21"/>
  <c r="K642" i="21"/>
  <c r="K641" i="21"/>
  <c r="K645" i="21"/>
  <c r="K650" i="21"/>
  <c r="K647" i="21"/>
  <c r="K639" i="21" l="1"/>
  <c r="J651" i="21"/>
  <c r="M648" i="21"/>
  <c r="M643" i="21"/>
  <c r="M649" i="21"/>
  <c r="M644" i="21"/>
  <c r="I651" i="21"/>
  <c r="K646" i="21"/>
  <c r="M646" i="21"/>
  <c r="K640" i="21"/>
  <c r="M650" i="21"/>
  <c r="M640" i="21"/>
  <c r="M645" i="21"/>
  <c r="M642" i="21"/>
  <c r="M647" i="21"/>
  <c r="M641" i="21"/>
  <c r="M639" i="21" l="1"/>
  <c r="L651" i="21"/>
  <c r="K651" i="21"/>
  <c r="G671" i="21"/>
  <c r="M651" i="21" l="1"/>
  <c r="I654" i="21" l="1"/>
  <c r="I664" i="21"/>
  <c r="I658" i="21"/>
  <c r="I660" i="21"/>
  <c r="I652" i="21"/>
  <c r="I659" i="21"/>
  <c r="I669" i="21"/>
  <c r="I661" i="21"/>
  <c r="I656" i="21"/>
  <c r="I667" i="21"/>
  <c r="I665" i="21"/>
  <c r="I662" i="21"/>
  <c r="I666" i="21"/>
  <c r="I668" i="21"/>
  <c r="I670" i="21"/>
  <c r="I653" i="21"/>
  <c r="I655" i="21"/>
  <c r="I663" i="21"/>
  <c r="H671" i="21" l="1"/>
  <c r="I657" i="21"/>
  <c r="K656" i="21"/>
  <c r="K654" i="21"/>
  <c r="K661" i="21"/>
  <c r="K663" i="21"/>
  <c r="K655" i="21"/>
  <c r="K660" i="21"/>
  <c r="K665" i="21"/>
  <c r="K662" i="21"/>
  <c r="K658" i="21"/>
  <c r="K669" i="21"/>
  <c r="K653" i="21"/>
  <c r="K668" i="21"/>
  <c r="K670" i="21"/>
  <c r="K664" i="21"/>
  <c r="K666" i="21"/>
  <c r="K667" i="21"/>
  <c r="K659" i="21"/>
  <c r="K652" i="21" l="1"/>
  <c r="J671" i="21"/>
  <c r="I671" i="21"/>
  <c r="K657" i="21"/>
  <c r="M657" i="21"/>
  <c r="M660" i="21"/>
  <c r="M664" i="21"/>
  <c r="M669" i="21"/>
  <c r="M653" i="21"/>
  <c r="M663" i="21"/>
  <c r="M668" i="21"/>
  <c r="M654" i="21"/>
  <c r="M659" i="21"/>
  <c r="M666" i="21"/>
  <c r="M670" i="21"/>
  <c r="M665" i="21"/>
  <c r="M655" i="21"/>
  <c r="M661" i="21"/>
  <c r="M656" i="21"/>
  <c r="M662" i="21"/>
  <c r="M667" i="21"/>
  <c r="M658" i="21"/>
  <c r="M652" i="21" l="1"/>
  <c r="L671" i="21"/>
  <c r="K671" i="21"/>
  <c r="G680" i="21"/>
  <c r="M671" i="21" l="1"/>
  <c r="I676" i="21" l="1"/>
  <c r="I679" i="21"/>
  <c r="I674" i="21"/>
  <c r="I673" i="21"/>
  <c r="I672" i="21"/>
  <c r="H680" i="21" l="1"/>
  <c r="K679" i="21"/>
  <c r="I675" i="21"/>
  <c r="I678" i="21"/>
  <c r="K673" i="21"/>
  <c r="I677" i="21"/>
  <c r="K676" i="21"/>
  <c r="K674" i="21"/>
  <c r="J680" i="21" l="1"/>
  <c r="M679" i="21"/>
  <c r="M673" i="21"/>
  <c r="K675" i="21"/>
  <c r="M675" i="21"/>
  <c r="I680" i="21"/>
  <c r="K678" i="21"/>
  <c r="M678" i="21"/>
  <c r="K672" i="21"/>
  <c r="K677" i="21"/>
  <c r="M677" i="21"/>
  <c r="M676" i="21"/>
  <c r="M674" i="21"/>
  <c r="G696" i="21"/>
  <c r="M672" i="21" l="1"/>
  <c r="L680" i="21"/>
  <c r="K680" i="21"/>
  <c r="M680" i="21" l="1"/>
  <c r="I686" i="21" l="1"/>
  <c r="I687" i="21"/>
  <c r="I690" i="21"/>
  <c r="I693" i="21"/>
  <c r="I684" i="21"/>
  <c r="I688" i="21"/>
  <c r="I683" i="21"/>
  <c r="I682" i="21"/>
  <c r="I694" i="21"/>
  <c r="I689" i="21"/>
  <c r="I691" i="21"/>
  <c r="I681" i="21"/>
  <c r="I695" i="21"/>
  <c r="I692" i="21"/>
  <c r="I685" i="21"/>
  <c r="H696" i="21" l="1"/>
  <c r="K694" i="21"/>
  <c r="K688" i="21"/>
  <c r="K692" i="21"/>
  <c r="K690" i="21"/>
  <c r="K693" i="21"/>
  <c r="K691" i="21"/>
  <c r="K684" i="21"/>
  <c r="K686" i="21"/>
  <c r="K683" i="21"/>
  <c r="K687" i="21"/>
  <c r="K685" i="21"/>
  <c r="K682" i="21"/>
  <c r="K695" i="21"/>
  <c r="K689" i="21"/>
  <c r="K681" i="21" l="1"/>
  <c r="J696" i="21"/>
  <c r="M694" i="21"/>
  <c r="I696" i="21"/>
  <c r="M682" i="21"/>
  <c r="M691" i="21"/>
  <c r="M692" i="21"/>
  <c r="M693" i="21"/>
  <c r="M689" i="21"/>
  <c r="M695" i="21"/>
  <c r="M688" i="21"/>
  <c r="M686" i="21"/>
  <c r="M687" i="21"/>
  <c r="M690" i="21"/>
  <c r="M683" i="21"/>
  <c r="M685" i="21"/>
  <c r="M684" i="21"/>
  <c r="M681" i="21" l="1"/>
  <c r="L696" i="21"/>
  <c r="K696" i="21"/>
  <c r="G700" i="21"/>
  <c r="M696" i="21" l="1"/>
  <c r="I699" i="21" l="1"/>
  <c r="H700" i="21"/>
  <c r="I698" i="21"/>
  <c r="K699" i="21" l="1"/>
  <c r="K698" i="21"/>
  <c r="I697" i="21"/>
  <c r="J700" i="21" l="1"/>
  <c r="M699" i="21"/>
  <c r="M698" i="21"/>
  <c r="I700" i="21"/>
  <c r="K697" i="21"/>
  <c r="G713" i="21"/>
  <c r="M697" i="21" l="1"/>
  <c r="L700" i="21"/>
  <c r="K700" i="21"/>
  <c r="M700" i="21" l="1"/>
  <c r="I702" i="21" l="1"/>
  <c r="I711" i="21"/>
  <c r="I709" i="21"/>
  <c r="I704" i="21"/>
  <c r="I706" i="21"/>
  <c r="I712" i="21"/>
  <c r="I707" i="21"/>
  <c r="I705" i="21"/>
  <c r="I710" i="21"/>
  <c r="I703" i="21"/>
  <c r="I708" i="21"/>
  <c r="I701" i="21" l="1"/>
  <c r="H713" i="21"/>
  <c r="K709" i="21"/>
  <c r="K710" i="21"/>
  <c r="K703" i="21"/>
  <c r="K704" i="21"/>
  <c r="K705" i="21"/>
  <c r="K708" i="21"/>
  <c r="K702" i="21"/>
  <c r="K706" i="21"/>
  <c r="K707" i="21"/>
  <c r="K711" i="21"/>
  <c r="K712" i="21"/>
  <c r="K701" i="21" l="1"/>
  <c r="J713" i="21"/>
  <c r="M709" i="21"/>
  <c r="I713" i="21"/>
  <c r="M711" i="21"/>
  <c r="M706" i="21"/>
  <c r="M705" i="21"/>
  <c r="M702" i="21"/>
  <c r="M703" i="21"/>
  <c r="M712" i="21"/>
  <c r="M707" i="21"/>
  <c r="M708" i="21"/>
  <c r="M704" i="21"/>
  <c r="M710" i="21"/>
  <c r="M701" i="21" l="1"/>
  <c r="L713" i="21"/>
  <c r="K713" i="21"/>
  <c r="G721" i="21"/>
  <c r="M713" i="21" l="1"/>
  <c r="I717" i="21" l="1"/>
  <c r="I715" i="21"/>
  <c r="I716" i="21"/>
  <c r="I718" i="21"/>
  <c r="I714" i="21"/>
  <c r="I719" i="21"/>
  <c r="I720" i="21"/>
  <c r="H721" i="21" l="1"/>
  <c r="K719" i="21"/>
  <c r="K717" i="21"/>
  <c r="K720" i="21"/>
  <c r="K716" i="21"/>
  <c r="K718" i="21"/>
  <c r="K715" i="21"/>
  <c r="K714" i="21" l="1"/>
  <c r="J721" i="21"/>
  <c r="I721" i="21"/>
  <c r="M715" i="21"/>
  <c r="M719" i="21"/>
  <c r="M716" i="21"/>
  <c r="M720" i="21"/>
  <c r="M718" i="21"/>
  <c r="M717" i="21"/>
  <c r="G729" i="21"/>
  <c r="M714" i="21" l="1"/>
  <c r="L721" i="21"/>
  <c r="K721" i="21"/>
  <c r="M721" i="21" l="1"/>
  <c r="I727" i="21" l="1"/>
  <c r="I725" i="21"/>
  <c r="I723" i="21"/>
  <c r="I728" i="21"/>
  <c r="I724" i="21"/>
  <c r="I726" i="21"/>
  <c r="I722" i="21" l="1"/>
  <c r="H729" i="21"/>
  <c r="K723" i="21"/>
  <c r="K725" i="21"/>
  <c r="K727" i="21"/>
  <c r="K726" i="21"/>
  <c r="K724" i="21"/>
  <c r="K728" i="21"/>
  <c r="K722" i="21" l="1"/>
  <c r="J729" i="21"/>
  <c r="I729" i="21"/>
  <c r="M728" i="21"/>
  <c r="M726" i="21"/>
  <c r="M725" i="21"/>
  <c r="M724" i="21"/>
  <c r="M727" i="21"/>
  <c r="M723" i="21"/>
  <c r="G743" i="21"/>
  <c r="M722" i="21" l="1"/>
  <c r="L729" i="21"/>
  <c r="K729" i="21"/>
  <c r="M729" i="21" l="1"/>
  <c r="I732" i="21" l="1"/>
  <c r="I740" i="21"/>
  <c r="I734" i="21"/>
  <c r="I736" i="21"/>
  <c r="I730" i="21"/>
  <c r="I742" i="21"/>
  <c r="I733" i="21"/>
  <c r="I737" i="21"/>
  <c r="I735" i="21"/>
  <c r="I738" i="21"/>
  <c r="K740" i="21" l="1"/>
  <c r="H743" i="21"/>
  <c r="K742" i="21"/>
  <c r="I741" i="21"/>
  <c r="M732" i="21"/>
  <c r="K735" i="21"/>
  <c r="I731" i="21"/>
  <c r="K739" i="21"/>
  <c r="I739" i="21"/>
  <c r="K741" i="21"/>
  <c r="M741" i="21"/>
  <c r="K733" i="21"/>
  <c r="K738" i="21"/>
  <c r="K736" i="21"/>
  <c r="K734" i="21"/>
  <c r="K737" i="21"/>
  <c r="M740" i="21" l="1"/>
  <c r="K730" i="21"/>
  <c r="J743" i="21"/>
  <c r="M742" i="21"/>
  <c r="K732" i="21"/>
  <c r="M735" i="21"/>
  <c r="I743" i="21"/>
  <c r="K731" i="21"/>
  <c r="M731" i="21"/>
  <c r="M739" i="21"/>
  <c r="M733" i="21"/>
  <c r="M734" i="21"/>
  <c r="M736" i="21"/>
  <c r="M738" i="21"/>
  <c r="M737" i="21"/>
  <c r="G748" i="21"/>
  <c r="M730" i="21" l="1"/>
  <c r="L743" i="21"/>
  <c r="K743" i="21"/>
  <c r="M743" i="21" l="1"/>
  <c r="I745" i="21" l="1"/>
  <c r="I746" i="21"/>
  <c r="I747" i="21"/>
  <c r="I744" i="21"/>
  <c r="H748" i="21" l="1"/>
  <c r="K747" i="21"/>
  <c r="K745" i="21"/>
  <c r="K746" i="21"/>
  <c r="J748" i="21" l="1"/>
  <c r="I748" i="21"/>
  <c r="K744" i="21"/>
  <c r="M747" i="21"/>
  <c r="M746" i="21"/>
  <c r="M745" i="21"/>
  <c r="M744" i="21" l="1"/>
  <c r="L748" i="21"/>
  <c r="K748" i="21"/>
  <c r="M748" i="21" l="1"/>
  <c r="G760" i="21"/>
  <c r="G761" i="21"/>
  <c r="I757" i="21" l="1"/>
  <c r="I752" i="21"/>
  <c r="I756" i="21"/>
  <c r="I751" i="21"/>
  <c r="I759" i="21"/>
  <c r="I750" i="21"/>
  <c r="I758" i="21"/>
  <c r="I753" i="21"/>
  <c r="H760" i="21" l="1"/>
  <c r="H761" i="21" s="1"/>
  <c r="K750" i="21"/>
  <c r="K759" i="21"/>
  <c r="K753" i="21"/>
  <c r="K758" i="21"/>
  <c r="I754" i="21"/>
  <c r="I749" i="21"/>
  <c r="I755" i="21"/>
  <c r="K751" i="21"/>
  <c r="K752" i="21"/>
  <c r="K756" i="21"/>
  <c r="K757" i="21"/>
  <c r="J760" i="21" l="1"/>
  <c r="J761" i="21" s="1"/>
  <c r="M750" i="21"/>
  <c r="M759" i="21"/>
  <c r="M753" i="21"/>
  <c r="M758" i="21"/>
  <c r="I760" i="21"/>
  <c r="K749" i="21"/>
  <c r="K755" i="21"/>
  <c r="M755" i="21"/>
  <c r="K754" i="21"/>
  <c r="M754" i="21"/>
  <c r="M757" i="21"/>
  <c r="M752" i="21"/>
  <c r="M751" i="21"/>
  <c r="M756" i="21"/>
  <c r="M749" i="21" l="1"/>
  <c r="L760" i="21"/>
  <c r="L761" i="21" s="1"/>
  <c r="I761" i="21"/>
  <c r="K760" i="21"/>
  <c r="K761" i="21" l="1"/>
  <c r="M760" i="21"/>
  <c r="M761" i="21" l="1"/>
  <c r="G770" i="21"/>
  <c r="G769" i="21"/>
  <c r="I767" i="21" l="1"/>
  <c r="I766" i="21"/>
  <c r="I768" i="21"/>
  <c r="I763" i="21"/>
  <c r="I764" i="21"/>
  <c r="I765" i="21"/>
  <c r="H769" i="21" l="1"/>
  <c r="H770" i="21" s="1"/>
  <c r="K767" i="21"/>
  <c r="I762" i="21"/>
  <c r="K764" i="21"/>
  <c r="K768" i="21"/>
  <c r="K766" i="21"/>
  <c r="K765" i="21"/>
  <c r="K763" i="21"/>
  <c r="K762" i="21" l="1"/>
  <c r="J769" i="21"/>
  <c r="J770" i="21" s="1"/>
  <c r="M767" i="21"/>
  <c r="I769" i="21"/>
  <c r="M763" i="21"/>
  <c r="M768" i="21"/>
  <c r="M765" i="21"/>
  <c r="M766" i="21"/>
  <c r="M764" i="21"/>
  <c r="M762" i="21" l="1"/>
  <c r="L769" i="21"/>
  <c r="L770" i="21" s="1"/>
  <c r="I770" i="21"/>
  <c r="K769" i="21"/>
  <c r="G778" i="21"/>
  <c r="K770" i="21" l="1"/>
  <c r="M769" i="21"/>
  <c r="M770" i="21" l="1"/>
  <c r="I777" i="21" l="1"/>
  <c r="I775" i="21"/>
  <c r="I772" i="21"/>
  <c r="I773" i="21"/>
  <c r="I774" i="21"/>
  <c r="I776" i="21"/>
  <c r="I771" i="21"/>
  <c r="H778" i="21" l="1"/>
  <c r="K772" i="21"/>
  <c r="M777" i="21"/>
  <c r="K773" i="21"/>
  <c r="K774" i="21"/>
  <c r="M772" i="21"/>
  <c r="K776" i="21"/>
  <c r="K775" i="21"/>
  <c r="K771" i="21" l="1"/>
  <c r="J778" i="21"/>
  <c r="K777" i="21"/>
  <c r="M773" i="21"/>
  <c r="M774" i="21"/>
  <c r="I778" i="21"/>
  <c r="M776" i="21"/>
  <c r="M775" i="21"/>
  <c r="G788" i="21"/>
  <c r="M771" i="21" l="1"/>
  <c r="L778" i="21"/>
  <c r="K778" i="21"/>
  <c r="M778" i="21" l="1"/>
  <c r="I783" i="21" l="1"/>
  <c r="I787" i="21"/>
  <c r="I779" i="21"/>
  <c r="I785" i="21"/>
  <c r="I784" i="21"/>
  <c r="I786" i="21"/>
  <c r="I781" i="21"/>
  <c r="I780" i="21"/>
  <c r="I782" i="21"/>
  <c r="H788" i="21" l="1"/>
  <c r="K782" i="21"/>
  <c r="K785" i="21"/>
  <c r="K783" i="21"/>
  <c r="K784" i="21"/>
  <c r="K786" i="21"/>
  <c r="K780" i="21"/>
  <c r="K781" i="21"/>
  <c r="K787" i="21"/>
  <c r="K779" i="21" l="1"/>
  <c r="J788" i="21"/>
  <c r="M782" i="21"/>
  <c r="I788" i="21"/>
  <c r="M783" i="21"/>
  <c r="M784" i="21"/>
  <c r="M785" i="21"/>
  <c r="M787" i="21"/>
  <c r="M780" i="21"/>
  <c r="M786" i="21"/>
  <c r="M781" i="21"/>
  <c r="M779" i="21" l="1"/>
  <c r="L788" i="21"/>
  <c r="K788" i="21"/>
  <c r="G797" i="21"/>
  <c r="M788" i="21" l="1"/>
  <c r="I794" i="21" l="1"/>
  <c r="I791" i="21"/>
  <c r="I792" i="21"/>
  <c r="I795" i="21"/>
  <c r="I796" i="21"/>
  <c r="I790" i="21"/>
  <c r="I793" i="21"/>
  <c r="I789" i="21" l="1"/>
  <c r="H797" i="21"/>
  <c r="K790" i="21"/>
  <c r="K793" i="21"/>
  <c r="K794" i="21"/>
  <c r="K792" i="21"/>
  <c r="K796" i="21"/>
  <c r="K795" i="21"/>
  <c r="M790" i="21"/>
  <c r="K791" i="21"/>
  <c r="K789" i="21" l="1"/>
  <c r="J797" i="21"/>
  <c r="M793" i="21"/>
  <c r="I797" i="21"/>
  <c r="M792" i="21"/>
  <c r="M791" i="21"/>
  <c r="M796" i="21"/>
  <c r="M794" i="21"/>
  <c r="M795" i="21"/>
  <c r="G806" i="21"/>
  <c r="M789" i="21" l="1"/>
  <c r="L797" i="21"/>
  <c r="K797" i="21"/>
  <c r="M797" i="21" l="1"/>
  <c r="I798" i="21" l="1"/>
  <c r="I803" i="21"/>
  <c r="I799" i="21"/>
  <c r="I805" i="21"/>
  <c r="I802" i="21"/>
  <c r="I800" i="21"/>
  <c r="I801" i="21"/>
  <c r="I804" i="21"/>
  <c r="H806" i="21" l="1"/>
  <c r="K799" i="21"/>
  <c r="K805" i="21"/>
  <c r="K800" i="21"/>
  <c r="K802" i="21"/>
  <c r="K801" i="21"/>
  <c r="K804" i="21"/>
  <c r="K803" i="21"/>
  <c r="M799" i="21" l="1"/>
  <c r="M805" i="21"/>
  <c r="J806" i="21"/>
  <c r="I806" i="21"/>
  <c r="K798" i="21"/>
  <c r="M801" i="21"/>
  <c r="M800" i="21"/>
  <c r="M804" i="21"/>
  <c r="M803" i="21"/>
  <c r="M802" i="21"/>
  <c r="M798" i="21" l="1"/>
  <c r="L806" i="21"/>
  <c r="K806" i="21"/>
  <c r="G815" i="21"/>
  <c r="M806" i="21" l="1"/>
  <c r="I807" i="21" l="1"/>
  <c r="I811" i="21"/>
  <c r="I814" i="21"/>
  <c r="I813" i="21"/>
  <c r="I809" i="21"/>
  <c r="I808" i="21"/>
  <c r="H815" i="21" l="1"/>
  <c r="K813" i="21"/>
  <c r="I810" i="21"/>
  <c r="I812" i="21"/>
  <c r="K810" i="21"/>
  <c r="K811" i="21"/>
  <c r="K809" i="21"/>
  <c r="K814" i="21"/>
  <c r="M807" i="21" l="1"/>
  <c r="K807" i="21"/>
  <c r="J815" i="21"/>
  <c r="M813" i="21"/>
  <c r="I815" i="21"/>
  <c r="K812" i="21"/>
  <c r="M812" i="21"/>
  <c r="K808" i="21"/>
  <c r="M811" i="21"/>
  <c r="M809" i="21"/>
  <c r="M810" i="21"/>
  <c r="M808" i="21"/>
  <c r="M814" i="21"/>
  <c r="L815" i="21" l="1"/>
  <c r="K815" i="21"/>
  <c r="G824" i="21"/>
  <c r="M815" i="21" l="1"/>
  <c r="I821" i="21" l="1"/>
  <c r="I819" i="21"/>
  <c r="I822" i="21"/>
  <c r="I823" i="21"/>
  <c r="I820" i="21"/>
  <c r="I818" i="21"/>
  <c r="I817" i="21"/>
  <c r="H824" i="21" l="1"/>
  <c r="K822" i="21"/>
  <c r="K818" i="21"/>
  <c r="I816" i="21"/>
  <c r="K823" i="21"/>
  <c r="K820" i="21"/>
  <c r="K817" i="21"/>
  <c r="K819" i="21"/>
  <c r="K821" i="21"/>
  <c r="M822" i="21" l="1"/>
  <c r="K816" i="21"/>
  <c r="J824" i="21"/>
  <c r="I824" i="21"/>
  <c r="M818" i="21"/>
  <c r="M817" i="21"/>
  <c r="M821" i="21"/>
  <c r="M819" i="21"/>
  <c r="M820" i="21"/>
  <c r="M823" i="21"/>
  <c r="M816" i="21" l="1"/>
  <c r="L824" i="21"/>
  <c r="F2093" i="7"/>
  <c r="G2093" i="7" s="1"/>
  <c r="K824" i="21"/>
  <c r="G833" i="21"/>
  <c r="M824" i="21" l="1"/>
  <c r="I828" i="21" l="1"/>
  <c r="I829" i="21"/>
  <c r="I830" i="21"/>
  <c r="I832" i="21"/>
  <c r="I826" i="21"/>
  <c r="I831" i="21"/>
  <c r="I827" i="21"/>
  <c r="I825" i="21"/>
  <c r="H833" i="21" l="1"/>
  <c r="K831" i="21"/>
  <c r="K829" i="21"/>
  <c r="K826" i="21"/>
  <c r="K827" i="21"/>
  <c r="K830" i="21"/>
  <c r="K828" i="21"/>
  <c r="K832" i="21"/>
  <c r="M829" i="21" l="1"/>
  <c r="K825" i="21"/>
  <c r="J833" i="21"/>
  <c r="M831" i="21"/>
  <c r="M827" i="21"/>
  <c r="M826" i="21"/>
  <c r="I833" i="21"/>
  <c r="M832" i="21"/>
  <c r="M828" i="21"/>
  <c r="M830" i="21"/>
  <c r="G842" i="21"/>
  <c r="M825" i="21" l="1"/>
  <c r="L833" i="21"/>
  <c r="K833" i="21"/>
  <c r="M833" i="21" l="1"/>
  <c r="I834" i="21" l="1"/>
  <c r="I837" i="21"/>
  <c r="I839" i="21"/>
  <c r="I835" i="21"/>
  <c r="I841" i="21"/>
  <c r="I836" i="21"/>
  <c r="I840" i="21"/>
  <c r="I838" i="21"/>
  <c r="H842" i="21" l="1"/>
  <c r="K836" i="21"/>
  <c r="K837" i="21"/>
  <c r="K840" i="21"/>
  <c r="K838" i="21"/>
  <c r="K839" i="21"/>
  <c r="K841" i="21"/>
  <c r="K835" i="21"/>
  <c r="K834" i="21" l="1"/>
  <c r="J842" i="21"/>
  <c r="I842" i="21"/>
  <c r="M841" i="21"/>
  <c r="M839" i="21"/>
  <c r="M837" i="21"/>
  <c r="M835" i="21"/>
  <c r="M838" i="21"/>
  <c r="M840" i="21"/>
  <c r="M836" i="21"/>
  <c r="M834" i="21" l="1"/>
  <c r="L842" i="21"/>
  <c r="K842" i="21"/>
  <c r="G857" i="21"/>
  <c r="M842" i="21" l="1"/>
  <c r="I846" i="21" l="1"/>
  <c r="I853" i="21"/>
  <c r="I845" i="21"/>
  <c r="I847" i="21"/>
  <c r="I848" i="21"/>
  <c r="I855" i="21"/>
  <c r="I854" i="21"/>
  <c r="I850" i="21"/>
  <c r="I844" i="21"/>
  <c r="I851" i="21"/>
  <c r="I852" i="21"/>
  <c r="I856" i="21"/>
  <c r="I843" i="21" l="1"/>
  <c r="H857" i="21"/>
  <c r="K852" i="21"/>
  <c r="I849" i="21"/>
  <c r="K856" i="21"/>
  <c r="K850" i="21"/>
  <c r="K854" i="21"/>
  <c r="K848" i="21"/>
  <c r="K851" i="21"/>
  <c r="K845" i="21"/>
  <c r="K847" i="21"/>
  <c r="K853" i="21"/>
  <c r="K855" i="21"/>
  <c r="K846" i="21"/>
  <c r="K844" i="21"/>
  <c r="K843" i="21" l="1"/>
  <c r="J857" i="21"/>
  <c r="M852" i="21"/>
  <c r="I857" i="21"/>
  <c r="K849" i="21"/>
  <c r="M849" i="21"/>
  <c r="M856" i="21"/>
  <c r="M847" i="21"/>
  <c r="M851" i="21"/>
  <c r="M855" i="21"/>
  <c r="M854" i="21"/>
  <c r="M850" i="21"/>
  <c r="M846" i="21"/>
  <c r="M853" i="21"/>
  <c r="M845" i="21"/>
  <c r="M844" i="21"/>
  <c r="M848" i="21"/>
  <c r="G867" i="21"/>
  <c r="M843" i="21" l="1"/>
  <c r="L857" i="21"/>
  <c r="K857" i="21"/>
  <c r="M857" i="21" l="1"/>
  <c r="I860" i="21" l="1"/>
  <c r="I864" i="21"/>
  <c r="I859" i="21"/>
  <c r="I863" i="21"/>
  <c r="I861" i="21"/>
  <c r="I858" i="21"/>
  <c r="I862" i="21"/>
  <c r="I865" i="21"/>
  <c r="I866" i="21"/>
  <c r="H867" i="21" l="1"/>
  <c r="K859" i="21"/>
  <c r="K866" i="21"/>
  <c r="K861" i="21"/>
  <c r="K865" i="21"/>
  <c r="K862" i="21"/>
  <c r="K864" i="21"/>
  <c r="K860" i="21"/>
  <c r="K863" i="21"/>
  <c r="J867" i="21" l="1"/>
  <c r="M859" i="21"/>
  <c r="M866" i="21"/>
  <c r="I867" i="21"/>
  <c r="K858" i="21"/>
  <c r="M861" i="21"/>
  <c r="M860" i="21"/>
  <c r="M862" i="21"/>
  <c r="M863" i="21"/>
  <c r="M864" i="21"/>
  <c r="M865" i="21"/>
  <c r="M858" i="21" l="1"/>
  <c r="L867" i="21"/>
  <c r="K867" i="21"/>
  <c r="G874" i="21"/>
  <c r="M867" i="21" l="1"/>
  <c r="I872" i="21" l="1"/>
  <c r="I869" i="21"/>
  <c r="I873" i="21"/>
  <c r="I870" i="21"/>
  <c r="H874" i="21" l="1"/>
  <c r="K873" i="21"/>
  <c r="I871" i="21"/>
  <c r="I868" i="21"/>
  <c r="K872" i="21"/>
  <c r="K870" i="21"/>
  <c r="K869" i="21"/>
  <c r="M873" i="21" l="1"/>
  <c r="K868" i="21"/>
  <c r="J874" i="21"/>
  <c r="I874" i="21"/>
  <c r="K871" i="21"/>
  <c r="M871" i="21"/>
  <c r="M869" i="21"/>
  <c r="M872" i="21"/>
  <c r="M870" i="21"/>
  <c r="M868" i="21" l="1"/>
  <c r="L874" i="21"/>
  <c r="K874" i="21"/>
  <c r="G887" i="21"/>
  <c r="M874" i="21" l="1"/>
  <c r="I878" i="21" l="1"/>
  <c r="I877" i="21"/>
  <c r="I882" i="21"/>
  <c r="I884" i="21"/>
  <c r="I885" i="21"/>
  <c r="I883" i="21"/>
  <c r="I881" i="21"/>
  <c r="I880" i="21"/>
  <c r="K886" i="21"/>
  <c r="I875" i="21"/>
  <c r="I879" i="21"/>
  <c r="I886" i="21" l="1"/>
  <c r="H887" i="21"/>
  <c r="I876" i="21"/>
  <c r="K883" i="21"/>
  <c r="K880" i="21"/>
  <c r="K881" i="21"/>
  <c r="K879" i="21"/>
  <c r="K878" i="21"/>
  <c r="K876" i="21"/>
  <c r="K884" i="21"/>
  <c r="K882" i="21"/>
  <c r="M886" i="21"/>
  <c r="K885" i="21"/>
  <c r="K877" i="21"/>
  <c r="K875" i="21" l="1"/>
  <c r="J887" i="21"/>
  <c r="M883" i="21"/>
  <c r="I887" i="21"/>
  <c r="M885" i="21"/>
  <c r="M884" i="21"/>
  <c r="M880" i="21"/>
  <c r="M881" i="21"/>
  <c r="M882" i="21"/>
  <c r="M876" i="21"/>
  <c r="M878" i="21"/>
  <c r="M879" i="21"/>
  <c r="M877" i="21"/>
  <c r="M875" i="21" l="1"/>
  <c r="L887" i="21"/>
  <c r="K887" i="21"/>
  <c r="M887" i="21" l="1"/>
  <c r="G895" i="21"/>
  <c r="G896" i="21"/>
  <c r="I890" i="21" l="1"/>
  <c r="I894" i="21"/>
  <c r="I891" i="21"/>
  <c r="I893" i="21"/>
  <c r="I892" i="21"/>
  <c r="I888" i="21"/>
  <c r="H895" i="21" l="1"/>
  <c r="H896" i="21" s="1"/>
  <c r="I889" i="21"/>
  <c r="K892" i="21"/>
  <c r="K889" i="21"/>
  <c r="K894" i="21"/>
  <c r="K893" i="21"/>
  <c r="K891" i="21"/>
  <c r="K890" i="21"/>
  <c r="J895" i="21" l="1"/>
  <c r="J896" i="21" s="1"/>
  <c r="M892" i="21"/>
  <c r="M889" i="21"/>
  <c r="I895" i="21"/>
  <c r="K888" i="21"/>
  <c r="M891" i="21"/>
  <c r="M890" i="21"/>
  <c r="M894" i="21"/>
  <c r="M893" i="21"/>
  <c r="M888" i="21" l="1"/>
  <c r="L895" i="21"/>
  <c r="L896" i="21" s="1"/>
  <c r="I896" i="21"/>
  <c r="K895" i="21"/>
  <c r="K896" i="21" l="1"/>
  <c r="M895" i="21"/>
  <c r="G905" i="21"/>
  <c r="M896" i="21" l="1"/>
  <c r="I901" i="21" l="1"/>
  <c r="I904" i="21"/>
  <c r="I900" i="21"/>
  <c r="K902" i="21"/>
  <c r="I903" i="21"/>
  <c r="I899" i="21"/>
  <c r="I898" i="21"/>
  <c r="I897" i="21"/>
  <c r="H905" i="21" l="1"/>
  <c r="I902" i="21"/>
  <c r="K898" i="21"/>
  <c r="K904" i="21"/>
  <c r="M902" i="21"/>
  <c r="K901" i="21"/>
  <c r="K899" i="21"/>
  <c r="K900" i="21"/>
  <c r="K903" i="21"/>
  <c r="M898" i="21"/>
  <c r="K897" i="21" l="1"/>
  <c r="J905" i="21"/>
  <c r="I905" i="21"/>
  <c r="M904" i="21"/>
  <c r="M899" i="21"/>
  <c r="M901" i="21"/>
  <c r="M903" i="21"/>
  <c r="M900" i="21"/>
  <c r="M897" i="21" l="1"/>
  <c r="L905" i="21"/>
  <c r="K905" i="21"/>
  <c r="G918" i="21"/>
  <c r="M905" i="21" l="1"/>
  <c r="I909" i="21" l="1"/>
  <c r="I908" i="21"/>
  <c r="K912" i="21"/>
  <c r="I907" i="21"/>
  <c r="I910" i="21"/>
  <c r="I915" i="21"/>
  <c r="I917" i="21"/>
  <c r="I911" i="21"/>
  <c r="I913" i="21"/>
  <c r="I916" i="21"/>
  <c r="I914" i="21"/>
  <c r="H918" i="21" l="1"/>
  <c r="I912" i="21"/>
  <c r="K916" i="21"/>
  <c r="K917" i="21"/>
  <c r="K914" i="21"/>
  <c r="I906" i="21"/>
  <c r="K911" i="21"/>
  <c r="K913" i="21"/>
  <c r="K909" i="21"/>
  <c r="K915" i="21"/>
  <c r="K908" i="21"/>
  <c r="K907" i="21"/>
  <c r="K910" i="21"/>
  <c r="M916" i="21"/>
  <c r="M912" i="21"/>
  <c r="J918" i="21" l="1"/>
  <c r="M917" i="21"/>
  <c r="M914" i="21"/>
  <c r="I918" i="21"/>
  <c r="K906" i="21"/>
  <c r="M911" i="21"/>
  <c r="M907" i="21"/>
  <c r="M909" i="21"/>
  <c r="M913" i="21"/>
  <c r="M915" i="21"/>
  <c r="M908" i="21"/>
  <c r="M910" i="21"/>
  <c r="G932" i="21"/>
  <c r="M906" i="21" l="1"/>
  <c r="L918" i="21"/>
  <c r="K918" i="21"/>
  <c r="M918" i="21" l="1"/>
  <c r="I931" i="21" l="1"/>
  <c r="I928" i="21"/>
  <c r="I923" i="21"/>
  <c r="I920" i="21"/>
  <c r="I922" i="21"/>
  <c r="I924" i="21"/>
  <c r="I925" i="21"/>
  <c r="I926" i="21"/>
  <c r="I929" i="21"/>
  <c r="I930" i="21"/>
  <c r="I927" i="21"/>
  <c r="I921" i="21"/>
  <c r="K929" i="21"/>
  <c r="H932" i="21" l="1"/>
  <c r="K930" i="21"/>
  <c r="I919" i="21"/>
  <c r="M929" i="21"/>
  <c r="K920" i="21"/>
  <c r="K924" i="21"/>
  <c r="K921" i="21"/>
  <c r="K927" i="21"/>
  <c r="K931" i="21"/>
  <c r="K928" i="21"/>
  <c r="K925" i="21"/>
  <c r="K923" i="21"/>
  <c r="K926" i="21"/>
  <c r="K922" i="21"/>
  <c r="K919" i="21" l="1"/>
  <c r="J932" i="21"/>
  <c r="M930" i="21"/>
  <c r="I932" i="21"/>
  <c r="M928" i="21"/>
  <c r="M921" i="21"/>
  <c r="M920" i="21"/>
  <c r="M931" i="21"/>
  <c r="M922" i="21"/>
  <c r="M926" i="21"/>
  <c r="M923" i="21"/>
  <c r="M925" i="21"/>
  <c r="M927" i="21"/>
  <c r="M924" i="21"/>
  <c r="M919" i="21" l="1"/>
  <c r="L932" i="21"/>
  <c r="K932" i="21"/>
  <c r="G944" i="21"/>
  <c r="M932" i="21" l="1"/>
  <c r="I934" i="21" l="1"/>
  <c r="I942" i="21"/>
  <c r="I935" i="21"/>
  <c r="I936" i="21"/>
  <c r="I940" i="21"/>
  <c r="I943" i="21"/>
  <c r="I937" i="21"/>
  <c r="I939" i="21"/>
  <c r="I938" i="21"/>
  <c r="I941" i="21"/>
  <c r="H944" i="21" l="1"/>
  <c r="K939" i="21"/>
  <c r="I933" i="21"/>
  <c r="K938" i="21"/>
  <c r="K941" i="21"/>
  <c r="K940" i="21"/>
  <c r="K935" i="21"/>
  <c r="K934" i="21"/>
  <c r="K943" i="21"/>
  <c r="K942" i="21"/>
  <c r="K936" i="21"/>
  <c r="M939" i="21"/>
  <c r="K937" i="21"/>
  <c r="M938" i="21" l="1"/>
  <c r="K933" i="21"/>
  <c r="J944" i="21"/>
  <c r="M941" i="21"/>
  <c r="M940" i="21"/>
  <c r="M935" i="21"/>
  <c r="M934" i="21"/>
  <c r="I944" i="21"/>
  <c r="M937" i="21"/>
  <c r="M936" i="21"/>
  <c r="M942" i="21"/>
  <c r="M943" i="21"/>
  <c r="G964" i="21"/>
  <c r="M933" i="21" l="1"/>
  <c r="L944" i="21"/>
  <c r="K944" i="21"/>
  <c r="M944" i="21" l="1"/>
  <c r="I959" i="21" l="1"/>
  <c r="I963" i="21"/>
  <c r="I947" i="21"/>
  <c r="I955" i="21"/>
  <c r="I957" i="21"/>
  <c r="K954" i="21"/>
  <c r="I958" i="21"/>
  <c r="I960" i="21"/>
  <c r="I953" i="21"/>
  <c r="I951" i="21"/>
  <c r="I962" i="21"/>
  <c r="I948" i="21"/>
  <c r="I961" i="21"/>
  <c r="I952" i="21"/>
  <c r="I949" i="21"/>
  <c r="I950" i="21"/>
  <c r="I956" i="21"/>
  <c r="K949" i="21" l="1"/>
  <c r="I945" i="21"/>
  <c r="H964" i="21"/>
  <c r="I954" i="21"/>
  <c r="K948" i="21"/>
  <c r="K950" i="21"/>
  <c r="M950" i="21"/>
  <c r="I946" i="21"/>
  <c r="K953" i="21"/>
  <c r="K951" i="21"/>
  <c r="K957" i="21"/>
  <c r="K959" i="21"/>
  <c r="K961" i="21"/>
  <c r="K960" i="21"/>
  <c r="K955" i="21"/>
  <c r="M954" i="21"/>
  <c r="K958" i="21"/>
  <c r="K947" i="21"/>
  <c r="K963" i="21"/>
  <c r="M949" i="21"/>
  <c r="K962" i="21"/>
  <c r="K952" i="21"/>
  <c r="K956" i="21"/>
  <c r="M948" i="21" l="1"/>
  <c r="J964" i="21"/>
  <c r="I964" i="21"/>
  <c r="K945" i="21"/>
  <c r="K946" i="21"/>
  <c r="M946" i="21"/>
  <c r="M952" i="21"/>
  <c r="M947" i="21"/>
  <c r="M951" i="21"/>
  <c r="M956" i="21"/>
  <c r="M960" i="21"/>
  <c r="M962" i="21"/>
  <c r="M955" i="21"/>
  <c r="M959" i="21"/>
  <c r="M958" i="21"/>
  <c r="M963" i="21"/>
  <c r="M961" i="21"/>
  <c r="M957" i="21"/>
  <c r="M953" i="21"/>
  <c r="M945" i="21" l="1"/>
  <c r="L964" i="21"/>
  <c r="K964" i="21"/>
  <c r="G981" i="21"/>
  <c r="M964" i="21" l="1"/>
  <c r="I970" i="21" l="1"/>
  <c r="I967" i="21" l="1"/>
  <c r="I974" i="21"/>
  <c r="I978" i="21"/>
  <c r="I969" i="21"/>
  <c r="K973" i="21"/>
  <c r="I977" i="21"/>
  <c r="I972" i="21"/>
  <c r="I968" i="21"/>
  <c r="I976" i="21"/>
  <c r="I971" i="21"/>
  <c r="I979" i="21"/>
  <c r="I975" i="21"/>
  <c r="I980" i="21"/>
  <c r="K970" i="21"/>
  <c r="I965" i="21"/>
  <c r="I966" i="21"/>
  <c r="I973" i="21" l="1"/>
  <c r="K978" i="21"/>
  <c r="H981" i="21"/>
  <c r="K979" i="21"/>
  <c r="K972" i="21"/>
  <c r="K969" i="21"/>
  <c r="K967" i="21"/>
  <c r="K980" i="21"/>
  <c r="M978" i="21"/>
  <c r="K977" i="21"/>
  <c r="K976" i="21"/>
  <c r="M979" i="21"/>
  <c r="K975" i="21"/>
  <c r="M973" i="21"/>
  <c r="K974" i="21"/>
  <c r="K966" i="21"/>
  <c r="K971" i="21"/>
  <c r="M970" i="21"/>
  <c r="K968" i="21"/>
  <c r="K965" i="21" l="1"/>
  <c r="J981" i="21"/>
  <c r="I981" i="21"/>
  <c r="M969" i="21"/>
  <c r="M972" i="21"/>
  <c r="M967" i="21"/>
  <c r="M974" i="21"/>
  <c r="M976" i="21"/>
  <c r="M980" i="21"/>
  <c r="M966" i="21"/>
  <c r="M977" i="21"/>
  <c r="M971" i="21"/>
  <c r="M975" i="21"/>
  <c r="M968" i="21"/>
  <c r="M965" i="21" l="1"/>
  <c r="L981" i="21"/>
  <c r="K981" i="21"/>
  <c r="G1003" i="21" l="1"/>
  <c r="M981" i="21"/>
  <c r="G1004" i="21"/>
  <c r="I994" i="21" l="1"/>
  <c r="I993" i="21"/>
  <c r="I987" i="21"/>
  <c r="I997" i="21"/>
  <c r="I991" i="21"/>
  <c r="I988" i="21"/>
  <c r="I1001" i="21"/>
  <c r="I989" i="21"/>
  <c r="K999" i="21"/>
  <c r="I984" i="21"/>
  <c r="I985" i="21"/>
  <c r="I990" i="21"/>
  <c r="I1002" i="21"/>
  <c r="I996" i="21"/>
  <c r="I1000" i="21"/>
  <c r="I992" i="21"/>
  <c r="I986" i="21"/>
  <c r="I983" i="21"/>
  <c r="I999" i="21"/>
  <c r="I995" i="21"/>
  <c r="I998" i="21"/>
  <c r="I982" i="21" l="1"/>
  <c r="H1003" i="21"/>
  <c r="H1004" i="21" s="1"/>
  <c r="K1002" i="21"/>
  <c r="K995" i="21"/>
  <c r="K1001" i="21"/>
  <c r="K1000" i="21"/>
  <c r="K990" i="21"/>
  <c r="K991" i="21"/>
  <c r="K994" i="21"/>
  <c r="K985" i="21"/>
  <c r="M1002" i="21"/>
  <c r="K998" i="21"/>
  <c r="M999" i="21"/>
  <c r="K987" i="21"/>
  <c r="K988" i="21"/>
  <c r="K984" i="21"/>
  <c r="K986" i="21"/>
  <c r="K983" i="21"/>
  <c r="K997" i="21"/>
  <c r="K989" i="21"/>
  <c r="K993" i="21"/>
  <c r="K996" i="21"/>
  <c r="K992" i="21"/>
  <c r="K982" i="21" l="1"/>
  <c r="J1003" i="21"/>
  <c r="J1004" i="21" s="1"/>
  <c r="M995" i="21"/>
  <c r="I1003" i="21"/>
  <c r="M993" i="21"/>
  <c r="M984" i="21"/>
  <c r="M985" i="21"/>
  <c r="M1000" i="21"/>
  <c r="M998" i="21"/>
  <c r="M994" i="21"/>
  <c r="M1001" i="21"/>
  <c r="M990" i="21"/>
  <c r="M997" i="21"/>
  <c r="M987" i="21"/>
  <c r="M996" i="21"/>
  <c r="M989" i="21"/>
  <c r="M986" i="21"/>
  <c r="M991" i="21"/>
  <c r="M992" i="21"/>
  <c r="M983" i="21"/>
  <c r="M988" i="21"/>
  <c r="M982" i="21" l="1"/>
  <c r="L1003" i="21"/>
  <c r="L1004" i="21" s="1"/>
  <c r="I1004" i="21"/>
  <c r="K1003" i="21"/>
  <c r="G1013" i="21"/>
  <c r="K1004" i="21" l="1"/>
  <c r="M1003" i="21"/>
  <c r="M1004" i="21" l="1"/>
  <c r="I1009" i="21" l="1"/>
  <c r="I1010" i="21"/>
  <c r="I1012" i="21"/>
  <c r="K1008" i="21"/>
  <c r="I1011" i="21"/>
  <c r="I1007" i="21"/>
  <c r="K1006" i="21"/>
  <c r="I1005" i="21"/>
  <c r="I1006" i="21" l="1"/>
  <c r="H1013" i="21"/>
  <c r="I1008" i="21"/>
  <c r="M1008" i="21"/>
  <c r="K1011" i="21"/>
  <c r="K1009" i="21"/>
  <c r="K1010" i="21"/>
  <c r="M1006" i="21"/>
  <c r="K1012" i="21"/>
  <c r="K1007" i="21"/>
  <c r="K1005" i="21" l="1"/>
  <c r="J1013" i="21"/>
  <c r="I1013" i="21"/>
  <c r="M1012" i="21"/>
  <c r="M1009" i="21"/>
  <c r="M1007" i="21"/>
  <c r="M1011" i="21"/>
  <c r="M1010" i="21"/>
  <c r="M1005" i="21" l="1"/>
  <c r="L1013" i="21"/>
  <c r="K1013" i="21"/>
  <c r="G1023" i="21"/>
  <c r="M1013" i="21" l="1"/>
  <c r="I1021" i="21" l="1"/>
  <c r="I1022" i="21"/>
  <c r="I1020" i="21"/>
  <c r="I1016" i="21"/>
  <c r="I1019" i="21"/>
  <c r="I1015" i="21"/>
  <c r="I1017" i="21"/>
  <c r="I1018" i="21"/>
  <c r="I1014" i="21"/>
  <c r="H1023" i="21" l="1"/>
  <c r="K1015" i="21"/>
  <c r="K1018" i="21"/>
  <c r="K1016" i="21"/>
  <c r="K1019" i="21"/>
  <c r="K1022" i="21"/>
  <c r="K1020" i="21"/>
  <c r="K1017" i="21"/>
  <c r="K1021" i="21"/>
  <c r="M1015" i="21" l="1"/>
  <c r="K1014" i="21"/>
  <c r="J1023" i="21"/>
  <c r="I1023" i="21"/>
  <c r="M1021" i="21"/>
  <c r="M1020" i="21"/>
  <c r="M1022" i="21"/>
  <c r="M1016" i="21"/>
  <c r="M1017" i="21"/>
  <c r="M1019" i="21"/>
  <c r="M1018" i="21"/>
  <c r="M1014" i="21" l="1"/>
  <c r="L1023" i="21"/>
  <c r="K1023" i="21"/>
  <c r="G1028" i="21"/>
  <c r="M1023" i="21" l="1"/>
  <c r="I1024" i="21" l="1"/>
  <c r="I1025" i="21"/>
  <c r="I1026" i="21"/>
  <c r="I1027" i="21"/>
  <c r="H1028" i="21" l="1"/>
  <c r="K1027" i="21"/>
  <c r="K1026" i="21"/>
  <c r="M1027" i="21"/>
  <c r="K1025" i="21"/>
  <c r="K1024" i="21" l="1"/>
  <c r="J1028" i="21"/>
  <c r="M1026" i="21"/>
  <c r="I1028" i="21"/>
  <c r="M1025" i="21"/>
  <c r="M1024" i="21" l="1"/>
  <c r="L1028" i="21"/>
  <c r="K1028" i="21"/>
  <c r="G1040" i="21"/>
  <c r="M1028" i="21" l="1"/>
  <c r="I1032" i="21" l="1"/>
  <c r="I1037" i="21"/>
  <c r="I1030" i="21"/>
  <c r="I1031" i="21"/>
  <c r="I1038" i="21"/>
  <c r="I1034" i="21"/>
  <c r="I1033" i="21"/>
  <c r="I1039" i="21"/>
  <c r="I1036" i="21"/>
  <c r="I1035" i="21"/>
  <c r="H1040" i="21" l="1"/>
  <c r="K1036" i="21"/>
  <c r="I1029" i="21"/>
  <c r="K1034" i="21"/>
  <c r="K1037" i="21"/>
  <c r="K1033" i="21"/>
  <c r="K1031" i="21"/>
  <c r="K1035" i="21"/>
  <c r="K1038" i="21"/>
  <c r="K1032" i="21"/>
  <c r="K1039" i="21"/>
  <c r="M1036" i="21"/>
  <c r="K1030" i="21"/>
  <c r="K1029" i="21" l="1"/>
  <c r="J1040" i="21"/>
  <c r="I1040" i="21"/>
  <c r="M1034" i="21"/>
  <c r="M1037" i="21"/>
  <c r="M1032" i="21"/>
  <c r="M1033" i="21"/>
  <c r="M1030" i="21"/>
  <c r="M1035" i="21"/>
  <c r="M1038" i="21"/>
  <c r="M1031" i="21"/>
  <c r="M1039" i="21"/>
  <c r="M1029" i="21" l="1"/>
  <c r="L1040" i="21"/>
  <c r="K1040" i="21"/>
  <c r="G1054" i="21"/>
  <c r="M1040" i="21" l="1"/>
  <c r="I1043" i="21" l="1"/>
  <c r="I1047" i="21" l="1"/>
  <c r="I1041" i="21"/>
  <c r="I1051" i="21"/>
  <c r="K1053" i="21"/>
  <c r="I1052" i="21"/>
  <c r="I1044" i="21"/>
  <c r="I1049" i="21"/>
  <c r="I1048" i="21"/>
  <c r="I1053" i="21"/>
  <c r="I1042" i="21"/>
  <c r="K1051" i="21"/>
  <c r="I1045" i="21"/>
  <c r="I1046" i="21"/>
  <c r="K1043" i="21"/>
  <c r="H1054" i="21" l="1"/>
  <c r="K1052" i="21"/>
  <c r="K1042" i="21"/>
  <c r="K1050" i="21"/>
  <c r="I1050" i="21"/>
  <c r="K1048" i="21"/>
  <c r="K1044" i="21"/>
  <c r="K1049" i="21"/>
  <c r="M1052" i="21"/>
  <c r="M1053" i="21"/>
  <c r="M1043" i="21"/>
  <c r="K1046" i="21"/>
  <c r="K1045" i="21"/>
  <c r="M1051" i="21"/>
  <c r="K1047" i="21"/>
  <c r="M1042" i="21" l="1"/>
  <c r="K1041" i="21"/>
  <c r="J1054" i="21"/>
  <c r="M1050" i="21"/>
  <c r="I1054" i="21"/>
  <c r="M1047" i="21"/>
  <c r="M1045" i="21"/>
  <c r="M1044" i="21"/>
  <c r="M1048" i="21"/>
  <c r="M1046" i="21"/>
  <c r="M1049" i="21"/>
  <c r="G1062" i="21"/>
  <c r="M1041" i="21" l="1"/>
  <c r="L1054" i="21"/>
  <c r="K1054" i="21"/>
  <c r="M1054" i="21" l="1"/>
  <c r="I1058" i="21" l="1"/>
  <c r="I1059" i="21"/>
  <c r="I1056" i="21"/>
  <c r="I1060" i="21"/>
  <c r="K1061" i="21"/>
  <c r="I1057" i="21"/>
  <c r="I1061" i="21"/>
  <c r="H1062" i="21" l="1"/>
  <c r="I1055" i="21"/>
  <c r="K1057" i="21"/>
  <c r="K1056" i="21"/>
  <c r="K1059" i="21"/>
  <c r="K1060" i="21"/>
  <c r="M1061" i="21"/>
  <c r="K1058" i="21"/>
  <c r="J1062" i="21" l="1"/>
  <c r="I1062" i="21"/>
  <c r="K1055" i="21"/>
  <c r="M1056" i="21"/>
  <c r="M1057" i="21"/>
  <c r="M1060" i="21"/>
  <c r="M1058" i="21"/>
  <c r="M1059" i="21"/>
  <c r="M1055" i="21" l="1"/>
  <c r="L1062" i="21"/>
  <c r="K1062" i="21"/>
  <c r="G1073" i="21"/>
  <c r="M1062" i="21" l="1"/>
  <c r="I1064" i="21" l="1"/>
  <c r="I1072" i="21" l="1"/>
  <c r="I1068" i="21"/>
  <c r="I1067" i="21"/>
  <c r="I1071" i="21"/>
  <c r="K1066" i="21"/>
  <c r="I1065" i="21"/>
  <c r="K1064" i="21"/>
  <c r="I1069" i="21"/>
  <c r="I1070" i="21"/>
  <c r="I1063" i="21" l="1"/>
  <c r="H1073" i="21"/>
  <c r="I1066" i="21"/>
  <c r="K1069" i="21"/>
  <c r="M1066" i="21"/>
  <c r="K1068" i="21"/>
  <c r="K1070" i="21"/>
  <c r="K1067" i="21"/>
  <c r="M1064" i="21"/>
  <c r="K1071" i="21"/>
  <c r="K1072" i="21"/>
  <c r="K1065" i="21"/>
  <c r="K1063" i="21" l="1"/>
  <c r="J1073" i="21"/>
  <c r="I1073" i="21"/>
  <c r="M1068" i="21"/>
  <c r="M1069" i="21"/>
  <c r="M1072" i="21"/>
  <c r="M1070" i="21"/>
  <c r="M1067" i="21"/>
  <c r="M1065" i="21"/>
  <c r="M1071" i="21"/>
  <c r="M1063" i="21" l="1"/>
  <c r="L1073" i="21"/>
  <c r="K1073" i="21"/>
  <c r="G1079" i="21"/>
  <c r="M1073" i="21" l="1"/>
  <c r="I1076" i="21" l="1"/>
  <c r="I1077" i="21"/>
  <c r="I1075" i="21"/>
  <c r="I1078" i="21"/>
  <c r="H1079" i="21" l="1"/>
  <c r="I1074" i="21"/>
  <c r="K1076" i="21"/>
  <c r="K1075" i="21"/>
  <c r="K1078" i="21"/>
  <c r="K1077" i="21"/>
  <c r="K1074" i="21" l="1"/>
  <c r="J1079" i="21"/>
  <c r="I1079" i="21"/>
  <c r="M1075" i="21"/>
  <c r="M1077" i="21"/>
  <c r="M1078" i="21"/>
  <c r="M1076" i="21"/>
  <c r="M1074" i="21" l="1"/>
  <c r="L1079" i="21"/>
  <c r="K1079" i="21"/>
  <c r="G1084" i="21"/>
  <c r="M1079" i="21" l="1"/>
  <c r="I1081" i="21" l="1"/>
  <c r="I1083" i="21"/>
  <c r="I1082" i="21"/>
  <c r="I1080" i="21" l="1"/>
  <c r="H1084" i="21"/>
  <c r="K1082" i="21"/>
  <c r="K1081" i="21"/>
  <c r="K1083" i="21"/>
  <c r="K1080" i="21" l="1"/>
  <c r="J1084" i="21"/>
  <c r="I1084" i="21"/>
  <c r="M1081" i="21"/>
  <c r="M1083" i="21"/>
  <c r="M1082" i="21"/>
  <c r="G1090" i="21"/>
  <c r="M1080" i="21" l="1"/>
  <c r="L1084" i="21"/>
  <c r="K1084" i="21"/>
  <c r="M1084" i="21" l="1"/>
  <c r="I1088" i="21" l="1"/>
  <c r="I1089" i="21"/>
  <c r="I1087" i="21"/>
  <c r="I1085" i="21"/>
  <c r="I1086" i="21"/>
  <c r="K1088" i="21" l="1"/>
  <c r="H1090" i="21"/>
  <c r="K1087" i="21"/>
  <c r="K1089" i="21"/>
  <c r="M1088" i="21"/>
  <c r="M1089" i="21"/>
  <c r="M1087" i="21"/>
  <c r="K1086" i="21"/>
  <c r="K1085" i="21" l="1"/>
  <c r="J1090" i="21"/>
  <c r="I1090" i="21"/>
  <c r="M1086" i="21"/>
  <c r="M1085" i="21" l="1"/>
  <c r="L1090" i="21"/>
  <c r="K1090" i="21"/>
  <c r="M1090" i="21" l="1"/>
  <c r="G1100" i="21"/>
  <c r="G1099" i="21"/>
  <c r="I1094" i="21" l="1"/>
  <c r="I1093" i="21"/>
  <c r="I1095" i="21"/>
  <c r="I1092" i="21"/>
  <c r="I1096" i="21"/>
  <c r="I1098" i="21"/>
  <c r="H1099" i="21" l="1"/>
  <c r="H1100" i="21" s="1"/>
  <c r="K1096" i="21"/>
  <c r="K1094" i="21"/>
  <c r="K1092" i="21"/>
  <c r="I1097" i="21"/>
  <c r="I1091" i="21"/>
  <c r="K1093" i="21"/>
  <c r="K1098" i="21"/>
  <c r="K1095" i="21"/>
  <c r="K1091" i="21" l="1"/>
  <c r="J1099" i="21"/>
  <c r="J1100" i="21" s="1"/>
  <c r="M1092" i="21"/>
  <c r="M1094" i="21"/>
  <c r="M1096" i="21"/>
  <c r="K1097" i="21"/>
  <c r="M1097" i="21"/>
  <c r="I1099" i="21"/>
  <c r="M1098" i="21"/>
  <c r="M1095" i="21"/>
  <c r="M1093" i="21"/>
  <c r="M1091" i="21" l="1"/>
  <c r="L1099" i="21"/>
  <c r="L1100" i="21" s="1"/>
  <c r="I1100" i="21"/>
  <c r="K1099" i="21"/>
  <c r="G1112" i="21"/>
  <c r="K1100" i="21" l="1"/>
  <c r="M1099" i="21"/>
  <c r="M1100" i="21" l="1"/>
  <c r="I1107" i="21" l="1"/>
  <c r="I1109" i="21"/>
  <c r="I1102" i="21"/>
  <c r="I1106" i="21"/>
  <c r="I1103" i="21"/>
  <c r="I1105" i="21"/>
  <c r="I1111" i="21"/>
  <c r="I1104" i="21"/>
  <c r="I1110" i="21"/>
  <c r="I1108" i="21"/>
  <c r="I1101" i="21"/>
  <c r="H1112" i="21" l="1"/>
  <c r="I1112" i="21" s="1"/>
  <c r="K1108" i="21"/>
  <c r="K1106" i="21"/>
  <c r="K1102" i="21"/>
  <c r="K1105" i="21"/>
  <c r="M1108" i="21"/>
  <c r="K1103" i="21"/>
  <c r="K1104" i="21"/>
  <c r="K1110" i="21"/>
  <c r="K1109" i="21"/>
  <c r="K1107" i="21"/>
  <c r="K1111" i="21"/>
  <c r="K1101" i="21" l="1"/>
  <c r="J1112" i="21"/>
  <c r="K1112" i="21" s="1"/>
  <c r="M1106" i="21"/>
  <c r="M1102" i="21"/>
  <c r="M1105" i="21"/>
  <c r="M1103" i="21"/>
  <c r="M1111" i="21"/>
  <c r="M1107" i="21"/>
  <c r="M1109" i="21"/>
  <c r="M1110" i="21"/>
  <c r="M1104" i="21"/>
  <c r="G1127" i="21"/>
  <c r="M1101" i="21" l="1"/>
  <c r="L1112" i="21"/>
  <c r="M1112" i="21" s="1"/>
  <c r="I1121" i="21" l="1"/>
  <c r="I1122" i="21"/>
  <c r="I1120" i="21"/>
  <c r="I1124" i="21"/>
  <c r="I1119" i="21"/>
  <c r="I1116" i="21"/>
  <c r="I1117" i="21"/>
  <c r="I1115" i="21"/>
  <c r="I1123" i="21"/>
  <c r="I1114" i="21"/>
  <c r="I1125" i="21"/>
  <c r="I1118" i="21"/>
  <c r="I1113" i="21"/>
  <c r="H1127" i="21" l="1"/>
  <c r="I1127" i="21" s="1"/>
  <c r="K1123" i="21"/>
  <c r="K1116" i="21"/>
  <c r="K1120" i="21"/>
  <c r="K1122" i="21"/>
  <c r="K1114" i="21"/>
  <c r="I1126" i="21"/>
  <c r="K1119" i="21"/>
  <c r="K1124" i="21"/>
  <c r="K1117" i="21"/>
  <c r="K1121" i="21"/>
  <c r="M1116" i="21"/>
  <c r="M1123" i="21"/>
  <c r="K1118" i="21"/>
  <c r="K1115" i="21"/>
  <c r="K1125" i="21"/>
  <c r="K1113" i="21" l="1"/>
  <c r="J1127" i="21"/>
  <c r="K1127" i="21" s="1"/>
  <c r="M1114" i="21"/>
  <c r="M1122" i="21"/>
  <c r="M1120" i="21"/>
  <c r="K1126" i="21"/>
  <c r="M1126" i="21"/>
  <c r="M1119" i="21"/>
  <c r="M1117" i="21"/>
  <c r="M1124" i="21"/>
  <c r="M1121" i="21"/>
  <c r="M1115" i="21"/>
  <c r="M1125" i="21"/>
  <c r="M1118" i="21"/>
  <c r="G1133" i="21"/>
  <c r="M1113" i="21" l="1"/>
  <c r="L1127" i="21"/>
  <c r="M1127" i="21" s="1"/>
  <c r="I1131" i="21" l="1"/>
  <c r="I1128" i="21"/>
  <c r="I1130" i="21"/>
  <c r="I1132" i="21"/>
  <c r="I1129" i="21"/>
  <c r="K1132" i="21"/>
  <c r="H1133" i="21" l="1"/>
  <c r="I1133" i="21" s="1"/>
  <c r="K1131" i="21"/>
  <c r="K1130" i="21"/>
  <c r="K1129" i="21"/>
  <c r="M1132" i="21"/>
  <c r="J1133" i="21" l="1"/>
  <c r="K1133" i="21" s="1"/>
  <c r="M1131" i="21"/>
  <c r="K1128" i="21"/>
  <c r="M1130" i="21"/>
  <c r="M1129" i="21"/>
  <c r="G1139" i="21"/>
  <c r="M1128" i="21" l="1"/>
  <c r="L1133" i="21"/>
  <c r="M1133" i="21" s="1"/>
  <c r="I1138" i="21" l="1"/>
  <c r="I1137" i="21"/>
  <c r="I1135" i="21"/>
  <c r="I1134" i="21"/>
  <c r="H1139" i="21" l="1"/>
  <c r="I1139" i="21" s="1"/>
  <c r="I1136" i="21"/>
  <c r="K1135" i="21"/>
  <c r="K1138" i="21"/>
  <c r="K1137" i="21"/>
  <c r="J1139" i="21" l="1"/>
  <c r="K1139" i="21" s="1"/>
  <c r="K1136" i="21"/>
  <c r="M1136" i="21"/>
  <c r="K1134" i="21"/>
  <c r="M1138" i="21"/>
  <c r="M1137" i="21"/>
  <c r="M1135" i="21"/>
  <c r="M1134" i="21" l="1"/>
  <c r="L1139" i="21"/>
  <c r="M1139" i="21" s="1"/>
  <c r="G1149" i="21"/>
  <c r="G1148" i="21"/>
  <c r="I1145" i="21" l="1"/>
  <c r="I1146" i="21"/>
  <c r="I1143" i="21"/>
  <c r="I1141" i="21"/>
  <c r="I1144" i="21"/>
  <c r="I1147" i="21"/>
  <c r="I1142" i="21"/>
  <c r="H1148" i="21" l="1"/>
  <c r="H1149" i="21" s="1"/>
  <c r="K1143" i="21"/>
  <c r="K1146" i="21"/>
  <c r="I1140" i="21"/>
  <c r="K1145" i="21"/>
  <c r="K1141" i="21"/>
  <c r="K1142" i="21"/>
  <c r="K1144" i="21"/>
  <c r="K1147" i="21"/>
  <c r="K1140" i="21" l="1"/>
  <c r="J1148" i="21"/>
  <c r="J1149" i="21" s="1"/>
  <c r="M1143" i="21"/>
  <c r="M1146" i="21"/>
  <c r="I1148" i="21"/>
  <c r="M1141" i="21"/>
  <c r="M1144" i="21"/>
  <c r="M1147" i="21"/>
  <c r="M1142" i="21"/>
  <c r="M1145" i="21"/>
  <c r="M1140" i="21" l="1"/>
  <c r="L1148" i="21"/>
  <c r="L1149" i="21" s="1"/>
  <c r="I1149" i="21"/>
  <c r="K1148" i="21"/>
  <c r="G1156" i="21"/>
  <c r="K1149" i="21" l="1"/>
  <c r="M1148" i="21"/>
  <c r="M1149" i="21" l="1"/>
  <c r="I1151" i="21" l="1"/>
  <c r="I1154" i="21"/>
  <c r="I1153" i="21"/>
  <c r="I1152" i="21"/>
  <c r="I1155" i="21"/>
  <c r="I1150" i="21"/>
  <c r="H1156" i="21" l="1"/>
  <c r="I1156" i="21" s="1"/>
  <c r="K1155" i="21"/>
  <c r="K1151" i="21"/>
  <c r="K1152" i="21"/>
  <c r="M1155" i="21"/>
  <c r="K1153" i="21"/>
  <c r="K1154" i="21"/>
  <c r="K1150" i="21" l="1"/>
  <c r="J1156" i="21"/>
  <c r="K1156" i="21" s="1"/>
  <c r="M1153" i="21"/>
  <c r="M1154" i="21"/>
  <c r="M1151" i="21"/>
  <c r="M1152" i="21"/>
  <c r="G1166" i="21"/>
  <c r="M1150" i="21" l="1"/>
  <c r="L1156" i="21"/>
  <c r="M1156" i="21" s="1"/>
  <c r="I1164" i="21" l="1"/>
  <c r="I1160" i="21"/>
  <c r="I1165" i="21"/>
  <c r="I1161" i="21"/>
  <c r="I1159" i="21"/>
  <c r="I1163" i="21"/>
  <c r="I1158" i="21"/>
  <c r="I1162" i="21"/>
  <c r="I1157" i="21" l="1"/>
  <c r="H1166" i="21"/>
  <c r="I1166" i="21" s="1"/>
  <c r="K1163" i="21"/>
  <c r="K1164" i="21"/>
  <c r="K1160" i="21"/>
  <c r="K1165" i="21"/>
  <c r="K1158" i="21"/>
  <c r="K1162" i="21"/>
  <c r="K1161" i="21"/>
  <c r="K1159" i="21"/>
  <c r="M1163" i="21" l="1"/>
  <c r="K1157" i="21"/>
  <c r="J1166" i="21"/>
  <c r="K1166" i="21" s="1"/>
  <c r="M1159" i="21"/>
  <c r="M1165" i="21"/>
  <c r="M1162" i="21"/>
  <c r="M1158" i="21"/>
  <c r="M1160" i="21"/>
  <c r="M1164" i="21"/>
  <c r="M1161" i="21"/>
  <c r="G1182" i="21"/>
  <c r="M1157" i="21" l="1"/>
  <c r="L1166" i="21"/>
  <c r="M1166" i="21" s="1"/>
  <c r="I1172" i="21" l="1"/>
  <c r="I1178" i="21"/>
  <c r="I1173" i="21"/>
  <c r="I1174" i="21"/>
  <c r="I1169" i="21"/>
  <c r="I1175" i="21"/>
  <c r="I1171" i="21"/>
  <c r="I1181" i="21"/>
  <c r="I1180" i="21"/>
  <c r="I1176" i="21"/>
  <c r="I1179" i="21"/>
  <c r="I1170" i="21"/>
  <c r="K1170" i="21"/>
  <c r="I1177" i="21"/>
  <c r="I1167" i="21"/>
  <c r="K1171" i="21" l="1"/>
  <c r="H1182" i="21"/>
  <c r="I1182" i="21" s="1"/>
  <c r="K1169" i="21"/>
  <c r="I1168" i="21"/>
  <c r="K1173" i="21"/>
  <c r="M1170" i="21"/>
  <c r="K1168" i="21"/>
  <c r="K1177" i="21"/>
  <c r="K1179" i="21"/>
  <c r="K1178" i="21"/>
  <c r="K1175" i="21"/>
  <c r="K1176" i="21"/>
  <c r="M1169" i="21"/>
  <c r="K1172" i="21"/>
  <c r="K1181" i="21"/>
  <c r="K1174" i="21"/>
  <c r="K1180" i="21"/>
  <c r="M1171" i="21"/>
  <c r="M1173" i="21" l="1"/>
  <c r="K1167" i="21"/>
  <c r="J1182" i="21"/>
  <c r="K1182" i="21" s="1"/>
  <c r="M1168" i="21"/>
  <c r="M1177" i="21"/>
  <c r="M1174" i="21"/>
  <c r="M1178" i="21"/>
  <c r="M1180" i="21"/>
  <c r="M1181" i="21"/>
  <c r="M1179" i="21"/>
  <c r="M1176" i="21"/>
  <c r="M1172" i="21"/>
  <c r="M1175" i="21"/>
  <c r="G1211" i="21"/>
  <c r="M1167" i="21" l="1"/>
  <c r="L1182" i="21"/>
  <c r="M1182" i="21" s="1"/>
  <c r="I1204" i="21" l="1"/>
  <c r="I1206" i="21" l="1"/>
  <c r="I1205" i="21"/>
  <c r="I1210" i="21"/>
  <c r="I1183" i="21"/>
  <c r="I1185" i="21"/>
  <c r="I1208" i="21"/>
  <c r="I1192" i="21"/>
  <c r="I1199" i="21"/>
  <c r="I1187" i="21"/>
  <c r="I1202" i="21"/>
  <c r="I1196" i="21"/>
  <c r="I1197" i="21"/>
  <c r="K1209" i="21"/>
  <c r="I1188" i="21"/>
  <c r="I1198" i="21"/>
  <c r="I1193" i="21"/>
  <c r="I1194" i="21"/>
  <c r="I1195" i="21"/>
  <c r="I1191" i="21"/>
  <c r="I1184" i="21"/>
  <c r="I1207" i="21"/>
  <c r="I1203" i="21"/>
  <c r="I1190" i="21"/>
  <c r="I1200" i="21"/>
  <c r="I1186" i="21"/>
  <c r="I1189" i="21"/>
  <c r="I1209" i="21"/>
  <c r="I1201" i="21"/>
  <c r="K1204" i="21"/>
  <c r="H1211" i="21" l="1"/>
  <c r="I1211" i="21" s="1"/>
  <c r="K1210" i="21"/>
  <c r="M1209" i="21"/>
  <c r="K1196" i="21"/>
  <c r="K1202" i="21"/>
  <c r="M1204" i="21"/>
  <c r="K1194" i="21"/>
  <c r="K1192" i="21"/>
  <c r="K1185" i="21"/>
  <c r="K1190" i="21"/>
  <c r="K1189" i="21"/>
  <c r="K1197" i="21"/>
  <c r="K1184" i="21"/>
  <c r="K1203" i="21"/>
  <c r="K1201" i="21"/>
  <c r="K1205" i="21"/>
  <c r="K1206" i="21"/>
  <c r="K1199" i="21"/>
  <c r="K1208" i="21"/>
  <c r="K1187" i="21"/>
  <c r="K1200" i="21"/>
  <c r="K1186" i="21"/>
  <c r="K1198" i="21"/>
  <c r="K1191" i="21"/>
  <c r="K1207" i="21"/>
  <c r="K1195" i="21"/>
  <c r="K1188" i="21"/>
  <c r="K1193" i="21"/>
  <c r="K1183" i="21" l="1"/>
  <c r="J1211" i="21"/>
  <c r="K1211" i="21" s="1"/>
  <c r="M1210" i="21"/>
  <c r="M1195" i="21"/>
  <c r="M1205" i="21"/>
  <c r="M1190" i="21"/>
  <c r="M1196" i="21"/>
  <c r="M1199" i="21"/>
  <c r="M1197" i="21"/>
  <c r="M1191" i="21"/>
  <c r="M1203" i="21"/>
  <c r="M1192" i="21"/>
  <c r="M1193" i="21"/>
  <c r="M1186" i="21"/>
  <c r="M1208" i="21"/>
  <c r="M1206" i="21"/>
  <c r="M1189" i="21"/>
  <c r="M1185" i="21"/>
  <c r="M1194" i="21"/>
  <c r="M1202" i="21"/>
  <c r="M1187" i="21"/>
  <c r="M1188" i="21"/>
  <c r="M1207" i="21"/>
  <c r="M1198" i="21"/>
  <c r="M1200" i="21"/>
  <c r="M1201" i="21"/>
  <c r="M1184" i="21"/>
  <c r="G1246" i="21"/>
  <c r="M1183" i="21" l="1"/>
  <c r="L1211" i="21"/>
  <c r="M1211" i="21" s="1"/>
  <c r="I1236" i="21" l="1"/>
  <c r="I1225" i="21"/>
  <c r="I1227" i="21"/>
  <c r="I1218" i="21"/>
  <c r="I1232" i="21"/>
  <c r="I1222" i="21"/>
  <c r="I1234" i="21"/>
  <c r="I1230" i="21"/>
  <c r="I1214" i="21"/>
  <c r="I1220" i="21"/>
  <c r="I1237" i="21"/>
  <c r="I1241" i="21"/>
  <c r="I1215" i="21"/>
  <c r="I1238" i="21"/>
  <c r="I1235" i="21"/>
  <c r="I1229" i="21"/>
  <c r="I1228" i="21"/>
  <c r="I1243" i="21"/>
  <c r="I1216" i="21"/>
  <c r="I1221" i="21"/>
  <c r="I1239" i="21"/>
  <c r="I1231" i="21"/>
  <c r="I1217" i="21"/>
  <c r="I1233" i="21"/>
  <c r="I1212" i="21"/>
  <c r="I1242" i="21"/>
  <c r="I1245" i="21"/>
  <c r="I1213" i="21"/>
  <c r="I1244" i="21"/>
  <c r="I1226" i="21"/>
  <c r="I1219" i="21"/>
  <c r="I1240" i="21"/>
  <c r="I1224" i="21"/>
  <c r="I1223" i="21"/>
  <c r="K1236" i="21"/>
  <c r="K1244" i="21"/>
  <c r="H1246" i="21" l="1"/>
  <c r="I1246" i="21" s="1"/>
  <c r="K1213" i="21"/>
  <c r="K1222" i="21"/>
  <c r="K1221" i="21"/>
  <c r="K1226" i="21"/>
  <c r="M1226" i="21"/>
  <c r="K1219" i="21"/>
  <c r="M1236" i="21"/>
  <c r="K1235" i="21"/>
  <c r="K1243" i="21"/>
  <c r="K1230" i="21"/>
  <c r="K1220" i="21"/>
  <c r="K1214" i="21"/>
  <c r="K1237" i="21"/>
  <c r="K1242" i="21"/>
  <c r="K1233" i="21"/>
  <c r="K1227" i="21"/>
  <c r="K1216" i="21"/>
  <c r="K1225" i="21"/>
  <c r="K1238" i="21"/>
  <c r="K1231" i="21"/>
  <c r="K1218" i="21"/>
  <c r="K1240" i="21"/>
  <c r="K1245" i="21"/>
  <c r="K1241" i="21"/>
  <c r="K1239" i="21"/>
  <c r="M1244" i="21"/>
  <c r="K1229" i="21"/>
  <c r="K1217" i="21"/>
  <c r="K1232" i="21"/>
  <c r="K1234" i="21"/>
  <c r="K1223" i="21"/>
  <c r="K1228" i="21"/>
  <c r="K1215" i="21"/>
  <c r="K1224" i="21"/>
  <c r="M1213" i="21" l="1"/>
  <c r="K1212" i="21"/>
  <c r="J1246" i="21"/>
  <c r="K1246" i="21" s="1"/>
  <c r="M1222" i="21"/>
  <c r="M1221" i="21"/>
  <c r="M1219" i="21"/>
  <c r="M1229" i="21"/>
  <c r="M1225" i="21"/>
  <c r="M1242" i="21"/>
  <c r="M1235" i="21"/>
  <c r="M1223" i="21"/>
  <c r="M1231" i="21"/>
  <c r="M1227" i="21"/>
  <c r="M1239" i="21"/>
  <c r="M1218" i="21"/>
  <c r="M1230" i="21"/>
  <c r="M1232" i="21"/>
  <c r="M1237" i="21"/>
  <c r="M1240" i="21"/>
  <c r="M1216" i="21"/>
  <c r="M1233" i="21"/>
  <c r="M1243" i="21"/>
  <c r="M1215" i="21"/>
  <c r="M1245" i="21"/>
  <c r="M1224" i="21"/>
  <c r="M1234" i="21"/>
  <c r="M1217" i="21"/>
  <c r="M1228" i="21"/>
  <c r="M1241" i="21"/>
  <c r="M1238" i="21"/>
  <c r="M1214" i="21"/>
  <c r="M1220" i="21"/>
  <c r="G1251" i="21"/>
  <c r="M1212" i="21" l="1"/>
  <c r="L1246" i="21"/>
  <c r="M1246" i="21" s="1"/>
  <c r="I1248" i="21" l="1"/>
  <c r="I1250" i="21"/>
  <c r="I1249" i="21"/>
  <c r="H1251" i="21" l="1"/>
  <c r="I1251" i="21" s="1"/>
  <c r="K1249" i="21"/>
  <c r="I1247" i="21"/>
  <c r="K1248" i="21"/>
  <c r="K1250" i="21"/>
  <c r="M1249" i="21" l="1"/>
  <c r="K1247" i="21"/>
  <c r="J1251" i="21"/>
  <c r="K1251" i="21" s="1"/>
  <c r="M1248" i="21"/>
  <c r="M1250" i="21"/>
  <c r="G1261" i="21"/>
  <c r="M1247" i="21" l="1"/>
  <c r="L1251" i="21"/>
  <c r="M1251" i="21" s="1"/>
  <c r="I1255" i="21" l="1"/>
  <c r="I1260" i="21"/>
  <c r="I1257" i="21"/>
  <c r="I1259" i="21"/>
  <c r="I1258" i="21"/>
  <c r="I1254" i="21"/>
  <c r="I1252" i="21"/>
  <c r="I1256" i="21"/>
  <c r="H1261" i="21" l="1"/>
  <c r="I1261" i="21" s="1"/>
  <c r="I1253" i="21"/>
  <c r="K1254" i="21"/>
  <c r="K1260" i="21"/>
  <c r="K1253" i="21"/>
  <c r="K1259" i="21"/>
  <c r="K1256" i="21"/>
  <c r="K1258" i="21"/>
  <c r="K1257" i="21"/>
  <c r="K1255" i="21"/>
  <c r="M1254" i="21" l="1"/>
  <c r="K1252" i="21"/>
  <c r="J1261" i="21"/>
  <c r="M1253" i="21"/>
  <c r="M1260" i="21"/>
  <c r="K1261" i="21"/>
  <c r="M1256" i="21"/>
  <c r="M1257" i="21"/>
  <c r="M1259" i="21"/>
  <c r="M1255" i="21"/>
  <c r="M1258" i="21"/>
  <c r="G1271" i="21"/>
  <c r="M1252" i="21" l="1"/>
  <c r="L1261" i="21"/>
  <c r="M1261" i="21" s="1"/>
  <c r="I1270" i="21" l="1"/>
  <c r="I1265" i="21"/>
  <c r="I1264" i="21"/>
  <c r="I1269" i="21"/>
  <c r="I1266" i="21"/>
  <c r="I1267" i="21"/>
  <c r="I1263" i="21"/>
  <c r="I1268" i="21"/>
  <c r="H1271" i="21" l="1"/>
  <c r="I1271" i="21" s="1"/>
  <c r="K1267" i="21"/>
  <c r="K1269" i="21"/>
  <c r="K1264" i="21"/>
  <c r="I1262" i="21"/>
  <c r="K1265" i="21"/>
  <c r="K1268" i="21"/>
  <c r="K1266" i="21"/>
  <c r="K1270" i="21"/>
  <c r="K1263" i="21"/>
  <c r="K1262" i="21" l="1"/>
  <c r="J1271" i="21"/>
  <c r="M1269" i="21"/>
  <c r="M1267" i="21"/>
  <c r="M1264" i="21"/>
  <c r="K1271" i="21"/>
  <c r="M1265" i="21"/>
  <c r="M1266" i="21"/>
  <c r="M1263" i="21"/>
  <c r="M1270" i="21"/>
  <c r="M1268" i="21"/>
  <c r="M1262" i="21" l="1"/>
  <c r="L1271" i="21"/>
  <c r="M1271" i="21" s="1"/>
  <c r="G1283" i="21"/>
  <c r="G1282" i="21"/>
  <c r="I1280" i="21" l="1"/>
  <c r="I1275" i="21"/>
  <c r="I1277" i="21"/>
  <c r="I1281" i="21"/>
  <c r="I1273" i="21"/>
  <c r="I1278" i="21"/>
  <c r="I1276" i="21"/>
  <c r="I1279" i="21"/>
  <c r="H1282" i="21" l="1"/>
  <c r="H1283" i="21" s="1"/>
  <c r="I1272" i="21"/>
  <c r="K1272" i="21"/>
  <c r="K1273" i="21"/>
  <c r="I1274" i="21"/>
  <c r="K1281" i="21"/>
  <c r="K1277" i="21"/>
  <c r="K1276" i="21"/>
  <c r="K1279" i="21"/>
  <c r="K1274" i="21"/>
  <c r="K1280" i="21"/>
  <c r="K1278" i="21"/>
  <c r="M1272" i="21" l="1"/>
  <c r="J1282" i="21"/>
  <c r="J1283" i="21" s="1"/>
  <c r="M1273" i="21"/>
  <c r="I1282" i="21"/>
  <c r="K1275" i="21"/>
  <c r="M1281" i="21"/>
  <c r="M1275" i="21"/>
  <c r="M1279" i="21"/>
  <c r="M1277" i="21"/>
  <c r="M1276" i="21"/>
  <c r="M1280" i="21"/>
  <c r="M1278" i="21"/>
  <c r="M1274" i="21"/>
  <c r="L1282" i="21" l="1"/>
  <c r="L1283" i="21" s="1"/>
  <c r="I1283" i="21"/>
  <c r="K1282" i="21"/>
  <c r="G1292" i="21"/>
  <c r="K1283" i="21" l="1"/>
  <c r="M1282" i="21"/>
  <c r="M1283" i="21" l="1"/>
  <c r="I1287" i="21" l="1"/>
  <c r="I1286" i="21"/>
  <c r="I1291" i="21"/>
  <c r="I1288" i="21"/>
  <c r="I1290" i="21"/>
  <c r="I1289" i="21"/>
  <c r="I1285" i="21"/>
  <c r="H1292" i="21" l="1"/>
  <c r="K1286" i="21"/>
  <c r="K1285" i="21"/>
  <c r="I1284" i="21"/>
  <c r="K1287" i="21"/>
  <c r="K1288" i="21"/>
  <c r="K1290" i="21"/>
  <c r="K1289" i="21"/>
  <c r="K1291" i="21"/>
  <c r="K1284" i="21" l="1"/>
  <c r="J1292" i="21"/>
  <c r="M1285" i="21"/>
  <c r="M1286" i="21"/>
  <c r="I1292" i="21"/>
  <c r="M1289" i="21"/>
  <c r="M1288" i="21"/>
  <c r="M1290" i="21"/>
  <c r="M1291" i="21"/>
  <c r="M1287" i="21"/>
  <c r="M1284" i="21" l="1"/>
  <c r="L1292" i="21"/>
  <c r="K1292" i="21"/>
  <c r="G1299" i="21"/>
  <c r="M1292" i="21" l="1"/>
  <c r="I1298" i="21" l="1"/>
  <c r="I1297" i="21"/>
  <c r="I1296" i="21"/>
  <c r="I1295" i="21"/>
  <c r="I1294" i="21"/>
  <c r="H1299" i="21" l="1"/>
  <c r="K1296" i="21"/>
  <c r="I1293" i="21"/>
  <c r="K1298" i="21"/>
  <c r="K1295" i="21"/>
  <c r="K1297" i="21"/>
  <c r="K1294" i="21"/>
  <c r="M1296" i="21" l="1"/>
  <c r="K1293" i="21"/>
  <c r="J1299" i="21"/>
  <c r="I1299" i="21"/>
  <c r="M1294" i="21"/>
  <c r="M1295" i="21"/>
  <c r="M1298" i="21"/>
  <c r="M1297" i="21"/>
  <c r="G1303" i="21"/>
  <c r="M1293" i="21" l="1"/>
  <c r="L1299" i="21"/>
  <c r="K1299" i="21"/>
  <c r="M1299" i="21" l="1"/>
  <c r="I1302" i="21" l="1"/>
  <c r="I1301" i="21"/>
  <c r="H1303" i="21" l="1"/>
  <c r="K1301" i="21"/>
  <c r="I1300" i="21"/>
  <c r="K1302" i="21"/>
  <c r="J1303" i="21" l="1"/>
  <c r="M1301" i="21"/>
  <c r="I1303" i="21"/>
  <c r="K1300" i="21"/>
  <c r="M1302" i="21"/>
  <c r="G1308" i="21"/>
  <c r="M1300" i="21" l="1"/>
  <c r="L1303" i="21"/>
  <c r="K1303" i="21"/>
  <c r="M1303" i="21" l="1"/>
  <c r="I1306" i="21" l="1"/>
  <c r="I1305" i="21"/>
  <c r="I1307" i="21"/>
  <c r="H1308" i="21" l="1"/>
  <c r="I1304" i="21"/>
  <c r="K1306" i="21"/>
  <c r="K1305" i="21"/>
  <c r="K1307" i="21" l="1"/>
  <c r="M1307" i="21"/>
  <c r="J1308" i="21"/>
  <c r="I1308" i="21"/>
  <c r="K1304" i="21"/>
  <c r="M1305" i="21"/>
  <c r="M1306" i="21"/>
  <c r="G1313" i="21"/>
  <c r="M1304" i="21" l="1"/>
  <c r="L1308" i="21"/>
  <c r="K1308" i="21"/>
  <c r="M1308" i="21" l="1"/>
  <c r="I1312" i="21" l="1"/>
  <c r="I1311" i="21"/>
  <c r="I1310" i="21"/>
  <c r="H1313" i="21" l="1"/>
  <c r="I1309" i="21"/>
  <c r="K1311" i="21"/>
  <c r="K1312" i="21"/>
  <c r="K1310" i="21"/>
  <c r="K1309" i="21" l="1"/>
  <c r="J1313" i="21"/>
  <c r="I1313" i="21"/>
  <c r="M1311" i="21"/>
  <c r="M1312" i="21"/>
  <c r="M1310" i="21"/>
  <c r="M1309" i="21" l="1"/>
  <c r="L1313" i="21"/>
  <c r="K1313" i="21"/>
  <c r="G1324" i="21"/>
  <c r="M1313" i="21" l="1"/>
  <c r="I1323" i="21" l="1"/>
  <c r="I1320" i="21"/>
  <c r="I1318" i="21"/>
  <c r="I1316" i="21"/>
  <c r="I1317" i="21"/>
  <c r="H1324" i="21"/>
  <c r="I1322" i="21"/>
  <c r="I1321" i="21"/>
  <c r="I1314" i="21"/>
  <c r="I1319" i="21"/>
  <c r="I1315" i="21" l="1"/>
  <c r="K1322" i="21"/>
  <c r="K1317" i="21"/>
  <c r="K1320" i="21"/>
  <c r="K1321" i="21"/>
  <c r="M1322" i="21"/>
  <c r="K1316" i="21"/>
  <c r="K1315" i="21"/>
  <c r="K1323" i="21"/>
  <c r="K1319" i="21"/>
  <c r="K1314" i="21" l="1"/>
  <c r="J1324" i="21"/>
  <c r="M1317" i="21"/>
  <c r="K1318" i="21"/>
  <c r="M1318" i="21"/>
  <c r="I1324" i="21"/>
  <c r="M1315" i="21"/>
  <c r="M1321" i="21"/>
  <c r="M1323" i="21"/>
  <c r="M1316" i="21"/>
  <c r="M1320" i="21"/>
  <c r="M1319" i="21"/>
  <c r="M1314" i="21" l="1"/>
  <c r="L1324" i="21"/>
  <c r="K1324" i="21"/>
  <c r="G1330" i="21"/>
  <c r="M1324" i="21" l="1"/>
  <c r="I1327" i="21" l="1"/>
  <c r="I1326" i="21"/>
  <c r="I1328" i="21"/>
  <c r="I1329" i="21"/>
  <c r="I1325" i="21"/>
  <c r="H1330" i="21" l="1"/>
  <c r="K1329" i="21"/>
  <c r="K1326" i="21"/>
  <c r="K1327" i="21"/>
  <c r="K1328" i="21"/>
  <c r="M1329" i="21" l="1"/>
  <c r="K1325" i="21"/>
  <c r="J1330" i="21"/>
  <c r="I1330" i="21"/>
  <c r="M1327" i="21"/>
  <c r="M1326" i="21"/>
  <c r="M1328" i="21"/>
  <c r="M1325" i="21" l="1"/>
  <c r="L1330" i="21"/>
  <c r="K1330" i="21"/>
  <c r="G1344" i="21"/>
  <c r="M1330" i="21" l="1"/>
  <c r="I1340" i="21" l="1"/>
  <c r="I1337" i="21"/>
  <c r="I1343" i="21"/>
  <c r="I1331" i="21"/>
  <c r="I1334" i="21"/>
  <c r="I1338" i="21"/>
  <c r="I1332" i="21"/>
  <c r="I1339" i="21"/>
  <c r="I1341" i="21"/>
  <c r="I1336" i="21"/>
  <c r="I1335" i="21"/>
  <c r="I1342" i="21"/>
  <c r="H1344" i="21" l="1"/>
  <c r="K1334" i="21"/>
  <c r="K1341" i="21"/>
  <c r="K1343" i="21"/>
  <c r="I1333" i="21"/>
  <c r="K1338" i="21"/>
  <c r="K1332" i="21"/>
  <c r="K1339" i="21"/>
  <c r="K1337" i="21"/>
  <c r="K1335" i="21"/>
  <c r="K1336" i="21"/>
  <c r="K1340" i="21"/>
  <c r="K1342" i="21"/>
  <c r="J1344" i="21" l="1"/>
  <c r="M1334" i="21"/>
  <c r="M1341" i="21"/>
  <c r="M1343" i="21"/>
  <c r="I1344" i="21"/>
  <c r="K1331" i="21"/>
  <c r="K1333" i="21"/>
  <c r="M1333" i="21"/>
  <c r="M1338" i="21"/>
  <c r="M1339" i="21"/>
  <c r="M1332" i="21"/>
  <c r="M1336" i="21"/>
  <c r="M1337" i="21"/>
  <c r="M1342" i="21"/>
  <c r="M1340" i="21"/>
  <c r="M1335" i="21"/>
  <c r="M1331" i="21" l="1"/>
  <c r="L1344" i="21"/>
  <c r="K1344" i="21"/>
  <c r="G1353" i="21"/>
  <c r="M1344" i="21" l="1"/>
  <c r="I1349" i="21" l="1"/>
  <c r="I1350" i="21"/>
  <c r="I1352" i="21"/>
  <c r="I1351" i="21"/>
  <c r="I1348" i="21"/>
  <c r="I1347" i="21"/>
  <c r="I1346" i="21"/>
  <c r="H1353" i="21" l="1"/>
  <c r="I1345" i="21"/>
  <c r="K1346" i="21"/>
  <c r="K1351" i="21"/>
  <c r="K1352" i="21"/>
  <c r="K1348" i="21"/>
  <c r="K1350" i="21"/>
  <c r="K1349" i="21"/>
  <c r="K1347" i="21"/>
  <c r="M1346" i="21" l="1"/>
  <c r="K1345" i="21"/>
  <c r="J1353" i="21"/>
  <c r="I1353" i="21"/>
  <c r="M1351" i="21"/>
  <c r="M1347" i="21"/>
  <c r="M1348" i="21"/>
  <c r="M1352" i="21"/>
  <c r="M1349" i="21"/>
  <c r="M1350" i="21"/>
  <c r="M1345" i="21" l="1"/>
  <c r="L1353" i="21"/>
  <c r="K1353" i="21"/>
  <c r="G1362" i="21"/>
  <c r="M1353" i="21" l="1"/>
  <c r="I1356" i="21" l="1"/>
  <c r="I1361" i="21"/>
  <c r="I1360" i="21"/>
  <c r="I1357" i="21"/>
  <c r="I1358" i="21"/>
  <c r="I1359" i="21"/>
  <c r="I1355" i="21"/>
  <c r="I1354" i="21" l="1"/>
  <c r="H1362" i="21"/>
  <c r="K1355" i="21"/>
  <c r="K1357" i="21"/>
  <c r="K1360" i="21"/>
  <c r="K1361" i="21"/>
  <c r="K1356" i="21"/>
  <c r="K1358" i="21"/>
  <c r="K1359" i="21"/>
  <c r="M1355" i="21" l="1"/>
  <c r="K1354" i="21"/>
  <c r="J1362" i="21"/>
  <c r="I1362" i="21"/>
  <c r="M1356" i="21"/>
  <c r="M1360" i="21"/>
  <c r="M1357" i="21"/>
  <c r="M1358" i="21"/>
  <c r="M1359" i="21"/>
  <c r="M1361" i="21"/>
  <c r="M1354" i="21" l="1"/>
  <c r="L1362" i="21"/>
  <c r="K1362" i="21"/>
  <c r="G1374" i="21"/>
  <c r="M1362" i="21" l="1"/>
  <c r="I1370" i="21" l="1"/>
  <c r="I1369" i="21"/>
  <c r="I1367" i="21"/>
  <c r="I1365" i="21"/>
  <c r="I1371" i="21"/>
  <c r="I1372" i="21"/>
  <c r="I1366" i="21"/>
  <c r="I1364" i="21"/>
  <c r="I1373" i="21"/>
  <c r="I1368" i="21"/>
  <c r="H1374" i="21" l="1"/>
  <c r="K1373" i="21"/>
  <c r="K1368" i="21"/>
  <c r="I1363" i="21"/>
  <c r="M1368" i="21"/>
  <c r="K1364" i="21"/>
  <c r="K1366" i="21"/>
  <c r="K1369" i="21"/>
  <c r="K1372" i="21"/>
  <c r="K1370" i="21"/>
  <c r="K1371" i="21"/>
  <c r="K1365" i="21"/>
  <c r="K1367" i="21"/>
  <c r="K1363" i="21" l="1"/>
  <c r="J1374" i="21"/>
  <c r="M1373" i="21"/>
  <c r="I1374" i="21"/>
  <c r="M1371" i="21"/>
  <c r="M1369" i="21"/>
  <c r="M1364" i="21"/>
  <c r="M1367" i="21"/>
  <c r="M1370" i="21"/>
  <c r="M1372" i="21"/>
  <c r="M1365" i="21"/>
  <c r="M1366" i="21"/>
  <c r="M1363" i="21" l="1"/>
  <c r="L1374" i="21"/>
  <c r="K1374" i="21"/>
  <c r="G1379" i="21"/>
  <c r="G1378" i="21"/>
  <c r="M1374" i="21" l="1"/>
  <c r="I1375" i="21" l="1"/>
  <c r="I1377" i="21"/>
  <c r="I1376" i="21"/>
  <c r="H1378" i="21" l="1"/>
  <c r="H1379" i="21" s="1"/>
  <c r="K1376" i="21"/>
  <c r="K1377" i="21"/>
  <c r="K1375" i="21" l="1"/>
  <c r="J1378" i="21"/>
  <c r="J1379" i="21" s="1"/>
  <c r="M1376" i="21"/>
  <c r="I1378" i="21"/>
  <c r="M1377" i="21"/>
  <c r="M1375" i="21" l="1"/>
  <c r="L1378" i="21"/>
  <c r="L1379" i="21" s="1"/>
  <c r="I1379" i="21"/>
  <c r="K1378" i="21"/>
  <c r="G1400" i="21"/>
  <c r="K1379" i="21" l="1"/>
  <c r="M1378" i="21"/>
  <c r="M1379" i="21" l="1"/>
  <c r="I1389" i="21" l="1"/>
  <c r="I1386" i="21"/>
  <c r="I1390" i="21"/>
  <c r="I1391" i="21"/>
  <c r="I1398" i="21"/>
  <c r="I1381" i="21"/>
  <c r="I1387" i="21"/>
  <c r="I1384" i="21"/>
  <c r="I1385" i="21"/>
  <c r="I1394" i="21"/>
  <c r="I1397" i="21"/>
  <c r="I1399" i="21"/>
  <c r="I1393" i="21"/>
  <c r="I1395" i="21"/>
  <c r="I1382" i="21"/>
  <c r="I1392" i="21"/>
  <c r="I1396" i="21"/>
  <c r="I1388" i="21"/>
  <c r="I1383" i="21"/>
  <c r="I1380" i="21" l="1"/>
  <c r="H1400" i="21"/>
  <c r="K1385" i="21"/>
  <c r="K1382" i="21"/>
  <c r="K1381" i="21"/>
  <c r="K1394" i="21"/>
  <c r="K1389" i="21"/>
  <c r="K1387" i="21"/>
  <c r="K1386" i="21"/>
  <c r="K1388" i="21"/>
  <c r="K1384" i="21"/>
  <c r="K1395" i="21"/>
  <c r="K1397" i="21"/>
  <c r="K1391" i="21"/>
  <c r="K1390" i="21"/>
  <c r="K1396" i="21"/>
  <c r="K1383" i="21"/>
  <c r="M1385" i="21"/>
  <c r="K1398" i="21"/>
  <c r="K1392" i="21"/>
  <c r="K1399" i="21"/>
  <c r="K1393" i="21"/>
  <c r="M1381" i="21" l="1"/>
  <c r="M1394" i="21"/>
  <c r="M1382" i="21"/>
  <c r="K1380" i="21"/>
  <c r="J1400" i="21"/>
  <c r="M1389" i="21"/>
  <c r="I1400" i="21"/>
  <c r="M1387" i="21"/>
  <c r="M1388" i="21"/>
  <c r="M1392" i="21"/>
  <c r="M1397" i="21"/>
  <c r="M1390" i="21"/>
  <c r="M1395" i="21"/>
  <c r="M1393" i="21"/>
  <c r="M1386" i="21"/>
  <c r="M1399" i="21"/>
  <c r="M1398" i="21"/>
  <c r="M1383" i="21"/>
  <c r="M1396" i="21"/>
  <c r="M1391" i="21"/>
  <c r="M1384" i="21"/>
  <c r="M1380" i="21" l="1"/>
  <c r="L1400" i="21"/>
  <c r="K1400" i="21"/>
  <c r="G1407" i="21"/>
  <c r="M1400" i="21" l="1"/>
  <c r="I1403" i="21" l="1"/>
  <c r="I1404" i="21"/>
  <c r="I1402" i="21"/>
  <c r="I1406" i="21"/>
  <c r="H1407" i="21" l="1"/>
  <c r="K1403" i="21"/>
  <c r="K1406" i="21"/>
  <c r="M1406" i="21"/>
  <c r="I1401" i="21"/>
  <c r="I1405" i="21"/>
  <c r="K1404" i="21"/>
  <c r="K1402" i="21"/>
  <c r="K1401" i="21" l="1"/>
  <c r="J1407" i="21"/>
  <c r="M1403" i="21"/>
  <c r="I1407" i="21"/>
  <c r="K1405" i="21"/>
  <c r="M1405" i="21"/>
  <c r="M1402" i="21"/>
  <c r="M1404" i="21"/>
  <c r="M1401" i="21" l="1"/>
  <c r="L1407" i="21"/>
  <c r="K1407" i="21"/>
  <c r="G1421" i="21"/>
  <c r="G1420" i="21"/>
  <c r="M1407" i="21" l="1"/>
  <c r="I1418" i="21" l="1"/>
  <c r="I1413" i="21"/>
  <c r="I1409" i="21"/>
  <c r="I1416" i="21"/>
  <c r="I1419" i="21"/>
  <c r="I1412" i="21"/>
  <c r="I1411" i="21"/>
  <c r="I1417" i="21"/>
  <c r="I1414" i="21"/>
  <c r="I1408" i="21"/>
  <c r="I1415" i="21"/>
  <c r="I1410" i="21"/>
  <c r="H1420" i="21" l="1"/>
  <c r="H1421" i="21" s="1"/>
  <c r="K1412" i="21"/>
  <c r="K1416" i="21"/>
  <c r="K1413" i="21"/>
  <c r="K1418" i="21"/>
  <c r="K1410" i="21"/>
  <c r="K1415" i="21"/>
  <c r="K1411" i="21"/>
  <c r="K1419" i="21"/>
  <c r="K1409" i="21"/>
  <c r="K1414" i="21"/>
  <c r="K1417" i="21"/>
  <c r="K1408" i="21" l="1"/>
  <c r="J1420" i="21"/>
  <c r="J1421" i="21" s="1"/>
  <c r="M1412" i="21"/>
  <c r="M1416" i="21"/>
  <c r="I1420" i="21"/>
  <c r="M1413" i="21"/>
  <c r="M1415" i="21"/>
  <c r="M1414" i="21"/>
  <c r="M1411" i="21"/>
  <c r="M1409" i="21"/>
  <c r="M1418" i="21"/>
  <c r="M1417" i="21"/>
  <c r="M1419" i="21"/>
  <c r="M1410" i="21"/>
  <c r="M1408" i="21" l="1"/>
  <c r="L1420" i="21"/>
  <c r="L1421" i="21" s="1"/>
  <c r="I1421" i="21"/>
  <c r="K1420" i="21"/>
  <c r="G1427" i="21"/>
  <c r="K1421" i="21" l="1"/>
  <c r="M1420" i="21"/>
  <c r="M1421" i="21" l="1"/>
  <c r="I1426" i="21" l="1"/>
  <c r="I1423" i="21"/>
  <c r="I1424" i="21"/>
  <c r="I1425" i="21"/>
  <c r="H1427" i="21" l="1"/>
  <c r="K1424" i="21"/>
  <c r="K1423" i="21"/>
  <c r="I1422" i="21"/>
  <c r="K1425" i="21"/>
  <c r="K1426" i="21"/>
  <c r="M1423" i="21"/>
  <c r="J1427" i="21" l="1"/>
  <c r="M1424" i="21"/>
  <c r="I1427" i="21"/>
  <c r="K1422" i="21"/>
  <c r="M1426" i="21"/>
  <c r="M1425" i="21"/>
  <c r="M1422" i="21" l="1"/>
  <c r="L1427" i="21"/>
  <c r="K1427" i="21"/>
  <c r="G1433" i="21"/>
  <c r="M1427" i="21" l="1"/>
  <c r="I1432" i="21" l="1"/>
  <c r="I1429" i="21"/>
  <c r="I1431" i="21"/>
  <c r="I1430" i="21"/>
  <c r="I1428" i="21" l="1"/>
  <c r="H1433" i="21"/>
  <c r="K1431" i="21"/>
  <c r="K1430" i="21"/>
  <c r="K1429" i="21"/>
  <c r="K1432" i="21"/>
  <c r="K1428" i="21" l="1"/>
  <c r="J1433" i="21"/>
  <c r="M1431" i="21"/>
  <c r="I1433" i="21"/>
  <c r="M1429" i="21"/>
  <c r="M1430" i="21"/>
  <c r="M1432" i="21"/>
  <c r="M1428" i="21" l="1"/>
  <c r="L1433" i="21"/>
  <c r="K1433" i="21"/>
  <c r="G1441" i="21"/>
  <c r="M1433" i="21" l="1"/>
  <c r="I1435" i="21" l="1"/>
  <c r="I1440" i="21"/>
  <c r="I1439" i="21"/>
  <c r="I1438" i="21"/>
  <c r="I1436" i="21"/>
  <c r="I1437" i="21"/>
  <c r="I1434" i="21"/>
  <c r="H1441" i="21" l="1"/>
  <c r="K1437" i="21"/>
  <c r="K1436" i="21"/>
  <c r="K1440" i="21"/>
  <c r="K1435" i="21"/>
  <c r="K1438" i="21"/>
  <c r="K1439" i="21"/>
  <c r="M1437" i="21" l="1"/>
  <c r="M1436" i="21"/>
  <c r="J1441" i="21"/>
  <c r="M1440" i="21"/>
  <c r="I1441" i="21"/>
  <c r="K1434" i="21"/>
  <c r="M1438" i="21"/>
  <c r="M1439" i="21"/>
  <c r="M1435" i="21"/>
  <c r="M1434" i="21" l="1"/>
  <c r="L1441" i="21"/>
  <c r="K1441" i="21"/>
  <c r="G1458" i="21"/>
  <c r="M1441" i="21" l="1"/>
  <c r="I1446" i="21" l="1"/>
  <c r="I1444" i="21"/>
  <c r="I1449" i="21"/>
  <c r="I1451" i="21"/>
  <c r="I1450" i="21"/>
  <c r="I1448" i="21"/>
  <c r="I1454" i="21"/>
  <c r="I1453" i="21"/>
  <c r="I1456" i="21"/>
  <c r="I1447" i="21"/>
  <c r="I1452" i="21"/>
  <c r="I1457" i="21"/>
  <c r="I1443" i="21"/>
  <c r="I1455" i="21"/>
  <c r="I1445" i="21"/>
  <c r="I1442" i="21"/>
  <c r="H1458" i="21" l="1"/>
  <c r="K1443" i="21"/>
  <c r="K1447" i="21"/>
  <c r="K1448" i="21"/>
  <c r="K1456" i="21"/>
  <c r="K1452" i="21"/>
  <c r="K1454" i="21"/>
  <c r="K1444" i="21"/>
  <c r="K1455" i="21"/>
  <c r="K1451" i="21"/>
  <c r="K1449" i="21"/>
  <c r="K1446" i="21"/>
  <c r="K1445" i="21"/>
  <c r="K1453" i="21"/>
  <c r="K1457" i="21"/>
  <c r="K1450" i="21"/>
  <c r="M1443" i="21" l="1"/>
  <c r="J1458" i="21"/>
  <c r="M1447" i="21"/>
  <c r="M1448" i="21"/>
  <c r="M1456" i="21"/>
  <c r="I1458" i="21"/>
  <c r="K1442" i="21"/>
  <c r="M1457" i="21"/>
  <c r="M1453" i="21"/>
  <c r="M1445" i="21"/>
  <c r="M1446" i="21"/>
  <c r="M1455" i="21"/>
  <c r="M1454" i="21"/>
  <c r="M1452" i="21"/>
  <c r="M1444" i="21"/>
  <c r="M1449" i="21"/>
  <c r="M1450" i="21"/>
  <c r="M1451" i="21"/>
  <c r="M1442" i="21" l="1"/>
  <c r="L1458" i="21"/>
  <c r="K1458" i="21"/>
  <c r="G1471" i="21"/>
  <c r="M1458" i="21" l="1"/>
  <c r="I1467" i="21" l="1"/>
  <c r="I1468" i="21"/>
  <c r="I1465" i="21"/>
  <c r="I1461" i="21"/>
  <c r="I1462" i="21"/>
  <c r="I1463" i="21"/>
  <c r="I1469" i="21"/>
  <c r="I1464" i="21"/>
  <c r="I1470" i="21"/>
  <c r="I1466" i="21"/>
  <c r="I1460" i="21"/>
  <c r="I1459" i="21" l="1"/>
  <c r="H1471" i="21"/>
  <c r="K1466" i="21"/>
  <c r="K1462" i="21"/>
  <c r="K1463" i="21"/>
  <c r="K1461" i="21"/>
  <c r="K1467" i="21"/>
  <c r="K1470" i="21"/>
  <c r="K1469" i="21"/>
  <c r="K1468" i="21"/>
  <c r="K1465" i="21"/>
  <c r="K1464" i="21"/>
  <c r="K1460" i="21"/>
  <c r="M1462" i="21" l="1"/>
  <c r="K1459" i="21"/>
  <c r="J1471" i="21"/>
  <c r="M1466" i="21"/>
  <c r="M1463" i="21"/>
  <c r="I1471" i="21"/>
  <c r="M1461" i="21"/>
  <c r="M1467" i="21"/>
  <c r="M1470" i="21"/>
  <c r="M1464" i="21"/>
  <c r="M1468" i="21"/>
  <c r="M1460" i="21"/>
  <c r="M1465" i="21"/>
  <c r="M1469" i="21"/>
  <c r="M1459" i="21" l="1"/>
  <c r="L1471" i="21"/>
  <c r="K1471" i="21"/>
  <c r="G1503" i="21"/>
  <c r="M1471" i="21" l="1"/>
  <c r="I1483" i="21" l="1"/>
  <c r="I1481" i="21"/>
  <c r="I1478" i="21"/>
  <c r="I1501" i="21"/>
  <c r="I1499" i="21"/>
  <c r="I1490" i="21"/>
  <c r="I1485" i="21"/>
  <c r="I1496" i="21"/>
  <c r="I1500" i="21"/>
  <c r="I1497" i="21"/>
  <c r="I1473" i="21"/>
  <c r="I1479" i="21"/>
  <c r="I1477" i="21"/>
  <c r="I1480" i="21"/>
  <c r="I1482" i="21"/>
  <c r="I1476" i="21"/>
  <c r="I1488" i="21"/>
  <c r="I1475" i="21"/>
  <c r="I1491" i="21"/>
  <c r="I1502" i="21"/>
  <c r="I1474" i="21"/>
  <c r="I1492" i="21"/>
  <c r="I1495" i="21"/>
  <c r="I1489" i="21"/>
  <c r="I1484" i="21"/>
  <c r="I1486" i="21"/>
  <c r="I1498" i="21"/>
  <c r="I1494" i="21"/>
  <c r="I1487" i="21"/>
  <c r="I1493" i="21"/>
  <c r="H1503" i="21" l="1"/>
  <c r="K1494" i="21"/>
  <c r="I1472" i="21"/>
  <c r="K1483" i="21"/>
  <c r="K1479" i="21"/>
  <c r="K1481" i="21"/>
  <c r="K1473" i="21"/>
  <c r="K1490" i="21"/>
  <c r="K1500" i="21"/>
  <c r="K1488" i="21"/>
  <c r="K1489" i="21"/>
  <c r="K1498" i="21"/>
  <c r="K1497" i="21"/>
  <c r="K1501" i="21"/>
  <c r="K1486" i="21"/>
  <c r="K1482" i="21"/>
  <c r="K1475" i="21"/>
  <c r="K1474" i="21"/>
  <c r="K1476" i="21"/>
  <c r="K1478" i="21"/>
  <c r="K1495" i="21"/>
  <c r="K1484" i="21"/>
  <c r="K1499" i="21"/>
  <c r="M1494" i="21"/>
  <c r="K1496" i="21"/>
  <c r="K1493" i="21"/>
  <c r="K1480" i="21"/>
  <c r="K1477" i="21"/>
  <c r="K1502" i="21"/>
  <c r="K1491" i="21"/>
  <c r="K1492" i="21"/>
  <c r="K1485" i="21"/>
  <c r="K1487" i="21"/>
  <c r="K1472" i="21" l="1"/>
  <c r="J1503" i="21"/>
  <c r="I1503" i="21"/>
  <c r="M1495" i="21"/>
  <c r="M1482" i="21"/>
  <c r="M1490" i="21"/>
  <c r="M1473" i="21"/>
  <c r="M1479" i="21"/>
  <c r="M1480" i="21"/>
  <c r="M1496" i="21"/>
  <c r="M1478" i="21"/>
  <c r="M1498" i="21"/>
  <c r="M1488" i="21"/>
  <c r="M1487" i="21"/>
  <c r="M1499" i="21"/>
  <c r="M1501" i="21"/>
  <c r="M1485" i="21"/>
  <c r="M1477" i="21"/>
  <c r="M1476" i="21"/>
  <c r="M1475" i="21"/>
  <c r="M1489" i="21"/>
  <c r="M1483" i="21"/>
  <c r="M1492" i="21"/>
  <c r="M1474" i="21"/>
  <c r="M1502" i="21"/>
  <c r="M1491" i="21"/>
  <c r="M1493" i="21"/>
  <c r="M1484" i="21"/>
  <c r="M1486" i="21"/>
  <c r="M1497" i="21"/>
  <c r="M1500" i="21"/>
  <c r="M1481" i="21"/>
  <c r="M1472" i="21" l="1"/>
  <c r="L1503" i="21"/>
  <c r="K1503" i="21"/>
  <c r="G1516" i="21"/>
  <c r="M1503" i="21" l="1"/>
  <c r="I1507" i="21" l="1"/>
  <c r="I1505" i="21"/>
  <c r="I1512" i="21"/>
  <c r="I1515" i="21"/>
  <c r="I1513" i="21"/>
  <c r="I1506" i="21"/>
  <c r="I1509" i="21"/>
  <c r="I1510" i="21"/>
  <c r="I1511" i="21"/>
  <c r="I1514" i="21"/>
  <c r="I1508" i="21"/>
  <c r="H1516" i="21" l="1"/>
  <c r="I1504" i="21"/>
  <c r="K1514" i="21"/>
  <c r="K1510" i="21"/>
  <c r="K1511" i="21"/>
  <c r="K1507" i="21"/>
  <c r="K1505" i="21"/>
  <c r="K1509" i="21"/>
  <c r="K1506" i="21"/>
  <c r="K1508" i="21"/>
  <c r="K1512" i="21"/>
  <c r="K1515" i="21"/>
  <c r="K1513" i="21"/>
  <c r="J1516" i="21" l="1"/>
  <c r="M1514" i="21"/>
  <c r="I1516" i="21"/>
  <c r="K1504" i="21"/>
  <c r="M1507" i="21"/>
  <c r="M1512" i="21"/>
  <c r="M1510" i="21"/>
  <c r="M1509" i="21"/>
  <c r="M1513" i="21"/>
  <c r="M1508" i="21"/>
  <c r="M1506" i="21"/>
  <c r="M1505" i="21"/>
  <c r="M1511" i="21"/>
  <c r="M1515" i="21"/>
  <c r="M1504" i="21" l="1"/>
  <c r="L1516" i="21"/>
  <c r="K1516" i="21"/>
  <c r="G1560" i="21"/>
  <c r="M1516" i="21" l="1"/>
  <c r="I1547" i="21" l="1"/>
  <c r="I1539" i="21"/>
  <c r="I1542" i="21"/>
  <c r="I1549" i="21"/>
  <c r="I1527" i="21"/>
  <c r="I1536" i="21"/>
  <c r="I1538" i="21"/>
  <c r="I1528" i="21"/>
  <c r="I1517" i="21"/>
  <c r="I1558" i="21"/>
  <c r="I1520" i="21"/>
  <c r="I1546" i="21"/>
  <c r="I1551" i="21"/>
  <c r="I1532" i="21"/>
  <c r="I1534" i="21"/>
  <c r="I1552" i="21"/>
  <c r="I1524" i="21"/>
  <c r="I1543" i="21"/>
  <c r="I1523" i="21"/>
  <c r="I1555" i="21"/>
  <c r="I1544" i="21"/>
  <c r="I1545" i="21"/>
  <c r="I1554" i="21"/>
  <c r="I1533" i="21"/>
  <c r="I1519" i="21"/>
  <c r="I1530" i="21"/>
  <c r="I1557" i="21"/>
  <c r="I1548" i="21"/>
  <c r="I1537" i="21"/>
  <c r="I1525" i="21"/>
  <c r="I1556" i="21"/>
  <c r="I1531" i="21"/>
  <c r="I1535" i="21"/>
  <c r="I1540" i="21"/>
  <c r="I1550" i="21"/>
  <c r="K1547" i="21"/>
  <c r="I1518" i="21"/>
  <c r="I1541" i="21"/>
  <c r="I1553" i="21"/>
  <c r="I1521" i="21"/>
  <c r="I1526" i="21"/>
  <c r="I1559" i="21"/>
  <c r="K1523" i="21" l="1"/>
  <c r="H1560" i="21"/>
  <c r="K1540" i="21"/>
  <c r="K1549" i="21"/>
  <c r="K1535" i="21"/>
  <c r="K1557" i="21"/>
  <c r="K1546" i="21"/>
  <c r="K1555" i="21"/>
  <c r="K1551" i="21"/>
  <c r="K1548" i="21"/>
  <c r="K1536" i="21"/>
  <c r="K1550" i="21"/>
  <c r="I1522" i="21"/>
  <c r="I1529" i="21"/>
  <c r="K1534" i="21"/>
  <c r="K1530" i="21"/>
  <c r="K1519" i="21"/>
  <c r="K1541" i="21"/>
  <c r="K1539" i="21"/>
  <c r="K1518" i="21"/>
  <c r="K1524" i="21"/>
  <c r="K1537" i="21"/>
  <c r="K1553" i="21"/>
  <c r="K1538" i="21"/>
  <c r="K1533" i="21"/>
  <c r="K1520" i="21"/>
  <c r="K1558" i="21"/>
  <c r="K1543" i="21"/>
  <c r="K1527" i="21"/>
  <c r="K1521" i="21"/>
  <c r="K1542" i="21"/>
  <c r="K1552" i="21"/>
  <c r="K1556" i="21"/>
  <c r="K1525" i="21"/>
  <c r="K1531" i="21"/>
  <c r="K1532" i="21"/>
  <c r="K1559" i="21"/>
  <c r="K1545" i="21"/>
  <c r="K1526" i="21"/>
  <c r="K1554" i="21"/>
  <c r="M1535" i="21"/>
  <c r="M1547" i="21"/>
  <c r="K1544" i="21"/>
  <c r="K1528" i="21"/>
  <c r="M1523" i="21" l="1"/>
  <c r="K1517" i="21"/>
  <c r="J1560" i="21"/>
  <c r="M1550" i="21"/>
  <c r="M1557" i="21"/>
  <c r="M1540" i="21"/>
  <c r="M1549" i="21"/>
  <c r="M1546" i="21"/>
  <c r="M1555" i="21"/>
  <c r="M1551" i="21"/>
  <c r="M1548" i="21"/>
  <c r="M1536" i="21"/>
  <c r="I1560" i="21"/>
  <c r="K1529" i="21"/>
  <c r="M1529" i="21"/>
  <c r="K1522" i="21"/>
  <c r="M1522" i="21"/>
  <c r="M1538" i="21"/>
  <c r="M1518" i="21"/>
  <c r="M1541" i="21"/>
  <c r="M1530" i="21"/>
  <c r="M1532" i="21"/>
  <c r="M1525" i="21"/>
  <c r="M1552" i="21"/>
  <c r="M1553" i="21"/>
  <c r="M1524" i="21"/>
  <c r="M1554" i="21"/>
  <c r="M1543" i="21"/>
  <c r="M1544" i="21"/>
  <c r="M1545" i="21"/>
  <c r="M1528" i="21"/>
  <c r="M1526" i="21"/>
  <c r="M1531" i="21"/>
  <c r="M1527" i="21"/>
  <c r="M1558" i="21"/>
  <c r="M1533" i="21"/>
  <c r="M1537" i="21"/>
  <c r="M1519" i="21"/>
  <c r="M1534" i="21"/>
  <c r="M1520" i="21"/>
  <c r="M1521" i="21"/>
  <c r="M1559" i="21"/>
  <c r="M1556" i="21"/>
  <c r="M1542" i="21"/>
  <c r="M1539" i="21"/>
  <c r="M1517" i="21" l="1"/>
  <c r="L1560" i="21"/>
  <c r="K1560" i="21"/>
  <c r="G1567" i="21"/>
  <c r="M1560" i="21" l="1"/>
  <c r="I1565" i="21" l="1"/>
  <c r="I1562" i="21"/>
  <c r="I1563" i="21"/>
  <c r="I1564" i="21"/>
  <c r="I1566" i="21"/>
  <c r="I1561" i="21" l="1"/>
  <c r="H1567" i="21"/>
  <c r="K1563" i="21"/>
  <c r="K1562" i="21"/>
  <c r="K1566" i="21"/>
  <c r="K1565" i="21"/>
  <c r="K1564" i="21"/>
  <c r="K1561" i="21" l="1"/>
  <c r="J1567" i="21"/>
  <c r="M1563" i="21"/>
  <c r="I1567" i="21"/>
  <c r="M1565" i="21"/>
  <c r="M1562" i="21"/>
  <c r="M1564" i="21"/>
  <c r="M1566" i="21"/>
  <c r="M1561" i="21" l="1"/>
  <c r="L1567" i="21"/>
  <c r="K1567" i="21"/>
  <c r="G1600" i="21"/>
  <c r="G1599" i="21"/>
  <c r="M1567" i="21" l="1"/>
  <c r="I1585" i="21" l="1"/>
  <c r="I1595" i="21"/>
  <c r="I1570" i="21"/>
  <c r="I1581" i="21"/>
  <c r="I1579" i="21"/>
  <c r="I1575" i="21"/>
  <c r="I1591" i="21"/>
  <c r="I1586" i="21"/>
  <c r="I1582" i="21"/>
  <c r="I1569" i="21"/>
  <c r="I1568" i="21"/>
  <c r="I1596" i="21"/>
  <c r="I1578" i="21"/>
  <c r="I1587" i="21"/>
  <c r="I1576" i="21"/>
  <c r="I1584" i="21"/>
  <c r="I1597" i="21"/>
  <c r="I1589" i="21"/>
  <c r="K1593" i="21"/>
  <c r="I1590" i="21"/>
  <c r="I1588" i="21"/>
  <c r="I1592" i="21"/>
  <c r="I1593" i="21"/>
  <c r="I1574" i="21"/>
  <c r="I1573" i="21"/>
  <c r="I1598" i="21"/>
  <c r="I1583" i="21"/>
  <c r="I1594" i="21"/>
  <c r="I1571" i="21"/>
  <c r="I1580" i="21"/>
  <c r="K1588" i="21"/>
  <c r="I1577" i="21"/>
  <c r="K1592" i="21"/>
  <c r="K1590" i="21" l="1"/>
  <c r="H1599" i="21"/>
  <c r="H1600" i="21" s="1"/>
  <c r="K1570" i="21"/>
  <c r="K1574" i="21"/>
  <c r="I1572" i="21"/>
  <c r="K1580" i="21"/>
  <c r="K1596" i="21"/>
  <c r="K1579" i="21"/>
  <c r="K1589" i="21"/>
  <c r="K1586" i="21"/>
  <c r="M1592" i="21"/>
  <c r="K1573" i="21"/>
  <c r="M1588" i="21"/>
  <c r="K1583" i="21"/>
  <c r="K1577" i="21"/>
  <c r="K1591" i="21"/>
  <c r="K1578" i="21"/>
  <c r="K1585" i="21"/>
  <c r="K1569" i="21"/>
  <c r="K1576" i="21"/>
  <c r="K1575" i="21"/>
  <c r="K1594" i="21"/>
  <c r="K1571" i="21"/>
  <c r="K1584" i="21"/>
  <c r="K1582" i="21"/>
  <c r="M1590" i="21"/>
  <c r="K1595" i="21"/>
  <c r="K1581" i="21"/>
  <c r="M1593" i="21"/>
  <c r="K1598" i="21"/>
  <c r="K1587" i="21"/>
  <c r="K1597" i="21"/>
  <c r="M1570" i="21" l="1"/>
  <c r="K1568" i="21"/>
  <c r="J1599" i="21"/>
  <c r="J1600" i="21" s="1"/>
  <c r="M1574" i="21"/>
  <c r="I1599" i="21"/>
  <c r="K1572" i="21"/>
  <c r="M1572" i="21"/>
  <c r="M1596" i="21"/>
  <c r="M1597" i="21"/>
  <c r="M1582" i="21"/>
  <c r="M1583" i="21"/>
  <c r="M1571" i="21"/>
  <c r="M1575" i="21"/>
  <c r="M1578" i="21"/>
  <c r="M1573" i="21"/>
  <c r="M1589" i="21"/>
  <c r="M1598" i="21"/>
  <c r="M1591" i="21"/>
  <c r="M1581" i="21"/>
  <c r="M1587" i="21"/>
  <c r="M1585" i="21"/>
  <c r="M1586" i="21"/>
  <c r="M1595" i="21"/>
  <c r="M1584" i="21"/>
  <c r="M1576" i="21"/>
  <c r="M1594" i="21"/>
  <c r="M1569" i="21"/>
  <c r="M1577" i="21"/>
  <c r="M1579" i="21"/>
  <c r="M1580" i="21"/>
  <c r="M1568" i="21" l="1"/>
  <c r="L1599" i="21"/>
  <c r="L1600" i="21" s="1"/>
  <c r="I1600" i="21"/>
  <c r="K1599" i="21"/>
  <c r="G1607" i="21"/>
  <c r="K1600" i="21" l="1"/>
  <c r="M1599" i="21"/>
  <c r="M1600" i="21" l="1"/>
  <c r="I1602" i="21" l="1"/>
  <c r="I1606" i="21"/>
  <c r="I1603" i="21"/>
  <c r="I1604" i="21"/>
  <c r="I1605" i="21"/>
  <c r="I1601" i="21"/>
  <c r="H1607" i="21" l="1"/>
  <c r="K1602" i="21"/>
  <c r="K1606" i="21"/>
  <c r="K1604" i="21"/>
  <c r="K1605" i="21"/>
  <c r="K1603" i="21"/>
  <c r="K1601" i="21" l="1"/>
  <c r="J1607" i="21"/>
  <c r="M1602" i="21"/>
  <c r="I1607" i="21"/>
  <c r="M1606" i="21"/>
  <c r="M1603" i="21"/>
  <c r="M1604" i="21"/>
  <c r="M1605" i="21"/>
  <c r="M1601" i="21" l="1"/>
  <c r="L1607" i="21"/>
  <c r="K1607" i="21"/>
  <c r="G1614" i="21"/>
  <c r="M1607" i="21" l="1"/>
  <c r="I1609" i="21" l="1"/>
  <c r="I1613" i="21"/>
  <c r="I1612" i="21"/>
  <c r="I1610" i="21"/>
  <c r="I1611" i="21"/>
  <c r="H1614" i="21" l="1"/>
  <c r="I1608" i="21"/>
  <c r="K1609" i="21"/>
  <c r="K1612" i="21"/>
  <c r="K1610" i="21"/>
  <c r="K1613" i="21"/>
  <c r="K1611" i="21"/>
  <c r="K1608" i="21" l="1"/>
  <c r="J1614" i="21"/>
  <c r="I1614" i="21"/>
  <c r="M1610" i="21"/>
  <c r="M1611" i="21"/>
  <c r="M1613" i="21"/>
  <c r="M1612" i="21"/>
  <c r="M1609" i="21"/>
  <c r="M1608" i="21" l="1"/>
  <c r="L1614" i="21"/>
  <c r="K1614" i="21"/>
  <c r="G1620" i="21"/>
  <c r="M1614" i="21" l="1"/>
  <c r="I1618" i="21" l="1"/>
  <c r="I1616" i="21"/>
  <c r="I1619" i="21"/>
  <c r="I1617" i="21"/>
  <c r="H1620" i="21" l="1"/>
  <c r="I1615" i="21"/>
  <c r="K1616" i="21"/>
  <c r="K1617" i="21"/>
  <c r="K1619" i="21"/>
  <c r="K1618" i="21"/>
  <c r="J1620" i="21" l="1"/>
  <c r="I1620" i="21"/>
  <c r="K1615" i="21"/>
  <c r="M1616" i="21"/>
  <c r="M1619" i="21"/>
  <c r="M1618" i="21"/>
  <c r="M1617" i="21"/>
  <c r="G1625" i="21"/>
  <c r="M1615" i="21" l="1"/>
  <c r="L1620" i="21"/>
  <c r="K1620" i="21"/>
  <c r="M1620" i="21" l="1"/>
  <c r="I1623" i="21" l="1"/>
  <c r="I1624" i="21"/>
  <c r="I1622" i="21"/>
  <c r="I1621" i="21" l="1"/>
  <c r="H1625" i="21"/>
  <c r="K1622" i="21"/>
  <c r="M1622" i="21"/>
  <c r="K1624" i="21"/>
  <c r="K1623" i="21"/>
  <c r="K1621" i="21" l="1"/>
  <c r="J1625" i="21"/>
  <c r="I1625" i="21"/>
  <c r="M1624" i="21"/>
  <c r="M1623" i="21"/>
  <c r="M1621" i="21" l="1"/>
  <c r="L1625" i="21"/>
  <c r="K1625" i="21"/>
  <c r="G1637" i="21"/>
  <c r="M1625" i="21" l="1"/>
  <c r="I1629" i="21" l="1"/>
  <c r="I1628" i="21"/>
  <c r="I1636" i="21"/>
  <c r="I1634" i="21"/>
  <c r="I1627" i="21"/>
  <c r="I1632" i="21"/>
  <c r="I1633" i="21"/>
  <c r="I1631" i="21"/>
  <c r="I1635" i="21"/>
  <c r="I1626" i="21" l="1"/>
  <c r="H1637" i="21"/>
  <c r="K1633" i="21"/>
  <c r="K1631" i="21"/>
  <c r="K1627" i="21"/>
  <c r="K1629" i="21"/>
  <c r="I1630" i="21"/>
  <c r="K1632" i="21"/>
  <c r="K1636" i="21"/>
  <c r="K1635" i="21"/>
  <c r="K1634" i="21"/>
  <c r="M1631" i="21"/>
  <c r="M1633" i="21"/>
  <c r="K1628" i="21"/>
  <c r="K1626" i="21" l="1"/>
  <c r="J1637" i="21"/>
  <c r="M1629" i="21"/>
  <c r="M1627" i="21"/>
  <c r="I1637" i="21"/>
  <c r="K1630" i="21"/>
  <c r="M1630" i="21"/>
  <c r="M1634" i="21"/>
  <c r="M1632" i="21"/>
  <c r="M1635" i="21"/>
  <c r="M1628" i="21"/>
  <c r="M1636" i="21"/>
  <c r="M1626" i="21" l="1"/>
  <c r="L1637" i="21"/>
  <c r="K1637" i="21"/>
  <c r="G1642" i="21"/>
  <c r="M1637" i="21" l="1"/>
  <c r="I1641" i="21" l="1"/>
  <c r="I1640" i="21"/>
  <c r="I1639" i="21"/>
  <c r="I1638" i="21" l="1"/>
  <c r="H1642" i="21"/>
  <c r="K1640" i="21"/>
  <c r="K1641" i="21"/>
  <c r="K1639" i="21"/>
  <c r="K1638" i="21" l="1"/>
  <c r="J1642" i="21"/>
  <c r="I1642" i="21"/>
  <c r="M1641" i="21"/>
  <c r="M1639" i="21"/>
  <c r="M1640" i="21"/>
  <c r="M1638" i="21" l="1"/>
  <c r="L1642" i="21"/>
  <c r="K1642" i="21"/>
  <c r="G1654" i="21"/>
  <c r="M1642" i="21" l="1"/>
  <c r="I1647" i="21" l="1"/>
  <c r="I1648" i="21"/>
  <c r="I1652" i="21"/>
  <c r="I1646" i="21"/>
  <c r="I1650" i="21"/>
  <c r="I1649" i="21"/>
  <c r="I1644" i="21"/>
  <c r="I1651" i="21"/>
  <c r="I1645" i="21"/>
  <c r="I1653" i="21"/>
  <c r="H1654" i="21" l="1"/>
  <c r="K1645" i="21"/>
  <c r="K1653" i="21"/>
  <c r="I1643" i="21"/>
  <c r="K1652" i="21"/>
  <c r="K1644" i="21"/>
  <c r="K1648" i="21"/>
  <c r="K1647" i="21"/>
  <c r="K1649" i="21"/>
  <c r="K1650" i="21"/>
  <c r="K1651" i="21"/>
  <c r="K1646" i="21"/>
  <c r="K1643" i="21" l="1"/>
  <c r="J1654" i="21"/>
  <c r="M1645" i="21"/>
  <c r="M1653" i="21"/>
  <c r="I1654" i="21"/>
  <c r="M1648" i="21"/>
  <c r="M1646" i="21"/>
  <c r="M1649" i="21"/>
  <c r="M1651" i="21"/>
  <c r="M1650" i="21"/>
  <c r="M1644" i="21"/>
  <c r="M1647" i="21"/>
  <c r="M1652" i="21"/>
  <c r="G1661" i="21"/>
  <c r="M1643" i="21" l="1"/>
  <c r="L1654" i="21"/>
  <c r="K1654" i="21"/>
  <c r="G1662" i="21"/>
  <c r="M1654" i="21" l="1"/>
  <c r="I1660" i="21" l="1"/>
  <c r="I1659" i="21"/>
  <c r="I1658" i="21"/>
  <c r="I1657" i="21"/>
  <c r="I1656" i="21"/>
  <c r="H1661" i="21" l="1"/>
  <c r="H1662" i="21" s="1"/>
  <c r="I1655" i="21"/>
  <c r="K1660" i="21"/>
  <c r="K1659" i="21"/>
  <c r="K1658" i="21"/>
  <c r="K1657" i="21"/>
  <c r="K1656" i="21"/>
  <c r="K1655" i="21" l="1"/>
  <c r="J1661" i="21"/>
  <c r="J1662" i="21" s="1"/>
  <c r="I1661" i="21"/>
  <c r="M1656" i="21"/>
  <c r="M1658" i="21"/>
  <c r="M1660" i="21"/>
  <c r="M1657" i="21"/>
  <c r="M1659" i="21"/>
  <c r="M1655" i="21" l="1"/>
  <c r="L1661" i="21"/>
  <c r="L1662" i="21" s="1"/>
  <c r="I1662" i="21"/>
  <c r="K1661" i="21"/>
  <c r="K1662" i="21" l="1"/>
  <c r="M1661" i="21"/>
  <c r="G1667" i="21"/>
  <c r="M1662" i="21" l="1"/>
  <c r="I1664" i="21" l="1"/>
  <c r="I1665" i="21"/>
  <c r="I1666" i="21"/>
  <c r="H1667" i="21" l="1"/>
  <c r="K1666" i="21"/>
  <c r="I1663" i="21"/>
  <c r="K1664" i="21"/>
  <c r="K1665" i="21"/>
  <c r="J1667" i="21" l="1"/>
  <c r="M1666" i="21"/>
  <c r="I1667" i="21"/>
  <c r="K1663" i="21"/>
  <c r="M1664" i="21"/>
  <c r="M1665" i="21"/>
  <c r="M1663" i="21" l="1"/>
  <c r="L1667" i="21"/>
  <c r="K1667" i="21"/>
  <c r="G1671" i="21"/>
  <c r="M1667" i="21" l="1"/>
  <c r="I1670" i="21" l="1"/>
  <c r="I1669" i="21"/>
  <c r="H1671" i="21" l="1"/>
  <c r="K1669" i="21"/>
  <c r="I1668" i="21"/>
  <c r="K1670" i="21"/>
  <c r="J1671" i="21" l="1"/>
  <c r="M1669" i="21"/>
  <c r="I1671" i="21"/>
  <c r="K1668" i="21"/>
  <c r="M1670" i="21"/>
  <c r="M1668" i="21" l="1"/>
  <c r="L1671" i="21"/>
  <c r="K1671" i="21"/>
  <c r="G1676" i="21"/>
  <c r="M1671" i="21" l="1"/>
  <c r="G1677" i="21"/>
  <c r="I1674" i="21" l="1"/>
  <c r="I1675" i="21"/>
  <c r="I1673" i="21"/>
  <c r="H1676" i="21" l="1"/>
  <c r="H1677" i="21" s="1"/>
  <c r="K1675" i="21"/>
  <c r="K1674" i="21"/>
  <c r="I1672" i="21"/>
  <c r="K1673" i="21"/>
  <c r="J1676" i="21" l="1"/>
  <c r="J1677" i="21" s="1"/>
  <c r="M1675" i="21"/>
  <c r="M1674" i="21"/>
  <c r="I1676" i="21"/>
  <c r="K1672" i="21"/>
  <c r="M1673" i="21"/>
  <c r="M1672" i="21" l="1"/>
  <c r="L1676" i="21"/>
  <c r="L1677" i="21" s="1"/>
  <c r="I1677" i="21"/>
  <c r="K1676" i="21"/>
  <c r="K1677" i="21" l="1"/>
  <c r="M1676" i="21"/>
  <c r="G1689" i="21"/>
  <c r="M1677" i="21" l="1"/>
  <c r="I1682" i="21" l="1"/>
  <c r="I1685" i="21"/>
  <c r="I1680" i="21"/>
  <c r="I1684" i="21"/>
  <c r="I1687" i="21"/>
  <c r="I1688" i="21"/>
  <c r="I1683" i="21"/>
  <c r="I1681" i="21"/>
  <c r="I1686" i="21"/>
  <c r="I1678" i="21"/>
  <c r="H1689" i="21" l="1"/>
  <c r="I1679" i="21"/>
  <c r="K1681" i="21"/>
  <c r="K1686" i="21"/>
  <c r="K1687" i="21"/>
  <c r="K1682" i="21"/>
  <c r="K1688" i="21"/>
  <c r="K1683" i="21"/>
  <c r="K1684" i="21"/>
  <c r="K1680" i="21"/>
  <c r="K1679" i="21"/>
  <c r="K1685" i="21"/>
  <c r="M1681" i="21"/>
  <c r="M1686" i="21"/>
  <c r="K1678" i="21" l="1"/>
  <c r="J1689" i="21"/>
  <c r="I1689" i="21"/>
  <c r="M1687" i="21"/>
  <c r="M1688" i="21"/>
  <c r="M1685" i="21"/>
  <c r="M1679" i="21"/>
  <c r="M1680" i="21"/>
  <c r="M1682" i="21"/>
  <c r="M1684" i="21"/>
  <c r="M1683" i="21"/>
  <c r="M1678" i="21" l="1"/>
  <c r="L1689" i="21"/>
  <c r="K1689" i="21"/>
  <c r="G1693" i="21"/>
  <c r="M1689" i="21" l="1"/>
  <c r="I1691" i="21" l="1"/>
  <c r="I1692" i="21"/>
  <c r="H1693" i="21" l="1"/>
  <c r="K1692" i="21"/>
  <c r="K1691" i="21"/>
  <c r="I1690" i="21"/>
  <c r="J1693" i="21" l="1"/>
  <c r="M1692" i="21"/>
  <c r="M1691" i="21"/>
  <c r="I1693" i="21"/>
  <c r="K1690" i="21"/>
  <c r="M1690" i="21" l="1"/>
  <c r="L1693" i="21"/>
  <c r="K1693" i="21"/>
  <c r="M1693" i="21" l="1"/>
  <c r="G1700" i="21"/>
  <c r="G1701" i="21"/>
  <c r="I1695" i="21" l="1"/>
  <c r="I1698" i="21"/>
  <c r="I1696" i="21"/>
  <c r="I1699" i="21"/>
  <c r="I1697" i="21"/>
  <c r="I1694" i="21" l="1"/>
  <c r="H1700" i="21"/>
  <c r="H1701" i="21" s="1"/>
  <c r="K1698" i="21"/>
  <c r="K1699" i="21"/>
  <c r="K1696" i="21"/>
  <c r="K1695" i="21"/>
  <c r="K1697" i="21"/>
  <c r="M1698" i="21" l="1"/>
  <c r="K1694" i="21"/>
  <c r="J1700" i="21"/>
  <c r="J1701" i="21" s="1"/>
  <c r="M1699" i="21"/>
  <c r="I1700" i="21"/>
  <c r="M1697" i="21"/>
  <c r="M1696" i="21"/>
  <c r="M1695" i="21"/>
  <c r="M1694" i="21" l="1"/>
  <c r="L1700" i="21"/>
  <c r="L1701" i="21" s="1"/>
  <c r="I1701" i="21"/>
  <c r="K1700" i="21"/>
  <c r="K1701" i="21" l="1"/>
  <c r="M1700" i="21"/>
  <c r="G1710" i="21"/>
  <c r="M1701" i="21" l="1"/>
  <c r="I1708" i="21" l="1"/>
  <c r="I1707" i="21"/>
  <c r="I1703" i="21"/>
  <c r="I1709" i="21"/>
  <c r="I1704" i="21"/>
  <c r="K1709" i="21"/>
  <c r="I1702" i="21"/>
  <c r="I1706" i="21"/>
  <c r="I1705" i="21"/>
  <c r="H1710" i="21" l="1"/>
  <c r="K1703" i="21"/>
  <c r="K1708" i="21"/>
  <c r="K1704" i="21"/>
  <c r="M1704" i="21"/>
  <c r="K1707" i="21"/>
  <c r="M1709" i="21"/>
  <c r="K1705" i="21"/>
  <c r="K1706" i="21"/>
  <c r="M1708" i="21" l="1"/>
  <c r="M1703" i="21"/>
  <c r="K1702" i="21"/>
  <c r="J1710" i="21"/>
  <c r="I1710" i="21"/>
  <c r="M1706" i="21"/>
  <c r="M1705" i="21"/>
  <c r="M1707" i="21"/>
  <c r="M1702" i="21" l="1"/>
  <c r="L1710" i="21"/>
  <c r="K1710" i="21"/>
  <c r="G1719" i="21"/>
  <c r="M1710" i="21" l="1"/>
  <c r="I1718" i="21" l="1"/>
  <c r="I1713" i="21"/>
  <c r="I1714" i="21"/>
  <c r="I1715" i="21"/>
  <c r="I1712" i="21"/>
  <c r="I1717" i="21"/>
  <c r="I1716" i="21"/>
  <c r="H1719" i="21" l="1"/>
  <c r="K1715" i="21"/>
  <c r="K1717" i="21"/>
  <c r="I1711" i="21"/>
  <c r="K1712" i="21"/>
  <c r="K1718" i="21"/>
  <c r="K1713" i="21"/>
  <c r="K1714" i="21"/>
  <c r="K1716" i="21"/>
  <c r="J1719" i="21" l="1"/>
  <c r="M1717" i="21"/>
  <c r="M1715" i="21"/>
  <c r="I1719" i="21"/>
  <c r="K1711" i="21"/>
  <c r="M1712" i="21"/>
  <c r="M1714" i="21"/>
  <c r="M1718" i="21"/>
  <c r="M1713" i="21"/>
  <c r="M1716" i="21"/>
  <c r="M1711" i="21" l="1"/>
  <c r="L1719" i="21"/>
  <c r="K1719" i="21"/>
  <c r="G1733" i="21"/>
  <c r="M1719" i="21" l="1"/>
  <c r="G1734" i="21"/>
  <c r="I1725" i="21" l="1"/>
  <c r="I1732" i="21"/>
  <c r="I1726" i="21"/>
  <c r="I1730" i="21"/>
  <c r="I1723" i="21"/>
  <c r="I1724" i="21"/>
  <c r="I1729" i="21"/>
  <c r="I1722" i="21"/>
  <c r="I1727" i="21"/>
  <c r="I1728" i="21"/>
  <c r="I1721" i="21"/>
  <c r="I1731" i="21"/>
  <c r="I1720" i="21" l="1"/>
  <c r="H1733" i="21"/>
  <c r="H1734" i="21" s="1"/>
  <c r="K1724" i="21"/>
  <c r="K1729" i="21"/>
  <c r="K1728" i="21"/>
  <c r="K1723" i="21"/>
  <c r="K1721" i="21"/>
  <c r="K1731" i="21"/>
  <c r="K1727" i="21"/>
  <c r="K1732" i="21"/>
  <c r="K1730" i="21"/>
  <c r="K1722" i="21"/>
  <c r="K1726" i="21"/>
  <c r="K1725" i="21"/>
  <c r="J1733" i="21" l="1"/>
  <c r="J1734" i="21" s="1"/>
  <c r="M1729" i="21"/>
  <c r="M1728" i="21"/>
  <c r="M1724" i="21"/>
  <c r="M1727" i="21"/>
  <c r="M1723" i="21"/>
  <c r="M1731" i="21"/>
  <c r="M1721" i="21"/>
  <c r="I1733" i="21"/>
  <c r="K1720" i="21"/>
  <c r="M1730" i="21"/>
  <c r="M1726" i="21"/>
  <c r="M1722" i="21"/>
  <c r="M1732" i="21"/>
  <c r="M1725" i="21"/>
  <c r="M1720" i="21" l="1"/>
  <c r="L1733" i="21"/>
  <c r="L1734" i="21" s="1"/>
  <c r="I1734" i="21"/>
  <c r="K1733" i="21"/>
  <c r="K1734" i="21" l="1"/>
  <c r="M1733" i="21"/>
  <c r="G1745" i="21"/>
  <c r="M1734" i="21" l="1"/>
  <c r="I1737" i="21" l="1"/>
  <c r="I1743" i="21"/>
  <c r="I1739" i="21"/>
  <c r="I1744" i="21"/>
  <c r="I1736" i="21"/>
  <c r="I1738" i="21"/>
  <c r="I1742" i="21"/>
  <c r="I1741" i="21"/>
  <c r="I1740" i="21"/>
  <c r="I1735" i="21" l="1"/>
  <c r="H1745" i="21"/>
  <c r="K1740" i="21"/>
  <c r="K1737" i="21"/>
  <c r="K1743" i="21"/>
  <c r="K1739" i="21"/>
  <c r="K1744" i="21"/>
  <c r="K1742" i="21"/>
  <c r="K1738" i="21"/>
  <c r="K1736" i="21"/>
  <c r="K1741" i="21"/>
  <c r="K1735" i="21" l="1"/>
  <c r="J1745" i="21"/>
  <c r="I1745" i="21"/>
  <c r="M1739" i="21"/>
  <c r="M1736" i="21"/>
  <c r="M1740" i="21"/>
  <c r="M1742" i="21"/>
  <c r="M1737" i="21"/>
  <c r="M1738" i="21"/>
  <c r="M1743" i="21"/>
  <c r="M1741" i="21"/>
  <c r="M1744" i="21"/>
  <c r="M1735" i="21" l="1"/>
  <c r="L1745" i="21"/>
  <c r="K1745" i="21"/>
  <c r="G1754" i="21"/>
  <c r="M1745" i="21" l="1"/>
  <c r="I1749" i="21" l="1"/>
  <c r="I1752" i="21"/>
  <c r="I1753" i="21"/>
  <c r="K1751" i="21"/>
  <c r="I1748" i="21"/>
  <c r="I1750" i="21"/>
  <c r="I1747" i="21"/>
  <c r="I1751" i="21" l="1"/>
  <c r="I1746" i="21"/>
  <c r="H1754" i="21"/>
  <c r="K1748" i="21"/>
  <c r="K1750" i="21"/>
  <c r="K1752" i="21"/>
  <c r="K1753" i="21"/>
  <c r="M1751" i="21"/>
  <c r="K1747" i="21"/>
  <c r="K1749" i="21"/>
  <c r="M1748" i="21" l="1"/>
  <c r="K1746" i="21"/>
  <c r="J1754" i="21"/>
  <c r="I1754" i="21"/>
  <c r="M1750" i="21"/>
  <c r="M1752" i="21"/>
  <c r="M1747" i="21"/>
  <c r="M1753" i="21"/>
  <c r="M1749" i="21"/>
  <c r="M1746" i="21" l="1"/>
  <c r="L1754" i="21"/>
  <c r="K1754" i="21"/>
  <c r="G1765" i="21"/>
  <c r="M1754" i="21" l="1"/>
  <c r="I1756" i="21" l="1"/>
  <c r="I1759" i="21"/>
  <c r="I1764" i="21"/>
  <c r="I1757" i="21"/>
  <c r="I1760" i="21"/>
  <c r="I1761" i="21"/>
  <c r="I1755" i="21"/>
  <c r="I1763" i="21"/>
  <c r="I1762" i="21"/>
  <c r="I1758" i="21"/>
  <c r="H1765" i="21" l="1"/>
  <c r="K1763" i="21"/>
  <c r="K1762" i="21"/>
  <c r="K1758" i="21"/>
  <c r="K1757" i="21"/>
  <c r="K1756" i="21"/>
  <c r="K1759" i="21"/>
  <c r="K1761" i="21"/>
  <c r="K1760" i="21"/>
  <c r="K1764" i="21"/>
  <c r="M1763" i="21"/>
  <c r="J1765" i="21" l="1"/>
  <c r="M1762" i="21"/>
  <c r="M1758" i="21"/>
  <c r="I1765" i="21"/>
  <c r="K1755" i="21"/>
  <c r="M1757" i="21"/>
  <c r="M1760" i="21"/>
  <c r="M1759" i="21"/>
  <c r="M1756" i="21"/>
  <c r="M1761" i="21"/>
  <c r="M1764" i="21"/>
  <c r="M1755" i="21" l="1"/>
  <c r="L1765" i="21"/>
  <c r="K1765" i="21"/>
  <c r="G1773" i="21"/>
  <c r="M1765" i="21" l="1"/>
  <c r="I1772" i="21" l="1"/>
  <c r="I1769" i="21"/>
  <c r="I1770" i="21"/>
  <c r="K1771" i="21"/>
  <c r="I1767" i="21"/>
  <c r="I1771" i="21" l="1"/>
  <c r="H1773" i="21"/>
  <c r="K1767" i="21"/>
  <c r="I1766" i="21"/>
  <c r="I1768" i="21"/>
  <c r="K1770" i="21"/>
  <c r="K1769" i="21"/>
  <c r="K1772" i="21"/>
  <c r="M1771" i="21"/>
  <c r="K1766" i="21" l="1"/>
  <c r="J1773" i="21"/>
  <c r="M1767" i="21"/>
  <c r="I1773" i="21"/>
  <c r="K1768" i="21"/>
  <c r="M1768" i="21"/>
  <c r="M1770" i="21"/>
  <c r="M1769" i="21"/>
  <c r="M1772" i="21"/>
  <c r="M1766" i="21" l="1"/>
  <c r="L1773" i="21"/>
  <c r="K1773" i="21"/>
  <c r="G1784" i="21"/>
  <c r="M1773" i="21" l="1"/>
  <c r="I1778" i="21" l="1"/>
  <c r="I1781" i="21"/>
  <c r="H1784" i="21"/>
  <c r="I1777" i="21"/>
  <c r="I1779" i="21"/>
  <c r="I1775" i="21"/>
  <c r="I1780" i="21"/>
  <c r="K1783" i="21"/>
  <c r="I1782" i="21"/>
  <c r="I1776" i="21"/>
  <c r="I1783" i="21" l="1"/>
  <c r="K1780" i="21"/>
  <c r="I1774" i="21"/>
  <c r="K1775" i="21"/>
  <c r="K1776" i="21"/>
  <c r="K1777" i="21"/>
  <c r="K1781" i="21"/>
  <c r="K1779" i="21"/>
  <c r="K1778" i="21"/>
  <c r="M1783" i="21"/>
  <c r="K1782" i="21"/>
  <c r="K1774" i="21" l="1"/>
  <c r="J1784" i="21"/>
  <c r="M1780" i="21"/>
  <c r="I1784" i="21"/>
  <c r="M1779" i="21"/>
  <c r="M1776" i="21"/>
  <c r="M1782" i="21"/>
  <c r="M1775" i="21"/>
  <c r="M1778" i="21"/>
  <c r="M1781" i="21"/>
  <c r="M1777" i="21"/>
  <c r="M1774" i="21" l="1"/>
  <c r="L1784" i="21"/>
  <c r="K1784" i="21"/>
  <c r="G1791" i="21"/>
  <c r="M1784" i="21" l="1"/>
  <c r="I1787" i="21" l="1"/>
  <c r="I1789" i="21"/>
  <c r="I1790" i="21"/>
  <c r="I1788" i="21"/>
  <c r="K1788" i="21"/>
  <c r="I1786" i="21"/>
  <c r="H1791" i="21" l="1"/>
  <c r="I1785" i="21"/>
  <c r="K1790" i="21"/>
  <c r="K1789" i="21"/>
  <c r="K1787" i="21"/>
  <c r="K1786" i="21"/>
  <c r="M1788" i="21"/>
  <c r="J1791" i="21" l="1"/>
  <c r="I1791" i="21"/>
  <c r="K1785" i="21"/>
  <c r="M1789" i="21"/>
  <c r="M1787" i="21"/>
  <c r="M1786" i="21"/>
  <c r="M1790" i="21"/>
  <c r="M1785" i="21" l="1"/>
  <c r="L1791" i="21"/>
  <c r="K1791" i="21"/>
  <c r="G1800" i="21"/>
  <c r="M1791" i="21" l="1"/>
  <c r="I1792" i="21" l="1"/>
  <c r="I1794" i="21"/>
  <c r="I1793" i="21"/>
  <c r="I1799" i="21"/>
  <c r="I1797" i="21"/>
  <c r="I1795" i="21"/>
  <c r="I1798" i="21"/>
  <c r="I1796" i="21"/>
  <c r="H1800" i="21" l="1"/>
  <c r="K1795" i="21"/>
  <c r="K1793" i="21"/>
  <c r="K1799" i="21"/>
  <c r="K1796" i="21"/>
  <c r="K1798" i="21"/>
  <c r="K1797" i="21"/>
  <c r="K1794" i="21"/>
  <c r="K1792" i="21" l="1"/>
  <c r="J1800" i="21"/>
  <c r="M1795" i="21"/>
  <c r="M1793" i="21"/>
  <c r="I1800" i="21"/>
  <c r="M1799" i="21"/>
  <c r="M1798" i="21"/>
  <c r="M1794" i="21"/>
  <c r="M1796" i="21"/>
  <c r="M1797" i="21"/>
  <c r="M1792" i="21" l="1"/>
  <c r="L1800" i="21"/>
  <c r="K1800" i="21"/>
  <c r="G1808" i="21" l="1"/>
  <c r="M1800" i="21"/>
  <c r="G1807" i="21"/>
  <c r="I1803" i="21" l="1"/>
  <c r="I1806" i="21"/>
  <c r="I1804" i="21"/>
  <c r="I1802" i="21"/>
  <c r="I1805" i="21"/>
  <c r="I1801" i="21" l="1"/>
  <c r="H1807" i="21"/>
  <c r="H1808" i="21" s="1"/>
  <c r="K1804" i="21"/>
  <c r="K1803" i="21"/>
  <c r="K1806" i="21"/>
  <c r="K1805" i="21"/>
  <c r="K1801" i="21" l="1"/>
  <c r="J1807" i="21"/>
  <c r="J1808" i="21" s="1"/>
  <c r="M1804" i="21"/>
  <c r="I1807" i="21"/>
  <c r="K1802" i="21"/>
  <c r="M1806" i="21"/>
  <c r="M1803" i="21"/>
  <c r="M1802" i="21"/>
  <c r="M1805" i="21"/>
  <c r="M1801" i="21" l="1"/>
  <c r="L1807" i="21"/>
  <c r="L1808" i="21" s="1"/>
  <c r="I1808" i="21"/>
  <c r="K1807" i="21"/>
  <c r="G1824" i="21"/>
  <c r="K1808" i="21" l="1"/>
  <c r="M1807" i="21"/>
  <c r="M1808" i="21" l="1"/>
  <c r="I1816" i="21" l="1"/>
  <c r="I1822" i="21"/>
  <c r="I1812" i="21"/>
  <c r="I1814" i="21"/>
  <c r="I1817" i="21"/>
  <c r="I1821" i="21"/>
  <c r="I1815" i="21"/>
  <c r="I1818" i="21"/>
  <c r="I1820" i="21"/>
  <c r="I1813" i="21"/>
  <c r="I1810" i="21"/>
  <c r="K1813" i="21"/>
  <c r="I1823" i="21"/>
  <c r="I1819" i="21"/>
  <c r="I1811" i="21"/>
  <c r="H1824" i="21" l="1"/>
  <c r="I1809" i="21"/>
  <c r="K1810" i="21"/>
  <c r="K1812" i="21"/>
  <c r="K1822" i="21"/>
  <c r="K1817" i="21"/>
  <c r="K1814" i="21"/>
  <c r="K1820" i="21"/>
  <c r="K1818" i="21"/>
  <c r="K1823" i="21"/>
  <c r="K1815" i="21"/>
  <c r="K1811" i="21"/>
  <c r="K1816" i="21"/>
  <c r="K1819" i="21"/>
  <c r="M1813" i="21"/>
  <c r="K1821" i="21"/>
  <c r="K1809" i="21" l="1"/>
  <c r="J1824" i="21"/>
  <c r="M1810" i="21"/>
  <c r="M1812" i="21"/>
  <c r="M1817" i="21"/>
  <c r="M1822" i="21"/>
  <c r="M1814" i="21"/>
  <c r="I1824" i="21"/>
  <c r="M1820" i="21"/>
  <c r="M1819" i="21"/>
  <c r="M1823" i="21"/>
  <c r="M1816" i="21"/>
  <c r="M1811" i="21"/>
  <c r="M1815" i="21"/>
  <c r="M1818" i="21"/>
  <c r="M1821" i="21"/>
  <c r="M1809" i="21" l="1"/>
  <c r="L1824" i="21"/>
  <c r="K1824" i="21"/>
  <c r="G1835" i="21"/>
  <c r="M1824" i="21" l="1"/>
  <c r="I1825" i="21" l="1"/>
  <c r="I1831" i="21"/>
  <c r="I1827" i="21"/>
  <c r="I1830" i="21"/>
  <c r="I1834" i="21"/>
  <c r="I1832" i="21"/>
  <c r="I1833" i="21"/>
  <c r="H1835" i="21" l="1"/>
  <c r="K1834" i="21"/>
  <c r="I1829" i="21"/>
  <c r="I1828" i="21"/>
  <c r="I1826" i="21"/>
  <c r="K1833" i="21"/>
  <c r="K1831" i="21"/>
  <c r="K1827" i="21"/>
  <c r="M1834" i="21"/>
  <c r="K1832" i="21"/>
  <c r="K1830" i="21"/>
  <c r="K1825" i="21" l="1"/>
  <c r="J1835" i="21"/>
  <c r="K1829" i="21"/>
  <c r="M1829" i="21"/>
  <c r="K1828" i="21"/>
  <c r="M1828" i="21"/>
  <c r="I1835" i="21"/>
  <c r="K1826" i="21"/>
  <c r="M1832" i="21"/>
  <c r="M1831" i="21"/>
  <c r="M1827" i="21"/>
  <c r="M1826" i="21"/>
  <c r="M1830" i="21"/>
  <c r="M1833" i="21"/>
  <c r="G1843" i="21"/>
  <c r="M1825" i="21" l="1"/>
  <c r="L1835" i="21"/>
  <c r="K1835" i="21"/>
  <c r="M1835" i="21" l="1"/>
  <c r="I1842" i="21" l="1"/>
  <c r="I1838" i="21"/>
  <c r="I1840" i="21"/>
  <c r="I1841" i="21"/>
  <c r="I1839" i="21"/>
  <c r="I1836" i="21"/>
  <c r="H1843" i="21" l="1"/>
  <c r="I1837" i="21"/>
  <c r="K1837" i="21"/>
  <c r="K1838" i="21"/>
  <c r="K1842" i="21"/>
  <c r="K1840" i="21"/>
  <c r="K1839" i="21"/>
  <c r="K1841" i="21"/>
  <c r="K1836" i="21" l="1"/>
  <c r="J1843" i="21"/>
  <c r="I1843" i="21"/>
  <c r="M1842" i="21"/>
  <c r="M1841" i="21"/>
  <c r="M1839" i="21"/>
  <c r="M1838" i="21"/>
  <c r="M1840" i="21"/>
  <c r="M1837" i="21"/>
  <c r="M1836" i="21" l="1"/>
  <c r="L1843" i="21"/>
  <c r="K1843" i="21"/>
  <c r="G1849" i="21"/>
  <c r="M1843" i="21" l="1"/>
  <c r="I1845" i="21" l="1"/>
  <c r="I1848" i="21"/>
  <c r="I1847" i="21"/>
  <c r="I1846" i="21"/>
  <c r="H1849" i="21" l="1"/>
  <c r="I1844" i="21"/>
  <c r="K1846" i="21"/>
  <c r="K1848" i="21"/>
  <c r="K1847" i="21"/>
  <c r="K1845" i="21"/>
  <c r="J1849" i="21" l="1"/>
  <c r="I1849" i="21"/>
  <c r="K1844" i="21"/>
  <c r="M1848" i="21"/>
  <c r="M1846" i="21"/>
  <c r="M1845" i="21"/>
  <c r="M1847" i="21"/>
  <c r="G1858" i="21"/>
  <c r="M1844" i="21" l="1"/>
  <c r="L1849" i="21"/>
  <c r="K1849" i="21"/>
  <c r="M1849" i="21" l="1"/>
  <c r="I1857" i="21" l="1"/>
  <c r="I1851" i="21"/>
  <c r="I1856" i="21"/>
  <c r="I1855" i="21"/>
  <c r="I1852" i="21"/>
  <c r="I1850" i="21"/>
  <c r="I1854" i="21"/>
  <c r="I1853" i="21"/>
  <c r="H1858" i="21" l="1"/>
  <c r="K1852" i="21"/>
  <c r="K1857" i="21"/>
  <c r="K1851" i="21"/>
  <c r="K1854" i="21"/>
  <c r="K1855" i="21"/>
  <c r="K1856" i="21"/>
  <c r="K1853" i="21"/>
  <c r="K1850" i="21" l="1"/>
  <c r="J1858" i="21"/>
  <c r="M1852" i="21"/>
  <c r="I1858" i="21"/>
  <c r="M1857" i="21"/>
  <c r="M1856" i="21"/>
  <c r="M1854" i="21"/>
  <c r="M1853" i="21"/>
  <c r="M1851" i="21"/>
  <c r="M1855" i="21"/>
  <c r="M1850" i="21" l="1"/>
  <c r="L1858" i="21"/>
  <c r="K1858" i="21"/>
  <c r="G1869" i="21"/>
  <c r="M1858" i="21" l="1"/>
  <c r="I1863" i="21" l="1"/>
  <c r="I1860" i="21"/>
  <c r="I1861" i="21"/>
  <c r="I1865" i="21"/>
  <c r="I1862" i="21"/>
  <c r="I1868" i="21"/>
  <c r="I1866" i="21"/>
  <c r="I1864" i="21"/>
  <c r="I1867" i="21"/>
  <c r="K1866" i="21"/>
  <c r="I1859" i="21"/>
  <c r="H1869" i="21" l="1"/>
  <c r="K1864" i="21"/>
  <c r="K1867" i="21"/>
  <c r="K1861" i="21"/>
  <c r="M1866" i="21"/>
  <c r="K1865" i="21"/>
  <c r="K1862" i="21"/>
  <c r="K1863" i="21"/>
  <c r="K1860" i="21"/>
  <c r="K1868" i="21"/>
  <c r="K1859" i="21" l="1"/>
  <c r="J1869" i="21"/>
  <c r="M1864" i="21"/>
  <c r="I1869" i="21"/>
  <c r="M1861" i="21"/>
  <c r="M1867" i="21"/>
  <c r="M1860" i="21"/>
  <c r="M1865" i="21"/>
  <c r="M1863" i="21"/>
  <c r="M1862" i="21"/>
  <c r="M1868" i="21"/>
  <c r="M1859" i="21" l="1"/>
  <c r="L1869" i="21"/>
  <c r="K1869" i="21"/>
  <c r="G1879" i="21"/>
  <c r="M1869" i="21" l="1"/>
  <c r="I1874" i="21" l="1"/>
  <c r="I1877" i="21"/>
  <c r="I1878" i="21"/>
  <c r="I1875" i="21"/>
  <c r="I1871" i="21"/>
  <c r="I1872" i="21"/>
  <c r="I1876" i="21"/>
  <c r="I1873" i="21"/>
  <c r="H1879" i="21" l="1"/>
  <c r="I1870" i="21"/>
  <c r="K1876" i="21"/>
  <c r="K1871" i="21"/>
  <c r="K1878" i="21"/>
  <c r="K1875" i="21"/>
  <c r="K1872" i="21"/>
  <c r="K1874" i="21"/>
  <c r="K1877" i="21"/>
  <c r="K1873" i="21"/>
  <c r="J1879" i="21" l="1"/>
  <c r="M1876" i="21"/>
  <c r="I1879" i="21"/>
  <c r="K1870" i="21"/>
  <c r="M1871" i="21"/>
  <c r="M1878" i="21"/>
  <c r="M1874" i="21"/>
  <c r="M1875" i="21"/>
  <c r="M1873" i="21"/>
  <c r="M1877" i="21"/>
  <c r="M1872" i="21"/>
  <c r="G1884" i="21"/>
  <c r="M1870" i="21" l="1"/>
  <c r="L1879" i="21"/>
  <c r="K1879" i="21"/>
  <c r="M1879" i="21" l="1"/>
  <c r="I1883" i="21" l="1"/>
  <c r="I1880" i="21"/>
  <c r="I1882" i="21"/>
  <c r="I1881" i="21"/>
  <c r="H1884" i="21" l="1"/>
  <c r="K1881" i="21"/>
  <c r="K1883" i="21"/>
  <c r="K1882" i="21"/>
  <c r="M1881" i="21"/>
  <c r="M1883" i="21" l="1"/>
  <c r="K1880" i="21"/>
  <c r="J1884" i="21"/>
  <c r="I1884" i="21"/>
  <c r="M1882" i="21"/>
  <c r="M1880" i="21" l="1"/>
  <c r="L1884" i="21"/>
  <c r="K1884" i="21"/>
  <c r="G1900" i="21"/>
  <c r="M1884" i="21" l="1"/>
  <c r="I1893" i="21" l="1"/>
  <c r="I1894" i="21"/>
  <c r="I1886" i="21"/>
  <c r="I1890" i="21"/>
  <c r="I1889" i="21"/>
  <c r="I1899" i="21"/>
  <c r="I1897" i="21"/>
  <c r="I1895" i="21"/>
  <c r="I1891" i="21"/>
  <c r="I1888" i="21"/>
  <c r="I1898" i="21"/>
  <c r="I1887" i="21"/>
  <c r="I1896" i="21"/>
  <c r="I1885" i="21"/>
  <c r="H1900" i="21" l="1"/>
  <c r="K1895" i="21"/>
  <c r="K1896" i="21"/>
  <c r="K1890" i="21"/>
  <c r="I1892" i="21"/>
  <c r="K1897" i="21"/>
  <c r="K1887" i="21"/>
  <c r="K1891" i="21"/>
  <c r="K1886" i="21"/>
  <c r="K1888" i="21"/>
  <c r="K1894" i="21"/>
  <c r="K1889" i="21"/>
  <c r="K1899" i="21"/>
  <c r="K1898" i="21"/>
  <c r="K1893" i="21"/>
  <c r="K1885" i="21" l="1"/>
  <c r="J1900" i="21"/>
  <c r="M1895" i="21"/>
  <c r="M1896" i="21"/>
  <c r="M1890" i="21"/>
  <c r="K1892" i="21"/>
  <c r="M1892" i="21"/>
  <c r="M1897" i="21"/>
  <c r="I1900" i="21"/>
  <c r="M1889" i="21"/>
  <c r="M1899" i="21"/>
  <c r="M1887" i="21"/>
  <c r="M1898" i="21"/>
  <c r="M1893" i="21"/>
  <c r="M1894" i="21"/>
  <c r="M1888" i="21"/>
  <c r="M1886" i="21"/>
  <c r="M1891" i="21"/>
  <c r="M1885" i="21" l="1"/>
  <c r="L1900" i="21"/>
  <c r="K1900" i="21"/>
  <c r="G1906" i="21"/>
  <c r="M1900" i="21" l="1"/>
  <c r="I1903" i="21" l="1"/>
  <c r="I1904" i="21"/>
  <c r="I1902" i="21"/>
  <c r="I1905" i="21"/>
  <c r="I1901" i="21" l="1"/>
  <c r="H1906" i="21"/>
  <c r="K1902" i="21"/>
  <c r="K1903" i="21"/>
  <c r="K1905" i="21"/>
  <c r="K1904" i="21"/>
  <c r="J1906" i="21" l="1"/>
  <c r="M1902" i="21"/>
  <c r="I1906" i="21"/>
  <c r="K1901" i="21"/>
  <c r="M1904" i="21"/>
  <c r="M1903" i="21"/>
  <c r="M1905" i="21"/>
  <c r="G1912" i="21"/>
  <c r="M1901" i="21" l="1"/>
  <c r="L1906" i="21"/>
  <c r="K1906" i="21"/>
  <c r="M1906" i="21" l="1"/>
  <c r="I1910" i="21" l="1"/>
  <c r="I1909" i="21"/>
  <c r="I1911" i="21"/>
  <c r="I1908" i="21"/>
  <c r="K1911" i="21"/>
  <c r="H1912" i="21" l="1"/>
  <c r="K1910" i="21"/>
  <c r="I1907" i="21"/>
  <c r="M1911" i="21"/>
  <c r="K1908" i="21"/>
  <c r="K1909" i="21"/>
  <c r="K1907" i="21" l="1"/>
  <c r="J1912" i="21"/>
  <c r="M1910" i="21"/>
  <c r="I1912" i="21"/>
  <c r="M1908" i="21"/>
  <c r="M1909" i="21"/>
  <c r="M1907" i="21" l="1"/>
  <c r="L1912" i="21"/>
  <c r="K1912" i="21"/>
  <c r="G1923" i="21"/>
  <c r="M1912" i="21" l="1"/>
  <c r="I1918" i="21" l="1"/>
  <c r="I1915" i="21"/>
  <c r="I1921" i="21"/>
  <c r="I1917" i="21"/>
  <c r="I1920" i="21"/>
  <c r="I1922" i="21"/>
  <c r="I1916" i="21"/>
  <c r="I1914" i="21"/>
  <c r="I1919" i="21"/>
  <c r="H1923" i="21" l="1"/>
  <c r="I1913" i="21"/>
  <c r="K1915" i="21"/>
  <c r="K1916" i="21"/>
  <c r="K1921" i="21"/>
  <c r="K1917" i="21"/>
  <c r="K1922" i="21"/>
  <c r="K1914" i="21"/>
  <c r="K1918" i="21"/>
  <c r="K1919" i="21"/>
  <c r="K1920" i="21"/>
  <c r="M1915" i="21" l="1"/>
  <c r="J1923" i="21"/>
  <c r="M1916" i="21"/>
  <c r="M1921" i="21"/>
  <c r="I1923" i="21"/>
  <c r="K1913" i="21"/>
  <c r="M1919" i="21"/>
  <c r="M1922" i="21"/>
  <c r="M1918" i="21"/>
  <c r="M1920" i="21"/>
  <c r="M1914" i="21"/>
  <c r="M1917" i="21"/>
  <c r="G1931" i="21"/>
  <c r="M1913" i="21" l="1"/>
  <c r="L1923" i="21"/>
  <c r="K1923" i="21"/>
  <c r="G1932" i="21"/>
  <c r="M1923" i="21" l="1"/>
  <c r="K1926" i="21" l="1"/>
  <c r="I1925" i="21"/>
  <c r="I1926" i="21"/>
  <c r="I1928" i="21"/>
  <c r="I1929" i="21"/>
  <c r="I1927" i="21"/>
  <c r="I1924" i="21"/>
  <c r="I1930" i="21"/>
  <c r="H1931" i="21" l="1"/>
  <c r="H1932" i="21" s="1"/>
  <c r="K1928" i="21"/>
  <c r="K1925" i="21"/>
  <c r="K1930" i="21"/>
  <c r="K1929" i="21"/>
  <c r="M1926" i="21"/>
  <c r="K1927" i="21"/>
  <c r="J1931" i="21" l="1"/>
  <c r="J1932" i="21" s="1"/>
  <c r="M1928" i="21"/>
  <c r="M1925" i="21"/>
  <c r="I1931" i="21"/>
  <c r="K1924" i="21"/>
  <c r="M1927" i="21"/>
  <c r="M1930" i="21"/>
  <c r="M1929" i="21"/>
  <c r="M1924" i="21" l="1"/>
  <c r="L1931" i="21"/>
  <c r="L1932" i="21" s="1"/>
  <c r="I1932" i="21"/>
  <c r="K1931" i="21"/>
  <c r="K1932" i="21" l="1"/>
  <c r="M1931" i="21"/>
  <c r="G1939" i="21"/>
  <c r="M1932" i="21" l="1"/>
  <c r="I1937" i="21" l="1"/>
  <c r="I1936" i="21"/>
  <c r="I1938" i="21"/>
  <c r="I1933" i="21" l="1"/>
  <c r="H1939" i="21"/>
  <c r="K1933" i="21"/>
  <c r="I1935" i="21"/>
  <c r="I1934" i="21"/>
  <c r="K1936" i="21"/>
  <c r="K1938" i="21"/>
  <c r="K1937" i="21"/>
  <c r="J1939" i="21" l="1"/>
  <c r="M1933" i="21"/>
  <c r="I1939" i="21"/>
  <c r="K1935" i="21"/>
  <c r="M1935" i="21"/>
  <c r="K1934" i="21"/>
  <c r="M1936" i="21"/>
  <c r="M1938" i="21"/>
  <c r="M1934" i="21"/>
  <c r="M1937" i="21"/>
  <c r="G1945" i="21"/>
  <c r="L1939" i="21" l="1"/>
  <c r="K1939" i="21"/>
  <c r="M1939" i="21" l="1"/>
  <c r="I1943" i="21" l="1"/>
  <c r="I1941" i="21"/>
  <c r="I1944" i="21"/>
  <c r="I1942" i="21"/>
  <c r="H1945" i="21" l="1"/>
  <c r="K1944" i="21"/>
  <c r="I1940" i="21"/>
  <c r="K1941" i="21"/>
  <c r="M1944" i="21"/>
  <c r="K1943" i="21"/>
  <c r="K1942" i="21"/>
  <c r="J1945" i="21" l="1"/>
  <c r="I1945" i="21"/>
  <c r="K1940" i="21"/>
  <c r="M1941" i="21"/>
  <c r="M1942" i="21"/>
  <c r="M1943" i="21"/>
  <c r="M1940" i="21" l="1"/>
  <c r="L1945" i="21"/>
  <c r="K1945" i="21"/>
  <c r="G1952" i="21"/>
  <c r="M1945" i="21" l="1"/>
  <c r="I1949" i="21" l="1"/>
  <c r="I1950" i="21"/>
  <c r="K1951" i="21"/>
  <c r="I1948" i="21"/>
  <c r="I1951" i="21" l="1"/>
  <c r="H1952" i="21"/>
  <c r="K1947" i="21"/>
  <c r="I1947" i="21"/>
  <c r="I1946" i="21"/>
  <c r="K1948" i="21"/>
  <c r="K1950" i="21"/>
  <c r="M1951" i="21"/>
  <c r="K1949" i="21"/>
  <c r="J1952" i="21" l="1"/>
  <c r="I1952" i="21"/>
  <c r="M1947" i="21"/>
  <c r="K1946" i="21"/>
  <c r="M1948" i="21"/>
  <c r="M1950" i="21"/>
  <c r="M1949" i="21"/>
  <c r="G1964" i="21"/>
  <c r="M1946" i="21" l="1"/>
  <c r="L1952" i="21"/>
  <c r="K1952" i="21"/>
  <c r="M1952" i="21" l="1"/>
  <c r="I1954" i="21" l="1"/>
  <c r="I1960" i="21"/>
  <c r="I1961" i="21"/>
  <c r="K1958" i="21"/>
  <c r="I1963" i="21"/>
  <c r="I1957" i="21"/>
  <c r="I1959" i="21"/>
  <c r="I1956" i="21"/>
  <c r="I1962" i="21"/>
  <c r="I1958" i="21"/>
  <c r="I1955" i="21"/>
  <c r="I1953" i="21" l="1"/>
  <c r="H1964" i="21"/>
  <c r="K1962" i="21"/>
  <c r="K1960" i="21"/>
  <c r="K1954" i="21"/>
  <c r="K1961" i="21"/>
  <c r="M1958" i="21"/>
  <c r="K1955" i="21"/>
  <c r="K1959" i="21"/>
  <c r="K1957" i="21"/>
  <c r="K1963" i="21"/>
  <c r="M1962" i="21"/>
  <c r="K1956" i="21"/>
  <c r="K1953" i="21" l="1"/>
  <c r="J1964" i="21"/>
  <c r="I1964" i="21"/>
  <c r="M1960" i="21"/>
  <c r="M1961" i="21"/>
  <c r="M1954" i="21"/>
  <c r="M1956" i="21"/>
  <c r="M1957" i="21"/>
  <c r="M1955" i="21"/>
  <c r="M1963" i="21"/>
  <c r="M1959" i="21"/>
  <c r="M1953" i="21" l="1"/>
  <c r="L1964" i="21"/>
  <c r="K1964" i="21"/>
  <c r="G1970" i="21"/>
  <c r="M1964" i="21" l="1"/>
  <c r="I1969" i="21" l="1"/>
  <c r="I1968" i="21"/>
  <c r="I1967" i="21"/>
  <c r="I1966" i="21"/>
  <c r="H1970" i="21" l="1"/>
  <c r="I1965" i="21"/>
  <c r="K1968" i="21"/>
  <c r="K1967" i="21"/>
  <c r="K1969" i="21"/>
  <c r="K1966" i="21"/>
  <c r="K1965" i="21" l="1"/>
  <c r="J1970" i="21"/>
  <c r="I1970" i="21"/>
  <c r="M1968" i="21"/>
  <c r="M1967" i="21"/>
  <c r="M1969" i="21"/>
  <c r="M1966" i="21"/>
  <c r="M1965" i="21" l="1"/>
  <c r="L1970" i="21"/>
  <c r="K1970" i="21"/>
  <c r="G1977" i="21"/>
  <c r="M1970" i="21" l="1"/>
  <c r="I1973" i="21" l="1"/>
  <c r="I1974" i="21"/>
  <c r="I1972" i="21"/>
  <c r="K1976" i="21"/>
  <c r="I1975" i="21"/>
  <c r="I1976" i="21" l="1"/>
  <c r="H1977" i="21"/>
  <c r="K1975" i="21"/>
  <c r="I1971" i="21"/>
  <c r="K1972" i="21"/>
  <c r="K1974" i="21"/>
  <c r="K1973" i="21"/>
  <c r="M1976" i="21"/>
  <c r="K1971" i="21" l="1"/>
  <c r="J1977" i="21"/>
  <c r="M1975" i="21"/>
  <c r="I1977" i="21"/>
  <c r="M1974" i="21"/>
  <c r="M1973" i="21"/>
  <c r="M1972" i="21"/>
  <c r="M1971" i="21" l="1"/>
  <c r="L1977" i="21"/>
  <c r="K1977" i="21"/>
  <c r="G1988" i="21"/>
  <c r="M1977" i="21" l="1"/>
  <c r="I1983" i="21" l="1"/>
  <c r="I1981" i="21"/>
  <c r="I1984" i="21"/>
  <c r="I1979" i="21"/>
  <c r="I1986" i="21"/>
  <c r="I1987" i="21"/>
  <c r="I1982" i="21"/>
  <c r="I1985" i="21"/>
  <c r="I1978" i="21"/>
  <c r="H1988" i="21" l="1"/>
  <c r="K1983" i="21"/>
  <c r="K1984" i="21"/>
  <c r="K1979" i="21"/>
  <c r="K1982" i="21"/>
  <c r="K1987" i="21"/>
  <c r="I1980" i="21"/>
  <c r="K1986" i="21"/>
  <c r="K1981" i="21"/>
  <c r="K1978" i="21" l="1"/>
  <c r="J1988" i="21"/>
  <c r="M1984" i="21"/>
  <c r="M1983" i="21"/>
  <c r="M1987" i="21"/>
  <c r="M1982" i="21"/>
  <c r="M1979" i="21"/>
  <c r="I1988" i="21"/>
  <c r="K1985" i="21"/>
  <c r="M1985" i="21"/>
  <c r="K1980" i="21"/>
  <c r="M1980" i="21"/>
  <c r="M1981" i="21"/>
  <c r="M1986" i="21"/>
  <c r="M1978" i="21" l="1"/>
  <c r="L1988" i="21"/>
  <c r="K1988" i="21"/>
  <c r="G1998" i="21"/>
  <c r="M1988" i="21" l="1"/>
  <c r="I1991" i="21" l="1"/>
  <c r="I1994" i="21" l="1"/>
  <c r="I1990" i="21"/>
  <c r="I1993" i="21"/>
  <c r="I1995" i="21"/>
  <c r="I1996" i="21"/>
  <c r="K1991" i="21"/>
  <c r="I1989" i="21"/>
  <c r="I1997" i="21"/>
  <c r="I1992" i="21"/>
  <c r="H1998" i="21" l="1"/>
  <c r="M1991" i="21"/>
  <c r="K1996" i="21"/>
  <c r="K1994" i="21"/>
  <c r="K1990" i="21"/>
  <c r="K1992" i="21"/>
  <c r="K1993" i="21"/>
  <c r="K1997" i="21"/>
  <c r="K1995" i="21"/>
  <c r="M1989" i="21" l="1"/>
  <c r="K1989" i="21"/>
  <c r="J1998" i="21"/>
  <c r="M1996" i="21"/>
  <c r="M1994" i="21"/>
  <c r="I1998" i="21"/>
  <c r="M1990" i="21"/>
  <c r="M1992" i="21"/>
  <c r="M1997" i="21"/>
  <c r="M1995" i="21"/>
  <c r="M1993" i="21"/>
  <c r="L1998" i="21" l="1"/>
  <c r="K1998" i="21"/>
  <c r="G2013" i="21"/>
  <c r="M1998" i="21" l="1"/>
  <c r="I2004" i="21" l="1"/>
  <c r="I2008" i="21"/>
  <c r="I2001" i="21"/>
  <c r="I2011" i="21"/>
  <c r="I2007" i="21"/>
  <c r="I2009" i="21"/>
  <c r="I2005" i="21"/>
  <c r="I2010" i="21"/>
  <c r="I2003" i="21"/>
  <c r="I2012" i="21"/>
  <c r="I2002" i="21"/>
  <c r="I2000" i="21"/>
  <c r="I2006" i="21"/>
  <c r="I1999" i="21"/>
  <c r="H2013" i="21" l="1"/>
  <c r="K2005" i="21"/>
  <c r="K2000" i="21"/>
  <c r="K2006" i="21"/>
  <c r="K2007" i="21"/>
  <c r="K2003" i="21"/>
  <c r="K2004" i="21"/>
  <c r="K2010" i="21"/>
  <c r="K2009" i="21"/>
  <c r="K2011" i="21"/>
  <c r="K2002" i="21"/>
  <c r="K2001" i="21"/>
  <c r="K2008" i="21"/>
  <c r="K2012" i="21"/>
  <c r="M2005" i="21" l="1"/>
  <c r="K1999" i="21"/>
  <c r="J2013" i="21"/>
  <c r="M2006" i="21"/>
  <c r="M2000" i="21"/>
  <c r="M2007" i="21"/>
  <c r="M2003" i="21"/>
  <c r="I2013" i="21"/>
  <c r="M2004" i="21"/>
  <c r="M2012" i="21"/>
  <c r="M2011" i="21"/>
  <c r="M2010" i="21"/>
  <c r="M2001" i="21"/>
  <c r="M2008" i="21"/>
  <c r="M2002" i="21"/>
  <c r="M2009" i="21"/>
  <c r="M1999" i="21" l="1"/>
  <c r="L2013" i="21"/>
  <c r="K2013" i="21"/>
  <c r="G2020" i="21"/>
  <c r="G2019" i="21"/>
  <c r="M2013" i="21" l="1"/>
  <c r="I2016" i="21" l="1"/>
  <c r="I2014" i="21"/>
  <c r="I2017" i="21"/>
  <c r="I2018" i="21"/>
  <c r="H2019" i="21" l="1"/>
  <c r="H2020" i="21" s="1"/>
  <c r="I2015" i="21"/>
  <c r="K2018" i="21"/>
  <c r="K2017" i="21"/>
  <c r="K2016" i="21"/>
  <c r="K2014" i="21" l="1"/>
  <c r="J2019" i="21"/>
  <c r="J2020" i="21" s="1"/>
  <c r="I2019" i="21"/>
  <c r="K2015" i="21"/>
  <c r="M2015" i="21"/>
  <c r="M2017" i="21"/>
  <c r="M2018" i="21"/>
  <c r="M2016" i="21"/>
  <c r="M2014" i="21" l="1"/>
  <c r="L2019" i="21"/>
  <c r="L2020" i="21" s="1"/>
  <c r="I2020" i="21"/>
  <c r="K2019" i="21"/>
  <c r="G2027" i="21"/>
  <c r="K2020" i="21" l="1"/>
  <c r="M2019" i="21"/>
  <c r="M2020" i="21" l="1"/>
  <c r="I2026" i="21" l="1"/>
  <c r="I2023" i="21"/>
  <c r="I2025" i="21"/>
  <c r="I2022" i="21"/>
  <c r="I2024" i="21"/>
  <c r="H2027" i="21" l="1"/>
  <c r="I2021" i="21"/>
  <c r="K2022" i="21"/>
  <c r="K2024" i="21"/>
  <c r="K2025" i="21"/>
  <c r="K2023" i="21"/>
  <c r="K2026" i="21"/>
  <c r="K2021" i="21" l="1"/>
  <c r="J2027" i="21"/>
  <c r="M2022" i="21"/>
  <c r="I2027" i="21"/>
  <c r="M2024" i="21"/>
  <c r="M2025" i="21"/>
  <c r="M2023" i="21"/>
  <c r="M2026" i="21"/>
  <c r="M2021" i="21" l="1"/>
  <c r="L2027" i="21"/>
  <c r="K2027" i="21"/>
  <c r="G2031" i="21"/>
  <c r="M2027" i="21" l="1"/>
  <c r="I2029" i="21" l="1"/>
  <c r="H2031" i="21" l="1"/>
  <c r="I2030" i="21"/>
  <c r="I2028" i="21"/>
  <c r="K2029" i="21"/>
  <c r="J2031" i="21" l="1"/>
  <c r="I2031" i="21"/>
  <c r="K2030" i="21"/>
  <c r="M2030" i="21"/>
  <c r="K2028" i="21"/>
  <c r="M2029" i="21"/>
  <c r="M2028" i="21" l="1"/>
  <c r="L2031" i="21"/>
  <c r="K2031" i="21"/>
  <c r="G2043" i="21"/>
  <c r="M2031" i="21" l="1"/>
  <c r="I2034" i="21" l="1"/>
  <c r="I2036" i="21"/>
  <c r="I2040" i="21"/>
  <c r="I2033" i="21"/>
  <c r="I2042" i="21"/>
  <c r="I2038" i="21"/>
  <c r="I2035" i="21"/>
  <c r="I2041" i="21"/>
  <c r="I2032" i="21"/>
  <c r="I2039" i="21"/>
  <c r="K2038" i="21" l="1"/>
  <c r="H2043" i="21"/>
  <c r="K2034" i="21"/>
  <c r="K2035" i="21"/>
  <c r="K2033" i="21"/>
  <c r="K2041" i="21"/>
  <c r="I2037" i="21"/>
  <c r="K2042" i="21"/>
  <c r="K2040" i="21"/>
  <c r="M2038" i="21"/>
  <c r="K2036" i="21"/>
  <c r="K2039" i="21"/>
  <c r="K2032" i="21" l="1"/>
  <c r="J2043" i="21"/>
  <c r="M2034" i="21"/>
  <c r="M2035" i="21"/>
  <c r="M2041" i="21"/>
  <c r="M2033" i="21"/>
  <c r="I2043" i="21"/>
  <c r="K2037" i="21"/>
  <c r="M2037" i="21"/>
  <c r="M2042" i="21"/>
  <c r="M2036" i="21"/>
  <c r="M2040" i="21"/>
  <c r="M2039" i="21"/>
  <c r="G2052" i="21" l="1"/>
  <c r="M2032" i="21"/>
  <c r="L2043" i="21"/>
  <c r="K2043" i="21"/>
  <c r="G2053" i="21"/>
  <c r="M2043" i="21" l="1"/>
  <c r="I2046" i="21" l="1"/>
  <c r="I2051" i="21"/>
  <c r="I2045" i="21"/>
  <c r="I2048" i="21"/>
  <c r="K2050" i="21"/>
  <c r="I2047" i="21"/>
  <c r="I2049" i="21"/>
  <c r="I2044" i="21"/>
  <c r="I2050" i="21" l="1"/>
  <c r="H2052" i="21"/>
  <c r="H2053" i="21" s="1"/>
  <c r="K2045" i="21"/>
  <c r="K2046" i="21"/>
  <c r="K2048" i="21"/>
  <c r="K2047" i="21"/>
  <c r="M2050" i="21"/>
  <c r="K2049" i="21"/>
  <c r="M2045" i="21"/>
  <c r="K2051" i="21"/>
  <c r="J2052" i="21" l="1"/>
  <c r="J2053" i="21" s="1"/>
  <c r="M2046" i="21"/>
  <c r="M2048" i="21"/>
  <c r="M2047" i="21"/>
  <c r="I2052" i="21"/>
  <c r="K2044" i="21"/>
  <c r="M2051" i="21"/>
  <c r="M2049" i="21"/>
  <c r="M2044" i="21" l="1"/>
  <c r="L2052" i="21"/>
  <c r="L2053" i="21" s="1"/>
  <c r="I2053" i="21"/>
  <c r="K2052" i="21"/>
  <c r="G2057" i="21"/>
  <c r="K2053" i="21" l="1"/>
  <c r="M2052" i="21"/>
  <c r="M2053" i="21" l="1"/>
  <c r="I2055" i="21" l="1"/>
  <c r="I2056" i="21"/>
  <c r="H2057" i="21" l="1"/>
  <c r="K2055" i="21"/>
  <c r="K2056" i="21"/>
  <c r="I2054" i="21"/>
  <c r="J2057" i="21"/>
  <c r="M2055" i="21"/>
  <c r="M2056" i="21" l="1"/>
  <c r="I2057" i="21"/>
  <c r="K2054" i="21"/>
  <c r="M2054" i="21" l="1"/>
  <c r="L2057" i="21"/>
  <c r="K2057" i="21"/>
  <c r="G2064" i="21"/>
  <c r="M2057" i="21" l="1"/>
  <c r="I2061" i="21" l="1"/>
  <c r="I2060" i="21"/>
  <c r="I2059" i="21"/>
  <c r="I2062" i="21"/>
  <c r="K2063" i="21"/>
  <c r="I2063" i="21" l="1"/>
  <c r="H2064" i="21"/>
  <c r="K2062" i="21"/>
  <c r="K2059" i="21"/>
  <c r="K2060" i="21"/>
  <c r="I2058" i="21"/>
  <c r="M2063" i="21"/>
  <c r="K2061" i="21"/>
  <c r="M2062" i="21" l="1"/>
  <c r="K2058" i="21"/>
  <c r="J2064" i="21"/>
  <c r="M2059" i="21"/>
  <c r="M2060" i="21"/>
  <c r="I2064" i="21"/>
  <c r="M2061" i="21"/>
  <c r="M2058" i="21" l="1"/>
  <c r="L2064" i="21"/>
  <c r="K2064" i="21"/>
  <c r="M2064" i="21" l="1"/>
  <c r="G2070" i="21"/>
  <c r="G2069" i="21"/>
  <c r="I2066" i="21" l="1"/>
  <c r="I2067" i="21"/>
  <c r="I2068" i="21"/>
  <c r="I2065" i="21" l="1"/>
  <c r="H2069" i="21"/>
  <c r="H2070" i="21" s="1"/>
  <c r="K2066" i="21"/>
  <c r="K2068" i="21"/>
  <c r="K2067" i="21"/>
  <c r="J2069" i="21" l="1"/>
  <c r="J2070" i="21" s="1"/>
  <c r="I2069" i="21"/>
  <c r="K2065" i="21"/>
  <c r="M2066" i="21"/>
  <c r="M2067" i="21"/>
  <c r="M2068" i="21"/>
  <c r="G2075" i="21"/>
  <c r="M2065" i="21" l="1"/>
  <c r="L2069" i="21"/>
  <c r="L2070" i="21" s="1"/>
  <c r="I2070" i="21"/>
  <c r="K2069" i="21"/>
  <c r="K2070" i="21" l="1"/>
  <c r="M2069" i="21"/>
  <c r="I2073" i="21" l="1"/>
  <c r="I2074" i="21"/>
  <c r="I2072" i="21"/>
  <c r="M2070" i="21"/>
  <c r="H2075" i="21" l="1"/>
  <c r="K2071" i="21"/>
  <c r="K2072" i="21"/>
  <c r="K2074" i="21"/>
  <c r="I2071" i="21"/>
  <c r="M2071" i="21" l="1"/>
  <c r="J2075" i="21"/>
  <c r="K2075" i="21" s="1"/>
  <c r="M2072" i="21"/>
  <c r="M2074" i="21"/>
  <c r="K2073" i="21"/>
  <c r="M2073" i="21"/>
  <c r="I2075" i="21"/>
  <c r="G2083" i="21"/>
  <c r="L2075" i="21" l="1"/>
  <c r="M2075" i="21" s="1"/>
  <c r="I2078" i="21" l="1"/>
  <c r="I2077" i="21"/>
  <c r="I2081" i="21"/>
  <c r="K2082" i="21"/>
  <c r="I2079" i="21"/>
  <c r="H2083" i="21" l="1"/>
  <c r="I2082" i="21"/>
  <c r="I2076" i="21"/>
  <c r="K2078" i="21"/>
  <c r="I2080" i="21"/>
  <c r="K2081" i="21"/>
  <c r="K2077" i="21"/>
  <c r="K2079" i="21"/>
  <c r="M2082" i="21"/>
  <c r="K2076" i="21" l="1"/>
  <c r="J2083" i="21"/>
  <c r="I2083" i="21"/>
  <c r="K2080" i="21"/>
  <c r="M2080" i="21"/>
  <c r="M2078" i="21"/>
  <c r="M2077" i="21"/>
  <c r="M2079" i="21"/>
  <c r="M2081" i="21"/>
  <c r="M2076" i="21" l="1"/>
  <c r="L2083" i="21"/>
  <c r="K2083" i="21"/>
  <c r="G2089" i="21"/>
  <c r="M2083" i="21" l="1"/>
  <c r="I2087" i="21" l="1"/>
  <c r="I2086" i="21"/>
  <c r="I2085" i="21"/>
  <c r="I2088" i="21"/>
  <c r="H2089" i="21" l="1"/>
  <c r="K2086" i="21"/>
  <c r="K2085" i="21"/>
  <c r="I2084" i="21"/>
  <c r="K2087" i="21"/>
  <c r="K2088" i="21"/>
  <c r="J2089" i="21" l="1"/>
  <c r="M2086" i="21"/>
  <c r="M2085" i="21"/>
  <c r="I2089" i="21"/>
  <c r="K2084" i="21"/>
  <c r="M2087" i="21"/>
  <c r="M2088" i="21"/>
  <c r="M2084" i="21" l="1"/>
  <c r="L2089" i="21"/>
  <c r="K2089" i="21"/>
  <c r="G2091" i="21"/>
  <c r="M2089" i="21" l="1"/>
  <c r="H2091" i="21"/>
  <c r="H2092" i="21" s="1"/>
  <c r="H2093" i="21" s="1"/>
  <c r="I2093" i="21" s="1"/>
  <c r="F2093" i="21"/>
  <c r="G2093" i="21" s="1"/>
  <c r="G2092" i="21"/>
  <c r="I2090" i="21" l="1"/>
  <c r="J2091" i="21"/>
  <c r="J2092" i="21" s="1"/>
  <c r="I2091" i="21" l="1"/>
  <c r="K2090" i="21"/>
  <c r="M2090" i="21" l="1"/>
  <c r="L2091" i="21"/>
  <c r="L2092" i="21" s="1"/>
  <c r="I2092" i="21"/>
  <c r="K2091" i="21"/>
  <c r="J2093" i="21"/>
  <c r="K2093" i="21" s="1"/>
  <c r="K2092" i="21" l="1"/>
  <c r="M2091" i="21"/>
  <c r="L2093" i="21"/>
  <c r="M2093" i="21" s="1"/>
  <c r="M2092" i="21" l="1"/>
</calcChain>
</file>

<file path=xl/sharedStrings.xml><?xml version="1.0" encoding="utf-8"?>
<sst xmlns="http://schemas.openxmlformats.org/spreadsheetml/2006/main" count="17027" uniqueCount="3708">
  <si>
    <t>MARCO</t>
  </si>
  <si>
    <t>DEPARTAMENTO</t>
  </si>
  <si>
    <t>PROVINCIA</t>
  </si>
  <si>
    <t>DISTRITO</t>
  </si>
  <si>
    <t>LORETO</t>
  </si>
  <si>
    <t>ALTO AMAZONAS</t>
  </si>
  <si>
    <t>YURIMAGUAS</t>
  </si>
  <si>
    <t>CALLAO</t>
  </si>
  <si>
    <t>BELLAVISTA</t>
  </si>
  <si>
    <t>PIURA</t>
  </si>
  <si>
    <t>HUANCABAMBA</t>
  </si>
  <si>
    <t>HUARMACA</t>
  </si>
  <si>
    <t>JUNIN</t>
  </si>
  <si>
    <t>JAUJA</t>
  </si>
  <si>
    <t>ANCASH</t>
  </si>
  <si>
    <t>SANTA</t>
  </si>
  <si>
    <t>CHIMBOTE</t>
  </si>
  <si>
    <t>UCAYALI</t>
  </si>
  <si>
    <t>CORONEL PORTILLO</t>
  </si>
  <si>
    <t>CALLERIA</t>
  </si>
  <si>
    <t>BOLOGNESI</t>
  </si>
  <si>
    <t>HUALLANCA</t>
  </si>
  <si>
    <t>LAMBAYEQUE</t>
  </si>
  <si>
    <t>MORROPE</t>
  </si>
  <si>
    <t>LA LIBERTAD</t>
  </si>
  <si>
    <t>TRUJILLO</t>
  </si>
  <si>
    <t>APURIMAC</t>
  </si>
  <si>
    <t>AYMARAES</t>
  </si>
  <si>
    <t>CHALHUANCA</t>
  </si>
  <si>
    <t>SANTIAGO DE CHUCO</t>
  </si>
  <si>
    <t>SITABAMBA</t>
  </si>
  <si>
    <t>MOCHE</t>
  </si>
  <si>
    <t>MORROPON</t>
  </si>
  <si>
    <t>CAJAMARCA</t>
  </si>
  <si>
    <t>JAEN</t>
  </si>
  <si>
    <t>CHICLAYO</t>
  </si>
  <si>
    <t>PUNO</t>
  </si>
  <si>
    <t>YUNGUYO</t>
  </si>
  <si>
    <t>ACARI</t>
  </si>
  <si>
    <t>AMAZONAS</t>
  </si>
  <si>
    <t>LUYA</t>
  </si>
  <si>
    <t>LIMA</t>
  </si>
  <si>
    <t>AREQUIPA</t>
  </si>
  <si>
    <t>PAUCARPATA</t>
  </si>
  <si>
    <t>CARAVELI</t>
  </si>
  <si>
    <t>HUANUCO</t>
  </si>
  <si>
    <t>YARUMAYO</t>
  </si>
  <si>
    <t>SANTO DOMINGO</t>
  </si>
  <si>
    <t>SAN MARTIN</t>
  </si>
  <si>
    <t>COLASAY</t>
  </si>
  <si>
    <t>GRAU</t>
  </si>
  <si>
    <t>CHUQUIBAMBILLA</t>
  </si>
  <si>
    <t>FERREÑAFE</t>
  </si>
  <si>
    <t>INCAHUASI</t>
  </si>
  <si>
    <t>PASCO</t>
  </si>
  <si>
    <t>OXAPAMPA</t>
  </si>
  <si>
    <t>VILLA RICA</t>
  </si>
  <si>
    <t>NAUTA</t>
  </si>
  <si>
    <t>REQUENA</t>
  </si>
  <si>
    <t>MAYNAS</t>
  </si>
  <si>
    <t>PUNCHANA</t>
  </si>
  <si>
    <t>BELEN</t>
  </si>
  <si>
    <t>SAN JUAN BAUTISTA</t>
  </si>
  <si>
    <t>IQUITOS</t>
  </si>
  <si>
    <t>DATEM DEL MARAÑON</t>
  </si>
  <si>
    <t>BARRANCA</t>
  </si>
  <si>
    <t>SAN LORENZO</t>
  </si>
  <si>
    <t>PILLCO MARCA</t>
  </si>
  <si>
    <t>LEONCIO PRADO</t>
  </si>
  <si>
    <t>JOSE CRESPO Y CASTILLO</t>
  </si>
  <si>
    <t>VENTANILLA</t>
  </si>
  <si>
    <t>AYACUCHO</t>
  </si>
  <si>
    <t>HUAMANGA</t>
  </si>
  <si>
    <t>CARABAYLLO</t>
  </si>
  <si>
    <t>MADRE DE DIOS</t>
  </si>
  <si>
    <t>TAMBOPATA</t>
  </si>
  <si>
    <t>LABERINTO</t>
  </si>
  <si>
    <t>SAN MARTIN DE PORRES</t>
  </si>
  <si>
    <t>CHORRILLOS</t>
  </si>
  <si>
    <t>SAN JUAN DE MIRAFLORES</t>
  </si>
  <si>
    <t>VILLA MARIA DEL TRIUNFO</t>
  </si>
  <si>
    <t>CUSCO</t>
  </si>
  <si>
    <t>LA CONVENCION</t>
  </si>
  <si>
    <t>PICHARI</t>
  </si>
  <si>
    <t>QUISPICANCHI</t>
  </si>
  <si>
    <t>QUIQUIJANA</t>
  </si>
  <si>
    <t>COISHCO</t>
  </si>
  <si>
    <t>CASMA</t>
  </si>
  <si>
    <t>CALCA</t>
  </si>
  <si>
    <t>YANATILE</t>
  </si>
  <si>
    <t>PISAC</t>
  </si>
  <si>
    <t>URUBAMBA</t>
  </si>
  <si>
    <t>CHINCHERO</t>
  </si>
  <si>
    <t>PAUCARTAMBO</t>
  </si>
  <si>
    <t>PALLASCA</t>
  </si>
  <si>
    <t>MACATE</t>
  </si>
  <si>
    <t>GRAN CHIMU</t>
  </si>
  <si>
    <t>CASCAS</t>
  </si>
  <si>
    <t>CHUMBIVILCAS</t>
  </si>
  <si>
    <t>QUIÑOTA</t>
  </si>
  <si>
    <t>LLUSCO</t>
  </si>
  <si>
    <t>LIVITACA</t>
  </si>
  <si>
    <t>COLQUEMARCA</t>
  </si>
  <si>
    <t>CHAMACA</t>
  </si>
  <si>
    <t>CAPACMARCA</t>
  </si>
  <si>
    <t>SANTO TOMAS</t>
  </si>
  <si>
    <t>TACNA</t>
  </si>
  <si>
    <t>JOSE LUIS BUSTAMANTE Y RIVERO</t>
  </si>
  <si>
    <t>UCHUMAYO</t>
  </si>
  <si>
    <t>CAYMA</t>
  </si>
  <si>
    <t>CERRO COLORADO</t>
  </si>
  <si>
    <t>CONDESUYOS</t>
  </si>
  <si>
    <t>CHUQUIBAMBA</t>
  </si>
  <si>
    <t>MOQUEGUA</t>
  </si>
  <si>
    <t>MARISCAL NIETO</t>
  </si>
  <si>
    <t>SAN CRISTOBAL</t>
  </si>
  <si>
    <t>SULLANA</t>
  </si>
  <si>
    <t>CATACAOS</t>
  </si>
  <si>
    <t>SECHURA</t>
  </si>
  <si>
    <t>CUTERVO</t>
  </si>
  <si>
    <t>SOCOTA</t>
  </si>
  <si>
    <t>CONTUMAZA</t>
  </si>
  <si>
    <t>YONAN</t>
  </si>
  <si>
    <t>HUANCAVELICA</t>
  </si>
  <si>
    <t>ANGARAES</t>
  </si>
  <si>
    <t>SECCLLA</t>
  </si>
  <si>
    <t>CHOTA</t>
  </si>
  <si>
    <t>CARABAYA</t>
  </si>
  <si>
    <t>MACUSANI</t>
  </si>
  <si>
    <t>YARINACOCHA</t>
  </si>
  <si>
    <t>LAMPA</t>
  </si>
  <si>
    <t>PARATIA</t>
  </si>
  <si>
    <t>SANTA LUCIA</t>
  </si>
  <si>
    <t>BELLAVISTA DE LA UNION</t>
  </si>
  <si>
    <t>CHANCHAMAYO</t>
  </si>
  <si>
    <t>SAN LUIS DE SHUARO</t>
  </si>
  <si>
    <t>ULCUMAYO</t>
  </si>
  <si>
    <t>ONDORES</t>
  </si>
  <si>
    <t>SATIPO</t>
  </si>
  <si>
    <t>PANGOA</t>
  </si>
  <si>
    <t>RIO TAMBO</t>
  </si>
  <si>
    <t>MOLINOS</t>
  </si>
  <si>
    <t>ACOLLA</t>
  </si>
  <si>
    <t>POMACANCHA</t>
  </si>
  <si>
    <t>JANJAILLO</t>
  </si>
  <si>
    <t>HUANCAYO</t>
  </si>
  <si>
    <t>VIQUES</t>
  </si>
  <si>
    <t>SAPALLANGA</t>
  </si>
  <si>
    <t>SANTO DOMINGO DE ACOBAMBA</t>
  </si>
  <si>
    <t>PUCARA</t>
  </si>
  <si>
    <t>PARIAHUANCA</t>
  </si>
  <si>
    <t>COLCA</t>
  </si>
  <si>
    <t>CHAUPIMARCA</t>
  </si>
  <si>
    <t>DANIEL ALCIDES CARRION</t>
  </si>
  <si>
    <t>VILCABAMBA</t>
  </si>
  <si>
    <t>SAN PEDRO DE PILLAO</t>
  </si>
  <si>
    <t>NINACACA</t>
  </si>
  <si>
    <t>TINYAHUARCO</t>
  </si>
  <si>
    <t>TICLACAYAN</t>
  </si>
  <si>
    <t>PALCAZU</t>
  </si>
  <si>
    <t>PUERTO BERMUDEZ</t>
  </si>
  <si>
    <t>POZUZO</t>
  </si>
  <si>
    <t>AGUA BLANCA</t>
  </si>
  <si>
    <t>CONCEPCION</t>
  </si>
  <si>
    <t>VILCAS HUAMAN</t>
  </si>
  <si>
    <t>VISCHONGO</t>
  </si>
  <si>
    <t>POMACOCHA</t>
  </si>
  <si>
    <t>LA MAR</t>
  </si>
  <si>
    <t>CHUNGUI</t>
  </si>
  <si>
    <t>ANCO</t>
  </si>
  <si>
    <t>SAN MIGUEL</t>
  </si>
  <si>
    <t>VICTOR FAJARDO</t>
  </si>
  <si>
    <t>HUAMANQUIQUIA</t>
  </si>
  <si>
    <t>ALCAMENCA</t>
  </si>
  <si>
    <t>SARHUA</t>
  </si>
  <si>
    <t>CANGALLO</t>
  </si>
  <si>
    <t>MARIA PARADO DE BELLIDO</t>
  </si>
  <si>
    <t>CHUSCHI</t>
  </si>
  <si>
    <t>ASCOPE</t>
  </si>
  <si>
    <t>RAZURI</t>
  </si>
  <si>
    <t>TARATA</t>
  </si>
  <si>
    <t>EL CARMEN DE LA FRONTERA</t>
  </si>
  <si>
    <t>SANTA CRUZ</t>
  </si>
  <si>
    <t>SAUCEPAMPA</t>
  </si>
  <si>
    <t>PULAN</t>
  </si>
  <si>
    <t>YAULI</t>
  </si>
  <si>
    <t>ACOBAMBA</t>
  </si>
  <si>
    <t>PAUCARA</t>
  </si>
  <si>
    <t>TAYACAJA</t>
  </si>
  <si>
    <t>HUARIBAMBA</t>
  </si>
  <si>
    <t>TAPO</t>
  </si>
  <si>
    <t>ANTA</t>
  </si>
  <si>
    <t>PAZOS</t>
  </si>
  <si>
    <t>TORATA</t>
  </si>
  <si>
    <t>MIRAFLORES</t>
  </si>
  <si>
    <t>ICA</t>
  </si>
  <si>
    <t>CHINCHA</t>
  </si>
  <si>
    <t>ALTO LARAN</t>
  </si>
  <si>
    <t>AZANGARO</t>
  </si>
  <si>
    <t>BONGARA</t>
  </si>
  <si>
    <t>JAZAN</t>
  </si>
  <si>
    <t>MORONA</t>
  </si>
  <si>
    <t>INAMBARI</t>
  </si>
  <si>
    <t>SANTA ROSA</t>
  </si>
  <si>
    <t>ATE</t>
  </si>
  <si>
    <t>VILLA EL SALVADOR</t>
  </si>
  <si>
    <t>LA MOLINA</t>
  </si>
  <si>
    <t>CIENEGUILLA</t>
  </si>
  <si>
    <t>CANCHIS</t>
  </si>
  <si>
    <t>COMBAPATA</t>
  </si>
  <si>
    <t>NEPEÑA</t>
  </si>
  <si>
    <t>HUARI</t>
  </si>
  <si>
    <t>SAN MARCOS</t>
  </si>
  <si>
    <t>OCROS</t>
  </si>
  <si>
    <t>CONGAS</t>
  </si>
  <si>
    <t>CABANA</t>
  </si>
  <si>
    <t>SURCUBAMBA</t>
  </si>
  <si>
    <t>CASTILLA</t>
  </si>
  <si>
    <t>YANACANCHA</t>
  </si>
  <si>
    <t>SAN JUAN</t>
  </si>
  <si>
    <t>PICHANAQUI</t>
  </si>
  <si>
    <t>SAN IGNACIO</t>
  </si>
  <si>
    <t>SAN JOSE DE LOURDES</t>
  </si>
  <si>
    <t>SAN ANTONIO</t>
  </si>
  <si>
    <t>CHILCA</t>
  </si>
  <si>
    <t>LONGUITA</t>
  </si>
  <si>
    <t>MOHO</t>
  </si>
  <si>
    <t>TILALI</t>
  </si>
  <si>
    <t>SIMON BOLIVAR</t>
  </si>
  <si>
    <t>CARUMAS</t>
  </si>
  <si>
    <t>HUAURA</t>
  </si>
  <si>
    <t>HUALMAY</t>
  </si>
  <si>
    <t>CAJATAMBO</t>
  </si>
  <si>
    <t>COPA</t>
  </si>
  <si>
    <t>CANDARAVE</t>
  </si>
  <si>
    <t>CHACAYAN</t>
  </si>
  <si>
    <t>CHURCAMPA</t>
  </si>
  <si>
    <t>LOCROJA</t>
  </si>
  <si>
    <t>PAMPAS</t>
  </si>
  <si>
    <t>CAYLLOMA</t>
  </si>
  <si>
    <t>MAJES</t>
  </si>
  <si>
    <t>UTCUBAMBA</t>
  </si>
  <si>
    <t>EL MILAGRO</t>
  </si>
  <si>
    <t>BAGUA</t>
  </si>
  <si>
    <t>IMAZA</t>
  </si>
  <si>
    <t>EMILIO SAN MARTIN</t>
  </si>
  <si>
    <t>MANU</t>
  </si>
  <si>
    <t>HUEPETUHE</t>
  </si>
  <si>
    <t>TAHUAMANU</t>
  </si>
  <si>
    <t>IBERIA</t>
  </si>
  <si>
    <t>LURIGANCHO</t>
  </si>
  <si>
    <t>CHACLACAYO</t>
  </si>
  <si>
    <t>SANTA ANITA</t>
  </si>
  <si>
    <t>SAN JUAN DE LURIGANCHO</t>
  </si>
  <si>
    <t>EL AGUSTINO</t>
  </si>
  <si>
    <t>PISCO</t>
  </si>
  <si>
    <t>INDEPENDENCIA</t>
  </si>
  <si>
    <t>HUAMALIES</t>
  </si>
  <si>
    <t>LLATA</t>
  </si>
  <si>
    <t>YAMANGO</t>
  </si>
  <si>
    <t>GENERAL SANCHEZ CERRO</t>
  </si>
  <si>
    <t>PUQUINA</t>
  </si>
  <si>
    <t>QUISQUI</t>
  </si>
  <si>
    <t>AYABACA</t>
  </si>
  <si>
    <t>FRIAS</t>
  </si>
  <si>
    <t>ACORA</t>
  </si>
  <si>
    <t>EL TAMBO</t>
  </si>
  <si>
    <t>SAN HILARION</t>
  </si>
  <si>
    <t>SANCHEZ CARRION</t>
  </si>
  <si>
    <t>COCHORCO</t>
  </si>
  <si>
    <t>PAIJAN</t>
  </si>
  <si>
    <t>YUNGAY</t>
  </si>
  <si>
    <t>QUILLO</t>
  </si>
  <si>
    <t>LAMAS</t>
  </si>
  <si>
    <t>BARRANQUITA</t>
  </si>
  <si>
    <t>CONCHUCOS</t>
  </si>
  <si>
    <t>JULCAN</t>
  </si>
  <si>
    <t>HUASO</t>
  </si>
  <si>
    <t>PAUCARCOLLA</t>
  </si>
  <si>
    <t>HUARAL</t>
  </si>
  <si>
    <t>CHANCAY</t>
  </si>
  <si>
    <t>YAUYOS</t>
  </si>
  <si>
    <t>OYON</t>
  </si>
  <si>
    <t>OTUZCO</t>
  </si>
  <si>
    <t>USQUIL</t>
  </si>
  <si>
    <t>LIRCAY</t>
  </si>
  <si>
    <t>NUEVA REQUENA</t>
  </si>
  <si>
    <t>VITOR</t>
  </si>
  <si>
    <t>SINCOS</t>
  </si>
  <si>
    <t>HUAYTARA</t>
  </si>
  <si>
    <t>SANTIAGO DE CHOCORVOS</t>
  </si>
  <si>
    <t>ANDAHUAYLAS</t>
  </si>
  <si>
    <t>PACUCHA</t>
  </si>
  <si>
    <t>SAN ANTONIO DE ANTAPARCO</t>
  </si>
  <si>
    <t>ANCHONGA</t>
  </si>
  <si>
    <t>COMAS</t>
  </si>
  <si>
    <t>LOS OLIVOS</t>
  </si>
  <si>
    <t>SANTIAGO DE CAO</t>
  </si>
  <si>
    <t>BAGUA GRANDE</t>
  </si>
  <si>
    <t>MAGDALENA</t>
  </si>
  <si>
    <t>SANTA ANA</t>
  </si>
  <si>
    <t>MATALAQUE</t>
  </si>
  <si>
    <t>VISTA ALEGRE</t>
  </si>
  <si>
    <t>PUEBLO NUEVO</t>
  </si>
  <si>
    <t>TUMBES</t>
  </si>
  <si>
    <t>CORRALES</t>
  </si>
  <si>
    <t>SAN JUAN DE LOPECANCHA</t>
  </si>
  <si>
    <t>SANTA ANA DE TUSI</t>
  </si>
  <si>
    <t>SURQUILLO</t>
  </si>
  <si>
    <t>HUALLAGA</t>
  </si>
  <si>
    <t>SAPOSOA</t>
  </si>
  <si>
    <t>LA PERLA</t>
  </si>
  <si>
    <t>LA ESPERANZA</t>
  </si>
  <si>
    <t>CHUPACA</t>
  </si>
  <si>
    <t>DOS DE MAYO</t>
  </si>
  <si>
    <t>MARIAS</t>
  </si>
  <si>
    <t>VEGUETA</t>
  </si>
  <si>
    <t>CHUCUITO</t>
  </si>
  <si>
    <t>JULI</t>
  </si>
  <si>
    <t>SANAGORAN</t>
  </si>
  <si>
    <t>HUANTA</t>
  </si>
  <si>
    <t>SANTILLANA</t>
  </si>
  <si>
    <t>CHACHAPOYAS</t>
  </si>
  <si>
    <t>CHETO</t>
  </si>
  <si>
    <t>QUIRUVILCA</t>
  </si>
  <si>
    <t>HUALGAYOC</t>
  </si>
  <si>
    <t>BAMBAMARCA</t>
  </si>
  <si>
    <t>LLOCHEGUA</t>
  </si>
  <si>
    <t>KELLUYO</t>
  </si>
  <si>
    <t>HUALLA</t>
  </si>
  <si>
    <t>EL DORADO</t>
  </si>
  <si>
    <t>SAN JUAN DE CUTERVO</t>
  </si>
  <si>
    <t>EL COLLAO</t>
  </si>
  <si>
    <t>ILAVE</t>
  </si>
  <si>
    <t>CORANI</t>
  </si>
  <si>
    <t>PALLANCHACRA</t>
  </si>
  <si>
    <t>HUARIACA</t>
  </si>
  <si>
    <t>CURGOS</t>
  </si>
  <si>
    <t>CHONGOS ALTO</t>
  </si>
  <si>
    <t>CAÑETE</t>
  </si>
  <si>
    <t>QUILMANA</t>
  </si>
  <si>
    <t>MARISCAL RAMON CASTILLA</t>
  </si>
  <si>
    <t>PEBAS</t>
  </si>
  <si>
    <t>ESPINAR</t>
  </si>
  <si>
    <t>LUCANAS</t>
  </si>
  <si>
    <t>AUCARA</t>
  </si>
  <si>
    <t>PAMPAMARCA</t>
  </si>
  <si>
    <t>MARAÑON</t>
  </si>
  <si>
    <t>CHOLON</t>
  </si>
  <si>
    <t>LA MORADA</t>
  </si>
  <si>
    <t>RIOJA</t>
  </si>
  <si>
    <t>NUEVA CAJAMARCA</t>
  </si>
  <si>
    <t>AMBAR</t>
  </si>
  <si>
    <t>YAROWILCA</t>
  </si>
  <si>
    <t>SALCABAMBA</t>
  </si>
  <si>
    <t>CASTROVIRREYNA</t>
  </si>
  <si>
    <t>SUBTANJALLA</t>
  </si>
  <si>
    <t>ATALAYA</t>
  </si>
  <si>
    <t>ENCAÑADA</t>
  </si>
  <si>
    <t>CHINCHEROS</t>
  </si>
  <si>
    <t>COCHARCAS</t>
  </si>
  <si>
    <t>ECHARATE</t>
  </si>
  <si>
    <t>TOCACHE</t>
  </si>
  <si>
    <t>UCHIZA</t>
  </si>
  <si>
    <t>JORGE CHAVEZ</t>
  </si>
  <si>
    <t>SAN PEDRO</t>
  </si>
  <si>
    <t>SANDIA</t>
  </si>
  <si>
    <t>PHARA</t>
  </si>
  <si>
    <t>SAN JACINTO</t>
  </si>
  <si>
    <t>PATAZ</t>
  </si>
  <si>
    <t>TAYABAMBA</t>
  </si>
  <si>
    <t>NAPO</t>
  </si>
  <si>
    <t>LLOQUE</t>
  </si>
  <si>
    <t>MOYOBAMBA</t>
  </si>
  <si>
    <t>CALZADA</t>
  </si>
  <si>
    <t>PUEBLO LIBRE</t>
  </si>
  <si>
    <t>CHIARA</t>
  </si>
  <si>
    <t>AGALLPAMPA</t>
  </si>
  <si>
    <t>CHURUBAMBA</t>
  </si>
  <si>
    <t>PATAMBUCO</t>
  </si>
  <si>
    <t>RIPAN</t>
  </si>
  <si>
    <t>CHECRAS</t>
  </si>
  <si>
    <t>KIMBIRI</t>
  </si>
  <si>
    <t>HUAROCHIRI</t>
  </si>
  <si>
    <t>SANGALLAYA</t>
  </si>
  <si>
    <t>PAUCAR DEL SARA SARA</t>
  </si>
  <si>
    <t>CORCULLA</t>
  </si>
  <si>
    <t>PUERTO INCA</t>
  </si>
  <si>
    <t>HONORIA</t>
  </si>
  <si>
    <t>YANAHUANCA</t>
  </si>
  <si>
    <t>CHUGAY</t>
  </si>
  <si>
    <t>LONYA CHICO</t>
  </si>
  <si>
    <t>CHEPEN</t>
  </si>
  <si>
    <t>TALARA</t>
  </si>
  <si>
    <t>LOBITOS</t>
  </si>
  <si>
    <t>ACORIA</t>
  </si>
  <si>
    <t>TAMBO GRANDE</t>
  </si>
  <si>
    <t>PUENTE PIEDRA</t>
  </si>
  <si>
    <t>MANSERICHE</t>
  </si>
  <si>
    <t>LAJAS</t>
  </si>
  <si>
    <t>TAURIPAMPA</t>
  </si>
  <si>
    <t>APARICIO POMARES</t>
  </si>
  <si>
    <t>NUEVO IMPERIAL</t>
  </si>
  <si>
    <t>LOS ORGANOS</t>
  </si>
  <si>
    <t>TURPO</t>
  </si>
  <si>
    <t>SANTA MARIA DE CHICMO</t>
  </si>
  <si>
    <t>JESUS MARIA</t>
  </si>
  <si>
    <t>RODRIGUEZ DE MENDOZA</t>
  </si>
  <si>
    <t>LIMABAMBA</t>
  </si>
  <si>
    <t>SEPAHUA</t>
  </si>
  <si>
    <t>SARAYACU</t>
  </si>
  <si>
    <t>TORRES CAUSANA</t>
  </si>
  <si>
    <t>ANDOAS</t>
  </si>
  <si>
    <t>SINSICAP</t>
  </si>
  <si>
    <t>VELILLE</t>
  </si>
  <si>
    <t>CHINCHAO</t>
  </si>
  <si>
    <t>ACOMAYO</t>
  </si>
  <si>
    <t>CHAVINILLO</t>
  </si>
  <si>
    <t>JAMALCA</t>
  </si>
  <si>
    <t>SARTIMBAMBA</t>
  </si>
  <si>
    <t>AMBO</t>
  </si>
  <si>
    <t>SAN RAFAEL</t>
  </si>
  <si>
    <t>CHINCHA BAJA</t>
  </si>
  <si>
    <t>QUEROCOTILLO</t>
  </si>
  <si>
    <t>ARAMANGO</t>
  </si>
  <si>
    <t>POLVORA</t>
  </si>
  <si>
    <t>LA FLORIDA</t>
  </si>
  <si>
    <t>PIMENTEL</t>
  </si>
  <si>
    <t>ABANCAY</t>
  </si>
  <si>
    <t>CURAHUASI</t>
  </si>
  <si>
    <t>LAS PIEDRAS</t>
  </si>
  <si>
    <t>SANTA CATALINA DE MOSSA</t>
  </si>
  <si>
    <t>HUANCASPATA</t>
  </si>
  <si>
    <t>COCHAS</t>
  </si>
  <si>
    <t>CHUPURO</t>
  </si>
  <si>
    <t>SOCOS</t>
  </si>
  <si>
    <t>TROMPETEROS</t>
  </si>
  <si>
    <t>SAQUENA</t>
  </si>
  <si>
    <t>JENARO HERRERA</t>
  </si>
  <si>
    <t>CAPELO</t>
  </si>
  <si>
    <t>MAZAN</t>
  </si>
  <si>
    <t>PICOTA</t>
  </si>
  <si>
    <t>SAN ROMAN</t>
  </si>
  <si>
    <t>JULIACA</t>
  </si>
  <si>
    <t>SAN JUAN DE IRIS</t>
  </si>
  <si>
    <t>PACHACAMAC</t>
  </si>
  <si>
    <t>SIHUAS</t>
  </si>
  <si>
    <t>HUAYLLABAMBA</t>
  </si>
  <si>
    <t>LA PUNTA</t>
  </si>
  <si>
    <t>GREGORIO PITA</t>
  </si>
  <si>
    <t>MASISEA</t>
  </si>
  <si>
    <t>TOURNAVISTA</t>
  </si>
  <si>
    <t>PROGRESO</t>
  </si>
  <si>
    <t>SAN PABLO</t>
  </si>
  <si>
    <t>HUACHOCOLPA</t>
  </si>
  <si>
    <t>CHONTALI</t>
  </si>
  <si>
    <t>PARINACOCHAS</t>
  </si>
  <si>
    <t>UPAHUACHO</t>
  </si>
  <si>
    <t>TRITA</t>
  </si>
  <si>
    <t>PROVIDENCIA</t>
  </si>
  <si>
    <t>OCUMAL</t>
  </si>
  <si>
    <t>OCALLI</t>
  </si>
  <si>
    <t>MARIA</t>
  </si>
  <si>
    <t>INGUILPATA</t>
  </si>
  <si>
    <t>LAMUD</t>
  </si>
  <si>
    <t>CONILA</t>
  </si>
  <si>
    <t>CAMPORREDONDO</t>
  </si>
  <si>
    <t>COLCAMAR</t>
  </si>
  <si>
    <t>TICRAPO</t>
  </si>
  <si>
    <t>ARAPA</t>
  </si>
  <si>
    <t>CONDORCANQUI</t>
  </si>
  <si>
    <t>NIEVA</t>
  </si>
  <si>
    <t>TUMAY HUARACA</t>
  </si>
  <si>
    <t>HUABAL</t>
  </si>
  <si>
    <t>CHALAMARCA</t>
  </si>
  <si>
    <t>COASA</t>
  </si>
  <si>
    <t>RECUAY</t>
  </si>
  <si>
    <t>PAMPAS CHICO</t>
  </si>
  <si>
    <t>SALAS</t>
  </si>
  <si>
    <t>MARCABAMBA</t>
  </si>
  <si>
    <t>URACA</t>
  </si>
  <si>
    <t>MARISCAL LUZURIAGA</t>
  </si>
  <si>
    <t>ELEAZAR GUZMAN BARRON</t>
  </si>
  <si>
    <t>LA PRIMAVERA</t>
  </si>
  <si>
    <t>HUARMEY</t>
  </si>
  <si>
    <t>HUAYAN</t>
  </si>
  <si>
    <t>MANANTAY</t>
  </si>
  <si>
    <t>SUNAMPE</t>
  </si>
  <si>
    <t>SAN BUENAVENTURA</t>
  </si>
  <si>
    <t>HUAYLAS</t>
  </si>
  <si>
    <t>CARAZ</t>
  </si>
  <si>
    <t>AYAHUANCO</t>
  </si>
  <si>
    <t>PAUSA</t>
  </si>
  <si>
    <t>CHAMBARA</t>
  </si>
  <si>
    <t>POMABAMBA</t>
  </si>
  <si>
    <t>PAROBAMBA</t>
  </si>
  <si>
    <t>CACHICADAN</t>
  </si>
  <si>
    <t>TICAPAMPA</t>
  </si>
  <si>
    <t>RIO SANTIAGO</t>
  </si>
  <si>
    <t>LA JOYA</t>
  </si>
  <si>
    <t>LA ARENA</t>
  </si>
  <si>
    <t>UNICACHI</t>
  </si>
  <si>
    <t>SUCRE</t>
  </si>
  <si>
    <t>CHALCOS</t>
  </si>
  <si>
    <t>LA VICTORIA</t>
  </si>
  <si>
    <t>PACCHA</t>
  </si>
  <si>
    <t>TAMBILLO</t>
  </si>
  <si>
    <t>LAMAY</t>
  </si>
  <si>
    <t>CHILLIA</t>
  </si>
  <si>
    <t>COLONIA</t>
  </si>
  <si>
    <t>LAURICOCHA</t>
  </si>
  <si>
    <t>JESUS</t>
  </si>
  <si>
    <t>IÑAPARI</t>
  </si>
  <si>
    <t>CHILCAS</t>
  </si>
  <si>
    <t>CORONGO</t>
  </si>
  <si>
    <t>ACO</t>
  </si>
  <si>
    <t>PADRE ABAD</t>
  </si>
  <si>
    <t>ALEXANDER VON HUMBOLDT</t>
  </si>
  <si>
    <t>YORONGOS</t>
  </si>
  <si>
    <t>SICAYA</t>
  </si>
  <si>
    <t>ALTO BIAVO</t>
  </si>
  <si>
    <t>COTABAMBAS</t>
  </si>
  <si>
    <t>CHALLHUAHUACHO</t>
  </si>
  <si>
    <t>COCAS</t>
  </si>
  <si>
    <t>PACANGA</t>
  </si>
  <si>
    <t>SANTA CRUZ DE CHUCA</t>
  </si>
  <si>
    <t>HUARAZ</t>
  </si>
  <si>
    <t>HUANCHAY</t>
  </si>
  <si>
    <t>CAPILLAS</t>
  </si>
  <si>
    <t>SAN JOSE DE USHUA</t>
  </si>
  <si>
    <t>CANAS</t>
  </si>
  <si>
    <t>LAYO</t>
  </si>
  <si>
    <t>SAN JERONIMO</t>
  </si>
  <si>
    <t>SAN PEDRO DE CHANA</t>
  </si>
  <si>
    <t>SACANCHE</t>
  </si>
  <si>
    <t>TARMA</t>
  </si>
  <si>
    <t>LA UNION</t>
  </si>
  <si>
    <t>COTAPARACO</t>
  </si>
  <si>
    <t>TUCUME</t>
  </si>
  <si>
    <t>CURA MORI</t>
  </si>
  <si>
    <t>VINCHOS</t>
  </si>
  <si>
    <t>CARHUAZ</t>
  </si>
  <si>
    <t>YUNGAR</t>
  </si>
  <si>
    <t>HUANCAYA</t>
  </si>
  <si>
    <t>JORGE BASADRE</t>
  </si>
  <si>
    <t>ITE</t>
  </si>
  <si>
    <t>CODO DEL POZUZO</t>
  </si>
  <si>
    <t>SAN ANDRES DE CUTERVO</t>
  </si>
  <si>
    <t>ASILLO</t>
  </si>
  <si>
    <t>MOLINOPAMPA</t>
  </si>
  <si>
    <t>ZARUMILLA</t>
  </si>
  <si>
    <t>PARURO</t>
  </si>
  <si>
    <t>YAURISQUE</t>
  </si>
  <si>
    <t>HUANCARAMA</t>
  </si>
  <si>
    <t>PACOBAMBA</t>
  </si>
  <si>
    <t>SAISA</t>
  </si>
  <si>
    <t>YAUCA</t>
  </si>
  <si>
    <t>JAQUI</t>
  </si>
  <si>
    <t>LOMAS</t>
  </si>
  <si>
    <t>BELLA UNION</t>
  </si>
  <si>
    <t>PAITA</t>
  </si>
  <si>
    <t>SORITOR</t>
  </si>
  <si>
    <t>LAMBRAMA</t>
  </si>
  <si>
    <t>PARAMONGA</t>
  </si>
  <si>
    <t>EL PORVENIR</t>
  </si>
  <si>
    <t>VIRU</t>
  </si>
  <si>
    <t>CHAO</t>
  </si>
  <si>
    <t>EL CARMEN</t>
  </si>
  <si>
    <t>OYOTUN</t>
  </si>
  <si>
    <t>SANTA MARIA DEL VALLE</t>
  </si>
  <si>
    <t>MARCAVELICA</t>
  </si>
  <si>
    <t>JACAS GRANDE</t>
  </si>
  <si>
    <t>JIRCAN</t>
  </si>
  <si>
    <t>CORACORA</t>
  </si>
  <si>
    <t>SAN MATEO</t>
  </si>
  <si>
    <t>CARLOS FERMIN FITZCARRALD</t>
  </si>
  <si>
    <t>SAN NICOLAS</t>
  </si>
  <si>
    <t>TINTA</t>
  </si>
  <si>
    <t>CAJACAY</t>
  </si>
  <si>
    <t>MASIN</t>
  </si>
  <si>
    <t>CAMANA</t>
  </si>
  <si>
    <t>JOSE MARIA QUIMPER</t>
  </si>
  <si>
    <t>CHIVAY</t>
  </si>
  <si>
    <t>ISLAY</t>
  </si>
  <si>
    <t>MOLLENDO</t>
  </si>
  <si>
    <t>PACAIPAMPA</t>
  </si>
  <si>
    <t>CELENDIN</t>
  </si>
  <si>
    <t>TARAPOTO</t>
  </si>
  <si>
    <t>MELGAR</t>
  </si>
  <si>
    <t>AYAVIRI</t>
  </si>
  <si>
    <t>TOMAYKICHWA</t>
  </si>
  <si>
    <t>IGUAIN</t>
  </si>
  <si>
    <t>LURICOCHA</t>
  </si>
  <si>
    <t>HUAMANGUILLA</t>
  </si>
  <si>
    <t>SIVIA</t>
  </si>
  <si>
    <t>COPORAQUE</t>
  </si>
  <si>
    <t>MARANURA</t>
  </si>
  <si>
    <t>CIUDAD NUEVA</t>
  </si>
  <si>
    <t>SACSAMARCA</t>
  </si>
  <si>
    <t>ASCENSION</t>
  </si>
  <si>
    <t>CONGALLA</t>
  </si>
  <si>
    <t>ANDAYMARCA</t>
  </si>
  <si>
    <t>SAN FRANCISCO DE SANGAYAICO</t>
  </si>
  <si>
    <t>COLCABAMBA</t>
  </si>
  <si>
    <t>TENIENTE MANUEL CLAVERO</t>
  </si>
  <si>
    <t>OLLANTAYTAMBO</t>
  </si>
  <si>
    <t>YURACMARCA</t>
  </si>
  <si>
    <t>AIJA</t>
  </si>
  <si>
    <t>MATO</t>
  </si>
  <si>
    <t>QUICHES</t>
  </si>
  <si>
    <t>MANCOS</t>
  </si>
  <si>
    <t>PAMPAROMAS</t>
  </si>
  <si>
    <t>TINGO DE PONASA</t>
  </si>
  <si>
    <t>RUPA-RUPA</t>
  </si>
  <si>
    <t>HUANCA SANCOS</t>
  </si>
  <si>
    <t>SAÑA</t>
  </si>
  <si>
    <t>OCOÑA</t>
  </si>
  <si>
    <t>RAMON CASTILLA</t>
  </si>
  <si>
    <t>BALSAPUERTO</t>
  </si>
  <si>
    <t>PUTUMAYO</t>
  </si>
  <si>
    <t>SAN MARCOS DE ROCCHAC</t>
  </si>
  <si>
    <t>PILPICHACA</t>
  </si>
  <si>
    <t>NUEVO CHIMBOTE</t>
  </si>
  <si>
    <t>HUANTAR</t>
  </si>
  <si>
    <t>CONTRALMIRANTE VILLAR</t>
  </si>
  <si>
    <t>ZORRITOS</t>
  </si>
  <si>
    <t>LOS MOROCHUCOS</t>
  </si>
  <si>
    <t>CUSCA</t>
  </si>
  <si>
    <t>CHALLABAMBA</t>
  </si>
  <si>
    <t>PACHITEA</t>
  </si>
  <si>
    <t>CHAGLLA</t>
  </si>
  <si>
    <t>MARISCAL CACERES</t>
  </si>
  <si>
    <t>JUANJUI</t>
  </si>
  <si>
    <t>LURIN</t>
  </si>
  <si>
    <t>COMANDANTE NOEL</t>
  </si>
  <si>
    <t>PITUMARCA</t>
  </si>
  <si>
    <t>LUCMA</t>
  </si>
  <si>
    <t>ILO</t>
  </si>
  <si>
    <t>CONAYCA</t>
  </si>
  <si>
    <t>SAN ANTONIO DE PUTINA</t>
  </si>
  <si>
    <t>PUTINA</t>
  </si>
  <si>
    <t>YANAS</t>
  </si>
  <si>
    <t>MACHE</t>
  </si>
  <si>
    <t>CAIRANI</t>
  </si>
  <si>
    <t>SUYO</t>
  </si>
  <si>
    <t>ANDARAPA</t>
  </si>
  <si>
    <t>HUANCA-HUANCA</t>
  </si>
  <si>
    <t>PURUS</t>
  </si>
  <si>
    <t>SALCAHUASI</t>
  </si>
  <si>
    <t>POMATA</t>
  </si>
  <si>
    <t>CANARIA</t>
  </si>
  <si>
    <t>QUEROCOTO</t>
  </si>
  <si>
    <t>JANGAS</t>
  </si>
  <si>
    <t>LEIMEBAMBA</t>
  </si>
  <si>
    <t>MOLINO</t>
  </si>
  <si>
    <t>CHARACATO</t>
  </si>
  <si>
    <t>CHINCHO</t>
  </si>
  <si>
    <t>CHILCAYOC</t>
  </si>
  <si>
    <t>UMARI</t>
  </si>
  <si>
    <t>FLORIDA</t>
  </si>
  <si>
    <t>TAMBURCO</t>
  </si>
  <si>
    <t>CHUPA</t>
  </si>
  <si>
    <t>PARARIN</t>
  </si>
  <si>
    <t>HUANCANE</t>
  </si>
  <si>
    <t>INCHUPALLA</t>
  </si>
  <si>
    <t>CONTAMANA</t>
  </si>
  <si>
    <t>HUAMBOS</t>
  </si>
  <si>
    <t>CONCHAMARCA</t>
  </si>
  <si>
    <t>CHIPAO</t>
  </si>
  <si>
    <t>PACHANGARA</t>
  </si>
  <si>
    <t>NAVAN</t>
  </si>
  <si>
    <t>CAUJUL</t>
  </si>
  <si>
    <t>ANDAJES</t>
  </si>
  <si>
    <t>COCHAMARCA</t>
  </si>
  <si>
    <t>CAJARURO</t>
  </si>
  <si>
    <t>ANTABAMBA</t>
  </si>
  <si>
    <t>JUAN ESPINOZA MEDRANO</t>
  </si>
  <si>
    <t>CHALACO</t>
  </si>
  <si>
    <t>SANTA MARIA</t>
  </si>
  <si>
    <t>CCAPI</t>
  </si>
  <si>
    <t>ICHOCAN</t>
  </si>
  <si>
    <t>CORONEL CASTAÑEDA</t>
  </si>
  <si>
    <t>PALPA</t>
  </si>
  <si>
    <t>TIBILLO</t>
  </si>
  <si>
    <t>SANTA EULALIA</t>
  </si>
  <si>
    <t>BUENOS AIRES</t>
  </si>
  <si>
    <t>HAQUIRA</t>
  </si>
  <si>
    <t>CHILIQUIN</t>
  </si>
  <si>
    <t>QUILCAS</t>
  </si>
  <si>
    <t>VILAVILA</t>
  </si>
  <si>
    <t>LINCE</t>
  </si>
  <si>
    <t>BREÑA</t>
  </si>
  <si>
    <t>TAHUANIA</t>
  </si>
  <si>
    <t>IHUARI</t>
  </si>
  <si>
    <t>PARARCA</t>
  </si>
  <si>
    <t>OMIA</t>
  </si>
  <si>
    <t>SAN JUAN DE TANTARANCHE</t>
  </si>
  <si>
    <t>SAN BARTOLOME</t>
  </si>
  <si>
    <t>CANTA</t>
  </si>
  <si>
    <t>CAMILACA</t>
  </si>
  <si>
    <t>SAN PEDRO DE HUANCAYRE</t>
  </si>
  <si>
    <t>VILQUE CHICO</t>
  </si>
  <si>
    <t>CAMPANILLA</t>
  </si>
  <si>
    <t>MANCORA</t>
  </si>
  <si>
    <t>ONGOY</t>
  </si>
  <si>
    <t>ROCCHACC</t>
  </si>
  <si>
    <t>SANTIAGO DE QUIRAHUARA</t>
  </si>
  <si>
    <t>SINGA</t>
  </si>
  <si>
    <t>ALTO TAPICHE</t>
  </si>
  <si>
    <t>CAHUAPANAS</t>
  </si>
  <si>
    <t>HUACACHI</t>
  </si>
  <si>
    <t>LA MERCED</t>
  </si>
  <si>
    <t>PICHIGUA</t>
  </si>
  <si>
    <t>SUYCKUTAMBO</t>
  </si>
  <si>
    <t>LAGUNAS</t>
  </si>
  <si>
    <t>HUACAYBAMBA</t>
  </si>
  <si>
    <t>CANCHABAMBA</t>
  </si>
  <si>
    <t>SOCABAYA</t>
  </si>
  <si>
    <t>CHICAMA</t>
  </si>
  <si>
    <t>FLORENCIA DE MORA</t>
  </si>
  <si>
    <t>PERENE</t>
  </si>
  <si>
    <t>SAN RAMON</t>
  </si>
  <si>
    <t>COSME</t>
  </si>
  <si>
    <t>LAS AMAZONAS</t>
  </si>
  <si>
    <t>COCHABAMBA</t>
  </si>
  <si>
    <t>INAHUAYA</t>
  </si>
  <si>
    <t>PALCA</t>
  </si>
  <si>
    <t>SAN BENITO</t>
  </si>
  <si>
    <t>HUASAHUASI</t>
  </si>
  <si>
    <t>YANAMA</t>
  </si>
  <si>
    <t>PALLPATA</t>
  </si>
  <si>
    <t>ALTO DE LA ALIANZA</t>
  </si>
  <si>
    <t>SAN ISIDRO</t>
  </si>
  <si>
    <t>VICHAYAL</t>
  </si>
  <si>
    <t>CHAVIN DE PARIARCA</t>
  </si>
  <si>
    <t>PARAS</t>
  </si>
  <si>
    <t>CHIRINOS</t>
  </si>
  <si>
    <t>PINTO RECODO</t>
  </si>
  <si>
    <t>VILCA</t>
  </si>
  <si>
    <t>POMACANCHI</t>
  </si>
  <si>
    <t>DANIEL HERNANDEZ</t>
  </si>
  <si>
    <t>PICHIRHUA</t>
  </si>
  <si>
    <t>PACHACONAS</t>
  </si>
  <si>
    <t>AGUAS VERDES</t>
  </si>
  <si>
    <t>NUEVO PROGRESO</t>
  </si>
  <si>
    <t>TORAYA</t>
  </si>
  <si>
    <t>SANTA ROSA DE SACCO</t>
  </si>
  <si>
    <t>SANTO TORIBIO</t>
  </si>
  <si>
    <t>IRAZOLA</t>
  </si>
  <si>
    <t>AWAJUN</t>
  </si>
  <si>
    <t>CHIGUATA</t>
  </si>
  <si>
    <t>MARIANO MELGAR</t>
  </si>
  <si>
    <t>LLAYLLA</t>
  </si>
  <si>
    <t>CARACOTO</t>
  </si>
  <si>
    <t>PACASMAYO</t>
  </si>
  <si>
    <t>JEQUETEPEQUE</t>
  </si>
  <si>
    <t>PAUCARBAMBA</t>
  </si>
  <si>
    <t>MARANGANI</t>
  </si>
  <si>
    <t>HUAMBALPA</t>
  </si>
  <si>
    <t>CHACA</t>
  </si>
  <si>
    <t>OCONGATE</t>
  </si>
  <si>
    <t>SAN AGUSTIN</t>
  </si>
  <si>
    <t>LUCRE</t>
  </si>
  <si>
    <t>SAN JOSE DE TICLLAS</t>
  </si>
  <si>
    <t>IPARIA</t>
  </si>
  <si>
    <t>PUÑOS</t>
  </si>
  <si>
    <t>SAN JOSE</t>
  </si>
  <si>
    <t>TIGRE</t>
  </si>
  <si>
    <t>TAMBO</t>
  </si>
  <si>
    <t>SAN LORENZO DE QUINTI</t>
  </si>
  <si>
    <t>ACOS</t>
  </si>
  <si>
    <t>RIO NEGRO</t>
  </si>
  <si>
    <t>TAPUC</t>
  </si>
  <si>
    <t>ACOS VINCHOS</t>
  </si>
  <si>
    <t>MARCONA</t>
  </si>
  <si>
    <t>TENIENTE CESAR LOPEZ ROJAS</t>
  </si>
  <si>
    <t>SAN VICENTE DE CAÑETE</t>
  </si>
  <si>
    <t>HUARANGO</t>
  </si>
  <si>
    <t>HUAMACHUCO</t>
  </si>
  <si>
    <t>CURPAHUASI</t>
  </si>
  <si>
    <t>OCOBAMBA</t>
  </si>
  <si>
    <t>SANTIAGO DE SURCO</t>
  </si>
  <si>
    <t>PUCUSANA</t>
  </si>
  <si>
    <t>SAN PEDRO DE PALCO</t>
  </si>
  <si>
    <t>OTOCA</t>
  </si>
  <si>
    <t>CCATCA</t>
  </si>
  <si>
    <t>RAHUAPAMPA</t>
  </si>
  <si>
    <t>BOLIVAR</t>
  </si>
  <si>
    <t>HUAYOPATA</t>
  </si>
  <si>
    <t>YANAHUARA</t>
  </si>
  <si>
    <t>CHALA</t>
  </si>
  <si>
    <t>PARIÑAS</t>
  </si>
  <si>
    <t>QUERECOTILLO</t>
  </si>
  <si>
    <t>CAJABAMBA</t>
  </si>
  <si>
    <t>ANDAMARCA</t>
  </si>
  <si>
    <t>UCHUMARCA</t>
  </si>
  <si>
    <t>HUAYLLAY</t>
  </si>
  <si>
    <t>OLMOS</t>
  </si>
  <si>
    <t>SAN LUIS</t>
  </si>
  <si>
    <t>SUPE</t>
  </si>
  <si>
    <t>JEBEROS</t>
  </si>
  <si>
    <t>SAN FRANCISCO</t>
  </si>
  <si>
    <t>ACRAQUIA</t>
  </si>
  <si>
    <t>CURASCO</t>
  </si>
  <si>
    <t>JUMBILLA</t>
  </si>
  <si>
    <t>QUICACHA</t>
  </si>
  <si>
    <t>MICAELA BASTIDAS</t>
  </si>
  <si>
    <t>EL CENEPA</t>
  </si>
  <si>
    <t>HONGOS</t>
  </si>
  <si>
    <t>SANTO TOMAS DE PATA</t>
  </si>
  <si>
    <t>TINTAY PUNCU</t>
  </si>
  <si>
    <t>AHUAYCHA</t>
  </si>
  <si>
    <t>ELIAS SOPLIN VARGAS</t>
  </si>
  <si>
    <t>SAN PEDRO DE LLOC</t>
  </si>
  <si>
    <t>RECTA</t>
  </si>
  <si>
    <t>PUCALA</t>
  </si>
  <si>
    <t>EL ALTO</t>
  </si>
  <si>
    <t>HUACHO</t>
  </si>
  <si>
    <t>HUAYLLAHUARA</t>
  </si>
  <si>
    <t>VICTOR LARCO HERRERA</t>
  </si>
  <si>
    <t>QUELLOUNO</t>
  </si>
  <si>
    <t>BAJO BIAVO</t>
  </si>
  <si>
    <t>HUARANCHAL</t>
  </si>
  <si>
    <t>LARES</t>
  </si>
  <si>
    <t>HUIMBAYOC</t>
  </si>
  <si>
    <t>TUPAC AMARU</t>
  </si>
  <si>
    <t>TAMBOBAMBA</t>
  </si>
  <si>
    <t>CHAVIN DE HUANTAR</t>
  </si>
  <si>
    <t>HUANDO</t>
  </si>
  <si>
    <t>SAN FRANCISCO DE RAVACAYCO</t>
  </si>
  <si>
    <t>COCABAMBA</t>
  </si>
  <si>
    <t>SHAMBOYACU</t>
  </si>
  <si>
    <t>GUADALUPITO</t>
  </si>
  <si>
    <t>JULCAMARCA</t>
  </si>
  <si>
    <t>CAJA</t>
  </si>
  <si>
    <t>ATUNCOLLA</t>
  </si>
  <si>
    <t>GRANADA</t>
  </si>
  <si>
    <t>SAN SEBASTIAN</t>
  </si>
  <si>
    <t>QUINUA</t>
  </si>
  <si>
    <t>ARANCAY</t>
  </si>
  <si>
    <t>CARMEN SALCEDO</t>
  </si>
  <si>
    <t>LEVANTO</t>
  </si>
  <si>
    <t>CONCHAN</t>
  </si>
  <si>
    <t>CHETILLA</t>
  </si>
  <si>
    <t>SAMEGUA</t>
  </si>
  <si>
    <t>KUNTURKANKI</t>
  </si>
  <si>
    <t>SHIPASBAMBA</t>
  </si>
  <si>
    <t>LA RAMADA</t>
  </si>
  <si>
    <t>CARHUAMAYO</t>
  </si>
  <si>
    <t>HUANZA</t>
  </si>
  <si>
    <t>HUAYNACOTAS</t>
  </si>
  <si>
    <t>CHANGUILLO</t>
  </si>
  <si>
    <t>CONDURIRI</t>
  </si>
  <si>
    <t>CUISPES</t>
  </si>
  <si>
    <t>LA JALCA</t>
  </si>
  <si>
    <t>SANTA TERESA</t>
  </si>
  <si>
    <t>CAMINACA</t>
  </si>
  <si>
    <t>CORIS</t>
  </si>
  <si>
    <t>YAVARI</t>
  </si>
  <si>
    <t>PAJARILLO</t>
  </si>
  <si>
    <t>CHIMBAN</t>
  </si>
  <si>
    <t>SAN JUAN DE JARPA</t>
  </si>
  <si>
    <t>PACHAS</t>
  </si>
  <si>
    <t>LOCUMBA</t>
  </si>
  <si>
    <t>ILABAYA</t>
  </si>
  <si>
    <t>COSPAN</t>
  </si>
  <si>
    <t>PACOCHA</t>
  </si>
  <si>
    <t>EL ALGARROBAL</t>
  </si>
  <si>
    <t>MONTEVIDEO</t>
  </si>
  <si>
    <t>CHONGOYAPE</t>
  </si>
  <si>
    <t>CUJILLO</t>
  </si>
  <si>
    <t>APLAO</t>
  </si>
  <si>
    <t>TUPE</t>
  </si>
  <si>
    <t>COTAHUASI</t>
  </si>
  <si>
    <t>SAN SALVADOR</t>
  </si>
  <si>
    <t>COYA</t>
  </si>
  <si>
    <t>TARAY</t>
  </si>
  <si>
    <t>CATILLUC</t>
  </si>
  <si>
    <t>SINA</t>
  </si>
  <si>
    <t>HUACCHIS</t>
  </si>
  <si>
    <t>HUANOQUITE</t>
  </si>
  <si>
    <t>SANCOS</t>
  </si>
  <si>
    <t>NUÑOA</t>
  </si>
  <si>
    <t>ABELARDO PARDO LEZAMETA</t>
  </si>
  <si>
    <t>HUANCARAYLLA</t>
  </si>
  <si>
    <t>HUANCAPI</t>
  </si>
  <si>
    <t>YANAOCA</t>
  </si>
  <si>
    <t>LA COIPA</t>
  </si>
  <si>
    <t>LA HUACA</t>
  </si>
  <si>
    <t>TABALOSOS</t>
  </si>
  <si>
    <t>INKAWASI</t>
  </si>
  <si>
    <t>MARA</t>
  </si>
  <si>
    <t>HUAMATAMBO</t>
  </si>
  <si>
    <t>CAÑARIS</t>
  </si>
  <si>
    <t>CIRCA</t>
  </si>
  <si>
    <t>LA BREA</t>
  </si>
  <si>
    <t>LOS AQUIJES</t>
  </si>
  <si>
    <t>JOSE SABOGAL</t>
  </si>
  <si>
    <t>YAUYUCAN</t>
  </si>
  <si>
    <t>ONGON</t>
  </si>
  <si>
    <t>SAN MIGUEL DE EL FAIQUE</t>
  </si>
  <si>
    <t>TONGOD</t>
  </si>
  <si>
    <t>SANTIAGO DE CHALLAS</t>
  </si>
  <si>
    <t>LLAMA</t>
  </si>
  <si>
    <t>ORCOPAMPA</t>
  </si>
  <si>
    <t>PAPAYAL</t>
  </si>
  <si>
    <t>CHARAT</t>
  </si>
  <si>
    <t>CAHUAC</t>
  </si>
  <si>
    <t>SARIN</t>
  </si>
  <si>
    <t>CALLAYUC</t>
  </si>
  <si>
    <t>PARCOY</t>
  </si>
  <si>
    <t>QUEHUE</t>
  </si>
  <si>
    <t>ATAQUERO</t>
  </si>
  <si>
    <t>CASA GRANDE</t>
  </si>
  <si>
    <t>HUACHIS</t>
  </si>
  <si>
    <t>CHACCHO</t>
  </si>
  <si>
    <t>PACA</t>
  </si>
  <si>
    <t>QUINUABAMBA</t>
  </si>
  <si>
    <t>HUANCAS</t>
  </si>
  <si>
    <t>MONZON</t>
  </si>
  <si>
    <t>CHACAPALPA</t>
  </si>
  <si>
    <t>ANTIOQUIA</t>
  </si>
  <si>
    <t>LAHUAYTAMBO</t>
  </si>
  <si>
    <t>MARIATANA</t>
  </si>
  <si>
    <t>SANTO DOMINGO DE LOS OLLEROS</t>
  </si>
  <si>
    <t>CUENCA</t>
  </si>
  <si>
    <t>LANGA</t>
  </si>
  <si>
    <t>SONDOR</t>
  </si>
  <si>
    <t>CHULUCANAS</t>
  </si>
  <si>
    <t>LONYA GRANDE</t>
  </si>
  <si>
    <t>ANDAHUAYLILLAS</t>
  </si>
  <si>
    <t>URCOS</t>
  </si>
  <si>
    <t>GUZMANGO</t>
  </si>
  <si>
    <t>JACAS CHICO</t>
  </si>
  <si>
    <t>OBAS</t>
  </si>
  <si>
    <t>CHACABAMBA</t>
  </si>
  <si>
    <t>ACCHA</t>
  </si>
  <si>
    <t>UCO</t>
  </si>
  <si>
    <t>SICUANI</t>
  </si>
  <si>
    <t>MARCARA</t>
  </si>
  <si>
    <t>CHIQUIAN</t>
  </si>
  <si>
    <t>LLAMELLIN</t>
  </si>
  <si>
    <t>ALTO SELVA ALEGRE</t>
  </si>
  <si>
    <t>PUNTA DE BOMBON</t>
  </si>
  <si>
    <t>SALITRAL</t>
  </si>
  <si>
    <t>ACOSTAMBO</t>
  </si>
  <si>
    <t>MOYA</t>
  </si>
  <si>
    <t>ACOBAMBILLA</t>
  </si>
  <si>
    <t>DESAGUADERO</t>
  </si>
  <si>
    <t>CHONTABAMBA</t>
  </si>
  <si>
    <t>CHIRIMOTO</t>
  </si>
  <si>
    <t>MOLLEPAMPA</t>
  </si>
  <si>
    <t>ICHUÑA</t>
  </si>
  <si>
    <t>EL INGENIO</t>
  </si>
  <si>
    <t>TUPAC AMARU INCA</t>
  </si>
  <si>
    <t>SANTA CATALINA</t>
  </si>
  <si>
    <t>OROPESA</t>
  </si>
  <si>
    <t>LA PAMPA</t>
  </si>
  <si>
    <t>LOS BAÑOS DEL INCA</t>
  </si>
  <si>
    <t>CAPACHICA</t>
  </si>
  <si>
    <t>SAN MIGUEL DE ACOS</t>
  </si>
  <si>
    <t>AUCALLAMA</t>
  </si>
  <si>
    <t>MANTA</t>
  </si>
  <si>
    <t>CALLANMARCA</t>
  </si>
  <si>
    <t>SAN CLEMENTE</t>
  </si>
  <si>
    <t>LIMATAMBO</t>
  </si>
  <si>
    <t>QUIACA</t>
  </si>
  <si>
    <t>SAMANCO</t>
  </si>
  <si>
    <t>HUARIPAMPA</t>
  </si>
  <si>
    <t>COLAN</t>
  </si>
  <si>
    <t>CABANACONDE</t>
  </si>
  <si>
    <t>PAUCAS</t>
  </si>
  <si>
    <t>VILQUE</t>
  </si>
  <si>
    <t>SOLOCO</t>
  </si>
  <si>
    <t>URARINAS</t>
  </si>
  <si>
    <t>LUYANDO</t>
  </si>
  <si>
    <t>PANAO</t>
  </si>
  <si>
    <t>SAN ANTONIO DE CUSICANCHA</t>
  </si>
  <si>
    <t>ASUNCION</t>
  </si>
  <si>
    <t>MALVAS</t>
  </si>
  <si>
    <t>MARCABAL</t>
  </si>
  <si>
    <t>ACHAYA</t>
  </si>
  <si>
    <t>CHICLA</t>
  </si>
  <si>
    <t>MORO</t>
  </si>
  <si>
    <t>PASTAZA</t>
  </si>
  <si>
    <t>CHOROS</t>
  </si>
  <si>
    <t>UCHURACCAY</t>
  </si>
  <si>
    <t>JESUS NAZARENO</t>
  </si>
  <si>
    <t>CACRA</t>
  </si>
  <si>
    <t>GUADALUPE</t>
  </si>
  <si>
    <t>SAN JUAN DE LA VIRGEN</t>
  </si>
  <si>
    <t>TACABAMBA</t>
  </si>
  <si>
    <t>RIMAC</t>
  </si>
  <si>
    <t>CARHUAPAMPA</t>
  </si>
  <si>
    <t>SAURAMA</t>
  </si>
  <si>
    <t>YACUS</t>
  </si>
  <si>
    <t>CHUQUIS</t>
  </si>
  <si>
    <t>JEPELACIO</t>
  </si>
  <si>
    <t>POMALCA</t>
  </si>
  <si>
    <t>ZUÑIGA</t>
  </si>
  <si>
    <t>CHOROPAMPA</t>
  </si>
  <si>
    <t>QUINISTAQUILLAS</t>
  </si>
  <si>
    <t>MEGANTONI</t>
  </si>
  <si>
    <t>TICLLOS</t>
  </si>
  <si>
    <t>NAMBALLE</t>
  </si>
  <si>
    <t>ANCAHUASI</t>
  </si>
  <si>
    <t>ANANEA</t>
  </si>
  <si>
    <t>MOLLEPATA</t>
  </si>
  <si>
    <t>MOLLEBAMBA</t>
  </si>
  <si>
    <t>ANGASMARCA</t>
  </si>
  <si>
    <t>APATA</t>
  </si>
  <si>
    <t>PUINAHUA</t>
  </si>
  <si>
    <t>MAQUIA</t>
  </si>
  <si>
    <t>CARAPO</t>
  </si>
  <si>
    <t>QUILCAPUNCU</t>
  </si>
  <si>
    <t>YAUYA</t>
  </si>
  <si>
    <t>PISCOBAMBA</t>
  </si>
  <si>
    <t>JACOBO HUNTER</t>
  </si>
  <si>
    <t>SHATOJA</t>
  </si>
  <si>
    <t>YARABAMBA</t>
  </si>
  <si>
    <t>SAN ANTONIO DE CACHI</t>
  </si>
  <si>
    <t>CASHAPAMPA</t>
  </si>
  <si>
    <t>MARGOS</t>
  </si>
  <si>
    <t>COCACHACRA</t>
  </si>
  <si>
    <t>HUAMALI</t>
  </si>
  <si>
    <t>CHAZUTA</t>
  </si>
  <si>
    <t>CAYARA</t>
  </si>
  <si>
    <t>HUAMBO</t>
  </si>
  <si>
    <t>IMPERIAL</t>
  </si>
  <si>
    <t>RANRACANCHA</t>
  </si>
  <si>
    <t>CAJAY</t>
  </si>
  <si>
    <t>CALANGO</t>
  </si>
  <si>
    <t>TINTAY</t>
  </si>
  <si>
    <t>CANOAS DE PUNTA SAL</t>
  </si>
  <si>
    <t>PALCAMAYO</t>
  </si>
  <si>
    <t>VEINTISIETE DE NOVIEMBRE</t>
  </si>
  <si>
    <t>CERRO AZUL</t>
  </si>
  <si>
    <t>CASITAS</t>
  </si>
  <si>
    <t>VARGAS GUERRA</t>
  </si>
  <si>
    <t>SAN PEDRO DE PUTINA PUNCO</t>
  </si>
  <si>
    <t>CORTEGANA</t>
  </si>
  <si>
    <t>VILLA VIRGEN</t>
  </si>
  <si>
    <t>CONSTITUCION</t>
  </si>
  <si>
    <t>LA LIBERTAD DE PALLAN</t>
  </si>
  <si>
    <t>YAMBRASBAMBA</t>
  </si>
  <si>
    <t>AYAPATA</t>
  </si>
  <si>
    <t>EL ESLABON</t>
  </si>
  <si>
    <t>SAN PEDRO DE CACHORA</t>
  </si>
  <si>
    <t>HUANIPACA</t>
  </si>
  <si>
    <t>HUACCANA</t>
  </si>
  <si>
    <t>CHAPIMARCA</t>
  </si>
  <si>
    <t>JOSE LEONARDO ORTIZ</t>
  </si>
  <si>
    <t>PAMPA HERMOSA</t>
  </si>
  <si>
    <t>YAUTAN</t>
  </si>
  <si>
    <t>SALAVERRY</t>
  </si>
  <si>
    <t>LA CAPILLA</t>
  </si>
  <si>
    <t>CHOJATA</t>
  </si>
  <si>
    <t>OMATE</t>
  </si>
  <si>
    <t>UBINAS</t>
  </si>
  <si>
    <t>COALAQUE</t>
  </si>
  <si>
    <t>PEDRO GALVEZ</t>
  </si>
  <si>
    <t>LA TINGUIÑA</t>
  </si>
  <si>
    <t>PAUCAR</t>
  </si>
  <si>
    <t>OLLEROS</t>
  </si>
  <si>
    <t>COPALLIN</t>
  </si>
  <si>
    <t>HUAQUIRCA</t>
  </si>
  <si>
    <t>SABAINO</t>
  </si>
  <si>
    <t>LA PECA</t>
  </si>
  <si>
    <t>SANTIAGO</t>
  </si>
  <si>
    <t>PARIACOTO</t>
  </si>
  <si>
    <t>AMOTAPE</t>
  </si>
  <si>
    <t>POCSI</t>
  </si>
  <si>
    <t>KISHUARA</t>
  </si>
  <si>
    <t>SAMAN</t>
  </si>
  <si>
    <t>CHECACUPE</t>
  </si>
  <si>
    <t>FITZCARRALD</t>
  </si>
  <si>
    <t>CHINGALPO</t>
  </si>
  <si>
    <t>SAN MIGUEL DE ACO</t>
  </si>
  <si>
    <t>POCOLLAY</t>
  </si>
  <si>
    <t>PISACOMA</t>
  </si>
  <si>
    <t>YUNGA</t>
  </si>
  <si>
    <t>CUMBA</t>
  </si>
  <si>
    <t>AMARILIS</t>
  </si>
  <si>
    <t>SITAJARA</t>
  </si>
  <si>
    <t>TIABAYA</t>
  </si>
  <si>
    <t>MANZANARES</t>
  </si>
  <si>
    <t>TABACONAS</t>
  </si>
  <si>
    <t>LA OROYA</t>
  </si>
  <si>
    <t>CARMEN ALTO</t>
  </si>
  <si>
    <t>USICAYOS</t>
  </si>
  <si>
    <t>CRUCERO</t>
  </si>
  <si>
    <t>UMACHIRI</t>
  </si>
  <si>
    <t>LIMBANI</t>
  </si>
  <si>
    <t>ORURILLO</t>
  </si>
  <si>
    <t>CUPI</t>
  </si>
  <si>
    <t>OLLACHEA</t>
  </si>
  <si>
    <t>ITUATA</t>
  </si>
  <si>
    <t>SAN GABAN</t>
  </si>
  <si>
    <t>CUYOCUYO</t>
  </si>
  <si>
    <t>TUMBADEN</t>
  </si>
  <si>
    <t>CUÑUMBUQUI</t>
  </si>
  <si>
    <t>BALSAS</t>
  </si>
  <si>
    <t>CUCHUMBAYA</t>
  </si>
  <si>
    <t>QUEROBAMBA</t>
  </si>
  <si>
    <t>TARICA</t>
  </si>
  <si>
    <t>SANTA LEONOR</t>
  </si>
  <si>
    <t>CAHUACHO</t>
  </si>
  <si>
    <t>POTONI</t>
  </si>
  <si>
    <t>PUNCHAO</t>
  </si>
  <si>
    <t>CAMPOVERDE</t>
  </si>
  <si>
    <t>ANRA</t>
  </si>
  <si>
    <t>PADRE MARQUEZ</t>
  </si>
  <si>
    <t>MARCAPATA</t>
  </si>
  <si>
    <t>PULLO</t>
  </si>
  <si>
    <t>YURACYACU</t>
  </si>
  <si>
    <t>LAMPIAN</t>
  </si>
  <si>
    <t>COLTA</t>
  </si>
  <si>
    <t>SAN JOSE DE SISA</t>
  </si>
  <si>
    <t>VICE</t>
  </si>
  <si>
    <t>URPAY</t>
  </si>
  <si>
    <t>ALTO SAPOSOA</t>
  </si>
  <si>
    <t>AJOYANI</t>
  </si>
  <si>
    <t>APONGO</t>
  </si>
  <si>
    <t>ANGUIA</t>
  </si>
  <si>
    <t>CHUGUR</t>
  </si>
  <si>
    <t>TALAVERA</t>
  </si>
  <si>
    <t>HUANCARAY</t>
  </si>
  <si>
    <t>PAMPACHIRI</t>
  </si>
  <si>
    <t>HUAYACUNDO ARMA</t>
  </si>
  <si>
    <t>MAZAMARI</t>
  </si>
  <si>
    <t>ORCOTUNA</t>
  </si>
  <si>
    <t>ANDABAMBA</t>
  </si>
  <si>
    <t>HUAYANA</t>
  </si>
  <si>
    <t>SANTIAGO DE PISCHA</t>
  </si>
  <si>
    <t>PACHAMARCA</t>
  </si>
  <si>
    <t>COTARUSE</t>
  </si>
  <si>
    <t>TOTORA</t>
  </si>
  <si>
    <t>MALA</t>
  </si>
  <si>
    <t>ANTAUTA</t>
  </si>
  <si>
    <t>PARDO MIGUEL</t>
  </si>
  <si>
    <t>MAGDALENA DE CAO</t>
  </si>
  <si>
    <t>MUQUIYAUYO</t>
  </si>
  <si>
    <t>MATAHUASI</t>
  </si>
  <si>
    <t>MARISCAL CASTILLA</t>
  </si>
  <si>
    <t>CHACAPAMPA</t>
  </si>
  <si>
    <t>QUICHUAY</t>
  </si>
  <si>
    <t>CARHUACALLANGA</t>
  </si>
  <si>
    <t>HUALHUAS</t>
  </si>
  <si>
    <t>HUACHAC</t>
  </si>
  <si>
    <t>ATAURA</t>
  </si>
  <si>
    <t>MASMA</t>
  </si>
  <si>
    <t>NUEVE DE JULIO</t>
  </si>
  <si>
    <t>SANTA ROSA DE OCOPA</t>
  </si>
  <si>
    <t>CULLHUAS</t>
  </si>
  <si>
    <t>HUAYUCACHI</t>
  </si>
  <si>
    <t>MASMA CHICCHE</t>
  </si>
  <si>
    <t>INGENIO</t>
  </si>
  <si>
    <t>SAN JERONIMO DE TUNAN</t>
  </si>
  <si>
    <t>COVIRIALI</t>
  </si>
  <si>
    <t>LEONOR ORDOÑEZ</t>
  </si>
  <si>
    <t>LLOCLLAPAMPA</t>
  </si>
  <si>
    <t>HEROINAS TOLEDO</t>
  </si>
  <si>
    <t>SAN JOSE DE QUERO</t>
  </si>
  <si>
    <t>PILCOMAYO</t>
  </si>
  <si>
    <t>TRES DE DICIEMBRE</t>
  </si>
  <si>
    <t>SUITUCANCHA</t>
  </si>
  <si>
    <t>SANTA BARBARA DE CARHUACAYAN</t>
  </si>
  <si>
    <t>CANCHAYLLO</t>
  </si>
  <si>
    <t>EL MANTARO</t>
  </si>
  <si>
    <t>SAN PEDRO DE CHUNAN</t>
  </si>
  <si>
    <t>RICRAN</t>
  </si>
  <si>
    <t>HUERTAS</t>
  </si>
  <si>
    <t>MITO</t>
  </si>
  <si>
    <t>MARCAPOMACOCHA</t>
  </si>
  <si>
    <t>MOROCOCHA</t>
  </si>
  <si>
    <t>SAUSA</t>
  </si>
  <si>
    <t>PANCAN</t>
  </si>
  <si>
    <t>CHICCHE</t>
  </si>
  <si>
    <t>CHONGOS BAJO</t>
  </si>
  <si>
    <t>HUARICOLCA</t>
  </si>
  <si>
    <t>CURICACA</t>
  </si>
  <si>
    <t>MONOBAMBA</t>
  </si>
  <si>
    <t>TUNAN MARCA</t>
  </si>
  <si>
    <t>SAÑO</t>
  </si>
  <si>
    <t>HUANCAN</t>
  </si>
  <si>
    <t>HUACRAPUQUIO</t>
  </si>
  <si>
    <t>HUASICANCHA</t>
  </si>
  <si>
    <t>PARCO</t>
  </si>
  <si>
    <t>AHUAC</t>
  </si>
  <si>
    <t>HUAMANCACA CHICO</t>
  </si>
  <si>
    <t>SAN PEDRO DE CAJAS</t>
  </si>
  <si>
    <t>VIZCATAN DEL ENE</t>
  </si>
  <si>
    <t>VITOC</t>
  </si>
  <si>
    <t>MUQUI</t>
  </si>
  <si>
    <t>PAICO</t>
  </si>
  <si>
    <t>VIÑAC</t>
  </si>
  <si>
    <t>CCOCHACCASA</t>
  </si>
  <si>
    <t>TARACO</t>
  </si>
  <si>
    <t>PISUQUIA</t>
  </si>
  <si>
    <t>PAPAPLAYA</t>
  </si>
  <si>
    <t>SONDORILLO</t>
  </si>
  <si>
    <t>SAYAN</t>
  </si>
  <si>
    <t>AYNA</t>
  </si>
  <si>
    <t>NUEVO OCCORO</t>
  </si>
  <si>
    <t>LARIA</t>
  </si>
  <si>
    <t>BERNAL</t>
  </si>
  <si>
    <t>JAYANCA</t>
  </si>
  <si>
    <t>RONDOS</t>
  </si>
  <si>
    <t>HUANCHACO</t>
  </si>
  <si>
    <t>PIRA</t>
  </si>
  <si>
    <t>VICCO</t>
  </si>
  <si>
    <t>HUACHON</t>
  </si>
  <si>
    <t>NINABAMBA</t>
  </si>
  <si>
    <t>CANAYRE</t>
  </si>
  <si>
    <t>COROSHA</t>
  </si>
  <si>
    <t>TANTAMAYO</t>
  </si>
  <si>
    <t>SAN MIGUEL DE MAYOCC</t>
  </si>
  <si>
    <t>ÑAHUIMPUQUIO</t>
  </si>
  <si>
    <t>SHILLA</t>
  </si>
  <si>
    <t>MIRGAS</t>
  </si>
  <si>
    <t>PACCHO</t>
  </si>
  <si>
    <t>HUACAR</t>
  </si>
  <si>
    <t>MIGUEL CHECA</t>
  </si>
  <si>
    <t>SANTIAGO DE ANCHUCAYA</t>
  </si>
  <si>
    <t>PUYCA</t>
  </si>
  <si>
    <t>MARCAS</t>
  </si>
  <si>
    <t>PARACAS</t>
  </si>
  <si>
    <t>OYOLO</t>
  </si>
  <si>
    <t>SAMA</t>
  </si>
  <si>
    <t>ROSARIO</t>
  </si>
  <si>
    <t>MORALES</t>
  </si>
  <si>
    <t>HUACRACHUCO</t>
  </si>
  <si>
    <t>SANTIAGO DE PUPUJA</t>
  </si>
  <si>
    <t>HUAYRAPATA</t>
  </si>
  <si>
    <t>PAMPAS DE HOSPITAL</t>
  </si>
  <si>
    <t>MACARI</t>
  </si>
  <si>
    <t>CAMANTI</t>
  </si>
  <si>
    <t>MARISCAL BENAVIDES</t>
  </si>
  <si>
    <t>YUYAPICHIS</t>
  </si>
  <si>
    <t>HUANDOVAL</t>
  </si>
  <si>
    <t>GROCIO PRADO</t>
  </si>
  <si>
    <t>TIRAPATA</t>
  </si>
  <si>
    <t>ALTO INAMBARI</t>
  </si>
  <si>
    <t>ALTO NANAY</t>
  </si>
  <si>
    <t>SAN JUAN DE TARUCANI</t>
  </si>
  <si>
    <t>QUIVILLA</t>
  </si>
  <si>
    <t>HUACHUPAMPA</t>
  </si>
  <si>
    <t>CURIBAYA</t>
  </si>
  <si>
    <t>ZEPITA</t>
  </si>
  <si>
    <t>TAURIA</t>
  </si>
  <si>
    <t>SITACOCHA</t>
  </si>
  <si>
    <t>HUACULLANI</t>
  </si>
  <si>
    <t>HUATA</t>
  </si>
  <si>
    <t>SAN PEDRO DE HUACARPANA</t>
  </si>
  <si>
    <t>YANACA</t>
  </si>
  <si>
    <t>PACHACUTEC</t>
  </si>
  <si>
    <t>HERMILIO VALDIZAN</t>
  </si>
  <si>
    <t>SAN PEDRO DE CORIS</t>
  </si>
  <si>
    <t>NAZCA</t>
  </si>
  <si>
    <t>SAN MIGUEL DE CAURI</t>
  </si>
  <si>
    <t>SILLAPATA</t>
  </si>
  <si>
    <t>PARCONA</t>
  </si>
  <si>
    <t>PARINARI</t>
  </si>
  <si>
    <t>ASQUIPATA</t>
  </si>
  <si>
    <t>HUICUNGO</t>
  </si>
  <si>
    <t>PILCUYO</t>
  </si>
  <si>
    <t>SAN CARLOS</t>
  </si>
  <si>
    <t>CACATACHI</t>
  </si>
  <si>
    <t>SAMUGARI</t>
  </si>
  <si>
    <t>ANCON</t>
  </si>
  <si>
    <t>LAS PIRIAS</t>
  </si>
  <si>
    <t>CATACHE</t>
  </si>
  <si>
    <t>CHUPAMARCA</t>
  </si>
  <si>
    <t>LLACLLIN</t>
  </si>
  <si>
    <t>COATA</t>
  </si>
  <si>
    <t>HUATASANI</t>
  </si>
  <si>
    <t>ARENAL</t>
  </si>
  <si>
    <t>CHACAS</t>
  </si>
  <si>
    <t>SAN ANTON</t>
  </si>
  <si>
    <t>RUMISAPA</t>
  </si>
  <si>
    <t>PUQUIO</t>
  </si>
  <si>
    <t>POROY</t>
  </si>
  <si>
    <t>CHOCOS</t>
  </si>
  <si>
    <t>ACCOMARCA</t>
  </si>
  <si>
    <t>SIMBAL</t>
  </si>
  <si>
    <t>POROTO</t>
  </si>
  <si>
    <t>LAREDO</t>
  </si>
  <si>
    <t>ARMA</t>
  </si>
  <si>
    <t>ORONCCOY</t>
  </si>
  <si>
    <t>MIRACOSTA</t>
  </si>
  <si>
    <t>CALETA DE CARQUIN</t>
  </si>
  <si>
    <t>PATAPO</t>
  </si>
  <si>
    <t>SAYAPULLO</t>
  </si>
  <si>
    <t>CURIMANA</t>
  </si>
  <si>
    <t>ACOCRO</t>
  </si>
  <si>
    <t>SAPILLICA</t>
  </si>
  <si>
    <t>SHANAO</t>
  </si>
  <si>
    <t>ALONSO DE ALVARADO</t>
  </si>
  <si>
    <t>SANTO DOMINGO DE LA CAPILLA</t>
  </si>
  <si>
    <t>CHINCHA ALTA</t>
  </si>
  <si>
    <t>HUAC-HUAS</t>
  </si>
  <si>
    <t>CONDEBAMBA</t>
  </si>
  <si>
    <t>CACHACHI</t>
  </si>
  <si>
    <t>CACERES DEL PERU</t>
  </si>
  <si>
    <t>SAN BARTOLO</t>
  </si>
  <si>
    <t>EL ORO</t>
  </si>
  <si>
    <t>OMAS</t>
  </si>
  <si>
    <t>ALFONSO UGARTE</t>
  </si>
  <si>
    <t>COYLLURQUI</t>
  </si>
  <si>
    <t>TINGO</t>
  </si>
  <si>
    <t>PUCYURA</t>
  </si>
  <si>
    <t>HUAYLLACAYAN</t>
  </si>
  <si>
    <t>SAN MATEO DE OTAO</t>
  </si>
  <si>
    <t>PACHIA</t>
  </si>
  <si>
    <t>SAN ANDRES DE TUPICOCHA</t>
  </si>
  <si>
    <t>SAN FRANCISCO DE ASIS</t>
  </si>
  <si>
    <t>DANIEL ALOMIA ROBLES</t>
  </si>
  <si>
    <t>CAYNARACHI</t>
  </si>
  <si>
    <t>BAÑOS</t>
  </si>
  <si>
    <t>PATAYPAMPA</t>
  </si>
  <si>
    <t>TUMAN</t>
  </si>
  <si>
    <t>LLUMPA</t>
  </si>
  <si>
    <t>SALLIQUE</t>
  </si>
  <si>
    <t>CALAPUJA</t>
  </si>
  <si>
    <t>TRES UNIDOS</t>
  </si>
  <si>
    <t>CAYNA</t>
  </si>
  <si>
    <t>PILLUANA</t>
  </si>
  <si>
    <t>VITIS</t>
  </si>
  <si>
    <t>BARRANCO</t>
  </si>
  <si>
    <t>CULEBRAS</t>
  </si>
  <si>
    <t>NIEPOS</t>
  </si>
  <si>
    <t>SAN JOSE DEL ALTO</t>
  </si>
  <si>
    <t>RAPAYAN</t>
  </si>
  <si>
    <t>ATICO</t>
  </si>
  <si>
    <t>CAICAY</t>
  </si>
  <si>
    <t>CASTILLO GRANDE</t>
  </si>
  <si>
    <t>PIMPINGOS</t>
  </si>
  <si>
    <t>JOSE MARIA ARGUEDAS</t>
  </si>
  <si>
    <t>ANCHIHUAY</t>
  </si>
  <si>
    <t>SANTIAGO DE LUCANAMARCA</t>
  </si>
  <si>
    <t>LLAPA</t>
  </si>
  <si>
    <t>SAN SILVESTRE DE COCHAN</t>
  </si>
  <si>
    <t>EL PRADO</t>
  </si>
  <si>
    <t>CALQUIS</t>
  </si>
  <si>
    <t>UNION AGUA BLANCA</t>
  </si>
  <si>
    <t>CHILCAYMARCA</t>
  </si>
  <si>
    <t>SAN BORJA</t>
  </si>
  <si>
    <t>OLLARAYA</t>
  </si>
  <si>
    <t>VEINTISEIS DE OCTUBRE</t>
  </si>
  <si>
    <t>MORCOLLA</t>
  </si>
  <si>
    <t>SAN PEDRO DE CHAULAN</t>
  </si>
  <si>
    <t>LANCONES</t>
  </si>
  <si>
    <t>PATIVILCA</t>
  </si>
  <si>
    <t>SAN JUAN DE CHACÑA</t>
  </si>
  <si>
    <t>CARABAMBA</t>
  </si>
  <si>
    <t>LAS LOMAS</t>
  </si>
  <si>
    <t>TAUCA</t>
  </si>
  <si>
    <t>SANTA CRUZ DE ANDAMARCA</t>
  </si>
  <si>
    <t>PICHOS</t>
  </si>
  <si>
    <t>MATARA</t>
  </si>
  <si>
    <t>LUNAHUANA</t>
  </si>
  <si>
    <t>RICARDO PALMA</t>
  </si>
  <si>
    <t>COLPAS</t>
  </si>
  <si>
    <t>OCOYO</t>
  </si>
  <si>
    <t>QUERCO</t>
  </si>
  <si>
    <t>LARAMARCA</t>
  </si>
  <si>
    <t>LA BANDA DE SHILCAYO</t>
  </si>
  <si>
    <t>SARA SARA</t>
  </si>
  <si>
    <t>SAN JAVIER DE ALPABAMBA</t>
  </si>
  <si>
    <t>SAÑAYCA</t>
  </si>
  <si>
    <t>MARAS</t>
  </si>
  <si>
    <t>PAIMAS</t>
  </si>
  <si>
    <t>LALAQUIZ</t>
  </si>
  <si>
    <t>IZCUCHACA</t>
  </si>
  <si>
    <t>CHINCHIHUASI</t>
  </si>
  <si>
    <t>CHAVIN</t>
  </si>
  <si>
    <t>VILLA KINTIARINA</t>
  </si>
  <si>
    <t>SANTA ROSA DE QUIVES</t>
  </si>
  <si>
    <t>CHOCO</t>
  </si>
  <si>
    <t>PONTO</t>
  </si>
  <si>
    <t>HUAYLLAN</t>
  </si>
  <si>
    <t>LINCHA</t>
  </si>
  <si>
    <t>EL TALLAN</t>
  </si>
  <si>
    <t>SORAYA</t>
  </si>
  <si>
    <t>MOTUPE</t>
  </si>
  <si>
    <t>ACZO</t>
  </si>
  <si>
    <t>SAN PEDRO DE LARCAY</t>
  </si>
  <si>
    <t>LONGAR</t>
  </si>
  <si>
    <t>CARAMPOMA</t>
  </si>
  <si>
    <t>HUAÑEC</t>
  </si>
  <si>
    <t>EDUARDO VILLANUEVA</t>
  </si>
  <si>
    <t>MIGUEL IGLESIAS</t>
  </si>
  <si>
    <t>HUMAY</t>
  </si>
  <si>
    <t>LUYA VIEJO</t>
  </si>
  <si>
    <t>OMACHA</t>
  </si>
  <si>
    <t>MAÑAZO</t>
  </si>
  <si>
    <t>PUSI</t>
  </si>
  <si>
    <t>SANTIAGO DE TUNA</t>
  </si>
  <si>
    <t>SAN MIGUEL DE CHACCRAMPA</t>
  </si>
  <si>
    <t>CARAYBAMBA</t>
  </si>
  <si>
    <t>PACARAN</t>
  </si>
  <si>
    <t>WANCHAQ</t>
  </si>
  <si>
    <t>PILLPINTO</t>
  </si>
  <si>
    <t>LUIS CARRANZA</t>
  </si>
  <si>
    <t>SHUNTE</t>
  </si>
  <si>
    <t>YANAHUAYA</t>
  </si>
  <si>
    <t>CABANILLA</t>
  </si>
  <si>
    <t>SANTA CRUZ DE FLORES</t>
  </si>
  <si>
    <t>SAN DAMIAN</t>
  </si>
  <si>
    <t>SAN JUAN DE SALINAS</t>
  </si>
  <si>
    <t>FERNANDO LORES</t>
  </si>
  <si>
    <t>QUICHUAS</t>
  </si>
  <si>
    <t>SAN JOSE DE LOS MOLINOS</t>
  </si>
  <si>
    <t>PILCHACA</t>
  </si>
  <si>
    <t>SALAMANCA</t>
  </si>
  <si>
    <t>TAMARINDO</t>
  </si>
  <si>
    <t>SICSIBAMBA</t>
  </si>
  <si>
    <t>MONSEFU</t>
  </si>
  <si>
    <t>MAGDALENA DEL MAR</t>
  </si>
  <si>
    <t>MUÑANI</t>
  </si>
  <si>
    <t>ACOPAMPA</t>
  </si>
  <si>
    <t>ESTIQUE</t>
  </si>
  <si>
    <t>CHOCOPE</t>
  </si>
  <si>
    <t>AMANTANI</t>
  </si>
  <si>
    <t>CALAMARCA</t>
  </si>
  <si>
    <t>SAN SALVADOR DE QUIJE</t>
  </si>
  <si>
    <t>SORAS</t>
  </si>
  <si>
    <t>HUANGASCAR</t>
  </si>
  <si>
    <t>CALLAHUANCA</t>
  </si>
  <si>
    <t>SAN JUAN DE YANAC</t>
  </si>
  <si>
    <t>PIAS</t>
  </si>
  <si>
    <t>SAN JUAN DE RONTOY</t>
  </si>
  <si>
    <t>CACHIMAYO</t>
  </si>
  <si>
    <t>MANGAS</t>
  </si>
  <si>
    <t>YAMON</t>
  </si>
  <si>
    <t>UTICYACU</t>
  </si>
  <si>
    <t>POCOHUANCA</t>
  </si>
  <si>
    <t>TAPAIRIHUA</t>
  </si>
  <si>
    <t>HUACAÑA</t>
  </si>
  <si>
    <t>MARMOT</t>
  </si>
  <si>
    <t>ALCA</t>
  </si>
  <si>
    <t>CHUMPI</t>
  </si>
  <si>
    <t>LARAOS</t>
  </si>
  <si>
    <t>ACOCHACA</t>
  </si>
  <si>
    <t>TANTARA</t>
  </si>
  <si>
    <t>VIRACO</t>
  </si>
  <si>
    <t>ANAPIA</t>
  </si>
  <si>
    <t>GORGOR</t>
  </si>
  <si>
    <t>YURA</t>
  </si>
  <si>
    <t>SAN BERNARDINO</t>
  </si>
  <si>
    <t>EL PARCO</t>
  </si>
  <si>
    <t>SAN JUAN DE BIGOTE</t>
  </si>
  <si>
    <t>LA MATANZA</t>
  </si>
  <si>
    <t>CANCHAQUE</t>
  </si>
  <si>
    <t>SAN LUIS DE LUCMA</t>
  </si>
  <si>
    <t>SANJUAN</t>
  </si>
  <si>
    <t>ROSASPATA</t>
  </si>
  <si>
    <t>VILCANCHOS</t>
  </si>
  <si>
    <t>TOTOS</t>
  </si>
  <si>
    <t>HUAMANTANGA</t>
  </si>
  <si>
    <t>BUENA VISTA ALTA</t>
  </si>
  <si>
    <t>SHUPLUY</t>
  </si>
  <si>
    <t>QUEROPALCA</t>
  </si>
  <si>
    <t>SUSAPAYA</t>
  </si>
  <si>
    <t>SAN ROQUE DE CUMBAZA</t>
  </si>
  <si>
    <t>LLALLI</t>
  </si>
  <si>
    <t>SAN JUAN DEL ORO</t>
  </si>
  <si>
    <t>QUITO ARMA</t>
  </si>
  <si>
    <t>MACHUPICCHU</t>
  </si>
  <si>
    <t>CONDORMARCA</t>
  </si>
  <si>
    <t>HUANCANO</t>
  </si>
  <si>
    <t>MONTERO</t>
  </si>
  <si>
    <t>PUNTA NEGRA</t>
  </si>
  <si>
    <t>SAUCE</t>
  </si>
  <si>
    <t>ARAHUAY</t>
  </si>
  <si>
    <t>SICCHEZ</t>
  </si>
  <si>
    <t>JILILI</t>
  </si>
  <si>
    <t>CRISTO NOS VALGA</t>
  </si>
  <si>
    <t>POMAHUACA</t>
  </si>
  <si>
    <t>SAN FERNANDO</t>
  </si>
  <si>
    <t>CABANILLAS</t>
  </si>
  <si>
    <t>MOCHUMI</t>
  </si>
  <si>
    <t>YAQUERANA</t>
  </si>
  <si>
    <t>MI PERU</t>
  </si>
  <si>
    <t>PACAYCASA</t>
  </si>
  <si>
    <t>COJATA</t>
  </si>
  <si>
    <t>KAQUIABAMBA</t>
  </si>
  <si>
    <t>INDIANA</t>
  </si>
  <si>
    <t>SANTA ANA DE HUAYCAHUACHO</t>
  </si>
  <si>
    <t>ALBERTO LEVEAU</t>
  </si>
  <si>
    <t>ROBLE</t>
  </si>
  <si>
    <t>HUACHOS</t>
  </si>
  <si>
    <t>SUPE PUERTO</t>
  </si>
  <si>
    <t>CHORAS</t>
  </si>
  <si>
    <t>HUANCARANI</t>
  </si>
  <si>
    <t>REQUE</t>
  </si>
  <si>
    <t>CATAC</t>
  </si>
  <si>
    <t>PEDRO VILCA APAZA</t>
  </si>
  <si>
    <t>SHAPAJA</t>
  </si>
  <si>
    <t>CHISQUILLA</t>
  </si>
  <si>
    <t>YANTALO</t>
  </si>
  <si>
    <t>HABANA</t>
  </si>
  <si>
    <t>CHIPURANA</t>
  </si>
  <si>
    <t>QUILAHUANI</t>
  </si>
  <si>
    <t>MARIANO DAMASO BERAUN</t>
  </si>
  <si>
    <t>PITIPO</t>
  </si>
  <si>
    <t>AURAHUA</t>
  </si>
  <si>
    <t>OCUVIRI</t>
  </si>
  <si>
    <t>SHUNQUI</t>
  </si>
  <si>
    <t>SURCO</t>
  </si>
  <si>
    <t>CHANCAYBAÑOS</t>
  </si>
  <si>
    <t>JOSE DOMINGO CHOQUEHUANCA</t>
  </si>
  <si>
    <t>CHINCHAYPUJIO</t>
  </si>
  <si>
    <t>PUYUSCA</t>
  </si>
  <si>
    <t>SAN FRANCISCO DE CAYRAN</t>
  </si>
  <si>
    <t>QUINJALCA</t>
  </si>
  <si>
    <t>PUCACOLPA</t>
  </si>
  <si>
    <t>YURUA</t>
  </si>
  <si>
    <t>COLQUEPATA</t>
  </si>
  <si>
    <t>SAN PABLO DE PILLAO</t>
  </si>
  <si>
    <t>LA YARADA LOS PALOS</t>
  </si>
  <si>
    <t>TAURIJA</t>
  </si>
  <si>
    <t>NESHUYA</t>
  </si>
  <si>
    <t>IGNACIO ESCUDERO</t>
  </si>
  <si>
    <t>ILLIMO</t>
  </si>
  <si>
    <t>CASCAPARA</t>
  </si>
  <si>
    <t>CAYALTI</t>
  </si>
  <si>
    <t>INCLAN</t>
  </si>
  <si>
    <t>SANTO DOMINGO DE CAPILLAS</t>
  </si>
  <si>
    <t>CHURUJA</t>
  </si>
  <si>
    <t>PICHACANI</t>
  </si>
  <si>
    <t>COPANI</t>
  </si>
  <si>
    <t>CONIMA</t>
  </si>
  <si>
    <t>RIO GRANDE</t>
  </si>
  <si>
    <t>MANUEL ANTONIO MESONES MURO</t>
  </si>
  <si>
    <t>PUTINZA</t>
  </si>
  <si>
    <t>HUAROCONDO</t>
  </si>
  <si>
    <t>LANGUI</t>
  </si>
  <si>
    <t>TURPAY</t>
  </si>
  <si>
    <t>ATAVILLOS ALTO</t>
  </si>
  <si>
    <t>LA CRUZ</t>
  </si>
  <si>
    <t>SANTIAGO DE PAUCARAY</t>
  </si>
  <si>
    <t>SANTIAGO DE TUCUMA</t>
  </si>
  <si>
    <t>HUANUHUANU</t>
  </si>
  <si>
    <t>URANMARCA</t>
  </si>
  <si>
    <t>YAUCA DEL ROSARIO</t>
  </si>
  <si>
    <t>VIRUNDO</t>
  </si>
  <si>
    <t>OCORURO</t>
  </si>
  <si>
    <t>CONDOROMA</t>
  </si>
  <si>
    <t>ALTO PICHIGUA</t>
  </si>
  <si>
    <t>TANTARICA</t>
  </si>
  <si>
    <t>CUPISNIQUE</t>
  </si>
  <si>
    <t>CHILETE</t>
  </si>
  <si>
    <t>SAN GREGORIO</t>
  </si>
  <si>
    <t>LONGOTEA</t>
  </si>
  <si>
    <t>HUACASCHUQUE</t>
  </si>
  <si>
    <t>HUAYO</t>
  </si>
  <si>
    <t>TINCO</t>
  </si>
  <si>
    <t>QUINCHES</t>
  </si>
  <si>
    <t>PINRA</t>
  </si>
  <si>
    <t>CAPASO</t>
  </si>
  <si>
    <t>SANTA CRUZ DE COCACHACRA</t>
  </si>
  <si>
    <t>CHACOCHE</t>
  </si>
  <si>
    <t>SAN PEDRO DE PILAS</t>
  </si>
  <si>
    <t>VILQUECHICO</t>
  </si>
  <si>
    <t>PLATERIA</t>
  </si>
  <si>
    <t>MARIANO NICOLAS VALCARCEL</t>
  </si>
  <si>
    <t>DEAN VALDIVIA</t>
  </si>
  <si>
    <t>CORDOVA</t>
  </si>
  <si>
    <t>YUCAY</t>
  </si>
  <si>
    <t>JOSE GALVEZ</t>
  </si>
  <si>
    <t>KOSÑIPATA</t>
  </si>
  <si>
    <t>COLQUIOC</t>
  </si>
  <si>
    <t>RAGASH</t>
  </si>
  <si>
    <t>SAN MIGUEL DE CORPANQUI</t>
  </si>
  <si>
    <t>ETEN</t>
  </si>
  <si>
    <t>AYAVI</t>
  </si>
  <si>
    <t>MATAPALO</t>
  </si>
  <si>
    <t>SONCHE</t>
  </si>
  <si>
    <t>PACARAOS</t>
  </si>
  <si>
    <t>TORO</t>
  </si>
  <si>
    <t>SAYLLA</t>
  </si>
  <si>
    <t>CHOCHOPE</t>
  </si>
  <si>
    <t>MADEAN</t>
  </si>
  <si>
    <t>VALERA</t>
  </si>
  <si>
    <t>SANTO DOMINGO DE ANDA</t>
  </si>
  <si>
    <t>CHIGUIRIP</t>
  </si>
  <si>
    <t>YANAQUIHUA</t>
  </si>
  <si>
    <t>CHECCA</t>
  </si>
  <si>
    <t>TIQUILLACA</t>
  </si>
  <si>
    <t>PAMPAS GRANDE</t>
  </si>
  <si>
    <t>OCAÑA</t>
  </si>
  <si>
    <t>TICACO</t>
  </si>
  <si>
    <t>ICHUPAMPA</t>
  </si>
  <si>
    <t>SAYLA</t>
  </si>
  <si>
    <t>CHADIN</t>
  </si>
  <si>
    <t>TAPICHE</t>
  </si>
  <si>
    <t>SOPLIN</t>
  </si>
  <si>
    <t>PUCAYACU</t>
  </si>
  <si>
    <t>ASIA</t>
  </si>
  <si>
    <t>SAN ISIDRO DE MAINO</t>
  </si>
  <si>
    <t>CHAPARRA</t>
  </si>
  <si>
    <t>TAPAY</t>
  </si>
  <si>
    <t>PICSI</t>
  </si>
  <si>
    <t>GOYLLARISQUIZGA</t>
  </si>
  <si>
    <t>CCORCA</t>
  </si>
  <si>
    <t>NAMORA</t>
  </si>
  <si>
    <t>CHAVIÑA</t>
  </si>
  <si>
    <t>YANAC</t>
  </si>
  <si>
    <t>OXAMARCA</t>
  </si>
  <si>
    <t>SOROCHUCO</t>
  </si>
  <si>
    <t>HUASMIN</t>
  </si>
  <si>
    <t>UTCO</t>
  </si>
  <si>
    <t>CARHUANCA</t>
  </si>
  <si>
    <t>Total BAGUA</t>
  </si>
  <si>
    <t>Total BONGARA</t>
  </si>
  <si>
    <t>SAN FRANCISCO DE DAGUAS</t>
  </si>
  <si>
    <t>Total CHACHAPOYAS</t>
  </si>
  <si>
    <t>Total CONDORCANQUI</t>
  </si>
  <si>
    <t>SAN FRANCISCO DE YESO</t>
  </si>
  <si>
    <t>Total LUYA</t>
  </si>
  <si>
    <t>COCHAMAL</t>
  </si>
  <si>
    <t>MILPUCC</t>
  </si>
  <si>
    <t>Total RODRIGUEZ DE MENDOZA</t>
  </si>
  <si>
    <t>Total UTCUBAMBA</t>
  </si>
  <si>
    <t>HUACLLAN</t>
  </si>
  <si>
    <t>SUCCHA</t>
  </si>
  <si>
    <t>Total AIJA</t>
  </si>
  <si>
    <t>ANTONIO RAIMONDI</t>
  </si>
  <si>
    <t>CHINGAS</t>
  </si>
  <si>
    <t>Total ANTONIO RAIMONDI</t>
  </si>
  <si>
    <t>Total ASUNCION</t>
  </si>
  <si>
    <t>AQUIA</t>
  </si>
  <si>
    <t>CANIS</t>
  </si>
  <si>
    <t>HUASTA</t>
  </si>
  <si>
    <t>PACLLON</t>
  </si>
  <si>
    <t>Total BOLOGNESI</t>
  </si>
  <si>
    <t>AMASHCA</t>
  </si>
  <si>
    <t>Total CARHUAZ</t>
  </si>
  <si>
    <t>Total CARLOS FERMIN FITZCARRALD</t>
  </si>
  <si>
    <t>Total CASMA</t>
  </si>
  <si>
    <t>BAMBAS</t>
  </si>
  <si>
    <t>YUPAN</t>
  </si>
  <si>
    <t>Total CORONGO</t>
  </si>
  <si>
    <t>Total HUARAZ</t>
  </si>
  <si>
    <t>Total HUARI</t>
  </si>
  <si>
    <t>COCHAPETI</t>
  </si>
  <si>
    <t>Total HUARMEY</t>
  </si>
  <si>
    <t>Total HUAYLAS</t>
  </si>
  <si>
    <t>CASCA</t>
  </si>
  <si>
    <t>FIDEL OLIVAS ESCUDERO</t>
  </si>
  <si>
    <t>MUSGA</t>
  </si>
  <si>
    <t>Total MARISCAL LUZURIAGA</t>
  </si>
  <si>
    <t>SAN CRISTOBAL DE RAJAN</t>
  </si>
  <si>
    <t>Total OCROS</t>
  </si>
  <si>
    <t>LACABAMBA</t>
  </si>
  <si>
    <t>LLAPO</t>
  </si>
  <si>
    <t>Total PALLASCA</t>
  </si>
  <si>
    <t>Total POMABAMBA</t>
  </si>
  <si>
    <t>HUAYLLAPAMPA</t>
  </si>
  <si>
    <t>MARCA</t>
  </si>
  <si>
    <t>TAPACOCHA</t>
  </si>
  <si>
    <t>Total RECUAY</t>
  </si>
  <si>
    <t>Total SANTA</t>
  </si>
  <si>
    <t>Total SIHUAS</t>
  </si>
  <si>
    <t>MATACOTO</t>
  </si>
  <si>
    <t>RANRAHIRCA</t>
  </si>
  <si>
    <t>Total YUNGAY</t>
  </si>
  <si>
    <t>Total ABANCAY</t>
  </si>
  <si>
    <t>Total ANDAHUAYLAS</t>
  </si>
  <si>
    <t>Total ANTABAMBA</t>
  </si>
  <si>
    <t>CAPAYA</t>
  </si>
  <si>
    <t>HUAYLLO</t>
  </si>
  <si>
    <t>JUSTO APU SAHUARAURA</t>
  </si>
  <si>
    <t>Total AYMARAES</t>
  </si>
  <si>
    <t>ANCO HUALLO</t>
  </si>
  <si>
    <t>LOS CHANKAS</t>
  </si>
  <si>
    <t>Total CHINCHEROS</t>
  </si>
  <si>
    <t>Total COTABAMBAS</t>
  </si>
  <si>
    <t>HUAILLATI</t>
  </si>
  <si>
    <t>MAMARA</t>
  </si>
  <si>
    <t>MARISCAL GAMARRA</t>
  </si>
  <si>
    <t>Total GRAU</t>
  </si>
  <si>
    <t>MOLLEBAYA</t>
  </si>
  <si>
    <t>POLOBAYA</t>
  </si>
  <si>
    <t>QUEQUEÑA</t>
  </si>
  <si>
    <t>SABANDIA</t>
  </si>
  <si>
    <t>SACHACA</t>
  </si>
  <si>
    <t>SAN JUAN DE SIGUAS</t>
  </si>
  <si>
    <t>SANTA ISABEL DE SIGUAS</t>
  </si>
  <si>
    <t>SANTA RITA DE SIHUAS</t>
  </si>
  <si>
    <t>Total AREQUIPA</t>
  </si>
  <si>
    <t>NICOLAS DE PIEROLA</t>
  </si>
  <si>
    <t>QUILCA</t>
  </si>
  <si>
    <t>SAMUEL PASTOR</t>
  </si>
  <si>
    <t>Total CAMANA</t>
  </si>
  <si>
    <t>ATIQUIPA</t>
  </si>
  <si>
    <t>Total CARAVELI</t>
  </si>
  <si>
    <t>ANDAGUA</t>
  </si>
  <si>
    <t>AYO</t>
  </si>
  <si>
    <t>CHACHAS</t>
  </si>
  <si>
    <t>HUANCARQUI</t>
  </si>
  <si>
    <t>MACHAGUAY</t>
  </si>
  <si>
    <t>PAMPACOLCA</t>
  </si>
  <si>
    <t>TIPAN</t>
  </si>
  <si>
    <t>UÑON</t>
  </si>
  <si>
    <t>Total CASTILLA</t>
  </si>
  <si>
    <t>ACHOMA</t>
  </si>
  <si>
    <t>CALLALLI</t>
  </si>
  <si>
    <t>HUANCA</t>
  </si>
  <si>
    <t>LARI</t>
  </si>
  <si>
    <t>LLUTA</t>
  </si>
  <si>
    <t>MACA</t>
  </si>
  <si>
    <t>MADRIGAL</t>
  </si>
  <si>
    <t>SAN ANTONIO DE CHUCA</t>
  </si>
  <si>
    <t>SIBAYO</t>
  </si>
  <si>
    <t>TISCO</t>
  </si>
  <si>
    <t>TUTI</t>
  </si>
  <si>
    <t>YANQUE</t>
  </si>
  <si>
    <t>Total CAYLLOMA</t>
  </si>
  <si>
    <t>ANDARAY</t>
  </si>
  <si>
    <t>CAYARANI</t>
  </si>
  <si>
    <t>CHICHAS</t>
  </si>
  <si>
    <t>IRAY</t>
  </si>
  <si>
    <t>Total CONDESUYOS</t>
  </si>
  <si>
    <t>MEJIA</t>
  </si>
  <si>
    <t>Total ISLAY</t>
  </si>
  <si>
    <t>CHARCANA</t>
  </si>
  <si>
    <t>QUECHUALLA</t>
  </si>
  <si>
    <t>TOMEPAMPA</t>
  </si>
  <si>
    <t>Total LA UNION</t>
  </si>
  <si>
    <t>Total CANGALLO</t>
  </si>
  <si>
    <t>ANDRES AVELINO CACERES D.</t>
  </si>
  <si>
    <t>Total HUAMANGA</t>
  </si>
  <si>
    <t>Total HUANCA SANCOS</t>
  </si>
  <si>
    <t>Total HUANTA</t>
  </si>
  <si>
    <t>Total LA MAR</t>
  </si>
  <si>
    <t>LARAMATE</t>
  </si>
  <si>
    <t>LLAUTA</t>
  </si>
  <si>
    <t>Total LUCANAS</t>
  </si>
  <si>
    <t>PACAPAUSA</t>
  </si>
  <si>
    <t>Total PARINACOCHAS</t>
  </si>
  <si>
    <t>Total PAUCAR DEL SARA SARA</t>
  </si>
  <si>
    <t>Total SUCRE</t>
  </si>
  <si>
    <t>Total VICTOR FAJARDO</t>
  </si>
  <si>
    <t>Total VILCAS HUAMAN</t>
  </si>
  <si>
    <t>Total CAJABAMBA</t>
  </si>
  <si>
    <t>LLACANORA</t>
  </si>
  <si>
    <t>Total CAJAMARCA</t>
  </si>
  <si>
    <t>CHUMUCH</t>
  </si>
  <si>
    <t>Total CELENDIN</t>
  </si>
  <si>
    <t>PION</t>
  </si>
  <si>
    <t>SAN JUAN DE LICUPIS</t>
  </si>
  <si>
    <t>TOCMOCHE</t>
  </si>
  <si>
    <t>Total CHOTA</t>
  </si>
  <si>
    <t>SANTA CRUZ DE TOLED</t>
  </si>
  <si>
    <t>Total CONTUMAZA</t>
  </si>
  <si>
    <t>TORIBIO CASANOVA</t>
  </si>
  <si>
    <t>Total CUTERVO</t>
  </si>
  <si>
    <t>Total HUALGAYOC</t>
  </si>
  <si>
    <t>SAN FELIPE</t>
  </si>
  <si>
    <t>Total JAEN</t>
  </si>
  <si>
    <t>Total SAN IGNACIO</t>
  </si>
  <si>
    <t>JOSE MANUEL QUIROZ</t>
  </si>
  <si>
    <t>Total SAN MARCOS</t>
  </si>
  <si>
    <t>NANCHOC</t>
  </si>
  <si>
    <t>Total SAN MIGUEL</t>
  </si>
  <si>
    <t>Total SAN PABLO</t>
  </si>
  <si>
    <t>SEXI</t>
  </si>
  <si>
    <t>Total SANTA CRUZ</t>
  </si>
  <si>
    <t>CARMEN DE LA LEGUA-REYNOSO</t>
  </si>
  <si>
    <t>Total CALLAO</t>
  </si>
  <si>
    <t>ACOPIA</t>
  </si>
  <si>
    <t>MOSOC LLACTA</t>
  </si>
  <si>
    <t>RONDOCAN</t>
  </si>
  <si>
    <t>SANGARARA</t>
  </si>
  <si>
    <t>Total ACOMAYO</t>
  </si>
  <si>
    <t>ZURITE</t>
  </si>
  <si>
    <t>Total ANTA</t>
  </si>
  <si>
    <t>Total CALCA</t>
  </si>
  <si>
    <t>Total CANAS</t>
  </si>
  <si>
    <t>Total CANCHIS</t>
  </si>
  <si>
    <t>Total CHUMBIVILCAS</t>
  </si>
  <si>
    <t>Total CUSCO</t>
  </si>
  <si>
    <t>Total ESPINAR</t>
  </si>
  <si>
    <t>Total LA CONVENCION</t>
  </si>
  <si>
    <t>COLCHA</t>
  </si>
  <si>
    <t>PACCARITAMBO</t>
  </si>
  <si>
    <t>Total PARURO</t>
  </si>
  <si>
    <t>Total PAUCARTAMBO</t>
  </si>
  <si>
    <t>CCARHUAYO</t>
  </si>
  <si>
    <t>CUSIPATA</t>
  </si>
  <si>
    <t>HUARO</t>
  </si>
  <si>
    <t>Total QUISPICANCHI</t>
  </si>
  <si>
    <t>Total URUBAMBA</t>
  </si>
  <si>
    <t>Total ACOBAMBA</t>
  </si>
  <si>
    <t>HUALLAY-GRANDE</t>
  </si>
  <si>
    <t>Total ANGARAES</t>
  </si>
  <si>
    <t>Total CASTROVIRREYNA</t>
  </si>
  <si>
    <t>Total CHURCAMPA</t>
  </si>
  <si>
    <t>Total HUANCAVELICA</t>
  </si>
  <si>
    <t>Total HUAYTARA</t>
  </si>
  <si>
    <t>QUISHUAR</t>
  </si>
  <si>
    <t>Total TAYACAJA</t>
  </si>
  <si>
    <t>TOMAY-KICHWA</t>
  </si>
  <si>
    <t>Total AMBO</t>
  </si>
  <si>
    <t>Total DOS DE MAYO</t>
  </si>
  <si>
    <t>Total HUACAYBAMBA</t>
  </si>
  <si>
    <t>Total HUAMALIES</t>
  </si>
  <si>
    <t>Total HUANUCO</t>
  </si>
  <si>
    <t>JIVIA</t>
  </si>
  <si>
    <t>Total LAURICOCHA</t>
  </si>
  <si>
    <t>Total LEONCIO PRADO</t>
  </si>
  <si>
    <t>SANTA ROSA DE ALTO YANAJANCA</t>
  </si>
  <si>
    <t>Total MARAÑON</t>
  </si>
  <si>
    <t>Total PACHITEA</t>
  </si>
  <si>
    <t>Total PUERTO INCA</t>
  </si>
  <si>
    <t>Total YAROWILCA</t>
  </si>
  <si>
    <t>TAMBO DE MORA</t>
  </si>
  <si>
    <t>Total CHINCHA</t>
  </si>
  <si>
    <t>OCUCAJE</t>
  </si>
  <si>
    <t>TATE</t>
  </si>
  <si>
    <t>Total ICA</t>
  </si>
  <si>
    <t>Total NAZCA</t>
  </si>
  <si>
    <t>LLIPATA</t>
  </si>
  <si>
    <t>Total PALPA</t>
  </si>
  <si>
    <t>SAN ANDRES</t>
  </si>
  <si>
    <t>Total PISCO</t>
  </si>
  <si>
    <t>Total CHANCHAMAYO</t>
  </si>
  <si>
    <t>SAN JUAN DE YSCOS</t>
  </si>
  <si>
    <t>Total CHUPACA</t>
  </si>
  <si>
    <t>Total CONCEPCION</t>
  </si>
  <si>
    <t>Total HUANCAYO</t>
  </si>
  <si>
    <t>Total JAUJA</t>
  </si>
  <si>
    <t>Total JUNIN</t>
  </si>
  <si>
    <t>Total SATIPO</t>
  </si>
  <si>
    <t>Total TARMA</t>
  </si>
  <si>
    <t>HUAY HUAY</t>
  </si>
  <si>
    <t>Total YAULI</t>
  </si>
  <si>
    <t>Total ASCOPE</t>
  </si>
  <si>
    <t>UCUNCHA</t>
  </si>
  <si>
    <t>Total BOLIVAR</t>
  </si>
  <si>
    <t>Total CHEPEN</t>
  </si>
  <si>
    <t>Total GRAN CHIMU</t>
  </si>
  <si>
    <t>Total JULCAN</t>
  </si>
  <si>
    <t>LA CUESTA</t>
  </si>
  <si>
    <t>PARANDAY</t>
  </si>
  <si>
    <t>SALPO</t>
  </si>
  <si>
    <t>Total OTUZCO</t>
  </si>
  <si>
    <t>Total PACASMAYO</t>
  </si>
  <si>
    <t>BULDIBUYO</t>
  </si>
  <si>
    <t>HUAYLILLAS</t>
  </si>
  <si>
    <t>Total PATAZ</t>
  </si>
  <si>
    <t>Total SANCHEZ CARRION</t>
  </si>
  <si>
    <t>Total SANTIAGO DE CHUCO</t>
  </si>
  <si>
    <t>Total TRUJILLO</t>
  </si>
  <si>
    <t>Total VIRU</t>
  </si>
  <si>
    <t>ETEN PUERTO</t>
  </si>
  <si>
    <t>NUEVA ARICA</t>
  </si>
  <si>
    <t>Total CHICLAYO</t>
  </si>
  <si>
    <t>Total FERREÑAFE</t>
  </si>
  <si>
    <t>PACORA</t>
  </si>
  <si>
    <t>Total LAMBAYEQUE</t>
  </si>
  <si>
    <t>Total BARRANCA</t>
  </si>
  <si>
    <t>HUANCAPON</t>
  </si>
  <si>
    <t>MANAS</t>
  </si>
  <si>
    <t>Total CAJATAMBO</t>
  </si>
  <si>
    <t>HUAROS</t>
  </si>
  <si>
    <t>LACHAQUI</t>
  </si>
  <si>
    <t>Total CANTA</t>
  </si>
  <si>
    <t>COAYLLO</t>
  </si>
  <si>
    <t>Total CAÑETE</t>
  </si>
  <si>
    <t>ATAVILLOS BAJO</t>
  </si>
  <si>
    <t>SUMBILCA</t>
  </si>
  <si>
    <t>Total HUARAL</t>
  </si>
  <si>
    <t>CASTA</t>
  </si>
  <si>
    <t>SAN JOSE DE LOS CHORRILLOS</t>
  </si>
  <si>
    <t>Total HUAROCHIRI</t>
  </si>
  <si>
    <t>Total HUAURA</t>
  </si>
  <si>
    <t>PUNTA HERMOSA</t>
  </si>
  <si>
    <t>SANTA MARIA DEL MAR</t>
  </si>
  <si>
    <t>Total LIMA</t>
  </si>
  <si>
    <t>Total OYON</t>
  </si>
  <si>
    <t>ALIS</t>
  </si>
  <si>
    <t>ALLAUCA</t>
  </si>
  <si>
    <t>CARANIA</t>
  </si>
  <si>
    <t>CATAHUASI</t>
  </si>
  <si>
    <t>HUAMPARA</t>
  </si>
  <si>
    <t>HUANTAN</t>
  </si>
  <si>
    <t>QUINOCAY</t>
  </si>
  <si>
    <t>TANTA</t>
  </si>
  <si>
    <t>TOMAS</t>
  </si>
  <si>
    <t>Total YAUYOS</t>
  </si>
  <si>
    <t>Total ALTO AMAZONAS</t>
  </si>
  <si>
    <t>Total DATEM DEL MARAÑON</t>
  </si>
  <si>
    <t>Total LORETO</t>
  </si>
  <si>
    <t>Total MARISCAL RAMON CASTILLA</t>
  </si>
  <si>
    <t>Total MAYNAS</t>
  </si>
  <si>
    <t>ROSA PANDURO</t>
  </si>
  <si>
    <t>YAGUAS</t>
  </si>
  <si>
    <t>Total PUTUMAYO</t>
  </si>
  <si>
    <t>Total REQUENA</t>
  </si>
  <si>
    <t>Total UCAYALI</t>
  </si>
  <si>
    <t>Total MANU</t>
  </si>
  <si>
    <t>Total TAHUAMANU</t>
  </si>
  <si>
    <t>Total TAMBOPATA</t>
  </si>
  <si>
    <t>Total GENERAL SANCHEZ CERRO</t>
  </si>
  <si>
    <t>Total ILO</t>
  </si>
  <si>
    <t>Total MARISCAL NIETO</t>
  </si>
  <si>
    <t>Total DANIEL ALCIDES CARRION</t>
  </si>
  <si>
    <t>Total OXAPAMPA</t>
  </si>
  <si>
    <t>SAN FCO DE ASIS DE YARUSYACAN</t>
  </si>
  <si>
    <t>Total PASCO</t>
  </si>
  <si>
    <t>Total AYABACA</t>
  </si>
  <si>
    <t>Total HUANCABAMBA</t>
  </si>
  <si>
    <t>Total MORROPON</t>
  </si>
  <si>
    <t>Total PAITA</t>
  </si>
  <si>
    <t>Total PIURA</t>
  </si>
  <si>
    <t>RINCONADA-LLICUAR</t>
  </si>
  <si>
    <t>Total SECHURA</t>
  </si>
  <si>
    <t>Total SULLANA</t>
  </si>
  <si>
    <t>Total TALARA</t>
  </si>
  <si>
    <t>Total AZANGARO</t>
  </si>
  <si>
    <t>Total CARABAYA</t>
  </si>
  <si>
    <t>Total CHUCUITO</t>
  </si>
  <si>
    <t>Total EL COLLAO</t>
  </si>
  <si>
    <t>Total HUANCANE</t>
  </si>
  <si>
    <t>NICASIO</t>
  </si>
  <si>
    <t>Total LAMPA</t>
  </si>
  <si>
    <t>Total MELGAR</t>
  </si>
  <si>
    <t>Total MOHO</t>
  </si>
  <si>
    <t>Total PUNO</t>
  </si>
  <si>
    <t>Total SAN ANTONIO DE PUTINA</t>
  </si>
  <si>
    <t>Total SAN ROMAN</t>
  </si>
  <si>
    <t>Total SANDIA</t>
  </si>
  <si>
    <t>CUTURAPI</t>
  </si>
  <si>
    <t>TINICACHI</t>
  </si>
  <si>
    <t>Total YUNGUYO</t>
  </si>
  <si>
    <t>Total BELLAVISTA</t>
  </si>
  <si>
    <t>Total EL DORADO</t>
  </si>
  <si>
    <t>PISCOYACU</t>
  </si>
  <si>
    <t>TINGO DE SAPOSOA</t>
  </si>
  <si>
    <t>Total HUALLAGA</t>
  </si>
  <si>
    <t>ZAPATERO</t>
  </si>
  <si>
    <t>Total LAMAS</t>
  </si>
  <si>
    <t>PACHIZA</t>
  </si>
  <si>
    <t>Total MARISCAL CACERES</t>
  </si>
  <si>
    <t>Total MOYOBAMBA</t>
  </si>
  <si>
    <t>CASPIZAPA</t>
  </si>
  <si>
    <t>PUCACACA</t>
  </si>
  <si>
    <t>Total PICOTA</t>
  </si>
  <si>
    <t>POSIC</t>
  </si>
  <si>
    <t>Total RIOJA</t>
  </si>
  <si>
    <t>JUAN GUERRA</t>
  </si>
  <si>
    <t>Total SAN MARTIN</t>
  </si>
  <si>
    <t>Total TOCACHE</t>
  </si>
  <si>
    <t>HUANUARA</t>
  </si>
  <si>
    <t>Total CANDARAVE</t>
  </si>
  <si>
    <t>Total JORGE BASADRE</t>
  </si>
  <si>
    <t>CALANA</t>
  </si>
  <si>
    <t>CORONEL GREGORIO ALBARRACIN L.</t>
  </si>
  <si>
    <t>Total TACNA</t>
  </si>
  <si>
    <t>ESTIQUE PAMPA</t>
  </si>
  <si>
    <t>HEROES ALBARRACIN</t>
  </si>
  <si>
    <t>TARUCACHI</t>
  </si>
  <si>
    <t>Total TARATA</t>
  </si>
  <si>
    <t>Total CONTRALMIRANTE VILLAR</t>
  </si>
  <si>
    <t>Total TUMBES</t>
  </si>
  <si>
    <t>Total ZARUMILLA</t>
  </si>
  <si>
    <t>RAIMONDI</t>
  </si>
  <si>
    <t>Total ATALAYA</t>
  </si>
  <si>
    <t>Total CORONEL PORTILLO</t>
  </si>
  <si>
    <t>Total PADRE ABAD</t>
  </si>
  <si>
    <t>Total PURUS</t>
  </si>
  <si>
    <t>TOTAL</t>
  </si>
  <si>
    <t>Total AMAZONAS</t>
  </si>
  <si>
    <t>Total ANCASH</t>
  </si>
  <si>
    <t>Total APURIMAC</t>
  </si>
  <si>
    <t>Total AYACUCHO</t>
  </si>
  <si>
    <t>Total LA LIBERTAD</t>
  </si>
  <si>
    <t>Total MADRE DE DIOS</t>
  </si>
  <si>
    <t>Total MOQUEGUA</t>
  </si>
  <si>
    <t>LA CONVENCIÓN</t>
  </si>
  <si>
    <t>HUÁNUCO</t>
  </si>
  <si>
    <t>CONSTITUCIÓN</t>
  </si>
  <si>
    <t>LONYACHICO</t>
  </si>
  <si>
    <t>SANTAROSA</t>
  </si>
  <si>
    <t>ELMILAGRO</t>
  </si>
  <si>
    <t>LALIBERTAD</t>
  </si>
  <si>
    <t>LAMERCED</t>
  </si>
  <si>
    <t>LAPRIMAVERA</t>
  </si>
  <si>
    <t>SANMARCOS</t>
  </si>
  <si>
    <t>PAMPASCHICO</t>
  </si>
  <si>
    <t>TUMAYHUARACA</t>
  </si>
  <si>
    <t>ELORO</t>
  </si>
  <si>
    <t>JACOBOHUNTER</t>
  </si>
  <si>
    <t>LAJOYA</t>
  </si>
  <si>
    <t>LAUNIÓN</t>
  </si>
  <si>
    <t>ACOSVINCHOS</t>
  </si>
  <si>
    <t>CARMENALTO</t>
  </si>
  <si>
    <t>HUANCASANCOS</t>
  </si>
  <si>
    <t>LAMAR</t>
  </si>
  <si>
    <t>SANMIGUEL</t>
  </si>
  <si>
    <t>SARASARA</t>
  </si>
  <si>
    <t>VÍCTORFAJARDO</t>
  </si>
  <si>
    <t>VILCASHUAMÁN</t>
  </si>
  <si>
    <t>SANBENITO</t>
  </si>
  <si>
    <t>LARAMADA</t>
  </si>
  <si>
    <t>LASPIRIAS</t>
  </si>
  <si>
    <t>PROV.CONST.DELCALLAO</t>
  </si>
  <si>
    <t>MOSOCLLACTA</t>
  </si>
  <si>
    <t>TÚPACAMARU</t>
  </si>
  <si>
    <t>SANTATERESA</t>
  </si>
  <si>
    <t>VILLAVIRGEN</t>
  </si>
  <si>
    <t>VILLAKINTIARINA</t>
  </si>
  <si>
    <t>HUAYLLAYGRANDE</t>
  </si>
  <si>
    <t>ELCARMEN</t>
  </si>
  <si>
    <t>HUAYACUNDOARMA</t>
  </si>
  <si>
    <t>TINTAYPUNCU</t>
  </si>
  <si>
    <t>PILLCOMARCA</t>
  </si>
  <si>
    <t>JACASCHICO</t>
  </si>
  <si>
    <t>CHINCHABAJA</t>
  </si>
  <si>
    <t>SANAGUSTÍN</t>
  </si>
  <si>
    <t>MASMACHICCHE</t>
  </si>
  <si>
    <t>TUNÁNMARCA</t>
  </si>
  <si>
    <t>LAOROYA</t>
  </si>
  <si>
    <t>CHONGOSBAJO</t>
  </si>
  <si>
    <t>SANJOSÉ</t>
  </si>
  <si>
    <t>GRANCHIMÚ</t>
  </si>
  <si>
    <t>PROVINCIADELIMA</t>
  </si>
  <si>
    <t>SANTAMARÍADELMAR</t>
  </si>
  <si>
    <t>SANTIAGODESURCO</t>
  </si>
  <si>
    <t>REGIÓNLIMA</t>
  </si>
  <si>
    <t>SUPEPUERTO</t>
  </si>
  <si>
    <t>RICARDOPALMA</t>
  </si>
  <si>
    <t>SANDAMIÁN</t>
  </si>
  <si>
    <t>SANTIAGODETUNA</t>
  </si>
  <si>
    <t>ALTONANAY</t>
  </si>
  <si>
    <t>FERNANDOLORES</t>
  </si>
  <si>
    <t>MADREDEDIOS</t>
  </si>
  <si>
    <t>VILLARICA</t>
  </si>
  <si>
    <t>CURAMORI</t>
  </si>
  <si>
    <t>BUENOSAIRES</t>
  </si>
  <si>
    <t>ELALTO</t>
  </si>
  <si>
    <t>ELCOLLAO</t>
  </si>
  <si>
    <t>SANMARTÍN</t>
  </si>
  <si>
    <t>PINTORECODO</t>
  </si>
  <si>
    <t>CIUDADNUEVA</t>
  </si>
  <si>
    <t>CONTRALMIRANTEVILLAR</t>
  </si>
  <si>
    <t>INI</t>
  </si>
  <si>
    <t>PORCENTAJE DE INSTITUTOS ESPECIALIZADOS CON CAPACIDAD INSTALADA INADECUADA</t>
  </si>
  <si>
    <t>LNI</t>
  </si>
  <si>
    <t>PORCENTAJE DE LABORATORIOS DEL INSTITUTO NACIONAL DE SALUD CON CAPACIDAD INSTALADA INADECUADA</t>
  </si>
  <si>
    <t>PORCENTAJE DE LABORATORIOS REGIONALES DE SALUD PÚBLICA CON CAPACIDAD INSTALADA INADECUADA</t>
  </si>
  <si>
    <t>LRI</t>
  </si>
  <si>
    <t>APURÍMAC</t>
  </si>
  <si>
    <t>JUNÍN</t>
  </si>
  <si>
    <t>SAN MARTÍN</t>
  </si>
  <si>
    <t xml:space="preserve">PORCENTAJE DE UNIDADES ORGÁNICAS DE LA ENTIDAD CON INADECUADO ÍNDICE DE OCUPACIÓN </t>
  </si>
  <si>
    <t>UOIIO</t>
  </si>
  <si>
    <t>SIT</t>
  </si>
  <si>
    <t>ESI</t>
  </si>
  <si>
    <t>BRECHA AÑO 2023</t>
  </si>
  <si>
    <t>BRECHA AÑO 2024</t>
  </si>
  <si>
    <t>BRECHA AÑO 2025</t>
  </si>
  <si>
    <t>%ESI</t>
  </si>
  <si>
    <t>HOSI</t>
  </si>
  <si>
    <t>%HOSI</t>
  </si>
  <si>
    <t>BRECHA ESTIMADA 2020</t>
  </si>
  <si>
    <t>NES</t>
  </si>
  <si>
    <t>%NES</t>
  </si>
  <si>
    <t>BRECHA AÑO BASE 2020</t>
  </si>
  <si>
    <t>TOTAL PERÚ</t>
  </si>
  <si>
    <t xml:space="preserve">HN </t>
  </si>
  <si>
    <t>%HN</t>
  </si>
  <si>
    <t>%INI</t>
  </si>
  <si>
    <t>PERÚ</t>
  </si>
  <si>
    <t>%LNI</t>
  </si>
  <si>
    <t>ÁMBITO</t>
  </si>
  <si>
    <t>%LRI</t>
  </si>
  <si>
    <t>%CPVCR</t>
  </si>
  <si>
    <t>CPVCR</t>
  </si>
  <si>
    <t>PROVINCIA/DISTRITO</t>
  </si>
  <si>
    <t>%UOIIO</t>
  </si>
  <si>
    <t>SINE</t>
  </si>
  <si>
    <t>%SINE</t>
  </si>
  <si>
    <r>
      <rPr>
        <b/>
        <sz val="10"/>
        <color rgb="FF0A0A0A"/>
        <rFont val="Calibri"/>
        <family val="2"/>
        <scheme val="minor"/>
      </rPr>
      <t>AMAZONAS</t>
    </r>
  </si>
  <si>
    <r>
      <rPr>
        <b/>
        <sz val="10"/>
        <color rgb="FF0A0A0A"/>
        <rFont val="Calibri"/>
        <family val="2"/>
        <scheme val="minor"/>
      </rPr>
      <t>CHACHAPOYAS</t>
    </r>
  </si>
  <si>
    <r>
      <rPr>
        <sz val="10"/>
        <color rgb="FF0A0A0A"/>
        <rFont val="Calibri"/>
        <family val="2"/>
        <scheme val="minor"/>
      </rPr>
      <t>CHACHAPOYAS</t>
    </r>
  </si>
  <si>
    <r>
      <rPr>
        <sz val="10"/>
        <color rgb="FF0A0A0A"/>
        <rFont val="Calibri"/>
        <family val="2"/>
        <scheme val="minor"/>
      </rPr>
      <t>ASUNCIÓN</t>
    </r>
  </si>
  <si>
    <r>
      <rPr>
        <sz val="10"/>
        <color rgb="FF0A0A0A"/>
        <rFont val="Calibri"/>
        <family val="2"/>
        <scheme val="minor"/>
      </rPr>
      <t>BALSAS</t>
    </r>
  </si>
  <si>
    <r>
      <rPr>
        <sz val="10"/>
        <color rgb="FF0A0A0A"/>
        <rFont val="Calibri"/>
        <family val="2"/>
        <scheme val="minor"/>
      </rPr>
      <t>CHETO</t>
    </r>
  </si>
  <si>
    <r>
      <rPr>
        <sz val="10"/>
        <color rgb="FF0A0A0A"/>
        <rFont val="Calibri"/>
        <family val="2"/>
        <scheme val="minor"/>
      </rPr>
      <t>CHILIQUIN</t>
    </r>
  </si>
  <si>
    <r>
      <rPr>
        <sz val="10"/>
        <color rgb="FF0A0A0A"/>
        <rFont val="Calibri"/>
        <family val="2"/>
        <scheme val="minor"/>
      </rPr>
      <t>CHUQUIBAMBA</t>
    </r>
  </si>
  <si>
    <r>
      <rPr>
        <sz val="10"/>
        <color rgb="FF0A0A0A"/>
        <rFont val="Calibri"/>
        <family val="2"/>
        <scheme val="minor"/>
      </rPr>
      <t>GRANADA</t>
    </r>
  </si>
  <si>
    <r>
      <rPr>
        <sz val="10"/>
        <color rgb="FF0A0A0A"/>
        <rFont val="Calibri"/>
        <family val="2"/>
        <scheme val="minor"/>
      </rPr>
      <t>HUANCAS</t>
    </r>
  </si>
  <si>
    <r>
      <rPr>
        <sz val="10"/>
        <color rgb="FF0A0A0A"/>
        <rFont val="Calibri"/>
        <family val="2"/>
        <scheme val="minor"/>
      </rPr>
      <t>LEIMEBAMBA</t>
    </r>
  </si>
  <si>
    <r>
      <rPr>
        <sz val="10"/>
        <color rgb="FF0A0A0A"/>
        <rFont val="Calibri"/>
        <family val="2"/>
        <scheme val="minor"/>
      </rPr>
      <t>LEVANTO</t>
    </r>
  </si>
  <si>
    <r>
      <rPr>
        <sz val="10"/>
        <color rgb="FF0A0A0A"/>
        <rFont val="Calibri"/>
        <family val="2"/>
        <scheme val="minor"/>
      </rPr>
      <t>MAGDALENA</t>
    </r>
  </si>
  <si>
    <r>
      <rPr>
        <sz val="10"/>
        <color rgb="FF0A0A0A"/>
        <rFont val="Calibri"/>
        <family val="2"/>
        <scheme val="minor"/>
      </rPr>
      <t>MOLINOPAMPA</t>
    </r>
  </si>
  <si>
    <r>
      <rPr>
        <sz val="10"/>
        <color rgb="FF0A0A0A"/>
        <rFont val="Calibri"/>
        <family val="2"/>
        <scheme val="minor"/>
      </rPr>
      <t>MONTEVIDEO</t>
    </r>
  </si>
  <si>
    <r>
      <rPr>
        <sz val="10"/>
        <color rgb="FF0A0A0A"/>
        <rFont val="Calibri"/>
        <family val="2"/>
        <scheme val="minor"/>
      </rPr>
      <t>OLLEROS</t>
    </r>
  </si>
  <si>
    <r>
      <rPr>
        <sz val="10"/>
        <color rgb="FF0A0A0A"/>
        <rFont val="Calibri"/>
        <family val="2"/>
        <scheme val="minor"/>
      </rPr>
      <t>QUINJALCA</t>
    </r>
  </si>
  <si>
    <r>
      <rPr>
        <sz val="10"/>
        <color rgb="FF0A0A0A"/>
        <rFont val="Calibri"/>
        <family val="2"/>
        <scheme val="minor"/>
      </rPr>
      <t>SOLOCO</t>
    </r>
  </si>
  <si>
    <r>
      <rPr>
        <sz val="10"/>
        <color rgb="FF0A0A0A"/>
        <rFont val="Calibri"/>
        <family val="2"/>
        <scheme val="minor"/>
      </rPr>
      <t>SONCHE</t>
    </r>
  </si>
  <si>
    <r>
      <rPr>
        <b/>
        <sz val="10"/>
        <color rgb="FF0A0A0A"/>
        <rFont val="Calibri"/>
        <family val="2"/>
        <scheme val="minor"/>
      </rPr>
      <t>BAGUA</t>
    </r>
  </si>
  <si>
    <r>
      <rPr>
        <sz val="10"/>
        <color rgb="FF0A0A0A"/>
        <rFont val="Calibri"/>
        <family val="2"/>
        <scheme val="minor"/>
      </rPr>
      <t>BAGUA</t>
    </r>
  </si>
  <si>
    <r>
      <rPr>
        <sz val="10"/>
        <color rgb="FF0A0A0A"/>
        <rFont val="Calibri"/>
        <family val="2"/>
        <scheme val="minor"/>
      </rPr>
      <t>ARAMANGO</t>
    </r>
  </si>
  <si>
    <r>
      <rPr>
        <sz val="10"/>
        <color rgb="FF0A0A0A"/>
        <rFont val="Calibri"/>
        <family val="2"/>
        <scheme val="minor"/>
      </rPr>
      <t>COPALLÍN</t>
    </r>
  </si>
  <si>
    <r>
      <rPr>
        <sz val="10"/>
        <color rgb="FF0A0A0A"/>
        <rFont val="Calibri"/>
        <family val="2"/>
        <scheme val="minor"/>
      </rPr>
      <t>IMAZA</t>
    </r>
  </si>
  <si>
    <r>
      <rPr>
        <b/>
        <sz val="10"/>
        <color rgb="FF0A0A0A"/>
        <rFont val="Calibri"/>
        <family val="2"/>
        <scheme val="minor"/>
      </rPr>
      <t>BONGARÁ</t>
    </r>
  </si>
  <si>
    <r>
      <rPr>
        <sz val="10"/>
        <color rgb="FF0A0A0A"/>
        <rFont val="Calibri"/>
        <family val="2"/>
        <scheme val="minor"/>
      </rPr>
      <t>JUMBILLA</t>
    </r>
  </si>
  <si>
    <r>
      <rPr>
        <sz val="10"/>
        <color rgb="FF0A0A0A"/>
        <rFont val="Calibri"/>
        <family val="2"/>
        <scheme val="minor"/>
      </rPr>
      <t>CHISQUILLA</t>
    </r>
  </si>
  <si>
    <r>
      <rPr>
        <sz val="10"/>
        <color rgb="FF0A0A0A"/>
        <rFont val="Calibri"/>
        <family val="2"/>
        <scheme val="minor"/>
      </rPr>
      <t>CHURUJA</t>
    </r>
  </si>
  <si>
    <r>
      <rPr>
        <sz val="10"/>
        <color rgb="FF0A0A0A"/>
        <rFont val="Calibri"/>
        <family val="2"/>
        <scheme val="minor"/>
      </rPr>
      <t>COROSHA</t>
    </r>
  </si>
  <si>
    <r>
      <rPr>
        <sz val="10"/>
        <color rgb="FF0A0A0A"/>
        <rFont val="Calibri"/>
        <family val="2"/>
        <scheme val="minor"/>
      </rPr>
      <t>CUISPES</t>
    </r>
  </si>
  <si>
    <r>
      <rPr>
        <sz val="10"/>
        <color rgb="FF0A0A0A"/>
        <rFont val="Calibri"/>
        <family val="2"/>
        <scheme val="minor"/>
      </rPr>
      <t>JAZÁN</t>
    </r>
  </si>
  <si>
    <r>
      <rPr>
        <sz val="10"/>
        <color rgb="FF0A0A0A"/>
        <rFont val="Calibri"/>
        <family val="2"/>
        <scheme val="minor"/>
      </rPr>
      <t>RECTA</t>
    </r>
  </si>
  <si>
    <r>
      <rPr>
        <sz val="10"/>
        <color rgb="FF0A0A0A"/>
        <rFont val="Calibri"/>
        <family val="2"/>
        <scheme val="minor"/>
      </rPr>
      <t>SHIPASBAMBA</t>
    </r>
  </si>
  <si>
    <r>
      <rPr>
        <sz val="10"/>
        <color rgb="FF0A0A0A"/>
        <rFont val="Calibri"/>
        <family val="2"/>
        <scheme val="minor"/>
      </rPr>
      <t>VALERA</t>
    </r>
  </si>
  <si>
    <r>
      <rPr>
        <sz val="10"/>
        <color rgb="FF0A0A0A"/>
        <rFont val="Calibri"/>
        <family val="2"/>
        <scheme val="minor"/>
      </rPr>
      <t>YAMBRASBAMBA</t>
    </r>
  </si>
  <si>
    <r>
      <rPr>
        <b/>
        <sz val="10"/>
        <color rgb="FF0A0A0A"/>
        <rFont val="Calibri"/>
        <family val="2"/>
        <scheme val="minor"/>
      </rPr>
      <t>CONDORCANQUI</t>
    </r>
  </si>
  <si>
    <r>
      <rPr>
        <sz val="10"/>
        <color rgb="FF0A0A0A"/>
        <rFont val="Calibri"/>
        <family val="2"/>
        <scheme val="minor"/>
      </rPr>
      <t>NIEVA</t>
    </r>
  </si>
  <si>
    <r>
      <rPr>
        <b/>
        <sz val="10"/>
        <color rgb="FF0A0A0A"/>
        <rFont val="Calibri"/>
        <family val="2"/>
        <scheme val="minor"/>
      </rPr>
      <t>LUYA</t>
    </r>
  </si>
  <si>
    <r>
      <rPr>
        <sz val="10"/>
        <color rgb="FF0A0A0A"/>
        <rFont val="Calibri"/>
        <family val="2"/>
        <scheme val="minor"/>
      </rPr>
      <t>LAMUD</t>
    </r>
  </si>
  <si>
    <r>
      <rPr>
        <sz val="10"/>
        <color rgb="FF0A0A0A"/>
        <rFont val="Calibri"/>
        <family val="2"/>
        <scheme val="minor"/>
      </rPr>
      <t>CAMPORREDONDO</t>
    </r>
  </si>
  <si>
    <r>
      <rPr>
        <sz val="10"/>
        <color rgb="FF0A0A0A"/>
        <rFont val="Calibri"/>
        <family val="2"/>
        <scheme val="minor"/>
      </rPr>
      <t>COCABAMBA</t>
    </r>
  </si>
  <si>
    <r>
      <rPr>
        <sz val="10"/>
        <color rgb="FF0A0A0A"/>
        <rFont val="Calibri"/>
        <family val="2"/>
        <scheme val="minor"/>
      </rPr>
      <t>COLCAMAR</t>
    </r>
  </si>
  <si>
    <r>
      <rPr>
        <sz val="10"/>
        <color rgb="FF0A0A0A"/>
        <rFont val="Calibri"/>
        <family val="2"/>
        <scheme val="minor"/>
      </rPr>
      <t>CONILA</t>
    </r>
  </si>
  <si>
    <r>
      <rPr>
        <sz val="10"/>
        <color rgb="FF0A0A0A"/>
        <rFont val="Calibri"/>
        <family val="2"/>
        <scheme val="minor"/>
      </rPr>
      <t>INGUILPATA</t>
    </r>
  </si>
  <si>
    <r>
      <rPr>
        <sz val="10"/>
        <color rgb="FF0A0A0A"/>
        <rFont val="Calibri"/>
        <family val="2"/>
        <scheme val="minor"/>
      </rPr>
      <t>LONGUITA</t>
    </r>
  </si>
  <si>
    <r>
      <rPr>
        <sz val="10"/>
        <color rgb="FF0A0A0A"/>
        <rFont val="Calibri"/>
        <family val="2"/>
        <scheme val="minor"/>
      </rPr>
      <t>LUYA</t>
    </r>
  </si>
  <si>
    <r>
      <rPr>
        <sz val="10"/>
        <color rgb="FF0A0A0A"/>
        <rFont val="Calibri"/>
        <family val="2"/>
        <scheme val="minor"/>
      </rPr>
      <t>OCALLI</t>
    </r>
  </si>
  <si>
    <r>
      <rPr>
        <sz val="10"/>
        <color rgb="FF0A0A0A"/>
        <rFont val="Calibri"/>
        <family val="2"/>
        <scheme val="minor"/>
      </rPr>
      <t>OCUMAL</t>
    </r>
  </si>
  <si>
    <r>
      <rPr>
        <sz val="10"/>
        <color rgb="FF0A0A0A"/>
        <rFont val="Calibri"/>
        <family val="2"/>
        <scheme val="minor"/>
      </rPr>
      <t>PISUQUIA</t>
    </r>
  </si>
  <si>
    <r>
      <rPr>
        <sz val="10"/>
        <color rgb="FF0A0A0A"/>
        <rFont val="Calibri"/>
        <family val="2"/>
        <scheme val="minor"/>
      </rPr>
      <t>PROVIDENCIA</t>
    </r>
  </si>
  <si>
    <r>
      <rPr>
        <sz val="10"/>
        <color rgb="FF0A0A0A"/>
        <rFont val="Calibri"/>
        <family val="2"/>
        <scheme val="minor"/>
      </rPr>
      <t>TINGO</t>
    </r>
  </si>
  <si>
    <r>
      <rPr>
        <sz val="10"/>
        <color rgb="FF0A0A0A"/>
        <rFont val="Calibri"/>
        <family val="2"/>
        <scheme val="minor"/>
      </rPr>
      <t>TRITA</t>
    </r>
  </si>
  <si>
    <r>
      <rPr>
        <sz val="10"/>
        <color rgb="FF0A0A0A"/>
        <rFont val="Calibri"/>
        <family val="2"/>
        <scheme val="minor"/>
      </rPr>
      <t>CHIRIMOTO</t>
    </r>
  </si>
  <si>
    <r>
      <rPr>
        <sz val="10"/>
        <color rgb="FF0A0A0A"/>
        <rFont val="Calibri"/>
        <family val="2"/>
        <scheme val="minor"/>
      </rPr>
      <t>COCHAMAL</t>
    </r>
  </si>
  <si>
    <r>
      <rPr>
        <sz val="10"/>
        <color rgb="FF0A0A0A"/>
        <rFont val="Calibri"/>
        <family val="2"/>
        <scheme val="minor"/>
      </rPr>
      <t>HUAMBO</t>
    </r>
  </si>
  <si>
    <r>
      <rPr>
        <sz val="10"/>
        <color rgb="FF0A0A0A"/>
        <rFont val="Calibri"/>
        <family val="2"/>
        <scheme val="minor"/>
      </rPr>
      <t>LIMABAMBA</t>
    </r>
  </si>
  <si>
    <r>
      <rPr>
        <sz val="10"/>
        <color rgb="FF0A0A0A"/>
        <rFont val="Calibri"/>
        <family val="2"/>
        <scheme val="minor"/>
      </rPr>
      <t>LONGAR</t>
    </r>
  </si>
  <si>
    <r>
      <rPr>
        <sz val="10"/>
        <color rgb="FF0A0A0A"/>
        <rFont val="Calibri"/>
        <family val="2"/>
        <scheme val="minor"/>
      </rPr>
      <t>MILPUC</t>
    </r>
  </si>
  <si>
    <r>
      <rPr>
        <sz val="10"/>
        <color rgb="FF0A0A0A"/>
        <rFont val="Calibri"/>
        <family val="2"/>
        <scheme val="minor"/>
      </rPr>
      <t>OMIA</t>
    </r>
  </si>
  <si>
    <r>
      <rPr>
        <sz val="10"/>
        <color rgb="FF0A0A0A"/>
        <rFont val="Calibri"/>
        <family val="2"/>
        <scheme val="minor"/>
      </rPr>
      <t>TOTORA</t>
    </r>
  </si>
  <si>
    <r>
      <rPr>
        <b/>
        <sz val="10"/>
        <color rgb="FF0A0A0A"/>
        <rFont val="Calibri"/>
        <family val="2"/>
        <scheme val="minor"/>
      </rPr>
      <t>UTCUBAMBA</t>
    </r>
  </si>
  <si>
    <r>
      <rPr>
        <sz val="10"/>
        <color rgb="FF0A0A0A"/>
        <rFont val="Calibri"/>
        <family val="2"/>
        <scheme val="minor"/>
      </rPr>
      <t>CAJARURO</t>
    </r>
  </si>
  <si>
    <r>
      <rPr>
        <sz val="10"/>
        <color rgb="FF0A0A0A"/>
        <rFont val="Calibri"/>
        <family val="2"/>
        <scheme val="minor"/>
      </rPr>
      <t>CUMBA</t>
    </r>
  </si>
  <si>
    <r>
      <rPr>
        <sz val="10"/>
        <color rgb="FF0A0A0A"/>
        <rFont val="Calibri"/>
        <family val="2"/>
        <scheme val="minor"/>
      </rPr>
      <t>JAMALCA</t>
    </r>
  </si>
  <si>
    <r>
      <rPr>
        <sz val="10"/>
        <color rgb="FF0A0A0A"/>
        <rFont val="Calibri"/>
        <family val="2"/>
        <scheme val="minor"/>
      </rPr>
      <t>YAMÓN</t>
    </r>
  </si>
  <si>
    <r>
      <rPr>
        <b/>
        <sz val="10"/>
        <color rgb="FF0A0A0A"/>
        <rFont val="Calibri"/>
        <family val="2"/>
        <scheme val="minor"/>
      </rPr>
      <t>ÁNCASH</t>
    </r>
  </si>
  <si>
    <r>
      <rPr>
        <b/>
        <sz val="10"/>
        <color rgb="FF0A0A0A"/>
        <rFont val="Calibri"/>
        <family val="2"/>
        <scheme val="minor"/>
      </rPr>
      <t>HUARAZ</t>
    </r>
  </si>
  <si>
    <r>
      <rPr>
        <sz val="10"/>
        <color rgb="FF0A0A0A"/>
        <rFont val="Calibri"/>
        <family val="2"/>
        <scheme val="minor"/>
      </rPr>
      <t>HUARAZ</t>
    </r>
  </si>
  <si>
    <r>
      <rPr>
        <sz val="10"/>
        <color rgb="FF0A0A0A"/>
        <rFont val="Calibri"/>
        <family val="2"/>
        <scheme val="minor"/>
      </rPr>
      <t>COCHABAMBA</t>
    </r>
  </si>
  <si>
    <r>
      <rPr>
        <sz val="10"/>
        <color rgb="FF0A0A0A"/>
        <rFont val="Calibri"/>
        <family val="2"/>
        <scheme val="minor"/>
      </rPr>
      <t>HUANCHAY</t>
    </r>
  </si>
  <si>
    <r>
      <rPr>
        <sz val="10"/>
        <color rgb="FF0A0A0A"/>
        <rFont val="Calibri"/>
        <family val="2"/>
        <scheme val="minor"/>
      </rPr>
      <t>JANGAS</t>
    </r>
  </si>
  <si>
    <r>
      <rPr>
        <sz val="10"/>
        <color rgb="FF0A0A0A"/>
        <rFont val="Calibri"/>
        <family val="2"/>
        <scheme val="minor"/>
      </rPr>
      <t>PAMPAS</t>
    </r>
  </si>
  <si>
    <r>
      <rPr>
        <sz val="10"/>
        <color rgb="FF0A0A0A"/>
        <rFont val="Calibri"/>
        <family val="2"/>
        <scheme val="minor"/>
      </rPr>
      <t>PARIACOTO</t>
    </r>
  </si>
  <si>
    <r>
      <rPr>
        <sz val="10"/>
        <color rgb="FF0A0A0A"/>
        <rFont val="Calibri"/>
        <family val="2"/>
        <scheme val="minor"/>
      </rPr>
      <t>PIRA</t>
    </r>
  </si>
  <si>
    <r>
      <rPr>
        <sz val="10"/>
        <color rgb="FF0A0A0A"/>
        <rFont val="Calibri"/>
        <family val="2"/>
        <scheme val="minor"/>
      </rPr>
      <t>TARICA</t>
    </r>
  </si>
  <si>
    <r>
      <rPr>
        <b/>
        <sz val="10"/>
        <color rgb="FF0A0A0A"/>
        <rFont val="Calibri"/>
        <family val="2"/>
        <scheme val="minor"/>
      </rPr>
      <t>AIJA</t>
    </r>
  </si>
  <si>
    <r>
      <rPr>
        <sz val="10"/>
        <color rgb="FF0A0A0A"/>
        <rFont val="Calibri"/>
        <family val="2"/>
        <scheme val="minor"/>
      </rPr>
      <t>AIJA</t>
    </r>
  </si>
  <si>
    <r>
      <rPr>
        <sz val="10"/>
        <color rgb="FF0A0A0A"/>
        <rFont val="Calibri"/>
        <family val="2"/>
        <scheme val="minor"/>
      </rPr>
      <t>CORIS</t>
    </r>
  </si>
  <si>
    <r>
      <rPr>
        <sz val="10"/>
        <color rgb="FF0A0A0A"/>
        <rFont val="Calibri"/>
        <family val="2"/>
        <scheme val="minor"/>
      </rPr>
      <t>HUACLLAN</t>
    </r>
  </si>
  <si>
    <r>
      <rPr>
        <sz val="10"/>
        <color rgb="FF0A0A0A"/>
        <rFont val="Calibri"/>
        <family val="2"/>
        <scheme val="minor"/>
      </rPr>
      <t>SUCCHA</t>
    </r>
  </si>
  <si>
    <r>
      <rPr>
        <sz val="10"/>
        <color rgb="FF0A0A0A"/>
        <rFont val="Calibri"/>
        <family val="2"/>
        <scheme val="minor"/>
      </rPr>
      <t>LLAMELLIN</t>
    </r>
  </si>
  <si>
    <r>
      <rPr>
        <sz val="10"/>
        <color rgb="FF0A0A0A"/>
        <rFont val="Calibri"/>
        <family val="2"/>
        <scheme val="minor"/>
      </rPr>
      <t>ACZO</t>
    </r>
  </si>
  <si>
    <r>
      <rPr>
        <sz val="10"/>
        <color rgb="FF0A0A0A"/>
        <rFont val="Calibri"/>
        <family val="2"/>
        <scheme val="minor"/>
      </rPr>
      <t>CHACCHO</t>
    </r>
  </si>
  <si>
    <r>
      <rPr>
        <sz val="10"/>
        <color rgb="FF0A0A0A"/>
        <rFont val="Calibri"/>
        <family val="2"/>
        <scheme val="minor"/>
      </rPr>
      <t>CHINGAS</t>
    </r>
  </si>
  <si>
    <r>
      <rPr>
        <sz val="10"/>
        <color rgb="FF0A0A0A"/>
        <rFont val="Calibri"/>
        <family val="2"/>
        <scheme val="minor"/>
      </rPr>
      <t>MIRGAS</t>
    </r>
  </si>
  <si>
    <r>
      <rPr>
        <b/>
        <sz val="10"/>
        <color rgb="FF0A0A0A"/>
        <rFont val="Calibri"/>
        <family val="2"/>
        <scheme val="minor"/>
      </rPr>
      <t>ASUNCIÓN</t>
    </r>
  </si>
  <si>
    <r>
      <rPr>
        <sz val="10"/>
        <color rgb="FF0A0A0A"/>
        <rFont val="Calibri"/>
        <family val="2"/>
        <scheme val="minor"/>
      </rPr>
      <t>CHACAS</t>
    </r>
  </si>
  <si>
    <r>
      <rPr>
        <sz val="10"/>
        <color rgb="FF0A0A0A"/>
        <rFont val="Calibri"/>
        <family val="2"/>
        <scheme val="minor"/>
      </rPr>
      <t>ACOCHACA</t>
    </r>
  </si>
  <si>
    <r>
      <rPr>
        <b/>
        <sz val="10"/>
        <color rgb="FF0A0A0A"/>
        <rFont val="Calibri"/>
        <family val="2"/>
        <scheme val="minor"/>
      </rPr>
      <t>BOLOGNESI</t>
    </r>
  </si>
  <si>
    <r>
      <rPr>
        <sz val="10"/>
        <color rgb="FF0A0A0A"/>
        <rFont val="Calibri"/>
        <family val="2"/>
        <scheme val="minor"/>
      </rPr>
      <t>CHIQUIÁN</t>
    </r>
  </si>
  <si>
    <r>
      <rPr>
        <sz val="10"/>
        <color rgb="FF0A0A0A"/>
        <rFont val="Calibri"/>
        <family val="2"/>
        <scheme val="minor"/>
      </rPr>
      <t>AQUIA</t>
    </r>
  </si>
  <si>
    <r>
      <rPr>
        <sz val="10"/>
        <color rgb="FF0A0A0A"/>
        <rFont val="Calibri"/>
        <family val="2"/>
        <scheme val="minor"/>
      </rPr>
      <t>CAJACAY</t>
    </r>
  </si>
  <si>
    <r>
      <rPr>
        <sz val="10"/>
        <color rgb="FF0A0A0A"/>
        <rFont val="Calibri"/>
        <family val="2"/>
        <scheme val="minor"/>
      </rPr>
      <t>CANIS</t>
    </r>
  </si>
  <si>
    <r>
      <rPr>
        <sz val="10"/>
        <color rgb="FF0A0A0A"/>
        <rFont val="Calibri"/>
        <family val="2"/>
        <scheme val="minor"/>
      </rPr>
      <t>COLQUIOC</t>
    </r>
  </si>
  <si>
    <r>
      <rPr>
        <sz val="10"/>
        <color rgb="FF0A0A0A"/>
        <rFont val="Calibri"/>
        <family val="2"/>
        <scheme val="minor"/>
      </rPr>
      <t>HUALLANCA</t>
    </r>
  </si>
  <si>
    <r>
      <rPr>
        <sz val="10"/>
        <color rgb="FF0A0A0A"/>
        <rFont val="Calibri"/>
        <family val="2"/>
        <scheme val="minor"/>
      </rPr>
      <t>HUASTA</t>
    </r>
  </si>
  <si>
    <r>
      <rPr>
        <sz val="10"/>
        <color rgb="FF0A0A0A"/>
        <rFont val="Calibri"/>
        <family val="2"/>
        <scheme val="minor"/>
      </rPr>
      <t>HUAYLLACAYAN</t>
    </r>
  </si>
  <si>
    <r>
      <rPr>
        <sz val="10"/>
        <color rgb="FF0A0A0A"/>
        <rFont val="Calibri"/>
        <family val="2"/>
        <scheme val="minor"/>
      </rPr>
      <t>MANGAS</t>
    </r>
  </si>
  <si>
    <r>
      <rPr>
        <sz val="10"/>
        <color rgb="FF0A0A0A"/>
        <rFont val="Calibri"/>
        <family val="2"/>
        <scheme val="minor"/>
      </rPr>
      <t>PACLLÓN</t>
    </r>
  </si>
  <si>
    <r>
      <rPr>
        <sz val="10"/>
        <color rgb="FF0A0A0A"/>
        <rFont val="Calibri"/>
        <family val="2"/>
        <scheme val="minor"/>
      </rPr>
      <t>TICLLOS</t>
    </r>
  </si>
  <si>
    <r>
      <rPr>
        <b/>
        <sz val="10"/>
        <color rgb="FF0A0A0A"/>
        <rFont val="Calibri"/>
        <family val="2"/>
        <scheme val="minor"/>
      </rPr>
      <t>CARHUAZ</t>
    </r>
  </si>
  <si>
    <r>
      <rPr>
        <sz val="10"/>
        <color rgb="FF0A0A0A"/>
        <rFont val="Calibri"/>
        <family val="2"/>
        <scheme val="minor"/>
      </rPr>
      <t>CARHUAZ</t>
    </r>
  </si>
  <si>
    <r>
      <rPr>
        <sz val="10"/>
        <color rgb="FF0A0A0A"/>
        <rFont val="Calibri"/>
        <family val="2"/>
        <scheme val="minor"/>
      </rPr>
      <t>ACOPAMPA</t>
    </r>
  </si>
  <si>
    <r>
      <rPr>
        <sz val="10"/>
        <color rgb="FF0A0A0A"/>
        <rFont val="Calibri"/>
        <family val="2"/>
        <scheme val="minor"/>
      </rPr>
      <t>AMASHCA</t>
    </r>
  </si>
  <si>
    <r>
      <rPr>
        <sz val="10"/>
        <color rgb="FF0A0A0A"/>
        <rFont val="Calibri"/>
        <family val="2"/>
        <scheme val="minor"/>
      </rPr>
      <t>ANTA</t>
    </r>
  </si>
  <si>
    <r>
      <rPr>
        <sz val="10"/>
        <color rgb="FF0A0A0A"/>
        <rFont val="Calibri"/>
        <family val="2"/>
        <scheme val="minor"/>
      </rPr>
      <t>ATAQUERO</t>
    </r>
  </si>
  <si>
    <r>
      <rPr>
        <sz val="10"/>
        <color rgb="FF0A0A0A"/>
        <rFont val="Calibri"/>
        <family val="2"/>
        <scheme val="minor"/>
      </rPr>
      <t>MARCARA</t>
    </r>
  </si>
  <si>
    <r>
      <rPr>
        <sz val="10"/>
        <color rgb="FF0A0A0A"/>
        <rFont val="Calibri"/>
        <family val="2"/>
        <scheme val="minor"/>
      </rPr>
      <t>PARIAHUANCA</t>
    </r>
  </si>
  <si>
    <r>
      <rPr>
        <sz val="10"/>
        <color rgb="FF0A0A0A"/>
        <rFont val="Calibri"/>
        <family val="2"/>
        <scheme val="minor"/>
      </rPr>
      <t>SHILLA</t>
    </r>
  </si>
  <si>
    <r>
      <rPr>
        <sz val="10"/>
        <color rgb="FF0A0A0A"/>
        <rFont val="Calibri"/>
        <family val="2"/>
        <scheme val="minor"/>
      </rPr>
      <t>TINCO</t>
    </r>
  </si>
  <si>
    <r>
      <rPr>
        <sz val="10"/>
        <color rgb="FF0A0A0A"/>
        <rFont val="Calibri"/>
        <family val="2"/>
        <scheme val="minor"/>
      </rPr>
      <t>YUNGAR</t>
    </r>
  </si>
  <si>
    <r>
      <rPr>
        <sz val="10"/>
        <color rgb="FF0A0A0A"/>
        <rFont val="Calibri"/>
        <family val="2"/>
        <scheme val="minor"/>
      </rPr>
      <t>YAUYA</t>
    </r>
  </si>
  <si>
    <r>
      <rPr>
        <b/>
        <sz val="10"/>
        <color rgb="FF0A0A0A"/>
        <rFont val="Calibri"/>
        <family val="2"/>
        <scheme val="minor"/>
      </rPr>
      <t>CASMA</t>
    </r>
  </si>
  <si>
    <r>
      <rPr>
        <sz val="10"/>
        <color rgb="FF0A0A0A"/>
        <rFont val="Calibri"/>
        <family val="2"/>
        <scheme val="minor"/>
      </rPr>
      <t>CASMA</t>
    </r>
  </si>
  <si>
    <r>
      <rPr>
        <sz val="10"/>
        <color rgb="FF0A0A0A"/>
        <rFont val="Calibri"/>
        <family val="2"/>
        <scheme val="minor"/>
      </rPr>
      <t>YAUTAN</t>
    </r>
  </si>
  <si>
    <r>
      <rPr>
        <b/>
        <sz val="10"/>
        <color rgb="FF0A0A0A"/>
        <rFont val="Calibri"/>
        <family val="2"/>
        <scheme val="minor"/>
      </rPr>
      <t>CORONGO</t>
    </r>
  </si>
  <si>
    <r>
      <rPr>
        <sz val="10"/>
        <color rgb="FF0A0A0A"/>
        <rFont val="Calibri"/>
        <family val="2"/>
        <scheme val="minor"/>
      </rPr>
      <t>CORONGO</t>
    </r>
  </si>
  <si>
    <r>
      <rPr>
        <sz val="10"/>
        <color rgb="FF0A0A0A"/>
        <rFont val="Calibri"/>
        <family val="2"/>
        <scheme val="minor"/>
      </rPr>
      <t>ACO</t>
    </r>
  </si>
  <si>
    <r>
      <rPr>
        <sz val="10"/>
        <color rgb="FF0A0A0A"/>
        <rFont val="Calibri"/>
        <family val="2"/>
        <scheme val="minor"/>
      </rPr>
      <t>BAMBAS</t>
    </r>
  </si>
  <si>
    <r>
      <rPr>
        <sz val="10"/>
        <color rgb="FF0A0A0A"/>
        <rFont val="Calibri"/>
        <family val="2"/>
        <scheme val="minor"/>
      </rPr>
      <t>CUSCA</t>
    </r>
  </si>
  <si>
    <r>
      <rPr>
        <sz val="10"/>
        <color rgb="FF0A0A0A"/>
        <rFont val="Calibri"/>
        <family val="2"/>
        <scheme val="minor"/>
      </rPr>
      <t>YANAC</t>
    </r>
  </si>
  <si>
    <r>
      <rPr>
        <sz val="10"/>
        <color rgb="FF0A0A0A"/>
        <rFont val="Calibri"/>
        <family val="2"/>
        <scheme val="minor"/>
      </rPr>
      <t>YUPÁN</t>
    </r>
  </si>
  <si>
    <r>
      <rPr>
        <b/>
        <sz val="10"/>
        <color rgb="FF0A0A0A"/>
        <rFont val="Calibri"/>
        <family val="2"/>
        <scheme val="minor"/>
      </rPr>
      <t>HUARI</t>
    </r>
  </si>
  <si>
    <r>
      <rPr>
        <sz val="10"/>
        <color rgb="FF0A0A0A"/>
        <rFont val="Calibri"/>
        <family val="2"/>
        <scheme val="minor"/>
      </rPr>
      <t>HUARI</t>
    </r>
  </si>
  <si>
    <r>
      <rPr>
        <sz val="10"/>
        <color rgb="FF0A0A0A"/>
        <rFont val="Calibri"/>
        <family val="2"/>
        <scheme val="minor"/>
      </rPr>
      <t>ANRA</t>
    </r>
  </si>
  <si>
    <r>
      <rPr>
        <sz val="10"/>
        <color rgb="FF0A0A0A"/>
        <rFont val="Calibri"/>
        <family val="2"/>
        <scheme val="minor"/>
      </rPr>
      <t>CAJAY</t>
    </r>
  </si>
  <si>
    <r>
      <rPr>
        <sz val="10"/>
        <color rgb="FF0A0A0A"/>
        <rFont val="Calibri"/>
        <family val="2"/>
        <scheme val="minor"/>
      </rPr>
      <t>HUACACHI</t>
    </r>
  </si>
  <si>
    <r>
      <rPr>
        <sz val="10"/>
        <color rgb="FF0A0A0A"/>
        <rFont val="Calibri"/>
        <family val="2"/>
        <scheme val="minor"/>
      </rPr>
      <t>HUACCHIS</t>
    </r>
  </si>
  <si>
    <r>
      <rPr>
        <sz val="10"/>
        <color rgb="FF0A0A0A"/>
        <rFont val="Calibri"/>
        <family val="2"/>
        <scheme val="minor"/>
      </rPr>
      <t>HUACHIS</t>
    </r>
  </si>
  <si>
    <r>
      <rPr>
        <sz val="10"/>
        <color rgb="FF0A0A0A"/>
        <rFont val="Calibri"/>
        <family val="2"/>
        <scheme val="minor"/>
      </rPr>
      <t>HUÁNTAR</t>
    </r>
  </si>
  <si>
    <r>
      <rPr>
        <sz val="10"/>
        <color rgb="FF0A0A0A"/>
        <rFont val="Calibri"/>
        <family val="2"/>
        <scheme val="minor"/>
      </rPr>
      <t>MASIN</t>
    </r>
  </si>
  <si>
    <r>
      <rPr>
        <sz val="10"/>
        <color rgb="FF0A0A0A"/>
        <rFont val="Calibri"/>
        <family val="2"/>
        <scheme val="minor"/>
      </rPr>
      <t>PAUCAS</t>
    </r>
  </si>
  <si>
    <r>
      <rPr>
        <sz val="10"/>
        <color rgb="FF0A0A0A"/>
        <rFont val="Calibri"/>
        <family val="2"/>
        <scheme val="minor"/>
      </rPr>
      <t>PONTO</t>
    </r>
  </si>
  <si>
    <r>
      <rPr>
        <sz val="10"/>
        <color rgb="FF0A0A0A"/>
        <rFont val="Calibri"/>
        <family val="2"/>
        <scheme val="minor"/>
      </rPr>
      <t>RAHUAPAMPA</t>
    </r>
  </si>
  <si>
    <r>
      <rPr>
        <sz val="10"/>
        <color rgb="FF0A0A0A"/>
        <rFont val="Calibri"/>
        <family val="2"/>
        <scheme val="minor"/>
      </rPr>
      <t>RAPAYAN</t>
    </r>
  </si>
  <si>
    <r>
      <rPr>
        <sz val="10"/>
        <color rgb="FF0A0A0A"/>
        <rFont val="Calibri"/>
        <family val="2"/>
        <scheme val="minor"/>
      </rPr>
      <t>UCO</t>
    </r>
  </si>
  <si>
    <r>
      <rPr>
        <b/>
        <sz val="10"/>
        <color rgb="FF0A0A0A"/>
        <rFont val="Calibri"/>
        <family val="2"/>
        <scheme val="minor"/>
      </rPr>
      <t>HUARMEY</t>
    </r>
  </si>
  <si>
    <r>
      <rPr>
        <sz val="10"/>
        <color rgb="FF0A0A0A"/>
        <rFont val="Calibri"/>
        <family val="2"/>
        <scheme val="minor"/>
      </rPr>
      <t>HUARMEY</t>
    </r>
  </si>
  <si>
    <r>
      <rPr>
        <sz val="10"/>
        <color rgb="FF0A0A0A"/>
        <rFont val="Calibri"/>
        <family val="2"/>
        <scheme val="minor"/>
      </rPr>
      <t>COCHAPETI</t>
    </r>
  </si>
  <si>
    <r>
      <rPr>
        <sz val="10"/>
        <color rgb="FF0A0A0A"/>
        <rFont val="Calibri"/>
        <family val="2"/>
        <scheme val="minor"/>
      </rPr>
      <t>CULEBRAS</t>
    </r>
  </si>
  <si>
    <r>
      <rPr>
        <sz val="10"/>
        <color rgb="FF0A0A0A"/>
        <rFont val="Calibri"/>
        <family val="2"/>
        <scheme val="minor"/>
      </rPr>
      <t>HUAYÁN</t>
    </r>
  </si>
  <si>
    <r>
      <rPr>
        <sz val="10"/>
        <color rgb="FF0A0A0A"/>
        <rFont val="Calibri"/>
        <family val="2"/>
        <scheme val="minor"/>
      </rPr>
      <t>MALVAS</t>
    </r>
  </si>
  <si>
    <r>
      <rPr>
        <b/>
        <sz val="10"/>
        <color rgb="FF0A0A0A"/>
        <rFont val="Calibri"/>
        <family val="2"/>
        <scheme val="minor"/>
      </rPr>
      <t>HUAYLAS</t>
    </r>
  </si>
  <si>
    <r>
      <rPr>
        <sz val="10"/>
        <color rgb="FF0A0A0A"/>
        <rFont val="Calibri"/>
        <family val="2"/>
        <scheme val="minor"/>
      </rPr>
      <t>CARAZ</t>
    </r>
  </si>
  <si>
    <r>
      <rPr>
        <sz val="10"/>
        <color rgb="FF0A0A0A"/>
        <rFont val="Calibri"/>
        <family val="2"/>
        <scheme val="minor"/>
      </rPr>
      <t>HUATA</t>
    </r>
  </si>
  <si>
    <r>
      <rPr>
        <sz val="10"/>
        <color rgb="FF0A0A0A"/>
        <rFont val="Calibri"/>
        <family val="2"/>
        <scheme val="minor"/>
      </rPr>
      <t>HUAYLAS</t>
    </r>
  </si>
  <si>
    <r>
      <rPr>
        <sz val="10"/>
        <color rgb="FF0A0A0A"/>
        <rFont val="Calibri"/>
        <family val="2"/>
        <scheme val="minor"/>
      </rPr>
      <t>MATO</t>
    </r>
  </si>
  <si>
    <r>
      <rPr>
        <sz val="10"/>
        <color rgb="FF0A0A0A"/>
        <rFont val="Calibri"/>
        <family val="2"/>
        <scheme val="minor"/>
      </rPr>
      <t>PAMPAROMAS</t>
    </r>
  </si>
  <si>
    <r>
      <rPr>
        <sz val="10"/>
        <color rgb="FF0A0A0A"/>
        <rFont val="Calibri"/>
        <family val="2"/>
        <scheme val="minor"/>
      </rPr>
      <t>YURACMARCA</t>
    </r>
  </si>
  <si>
    <r>
      <rPr>
        <sz val="10"/>
        <color rgb="FF0A0A0A"/>
        <rFont val="Calibri"/>
        <family val="2"/>
        <scheme val="minor"/>
      </rPr>
      <t>PISCOBAMBA</t>
    </r>
  </si>
  <si>
    <r>
      <rPr>
        <sz val="10"/>
        <color rgb="FF0A0A0A"/>
        <rFont val="Calibri"/>
        <family val="2"/>
        <scheme val="minor"/>
      </rPr>
      <t>CASCA</t>
    </r>
  </si>
  <si>
    <r>
      <rPr>
        <sz val="10"/>
        <color rgb="FF0A0A0A"/>
        <rFont val="Calibri"/>
        <family val="2"/>
        <scheme val="minor"/>
      </rPr>
      <t>LLAMA</t>
    </r>
  </si>
  <si>
    <r>
      <rPr>
        <sz val="10"/>
        <color rgb="FF0A0A0A"/>
        <rFont val="Calibri"/>
        <family val="2"/>
        <scheme val="minor"/>
      </rPr>
      <t>LLUMPA</t>
    </r>
  </si>
  <si>
    <r>
      <rPr>
        <sz val="10"/>
        <color rgb="FF0A0A0A"/>
        <rFont val="Calibri"/>
        <family val="2"/>
        <scheme val="minor"/>
      </rPr>
      <t>LUCMA</t>
    </r>
  </si>
  <si>
    <r>
      <rPr>
        <sz val="10"/>
        <color rgb="FF0A0A0A"/>
        <rFont val="Calibri"/>
        <family val="2"/>
        <scheme val="minor"/>
      </rPr>
      <t>MUSGA</t>
    </r>
  </si>
  <si>
    <r>
      <rPr>
        <b/>
        <sz val="10"/>
        <color rgb="FF0A0A0A"/>
        <rFont val="Calibri"/>
        <family val="2"/>
        <scheme val="minor"/>
      </rPr>
      <t>OCROS</t>
    </r>
  </si>
  <si>
    <r>
      <rPr>
        <sz val="10"/>
        <color rgb="FF0A0A0A"/>
        <rFont val="Calibri"/>
        <family val="2"/>
        <scheme val="minor"/>
      </rPr>
      <t>OCROS</t>
    </r>
  </si>
  <si>
    <r>
      <rPr>
        <sz val="10"/>
        <color rgb="FF0A0A0A"/>
        <rFont val="Calibri"/>
        <family val="2"/>
        <scheme val="minor"/>
      </rPr>
      <t>ACAS</t>
    </r>
  </si>
  <si>
    <r>
      <rPr>
        <sz val="10"/>
        <color rgb="FF0A0A0A"/>
        <rFont val="Calibri"/>
        <family val="2"/>
        <scheme val="minor"/>
      </rPr>
      <t>CAJAMARQUILLA</t>
    </r>
  </si>
  <si>
    <r>
      <rPr>
        <sz val="10"/>
        <color rgb="FF0A0A0A"/>
        <rFont val="Calibri"/>
        <family val="2"/>
        <scheme val="minor"/>
      </rPr>
      <t>CARHUAPAMPA</t>
    </r>
  </si>
  <si>
    <r>
      <rPr>
        <sz val="10"/>
        <color rgb="FF0A0A0A"/>
        <rFont val="Calibri"/>
        <family val="2"/>
        <scheme val="minor"/>
      </rPr>
      <t>COCHAS</t>
    </r>
  </si>
  <si>
    <r>
      <rPr>
        <sz val="10"/>
        <color rgb="FF0A0A0A"/>
        <rFont val="Calibri"/>
        <family val="2"/>
        <scheme val="minor"/>
      </rPr>
      <t>CONGAS</t>
    </r>
  </si>
  <si>
    <r>
      <rPr>
        <sz val="10"/>
        <color rgb="FF0A0A0A"/>
        <rFont val="Calibri"/>
        <family val="2"/>
        <scheme val="minor"/>
      </rPr>
      <t>LLIPA</t>
    </r>
  </si>
  <si>
    <r>
      <rPr>
        <b/>
        <sz val="10"/>
        <color rgb="FF0A0A0A"/>
        <rFont val="Calibri"/>
        <family val="2"/>
        <scheme val="minor"/>
      </rPr>
      <t>PALLASCA</t>
    </r>
  </si>
  <si>
    <r>
      <rPr>
        <sz val="10"/>
        <color rgb="FF0A0A0A"/>
        <rFont val="Calibri"/>
        <family val="2"/>
        <scheme val="minor"/>
      </rPr>
      <t>CABANA</t>
    </r>
  </si>
  <si>
    <r>
      <rPr>
        <sz val="10"/>
        <color rgb="FF0A0A0A"/>
        <rFont val="Calibri"/>
        <family val="2"/>
        <scheme val="minor"/>
      </rPr>
      <t>BOLOGNESI</t>
    </r>
  </si>
  <si>
    <r>
      <rPr>
        <sz val="10"/>
        <color rgb="FF0A0A0A"/>
        <rFont val="Calibri"/>
        <family val="2"/>
        <scheme val="minor"/>
      </rPr>
      <t>CONCHUCOS</t>
    </r>
  </si>
  <si>
    <r>
      <rPr>
        <sz val="10"/>
        <color rgb="FF0A0A0A"/>
        <rFont val="Calibri"/>
        <family val="2"/>
        <scheme val="minor"/>
      </rPr>
      <t>HUACASCHUQUE</t>
    </r>
  </si>
  <si>
    <r>
      <rPr>
        <sz val="10"/>
        <color rgb="FF0A0A0A"/>
        <rFont val="Calibri"/>
        <family val="2"/>
        <scheme val="minor"/>
      </rPr>
      <t>HUANDOVAL</t>
    </r>
  </si>
  <si>
    <r>
      <rPr>
        <sz val="10"/>
        <color rgb="FF0A0A0A"/>
        <rFont val="Calibri"/>
        <family val="2"/>
        <scheme val="minor"/>
      </rPr>
      <t>LACABAMBA</t>
    </r>
  </si>
  <si>
    <r>
      <rPr>
        <sz val="10"/>
        <color rgb="FF0A0A0A"/>
        <rFont val="Calibri"/>
        <family val="2"/>
        <scheme val="minor"/>
      </rPr>
      <t>LLAPO</t>
    </r>
  </si>
  <si>
    <r>
      <rPr>
        <sz val="10"/>
        <color rgb="FF0A0A0A"/>
        <rFont val="Calibri"/>
        <family val="2"/>
        <scheme val="minor"/>
      </rPr>
      <t>PALLASCA</t>
    </r>
  </si>
  <si>
    <r>
      <rPr>
        <sz val="10"/>
        <color rgb="FF0A0A0A"/>
        <rFont val="Calibri"/>
        <family val="2"/>
        <scheme val="minor"/>
      </rPr>
      <t>TAUCA</t>
    </r>
  </si>
  <si>
    <r>
      <rPr>
        <b/>
        <sz val="10"/>
        <color rgb="FF0A0A0A"/>
        <rFont val="Calibri"/>
        <family val="2"/>
        <scheme val="minor"/>
      </rPr>
      <t>POMABAMBA</t>
    </r>
  </si>
  <si>
    <r>
      <rPr>
        <sz val="10"/>
        <color rgb="FF0A0A0A"/>
        <rFont val="Calibri"/>
        <family val="2"/>
        <scheme val="minor"/>
      </rPr>
      <t>POMABAMBA</t>
    </r>
  </si>
  <si>
    <r>
      <rPr>
        <sz val="10"/>
        <color rgb="FF0A0A0A"/>
        <rFont val="Calibri"/>
        <family val="2"/>
        <scheme val="minor"/>
      </rPr>
      <t>HUAYLLÁN</t>
    </r>
  </si>
  <si>
    <r>
      <rPr>
        <sz val="10"/>
        <color rgb="FF0A0A0A"/>
        <rFont val="Calibri"/>
        <family val="2"/>
        <scheme val="minor"/>
      </rPr>
      <t>PAROBAMBA</t>
    </r>
  </si>
  <si>
    <r>
      <rPr>
        <sz val="10"/>
        <color rgb="FF0A0A0A"/>
        <rFont val="Calibri"/>
        <family val="2"/>
        <scheme val="minor"/>
      </rPr>
      <t>QUINUABAMBA</t>
    </r>
  </si>
  <si>
    <r>
      <rPr>
        <b/>
        <sz val="10"/>
        <color rgb="FF0A0A0A"/>
        <rFont val="Calibri"/>
        <family val="2"/>
        <scheme val="minor"/>
      </rPr>
      <t>RECUAY</t>
    </r>
  </si>
  <si>
    <r>
      <rPr>
        <sz val="10"/>
        <color rgb="FF0A0A0A"/>
        <rFont val="Calibri"/>
        <family val="2"/>
        <scheme val="minor"/>
      </rPr>
      <t>RECUAY</t>
    </r>
  </si>
  <si>
    <r>
      <rPr>
        <sz val="10"/>
        <color rgb="FF0A0A0A"/>
        <rFont val="Calibri"/>
        <family val="2"/>
        <scheme val="minor"/>
      </rPr>
      <t>CATAC</t>
    </r>
  </si>
  <si>
    <r>
      <rPr>
        <sz val="10"/>
        <color rgb="FF0A0A0A"/>
        <rFont val="Calibri"/>
        <family val="2"/>
        <scheme val="minor"/>
      </rPr>
      <t>COTAPARACO</t>
    </r>
  </si>
  <si>
    <r>
      <rPr>
        <sz val="10"/>
        <color rgb="FF0A0A0A"/>
        <rFont val="Calibri"/>
        <family val="2"/>
        <scheme val="minor"/>
      </rPr>
      <t>HUAYLLAPAMPA</t>
    </r>
  </si>
  <si>
    <r>
      <rPr>
        <sz val="10"/>
        <color rgb="FF0A0A0A"/>
        <rFont val="Calibri"/>
        <family val="2"/>
        <scheme val="minor"/>
      </rPr>
      <t>LLACLLÍN</t>
    </r>
  </si>
  <si>
    <r>
      <rPr>
        <sz val="10"/>
        <color rgb="FF0A0A0A"/>
        <rFont val="Calibri"/>
        <family val="2"/>
        <scheme val="minor"/>
      </rPr>
      <t>MARCA</t>
    </r>
  </si>
  <si>
    <r>
      <rPr>
        <sz val="10"/>
        <color rgb="FF0A0A0A"/>
        <rFont val="Calibri"/>
        <family val="2"/>
        <scheme val="minor"/>
      </rPr>
      <t>PARARÍN</t>
    </r>
  </si>
  <si>
    <r>
      <rPr>
        <sz val="10"/>
        <color rgb="FF0A0A0A"/>
        <rFont val="Calibri"/>
        <family val="2"/>
        <scheme val="minor"/>
      </rPr>
      <t>TAPACOCHA</t>
    </r>
  </si>
  <si>
    <r>
      <rPr>
        <sz val="10"/>
        <color rgb="FF0A0A0A"/>
        <rFont val="Calibri"/>
        <family val="2"/>
        <scheme val="minor"/>
      </rPr>
      <t>TICAPAMPA</t>
    </r>
  </si>
  <si>
    <r>
      <rPr>
        <b/>
        <sz val="10"/>
        <color rgb="FF0A0A0A"/>
        <rFont val="Calibri"/>
        <family val="2"/>
        <scheme val="minor"/>
      </rPr>
      <t>SANTA</t>
    </r>
  </si>
  <si>
    <r>
      <rPr>
        <sz val="10"/>
        <color rgb="FF0A0A0A"/>
        <rFont val="Calibri"/>
        <family val="2"/>
        <scheme val="minor"/>
      </rPr>
      <t>CHIMBOTE</t>
    </r>
  </si>
  <si>
    <r>
      <rPr>
        <sz val="10"/>
        <color rgb="FF0A0A0A"/>
        <rFont val="Calibri"/>
        <family val="2"/>
        <scheme val="minor"/>
      </rPr>
      <t>COISHCO</t>
    </r>
  </si>
  <si>
    <r>
      <rPr>
        <sz val="10"/>
        <color rgb="FF0A0A0A"/>
        <rFont val="Calibri"/>
        <family val="2"/>
        <scheme val="minor"/>
      </rPr>
      <t>MACATE</t>
    </r>
  </si>
  <si>
    <r>
      <rPr>
        <sz val="10"/>
        <color rgb="FF0A0A0A"/>
        <rFont val="Calibri"/>
        <family val="2"/>
        <scheme val="minor"/>
      </rPr>
      <t>MORO</t>
    </r>
  </si>
  <si>
    <r>
      <rPr>
        <sz val="10"/>
        <color rgb="FF0A0A0A"/>
        <rFont val="Calibri"/>
        <family val="2"/>
        <scheme val="minor"/>
      </rPr>
      <t>NEPEÑA</t>
    </r>
  </si>
  <si>
    <r>
      <rPr>
        <sz val="10"/>
        <color rgb="FF0A0A0A"/>
        <rFont val="Calibri"/>
        <family val="2"/>
        <scheme val="minor"/>
      </rPr>
      <t>SAMANCO</t>
    </r>
  </si>
  <si>
    <r>
      <rPr>
        <sz val="10"/>
        <color rgb="FF0A0A0A"/>
        <rFont val="Calibri"/>
        <family val="2"/>
        <scheme val="minor"/>
      </rPr>
      <t>SANTA</t>
    </r>
  </si>
  <si>
    <r>
      <rPr>
        <b/>
        <sz val="10"/>
        <color rgb="FF0A0A0A"/>
        <rFont val="Calibri"/>
        <family val="2"/>
        <scheme val="minor"/>
      </rPr>
      <t>SIHUAS</t>
    </r>
  </si>
  <si>
    <r>
      <rPr>
        <sz val="10"/>
        <color rgb="FF0A0A0A"/>
        <rFont val="Calibri"/>
        <family val="2"/>
        <scheme val="minor"/>
      </rPr>
      <t>SIHUAS</t>
    </r>
  </si>
  <si>
    <r>
      <rPr>
        <sz val="10"/>
        <color rgb="FF0A0A0A"/>
        <rFont val="Calibri"/>
        <family val="2"/>
        <scheme val="minor"/>
      </rPr>
      <t>ACOBAMBA</t>
    </r>
  </si>
  <si>
    <r>
      <rPr>
        <sz val="10"/>
        <color rgb="FF0A0A0A"/>
        <rFont val="Calibri"/>
        <family val="2"/>
        <scheme val="minor"/>
      </rPr>
      <t>CASHAPAMPA</t>
    </r>
  </si>
  <si>
    <r>
      <rPr>
        <sz val="10"/>
        <color rgb="FF0A0A0A"/>
        <rFont val="Calibri"/>
        <family val="2"/>
        <scheme val="minor"/>
      </rPr>
      <t>CHINGALPO</t>
    </r>
  </si>
  <si>
    <r>
      <rPr>
        <sz val="10"/>
        <color rgb="FF0A0A0A"/>
        <rFont val="Calibri"/>
        <family val="2"/>
        <scheme val="minor"/>
      </rPr>
      <t>HUAYLLABAMBA</t>
    </r>
  </si>
  <si>
    <r>
      <rPr>
        <sz val="10"/>
        <color rgb="FF0A0A0A"/>
        <rFont val="Calibri"/>
        <family val="2"/>
        <scheme val="minor"/>
      </rPr>
      <t>QUICHES</t>
    </r>
  </si>
  <si>
    <r>
      <rPr>
        <sz val="10"/>
        <color rgb="FF0A0A0A"/>
        <rFont val="Calibri"/>
        <family val="2"/>
        <scheme val="minor"/>
      </rPr>
      <t>RAGASH</t>
    </r>
  </si>
  <si>
    <r>
      <rPr>
        <sz val="10"/>
        <color rgb="FF0A0A0A"/>
        <rFont val="Calibri"/>
        <family val="2"/>
        <scheme val="minor"/>
      </rPr>
      <t>SICSIBAMBA</t>
    </r>
  </si>
  <si>
    <r>
      <rPr>
        <b/>
        <sz val="10"/>
        <color rgb="FF0A0A0A"/>
        <rFont val="Calibri"/>
        <family val="2"/>
        <scheme val="minor"/>
      </rPr>
      <t>YUNGAY</t>
    </r>
  </si>
  <si>
    <r>
      <rPr>
        <sz val="10"/>
        <color rgb="FF0A0A0A"/>
        <rFont val="Calibri"/>
        <family val="2"/>
        <scheme val="minor"/>
      </rPr>
      <t>YUNGAY</t>
    </r>
  </si>
  <si>
    <r>
      <rPr>
        <sz val="10"/>
        <color rgb="FF0A0A0A"/>
        <rFont val="Calibri"/>
        <family val="2"/>
        <scheme val="minor"/>
      </rPr>
      <t>CASCAPARA</t>
    </r>
  </si>
  <si>
    <r>
      <rPr>
        <sz val="10"/>
        <color rgb="FF0A0A0A"/>
        <rFont val="Calibri"/>
        <family val="2"/>
        <scheme val="minor"/>
      </rPr>
      <t>MANCOS</t>
    </r>
  </si>
  <si>
    <r>
      <rPr>
        <sz val="10"/>
        <color rgb="FF0A0A0A"/>
        <rFont val="Calibri"/>
        <family val="2"/>
        <scheme val="minor"/>
      </rPr>
      <t>MATACOTO</t>
    </r>
  </si>
  <si>
    <r>
      <rPr>
        <sz val="10"/>
        <color rgb="FF0A0A0A"/>
        <rFont val="Calibri"/>
        <family val="2"/>
        <scheme val="minor"/>
      </rPr>
      <t>QUILLO</t>
    </r>
  </si>
  <si>
    <r>
      <rPr>
        <sz val="10"/>
        <color rgb="FF0A0A0A"/>
        <rFont val="Calibri"/>
        <family val="2"/>
        <scheme val="minor"/>
      </rPr>
      <t>RANRAHIRCA</t>
    </r>
  </si>
  <si>
    <r>
      <rPr>
        <sz val="10"/>
        <color rgb="FF0A0A0A"/>
        <rFont val="Calibri"/>
        <family val="2"/>
        <scheme val="minor"/>
      </rPr>
      <t>SHUPLUY</t>
    </r>
  </si>
  <si>
    <r>
      <rPr>
        <sz val="10"/>
        <color rgb="FF0A0A0A"/>
        <rFont val="Calibri"/>
        <family val="2"/>
        <scheme val="minor"/>
      </rPr>
      <t>YANAMA</t>
    </r>
  </si>
  <si>
    <r>
      <rPr>
        <b/>
        <sz val="10"/>
        <color rgb="FF0A0A0A"/>
        <rFont val="Calibri"/>
        <family val="2"/>
        <scheme val="minor"/>
      </rPr>
      <t>APURÍMAC</t>
    </r>
  </si>
  <si>
    <r>
      <rPr>
        <b/>
        <sz val="10"/>
        <color rgb="FF0A0A0A"/>
        <rFont val="Calibri"/>
        <family val="2"/>
        <scheme val="minor"/>
      </rPr>
      <t>ABANCAY</t>
    </r>
  </si>
  <si>
    <r>
      <rPr>
        <sz val="10"/>
        <color rgb="FF0A0A0A"/>
        <rFont val="Calibri"/>
        <family val="2"/>
        <scheme val="minor"/>
      </rPr>
      <t>ABANCAY</t>
    </r>
  </si>
  <si>
    <r>
      <rPr>
        <sz val="10"/>
        <color rgb="FF0A0A0A"/>
        <rFont val="Calibri"/>
        <family val="2"/>
        <scheme val="minor"/>
      </rPr>
      <t>CHACOCHE</t>
    </r>
  </si>
  <si>
    <r>
      <rPr>
        <sz val="10"/>
        <color rgb="FF0A0A0A"/>
        <rFont val="Calibri"/>
        <family val="2"/>
        <scheme val="minor"/>
      </rPr>
      <t>CIRCA</t>
    </r>
  </si>
  <si>
    <r>
      <rPr>
        <sz val="10"/>
        <color rgb="FF0A0A0A"/>
        <rFont val="Calibri"/>
        <family val="2"/>
        <scheme val="minor"/>
      </rPr>
      <t>CURAHUASI</t>
    </r>
  </si>
  <si>
    <r>
      <rPr>
        <sz val="10"/>
        <color rgb="FF0A0A0A"/>
        <rFont val="Calibri"/>
        <family val="2"/>
        <scheme val="minor"/>
      </rPr>
      <t>HUANIPACA</t>
    </r>
  </si>
  <si>
    <r>
      <rPr>
        <sz val="10"/>
        <color rgb="FF0A0A0A"/>
        <rFont val="Calibri"/>
        <family val="2"/>
        <scheme val="minor"/>
      </rPr>
      <t>LAMBRAMA</t>
    </r>
  </si>
  <si>
    <r>
      <rPr>
        <sz val="10"/>
        <color rgb="FF0A0A0A"/>
        <rFont val="Calibri"/>
        <family val="2"/>
        <scheme val="minor"/>
      </rPr>
      <t>PICHIRHUA</t>
    </r>
  </si>
  <si>
    <r>
      <rPr>
        <sz val="10"/>
        <color rgb="FF0A0A0A"/>
        <rFont val="Calibri"/>
        <family val="2"/>
        <scheme val="minor"/>
      </rPr>
      <t>TAMBURCO</t>
    </r>
  </si>
  <si>
    <r>
      <rPr>
        <b/>
        <sz val="10"/>
        <color rgb="FF0A0A0A"/>
        <rFont val="Calibri"/>
        <family val="2"/>
        <scheme val="minor"/>
      </rPr>
      <t>ANDAHUAYLAS</t>
    </r>
  </si>
  <si>
    <r>
      <rPr>
        <sz val="10"/>
        <color rgb="FF0A0A0A"/>
        <rFont val="Calibri"/>
        <family val="2"/>
        <scheme val="minor"/>
      </rPr>
      <t>ANDAHUAYLAS</t>
    </r>
  </si>
  <si>
    <r>
      <rPr>
        <sz val="10"/>
        <color rgb="FF0A0A0A"/>
        <rFont val="Calibri"/>
        <family val="2"/>
        <scheme val="minor"/>
      </rPr>
      <t>ANDARAPA</t>
    </r>
  </si>
  <si>
    <r>
      <rPr>
        <sz val="10"/>
        <color rgb="FF0A0A0A"/>
        <rFont val="Calibri"/>
        <family val="2"/>
        <scheme val="minor"/>
      </rPr>
      <t>CHIARA</t>
    </r>
  </si>
  <si>
    <r>
      <rPr>
        <sz val="10"/>
        <color rgb="FF0A0A0A"/>
        <rFont val="Calibri"/>
        <family val="2"/>
        <scheme val="minor"/>
      </rPr>
      <t>HUANCARAMA</t>
    </r>
  </si>
  <si>
    <r>
      <rPr>
        <sz val="10"/>
        <color rgb="FF0A0A0A"/>
        <rFont val="Calibri"/>
        <family val="2"/>
        <scheme val="minor"/>
      </rPr>
      <t>HUANCARAY</t>
    </r>
  </si>
  <si>
    <r>
      <rPr>
        <sz val="10"/>
        <color rgb="FF0A0A0A"/>
        <rFont val="Calibri"/>
        <family val="2"/>
        <scheme val="minor"/>
      </rPr>
      <t>HUAYANA</t>
    </r>
  </si>
  <si>
    <r>
      <rPr>
        <sz val="10"/>
        <color rgb="FF0A0A0A"/>
        <rFont val="Calibri"/>
        <family val="2"/>
        <scheme val="minor"/>
      </rPr>
      <t>KISHUARA</t>
    </r>
  </si>
  <si>
    <r>
      <rPr>
        <sz val="10"/>
        <color rgb="FF0A0A0A"/>
        <rFont val="Calibri"/>
        <family val="2"/>
        <scheme val="minor"/>
      </rPr>
      <t>PACOBAMBA</t>
    </r>
  </si>
  <si>
    <r>
      <rPr>
        <sz val="10"/>
        <color rgb="FF0A0A0A"/>
        <rFont val="Calibri"/>
        <family val="2"/>
        <scheme val="minor"/>
      </rPr>
      <t>PACUCHA</t>
    </r>
  </si>
  <si>
    <r>
      <rPr>
        <sz val="10"/>
        <color rgb="FF0A0A0A"/>
        <rFont val="Calibri"/>
        <family val="2"/>
        <scheme val="minor"/>
      </rPr>
      <t>PAMPACHIRI</t>
    </r>
  </si>
  <si>
    <r>
      <rPr>
        <sz val="10"/>
        <color rgb="FF0A0A0A"/>
        <rFont val="Calibri"/>
        <family val="2"/>
        <scheme val="minor"/>
      </rPr>
      <t>POMACOCHA</t>
    </r>
  </si>
  <si>
    <r>
      <rPr>
        <sz val="10"/>
        <color rgb="FF0A0A0A"/>
        <rFont val="Calibri"/>
        <family val="2"/>
        <scheme val="minor"/>
      </rPr>
      <t>TALAVERA</t>
    </r>
  </si>
  <si>
    <r>
      <rPr>
        <sz val="10"/>
        <color rgb="FF0A0A0A"/>
        <rFont val="Calibri"/>
        <family val="2"/>
        <scheme val="minor"/>
      </rPr>
      <t>TURPO</t>
    </r>
  </si>
  <si>
    <r>
      <rPr>
        <sz val="10"/>
        <color rgb="FF0A0A0A"/>
        <rFont val="Calibri"/>
        <family val="2"/>
        <scheme val="minor"/>
      </rPr>
      <t>KAQUIABAMBA</t>
    </r>
  </si>
  <si>
    <r>
      <rPr>
        <b/>
        <sz val="10"/>
        <color rgb="FF0A0A0A"/>
        <rFont val="Calibri"/>
        <family val="2"/>
        <scheme val="minor"/>
      </rPr>
      <t>ANTABAMBA</t>
    </r>
  </si>
  <si>
    <r>
      <rPr>
        <sz val="10"/>
        <color rgb="FF0A0A0A"/>
        <rFont val="Calibri"/>
        <family val="2"/>
        <scheme val="minor"/>
      </rPr>
      <t>ANTABAMBA</t>
    </r>
  </si>
  <si>
    <r>
      <rPr>
        <sz val="10"/>
        <color rgb="FF0A0A0A"/>
        <rFont val="Calibri"/>
        <family val="2"/>
        <scheme val="minor"/>
      </rPr>
      <t>HUAQUIRCA</t>
    </r>
  </si>
  <si>
    <r>
      <rPr>
        <sz val="10"/>
        <color rgb="FF0A0A0A"/>
        <rFont val="Calibri"/>
        <family val="2"/>
        <scheme val="minor"/>
      </rPr>
      <t>OROPESA</t>
    </r>
  </si>
  <si>
    <r>
      <rPr>
        <sz val="10"/>
        <color rgb="FF0A0A0A"/>
        <rFont val="Calibri"/>
        <family val="2"/>
        <scheme val="minor"/>
      </rPr>
      <t>PACHACONAS</t>
    </r>
  </si>
  <si>
    <r>
      <rPr>
        <sz val="10"/>
        <color rgb="FF0A0A0A"/>
        <rFont val="Calibri"/>
        <family val="2"/>
        <scheme val="minor"/>
      </rPr>
      <t>SABAINO</t>
    </r>
  </si>
  <si>
    <r>
      <rPr>
        <b/>
        <sz val="10"/>
        <color rgb="FF0A0A0A"/>
        <rFont val="Calibri"/>
        <family val="2"/>
        <scheme val="minor"/>
      </rPr>
      <t>AYMARAES</t>
    </r>
  </si>
  <si>
    <r>
      <rPr>
        <sz val="10"/>
        <color rgb="FF0A0A0A"/>
        <rFont val="Calibri"/>
        <family val="2"/>
        <scheme val="minor"/>
      </rPr>
      <t>CHALHUANCA</t>
    </r>
  </si>
  <si>
    <r>
      <rPr>
        <sz val="10"/>
        <color rgb="FF0A0A0A"/>
        <rFont val="Calibri"/>
        <family val="2"/>
        <scheme val="minor"/>
      </rPr>
      <t>CAPAYA</t>
    </r>
  </si>
  <si>
    <r>
      <rPr>
        <sz val="10"/>
        <color rgb="FF0A0A0A"/>
        <rFont val="Calibri"/>
        <family val="2"/>
        <scheme val="minor"/>
      </rPr>
      <t>CARAYBAMBA</t>
    </r>
  </si>
  <si>
    <r>
      <rPr>
        <sz val="10"/>
        <color rgb="FF0A0A0A"/>
        <rFont val="Calibri"/>
        <family val="2"/>
        <scheme val="minor"/>
      </rPr>
      <t>CHAPIMARCA</t>
    </r>
  </si>
  <si>
    <r>
      <rPr>
        <sz val="10"/>
        <color rgb="FF0A0A0A"/>
        <rFont val="Calibri"/>
        <family val="2"/>
        <scheme val="minor"/>
      </rPr>
      <t>COLCABAMBA</t>
    </r>
  </si>
  <si>
    <r>
      <rPr>
        <sz val="10"/>
        <color rgb="FF0A0A0A"/>
        <rFont val="Calibri"/>
        <family val="2"/>
        <scheme val="minor"/>
      </rPr>
      <t>COTARUSE</t>
    </r>
  </si>
  <si>
    <r>
      <rPr>
        <sz val="10"/>
        <color rgb="FF0A0A0A"/>
        <rFont val="Calibri"/>
        <family val="2"/>
        <scheme val="minor"/>
      </rPr>
      <t>HUAYLLO</t>
    </r>
  </si>
  <si>
    <r>
      <rPr>
        <sz val="10"/>
        <color rgb="FF0A0A0A"/>
        <rFont val="Calibri"/>
        <family val="2"/>
        <scheme val="minor"/>
      </rPr>
      <t>LUCRE</t>
    </r>
  </si>
  <si>
    <r>
      <rPr>
        <sz val="10"/>
        <color rgb="FF0A0A0A"/>
        <rFont val="Calibri"/>
        <family val="2"/>
        <scheme val="minor"/>
      </rPr>
      <t>POCOHUANCA</t>
    </r>
  </si>
  <si>
    <r>
      <rPr>
        <sz val="10"/>
        <color rgb="FF0A0A0A"/>
        <rFont val="Calibri"/>
        <family val="2"/>
        <scheme val="minor"/>
      </rPr>
      <t>SAÑAYCA</t>
    </r>
  </si>
  <si>
    <r>
      <rPr>
        <sz val="10"/>
        <color rgb="FF0A0A0A"/>
        <rFont val="Calibri"/>
        <family val="2"/>
        <scheme val="minor"/>
      </rPr>
      <t>SORAYA</t>
    </r>
  </si>
  <si>
    <r>
      <rPr>
        <sz val="10"/>
        <color rgb="FF0A0A0A"/>
        <rFont val="Calibri"/>
        <family val="2"/>
        <scheme val="minor"/>
      </rPr>
      <t>TAPAIRIHUA</t>
    </r>
  </si>
  <si>
    <r>
      <rPr>
        <sz val="10"/>
        <color rgb="FF0A0A0A"/>
        <rFont val="Calibri"/>
        <family val="2"/>
        <scheme val="minor"/>
      </rPr>
      <t>TINTAY</t>
    </r>
  </si>
  <si>
    <r>
      <rPr>
        <sz val="10"/>
        <color rgb="FF0A0A0A"/>
        <rFont val="Calibri"/>
        <family val="2"/>
        <scheme val="minor"/>
      </rPr>
      <t>TORAYA</t>
    </r>
  </si>
  <si>
    <r>
      <rPr>
        <sz val="10"/>
        <color rgb="FF0A0A0A"/>
        <rFont val="Calibri"/>
        <family val="2"/>
        <scheme val="minor"/>
      </rPr>
      <t>YANACA</t>
    </r>
  </si>
  <si>
    <r>
      <rPr>
        <b/>
        <sz val="10"/>
        <color rgb="FF0A0A0A"/>
        <rFont val="Calibri"/>
        <family val="2"/>
        <scheme val="minor"/>
      </rPr>
      <t>COTABAMBAS</t>
    </r>
  </si>
  <si>
    <r>
      <rPr>
        <sz val="10"/>
        <color rgb="FF0A0A0A"/>
        <rFont val="Calibri"/>
        <family val="2"/>
        <scheme val="minor"/>
      </rPr>
      <t>TAMBOBAMBA</t>
    </r>
  </si>
  <si>
    <r>
      <rPr>
        <sz val="10"/>
        <color rgb="FF0A0A0A"/>
        <rFont val="Calibri"/>
        <family val="2"/>
        <scheme val="minor"/>
      </rPr>
      <t>COTABAMBAS</t>
    </r>
  </si>
  <si>
    <r>
      <rPr>
        <sz val="10"/>
        <color rgb="FF0A0A0A"/>
        <rFont val="Calibri"/>
        <family val="2"/>
        <scheme val="minor"/>
      </rPr>
      <t>COYLLURQUI</t>
    </r>
  </si>
  <si>
    <r>
      <rPr>
        <sz val="10"/>
        <color rgb="FF0A0A0A"/>
        <rFont val="Calibri"/>
        <family val="2"/>
        <scheme val="minor"/>
      </rPr>
      <t>HAQUIRA</t>
    </r>
  </si>
  <si>
    <r>
      <rPr>
        <sz val="10"/>
        <color rgb="FF0A0A0A"/>
        <rFont val="Calibri"/>
        <family val="2"/>
        <scheme val="minor"/>
      </rPr>
      <t>MARA</t>
    </r>
  </si>
  <si>
    <r>
      <rPr>
        <sz val="10"/>
        <color rgb="FF0A0A0A"/>
        <rFont val="Calibri"/>
        <family val="2"/>
        <scheme val="minor"/>
      </rPr>
      <t>CHALLHUAHUACHO</t>
    </r>
  </si>
  <si>
    <r>
      <rPr>
        <b/>
        <sz val="10"/>
        <color rgb="FF0A0A0A"/>
        <rFont val="Calibri"/>
        <family val="2"/>
        <scheme val="minor"/>
      </rPr>
      <t>CHINCHEROS</t>
    </r>
  </si>
  <si>
    <r>
      <rPr>
        <sz val="10"/>
        <color rgb="FF0A0A0A"/>
        <rFont val="Calibri"/>
        <family val="2"/>
        <scheme val="minor"/>
      </rPr>
      <t>CHINCHEROS</t>
    </r>
  </si>
  <si>
    <r>
      <rPr>
        <sz val="10"/>
        <color rgb="FF0A0A0A"/>
        <rFont val="Calibri"/>
        <family val="2"/>
        <scheme val="minor"/>
      </rPr>
      <t>ANCO-HUALLO</t>
    </r>
  </si>
  <si>
    <r>
      <rPr>
        <sz val="10"/>
        <color rgb="FF0A0A0A"/>
        <rFont val="Calibri"/>
        <family val="2"/>
        <scheme val="minor"/>
      </rPr>
      <t>COCHARCAS</t>
    </r>
  </si>
  <si>
    <r>
      <rPr>
        <sz val="10"/>
        <color rgb="FF0A0A0A"/>
        <rFont val="Calibri"/>
        <family val="2"/>
        <scheme val="minor"/>
      </rPr>
      <t>HUACCANA</t>
    </r>
  </si>
  <si>
    <r>
      <rPr>
        <sz val="10"/>
        <color rgb="FF0A0A0A"/>
        <rFont val="Calibri"/>
        <family val="2"/>
        <scheme val="minor"/>
      </rPr>
      <t>OCOBAMBA</t>
    </r>
  </si>
  <si>
    <r>
      <rPr>
        <sz val="10"/>
        <color rgb="FF0A0A0A"/>
        <rFont val="Calibri"/>
        <family val="2"/>
        <scheme val="minor"/>
      </rPr>
      <t>ONGOY</t>
    </r>
  </si>
  <si>
    <r>
      <rPr>
        <sz val="10"/>
        <color rgb="FF0A0A0A"/>
        <rFont val="Calibri"/>
        <family val="2"/>
        <scheme val="minor"/>
      </rPr>
      <t>URANMARCA</t>
    </r>
  </si>
  <si>
    <r>
      <rPr>
        <sz val="10"/>
        <color rgb="FF0A0A0A"/>
        <rFont val="Calibri"/>
        <family val="2"/>
        <scheme val="minor"/>
      </rPr>
      <t>RANRACANCHA</t>
    </r>
  </si>
  <si>
    <r>
      <rPr>
        <sz val="10"/>
        <color rgb="FF0A0A0A"/>
        <rFont val="Calibri"/>
        <family val="2"/>
        <scheme val="minor"/>
      </rPr>
      <t>ROCCHACC</t>
    </r>
  </si>
  <si>
    <r>
      <rPr>
        <b/>
        <sz val="10"/>
        <color rgb="FF0A0A0A"/>
        <rFont val="Calibri"/>
        <family val="2"/>
        <scheme val="minor"/>
      </rPr>
      <t>GRAU</t>
    </r>
  </si>
  <si>
    <r>
      <rPr>
        <sz val="10"/>
        <color rgb="FF0A0A0A"/>
        <rFont val="Calibri"/>
        <family val="2"/>
        <scheme val="minor"/>
      </rPr>
      <t>CHUQUIBAMBILLA</t>
    </r>
  </si>
  <si>
    <r>
      <rPr>
        <sz val="10"/>
        <color rgb="FF0A0A0A"/>
        <rFont val="Calibri"/>
        <family val="2"/>
        <scheme val="minor"/>
      </rPr>
      <t>CURPAHUASI</t>
    </r>
  </si>
  <si>
    <r>
      <rPr>
        <sz val="10"/>
        <color rgb="FF0A0A0A"/>
        <rFont val="Calibri"/>
        <family val="2"/>
        <scheme val="minor"/>
      </rPr>
      <t>GAMARRA</t>
    </r>
  </si>
  <si>
    <r>
      <rPr>
        <sz val="10"/>
        <color rgb="FF0A0A0A"/>
        <rFont val="Calibri"/>
        <family val="2"/>
        <scheme val="minor"/>
      </rPr>
      <t>HUAYLLATI</t>
    </r>
  </si>
  <si>
    <r>
      <rPr>
        <sz val="10"/>
        <color rgb="FF0A0A0A"/>
        <rFont val="Calibri"/>
        <family val="2"/>
        <scheme val="minor"/>
      </rPr>
      <t>MAMARA</t>
    </r>
  </si>
  <si>
    <r>
      <rPr>
        <sz val="10"/>
        <color rgb="FF0A0A0A"/>
        <rFont val="Calibri"/>
        <family val="2"/>
        <scheme val="minor"/>
      </rPr>
      <t>PATAYPAMPA</t>
    </r>
  </si>
  <si>
    <r>
      <rPr>
        <sz val="10"/>
        <color rgb="FF0A0A0A"/>
        <rFont val="Calibri"/>
        <family val="2"/>
        <scheme val="minor"/>
      </rPr>
      <t>PROGRESO</t>
    </r>
  </si>
  <si>
    <r>
      <rPr>
        <sz val="10"/>
        <color rgb="FF0A0A0A"/>
        <rFont val="Calibri"/>
        <family val="2"/>
        <scheme val="minor"/>
      </rPr>
      <t>TURPAY</t>
    </r>
  </si>
  <si>
    <r>
      <rPr>
        <sz val="10"/>
        <color rgb="FF0A0A0A"/>
        <rFont val="Calibri"/>
        <family val="2"/>
        <scheme val="minor"/>
      </rPr>
      <t>VILCABAMBA</t>
    </r>
  </si>
  <si>
    <r>
      <rPr>
        <sz val="10"/>
        <color rgb="FF0A0A0A"/>
        <rFont val="Calibri"/>
        <family val="2"/>
        <scheme val="minor"/>
      </rPr>
      <t>VIRUNDO</t>
    </r>
  </si>
  <si>
    <r>
      <rPr>
        <sz val="10"/>
        <color rgb="FF0A0A0A"/>
        <rFont val="Calibri"/>
        <family val="2"/>
        <scheme val="minor"/>
      </rPr>
      <t>CURASCO</t>
    </r>
  </si>
  <si>
    <r>
      <rPr>
        <b/>
        <sz val="10"/>
        <color rgb="FF0A0A0A"/>
        <rFont val="Calibri"/>
        <family val="2"/>
        <scheme val="minor"/>
      </rPr>
      <t>AREQUIPA</t>
    </r>
  </si>
  <si>
    <r>
      <rPr>
        <sz val="10"/>
        <color rgb="FF0A0A0A"/>
        <rFont val="Calibri"/>
        <family val="2"/>
        <scheme val="minor"/>
      </rPr>
      <t>AREQUIPA</t>
    </r>
  </si>
  <si>
    <r>
      <rPr>
        <sz val="10"/>
        <color rgb="FF0A0A0A"/>
        <rFont val="Calibri"/>
        <family val="2"/>
        <scheme val="minor"/>
      </rPr>
      <t>CAYMA</t>
    </r>
  </si>
  <si>
    <r>
      <rPr>
        <sz val="10"/>
        <color rgb="FF0A0A0A"/>
        <rFont val="Calibri"/>
        <family val="2"/>
        <scheme val="minor"/>
      </rPr>
      <t>CHARACATO</t>
    </r>
  </si>
  <si>
    <r>
      <rPr>
        <sz val="10"/>
        <color rgb="FF0A0A0A"/>
        <rFont val="Calibri"/>
        <family val="2"/>
        <scheme val="minor"/>
      </rPr>
      <t>CHIGUATA</t>
    </r>
  </si>
  <si>
    <r>
      <rPr>
        <sz val="10"/>
        <color rgb="FF0A0A0A"/>
        <rFont val="Calibri"/>
        <family val="2"/>
        <scheme val="minor"/>
      </rPr>
      <t>MIRAFLORES</t>
    </r>
  </si>
  <si>
    <r>
      <rPr>
        <sz val="10"/>
        <color rgb="FF0A0A0A"/>
        <rFont val="Calibri"/>
        <family val="2"/>
        <scheme val="minor"/>
      </rPr>
      <t>MOLLEBAYA</t>
    </r>
  </si>
  <si>
    <r>
      <rPr>
        <sz val="10"/>
        <color rgb="FF0A0A0A"/>
        <rFont val="Calibri"/>
        <family val="2"/>
        <scheme val="minor"/>
      </rPr>
      <t>PAUCARPATA</t>
    </r>
  </si>
  <si>
    <r>
      <rPr>
        <sz val="10"/>
        <color rgb="FF0A0A0A"/>
        <rFont val="Calibri"/>
        <family val="2"/>
        <scheme val="minor"/>
      </rPr>
      <t>POCSI</t>
    </r>
  </si>
  <si>
    <r>
      <rPr>
        <sz val="10"/>
        <color rgb="FF0A0A0A"/>
        <rFont val="Calibri"/>
        <family val="2"/>
        <scheme val="minor"/>
      </rPr>
      <t>POLOBAYA</t>
    </r>
  </si>
  <si>
    <r>
      <rPr>
        <sz val="10"/>
        <color rgb="FF0A0A0A"/>
        <rFont val="Calibri"/>
        <family val="2"/>
        <scheme val="minor"/>
      </rPr>
      <t>QUEQUEÑA</t>
    </r>
  </si>
  <si>
    <r>
      <rPr>
        <sz val="10"/>
        <color rgb="FF0A0A0A"/>
        <rFont val="Calibri"/>
        <family val="2"/>
        <scheme val="minor"/>
      </rPr>
      <t>SABANDÍA</t>
    </r>
  </si>
  <si>
    <r>
      <rPr>
        <sz val="10"/>
        <color rgb="FF0A0A0A"/>
        <rFont val="Calibri"/>
        <family val="2"/>
        <scheme val="minor"/>
      </rPr>
      <t>SACHACA</t>
    </r>
  </si>
  <si>
    <r>
      <rPr>
        <sz val="10"/>
        <color rgb="FF0A0A0A"/>
        <rFont val="Calibri"/>
        <family val="2"/>
        <scheme val="minor"/>
      </rPr>
      <t>SOCABAYA</t>
    </r>
  </si>
  <si>
    <r>
      <rPr>
        <sz val="10"/>
        <color rgb="FF0A0A0A"/>
        <rFont val="Calibri"/>
        <family val="2"/>
        <scheme val="minor"/>
      </rPr>
      <t>TIABAYA</t>
    </r>
  </si>
  <si>
    <r>
      <rPr>
        <sz val="10"/>
        <color rgb="FF0A0A0A"/>
        <rFont val="Calibri"/>
        <family val="2"/>
        <scheme val="minor"/>
      </rPr>
      <t>UCHUMAYO</t>
    </r>
  </si>
  <si>
    <r>
      <rPr>
        <sz val="10"/>
        <color rgb="FF0A0A0A"/>
        <rFont val="Calibri"/>
        <family val="2"/>
        <scheme val="minor"/>
      </rPr>
      <t>VITOR</t>
    </r>
  </si>
  <si>
    <r>
      <rPr>
        <sz val="10"/>
        <color rgb="FF0A0A0A"/>
        <rFont val="Calibri"/>
        <family val="2"/>
        <scheme val="minor"/>
      </rPr>
      <t>YANAHUARA</t>
    </r>
  </si>
  <si>
    <r>
      <rPr>
        <sz val="10"/>
        <color rgb="FF0A0A0A"/>
        <rFont val="Calibri"/>
        <family val="2"/>
        <scheme val="minor"/>
      </rPr>
      <t>YARABAMBA</t>
    </r>
  </si>
  <si>
    <r>
      <rPr>
        <sz val="10"/>
        <color rgb="FF0A0A0A"/>
        <rFont val="Calibri"/>
        <family val="2"/>
        <scheme val="minor"/>
      </rPr>
      <t>YURA</t>
    </r>
  </si>
  <si>
    <r>
      <rPr>
        <b/>
        <sz val="10"/>
        <color rgb="FF0A0A0A"/>
        <rFont val="Calibri"/>
        <family val="2"/>
        <scheme val="minor"/>
      </rPr>
      <t>CAMANÁ</t>
    </r>
  </si>
  <si>
    <r>
      <rPr>
        <sz val="10"/>
        <color rgb="FF0A0A0A"/>
        <rFont val="Calibri"/>
        <family val="2"/>
        <scheme val="minor"/>
      </rPr>
      <t>CAMANÁ</t>
    </r>
  </si>
  <si>
    <r>
      <rPr>
        <sz val="10"/>
        <color rgb="FF0A0A0A"/>
        <rFont val="Calibri"/>
        <family val="2"/>
        <scheme val="minor"/>
      </rPr>
      <t>OCOÑA</t>
    </r>
  </si>
  <si>
    <r>
      <rPr>
        <sz val="10"/>
        <color rgb="FF0A0A0A"/>
        <rFont val="Calibri"/>
        <family val="2"/>
        <scheme val="minor"/>
      </rPr>
      <t>QUILCA</t>
    </r>
  </si>
  <si>
    <r>
      <rPr>
        <b/>
        <sz val="10"/>
        <color rgb="FF0A0A0A"/>
        <rFont val="Calibri"/>
        <family val="2"/>
        <scheme val="minor"/>
      </rPr>
      <t>CARAVELÍ</t>
    </r>
  </si>
  <si>
    <r>
      <rPr>
        <sz val="10"/>
        <color rgb="FF0A0A0A"/>
        <rFont val="Calibri"/>
        <family val="2"/>
        <scheme val="minor"/>
      </rPr>
      <t>CARAVELÍ</t>
    </r>
  </si>
  <si>
    <r>
      <rPr>
        <sz val="10"/>
        <color rgb="FF0A0A0A"/>
        <rFont val="Calibri"/>
        <family val="2"/>
        <scheme val="minor"/>
      </rPr>
      <t>ACARI</t>
    </r>
  </si>
  <si>
    <r>
      <rPr>
        <sz val="10"/>
        <color rgb="FF0A0A0A"/>
        <rFont val="Calibri"/>
        <family val="2"/>
        <scheme val="minor"/>
      </rPr>
      <t>ATICO</t>
    </r>
  </si>
  <si>
    <r>
      <rPr>
        <sz val="10"/>
        <color rgb="FF0A0A0A"/>
        <rFont val="Calibri"/>
        <family val="2"/>
        <scheme val="minor"/>
      </rPr>
      <t>ATIQUIPA</t>
    </r>
  </si>
  <si>
    <r>
      <rPr>
        <sz val="10"/>
        <color rgb="FF0A0A0A"/>
        <rFont val="Calibri"/>
        <family val="2"/>
        <scheme val="minor"/>
      </rPr>
      <t>CAHUACHO</t>
    </r>
  </si>
  <si>
    <r>
      <rPr>
        <sz val="10"/>
        <color rgb="FF0A0A0A"/>
        <rFont val="Calibri"/>
        <family val="2"/>
        <scheme val="minor"/>
      </rPr>
      <t>CHALA</t>
    </r>
  </si>
  <si>
    <r>
      <rPr>
        <sz val="10"/>
        <color rgb="FF0A0A0A"/>
        <rFont val="Calibri"/>
        <family val="2"/>
        <scheme val="minor"/>
      </rPr>
      <t>CHAPARRA</t>
    </r>
  </si>
  <si>
    <r>
      <rPr>
        <sz val="10"/>
        <color rgb="FF0A0A0A"/>
        <rFont val="Calibri"/>
        <family val="2"/>
        <scheme val="minor"/>
      </rPr>
      <t>HUANUHUANU</t>
    </r>
  </si>
  <si>
    <r>
      <rPr>
        <sz val="10"/>
        <color rgb="FF0A0A0A"/>
        <rFont val="Calibri"/>
        <family val="2"/>
        <scheme val="minor"/>
      </rPr>
      <t>JAQUI</t>
    </r>
  </si>
  <si>
    <r>
      <rPr>
        <sz val="10"/>
        <color rgb="FF0A0A0A"/>
        <rFont val="Calibri"/>
        <family val="2"/>
        <scheme val="minor"/>
      </rPr>
      <t>LOMAS</t>
    </r>
  </si>
  <si>
    <r>
      <rPr>
        <sz val="10"/>
        <color rgb="FF0A0A0A"/>
        <rFont val="Calibri"/>
        <family val="2"/>
        <scheme val="minor"/>
      </rPr>
      <t>QUICACHA</t>
    </r>
  </si>
  <si>
    <r>
      <rPr>
        <sz val="10"/>
        <color rgb="FF0A0A0A"/>
        <rFont val="Calibri"/>
        <family val="2"/>
        <scheme val="minor"/>
      </rPr>
      <t>YAUCA</t>
    </r>
  </si>
  <si>
    <r>
      <rPr>
        <b/>
        <sz val="10"/>
        <color rgb="FF0A0A0A"/>
        <rFont val="Calibri"/>
        <family val="2"/>
        <scheme val="minor"/>
      </rPr>
      <t>CASTILLA</t>
    </r>
  </si>
  <si>
    <r>
      <rPr>
        <sz val="10"/>
        <color rgb="FF0A0A0A"/>
        <rFont val="Calibri"/>
        <family val="2"/>
        <scheme val="minor"/>
      </rPr>
      <t>APLAO</t>
    </r>
  </si>
  <si>
    <r>
      <rPr>
        <sz val="10"/>
        <color rgb="FF0A0A0A"/>
        <rFont val="Calibri"/>
        <family val="2"/>
        <scheme val="minor"/>
      </rPr>
      <t>ANDAGUA</t>
    </r>
  </si>
  <si>
    <r>
      <rPr>
        <sz val="10"/>
        <color rgb="FF0A0A0A"/>
        <rFont val="Calibri"/>
        <family val="2"/>
        <scheme val="minor"/>
      </rPr>
      <t>AYO</t>
    </r>
  </si>
  <si>
    <r>
      <rPr>
        <sz val="10"/>
        <color rgb="FF0A0A0A"/>
        <rFont val="Calibri"/>
        <family val="2"/>
        <scheme val="minor"/>
      </rPr>
      <t>CHACHAS</t>
    </r>
  </si>
  <si>
    <r>
      <rPr>
        <sz val="10"/>
        <color rgb="FF0A0A0A"/>
        <rFont val="Calibri"/>
        <family val="2"/>
        <scheme val="minor"/>
      </rPr>
      <t>CHILCAYMARCA</t>
    </r>
  </si>
  <si>
    <r>
      <rPr>
        <sz val="10"/>
        <color rgb="FF0A0A0A"/>
        <rFont val="Calibri"/>
        <family val="2"/>
        <scheme val="minor"/>
      </rPr>
      <t>CHOCO</t>
    </r>
  </si>
  <si>
    <r>
      <rPr>
        <sz val="10"/>
        <color rgb="FF0A0A0A"/>
        <rFont val="Calibri"/>
        <family val="2"/>
        <scheme val="minor"/>
      </rPr>
      <t>HUANCARQUI</t>
    </r>
  </si>
  <si>
    <r>
      <rPr>
        <sz val="10"/>
        <color rgb="FF0A0A0A"/>
        <rFont val="Calibri"/>
        <family val="2"/>
        <scheme val="minor"/>
      </rPr>
      <t>MACHAGUAY</t>
    </r>
  </si>
  <si>
    <r>
      <rPr>
        <sz val="10"/>
        <color rgb="FF0A0A0A"/>
        <rFont val="Calibri"/>
        <family val="2"/>
        <scheme val="minor"/>
      </rPr>
      <t>ORCOPAMPA</t>
    </r>
  </si>
  <si>
    <r>
      <rPr>
        <sz val="10"/>
        <color rgb="FF0A0A0A"/>
        <rFont val="Calibri"/>
        <family val="2"/>
        <scheme val="minor"/>
      </rPr>
      <t>PAMPACOLCA</t>
    </r>
  </si>
  <si>
    <r>
      <rPr>
        <sz val="10"/>
        <color rgb="FF0A0A0A"/>
        <rFont val="Calibri"/>
        <family val="2"/>
        <scheme val="minor"/>
      </rPr>
      <t>TIPAN</t>
    </r>
  </si>
  <si>
    <r>
      <rPr>
        <sz val="10"/>
        <color rgb="FF0A0A0A"/>
        <rFont val="Calibri"/>
        <family val="2"/>
        <scheme val="minor"/>
      </rPr>
      <t>UÑÓN</t>
    </r>
  </si>
  <si>
    <r>
      <rPr>
        <sz val="10"/>
        <color rgb="FF0A0A0A"/>
        <rFont val="Calibri"/>
        <family val="2"/>
        <scheme val="minor"/>
      </rPr>
      <t>URACA</t>
    </r>
  </si>
  <si>
    <r>
      <rPr>
        <sz val="10"/>
        <color rgb="FF0A0A0A"/>
        <rFont val="Calibri"/>
        <family val="2"/>
        <scheme val="minor"/>
      </rPr>
      <t>VIRACO</t>
    </r>
  </si>
  <si>
    <r>
      <rPr>
        <b/>
        <sz val="10"/>
        <color rgb="FF0A0A0A"/>
        <rFont val="Calibri"/>
        <family val="2"/>
        <scheme val="minor"/>
      </rPr>
      <t>CAYLLOMA</t>
    </r>
  </si>
  <si>
    <r>
      <rPr>
        <sz val="10"/>
        <color rgb="FF0A0A0A"/>
        <rFont val="Calibri"/>
        <family val="2"/>
        <scheme val="minor"/>
      </rPr>
      <t>CHIVAY</t>
    </r>
  </si>
  <si>
    <r>
      <rPr>
        <sz val="10"/>
        <color rgb="FF0A0A0A"/>
        <rFont val="Calibri"/>
        <family val="2"/>
        <scheme val="minor"/>
      </rPr>
      <t>ACHOMA</t>
    </r>
  </si>
  <si>
    <r>
      <rPr>
        <sz val="10"/>
        <color rgb="FF0A0A0A"/>
        <rFont val="Calibri"/>
        <family val="2"/>
        <scheme val="minor"/>
      </rPr>
      <t>CABANACONDE</t>
    </r>
  </si>
  <si>
    <r>
      <rPr>
        <sz val="10"/>
        <color rgb="FF0A0A0A"/>
        <rFont val="Calibri"/>
        <family val="2"/>
        <scheme val="minor"/>
      </rPr>
      <t>CALLALLI</t>
    </r>
  </si>
  <si>
    <r>
      <rPr>
        <sz val="10"/>
        <color rgb="FF0A0A0A"/>
        <rFont val="Calibri"/>
        <family val="2"/>
        <scheme val="minor"/>
      </rPr>
      <t>CAYLLOMA</t>
    </r>
  </si>
  <si>
    <r>
      <rPr>
        <sz val="10"/>
        <color rgb="FF0A0A0A"/>
        <rFont val="Calibri"/>
        <family val="2"/>
        <scheme val="minor"/>
      </rPr>
      <t>COPORAQUE</t>
    </r>
  </si>
  <si>
    <r>
      <rPr>
        <sz val="10"/>
        <color rgb="FF0A0A0A"/>
        <rFont val="Calibri"/>
        <family val="2"/>
        <scheme val="minor"/>
      </rPr>
      <t>HUANCA</t>
    </r>
  </si>
  <si>
    <r>
      <rPr>
        <sz val="10"/>
        <color rgb="FF0A0A0A"/>
        <rFont val="Calibri"/>
        <family val="2"/>
        <scheme val="minor"/>
      </rPr>
      <t>ICHUPAMPA</t>
    </r>
  </si>
  <si>
    <r>
      <rPr>
        <sz val="10"/>
        <color rgb="FF0A0A0A"/>
        <rFont val="Calibri"/>
        <family val="2"/>
        <scheme val="minor"/>
      </rPr>
      <t>LARI</t>
    </r>
  </si>
  <si>
    <r>
      <rPr>
        <sz val="10"/>
        <color rgb="FF0A0A0A"/>
        <rFont val="Calibri"/>
        <family val="2"/>
        <scheme val="minor"/>
      </rPr>
      <t>LLUTA</t>
    </r>
  </si>
  <si>
    <r>
      <rPr>
        <sz val="10"/>
        <color rgb="FF0A0A0A"/>
        <rFont val="Calibri"/>
        <family val="2"/>
        <scheme val="minor"/>
      </rPr>
      <t>MACA</t>
    </r>
  </si>
  <si>
    <r>
      <rPr>
        <sz val="10"/>
        <color rgb="FF0A0A0A"/>
        <rFont val="Calibri"/>
        <family val="2"/>
        <scheme val="minor"/>
      </rPr>
      <t>MADRIGAL</t>
    </r>
  </si>
  <si>
    <r>
      <rPr>
        <sz val="10"/>
        <color rgb="FF0A0A0A"/>
        <rFont val="Calibri"/>
        <family val="2"/>
        <scheme val="minor"/>
      </rPr>
      <t>SIBAYO</t>
    </r>
  </si>
  <si>
    <r>
      <rPr>
        <sz val="10"/>
        <color rgb="FF0A0A0A"/>
        <rFont val="Calibri"/>
        <family val="2"/>
        <scheme val="minor"/>
      </rPr>
      <t>TAPAY</t>
    </r>
  </si>
  <si>
    <r>
      <rPr>
        <sz val="10"/>
        <color rgb="FF0A0A0A"/>
        <rFont val="Calibri"/>
        <family val="2"/>
        <scheme val="minor"/>
      </rPr>
      <t>TISCO</t>
    </r>
  </si>
  <si>
    <r>
      <rPr>
        <sz val="10"/>
        <color rgb="FF0A0A0A"/>
        <rFont val="Calibri"/>
        <family val="2"/>
        <scheme val="minor"/>
      </rPr>
      <t>TUTI</t>
    </r>
  </si>
  <si>
    <r>
      <rPr>
        <sz val="10"/>
        <color rgb="FF0A0A0A"/>
        <rFont val="Calibri"/>
        <family val="2"/>
        <scheme val="minor"/>
      </rPr>
      <t>YANQUE</t>
    </r>
  </si>
  <si>
    <r>
      <rPr>
        <sz val="10"/>
        <color rgb="FF0A0A0A"/>
        <rFont val="Calibri"/>
        <family val="2"/>
        <scheme val="minor"/>
      </rPr>
      <t>MAJES</t>
    </r>
  </si>
  <si>
    <r>
      <rPr>
        <b/>
        <sz val="10"/>
        <color rgb="FF0A0A0A"/>
        <rFont val="Calibri"/>
        <family val="2"/>
        <scheme val="minor"/>
      </rPr>
      <t>CONDESUYOS</t>
    </r>
  </si>
  <si>
    <r>
      <rPr>
        <sz val="10"/>
        <color rgb="FF0A0A0A"/>
        <rFont val="Calibri"/>
        <family val="2"/>
        <scheme val="minor"/>
      </rPr>
      <t>ANDARAY</t>
    </r>
  </si>
  <si>
    <r>
      <rPr>
        <sz val="10"/>
        <color rgb="FF0A0A0A"/>
        <rFont val="Calibri"/>
        <family val="2"/>
        <scheme val="minor"/>
      </rPr>
      <t>CAYARANI</t>
    </r>
  </si>
  <si>
    <r>
      <rPr>
        <sz val="10"/>
        <color rgb="FF0A0A0A"/>
        <rFont val="Calibri"/>
        <family val="2"/>
        <scheme val="minor"/>
      </rPr>
      <t>CHICHAS</t>
    </r>
  </si>
  <si>
    <r>
      <rPr>
        <sz val="10"/>
        <color rgb="FF0A0A0A"/>
        <rFont val="Calibri"/>
        <family val="2"/>
        <scheme val="minor"/>
      </rPr>
      <t>IRAY</t>
    </r>
  </si>
  <si>
    <r>
      <rPr>
        <sz val="10"/>
        <color rgb="FF0A0A0A"/>
        <rFont val="Calibri"/>
        <family val="2"/>
        <scheme val="minor"/>
      </rPr>
      <t>SALAMANCA</t>
    </r>
  </si>
  <si>
    <r>
      <rPr>
        <sz val="10"/>
        <color rgb="FF0A0A0A"/>
        <rFont val="Calibri"/>
        <family val="2"/>
        <scheme val="minor"/>
      </rPr>
      <t>YANAQUIHUA</t>
    </r>
  </si>
  <si>
    <r>
      <rPr>
        <b/>
        <sz val="10"/>
        <color rgb="FF0A0A0A"/>
        <rFont val="Calibri"/>
        <family val="2"/>
        <scheme val="minor"/>
      </rPr>
      <t>ISLAY</t>
    </r>
  </si>
  <si>
    <r>
      <rPr>
        <sz val="10"/>
        <color rgb="FF0A0A0A"/>
        <rFont val="Calibri"/>
        <family val="2"/>
        <scheme val="minor"/>
      </rPr>
      <t>MOLLENDO</t>
    </r>
  </si>
  <si>
    <r>
      <rPr>
        <sz val="10"/>
        <color rgb="FF0A0A0A"/>
        <rFont val="Calibri"/>
        <family val="2"/>
        <scheme val="minor"/>
      </rPr>
      <t>COCACHACRA</t>
    </r>
  </si>
  <si>
    <r>
      <rPr>
        <sz val="10"/>
        <color rgb="FF0A0A0A"/>
        <rFont val="Calibri"/>
        <family val="2"/>
        <scheme val="minor"/>
      </rPr>
      <t>ISLAY</t>
    </r>
  </si>
  <si>
    <r>
      <rPr>
        <sz val="10"/>
        <color rgb="FF0A0A0A"/>
        <rFont val="Calibri"/>
        <family val="2"/>
        <scheme val="minor"/>
      </rPr>
      <t>MEJÍA</t>
    </r>
  </si>
  <si>
    <r>
      <rPr>
        <sz val="10"/>
        <color rgb="FF0A0A0A"/>
        <rFont val="Calibri"/>
        <family val="2"/>
        <scheme val="minor"/>
      </rPr>
      <t>COTAHUASI</t>
    </r>
  </si>
  <si>
    <r>
      <rPr>
        <sz val="10"/>
        <color rgb="FF0A0A0A"/>
        <rFont val="Calibri"/>
        <family val="2"/>
        <scheme val="minor"/>
      </rPr>
      <t>ALCA</t>
    </r>
  </si>
  <si>
    <r>
      <rPr>
        <sz val="10"/>
        <color rgb="FF0A0A0A"/>
        <rFont val="Calibri"/>
        <family val="2"/>
        <scheme val="minor"/>
      </rPr>
      <t>CHARCANA</t>
    </r>
  </si>
  <si>
    <r>
      <rPr>
        <sz val="10"/>
        <color rgb="FF0A0A0A"/>
        <rFont val="Calibri"/>
        <family val="2"/>
        <scheme val="minor"/>
      </rPr>
      <t>HUAYNACOTAS</t>
    </r>
  </si>
  <si>
    <r>
      <rPr>
        <sz val="10"/>
        <color rgb="FF0A0A0A"/>
        <rFont val="Calibri"/>
        <family val="2"/>
        <scheme val="minor"/>
      </rPr>
      <t>PAMPAMARCA</t>
    </r>
  </si>
  <si>
    <r>
      <rPr>
        <sz val="10"/>
        <color rgb="FF0A0A0A"/>
        <rFont val="Calibri"/>
        <family val="2"/>
        <scheme val="minor"/>
      </rPr>
      <t>PUYCA</t>
    </r>
  </si>
  <si>
    <r>
      <rPr>
        <sz val="10"/>
        <color rgb="FF0A0A0A"/>
        <rFont val="Calibri"/>
        <family val="2"/>
        <scheme val="minor"/>
      </rPr>
      <t>QUECHUALLA</t>
    </r>
  </si>
  <si>
    <r>
      <rPr>
        <sz val="10"/>
        <color rgb="FF0A0A0A"/>
        <rFont val="Calibri"/>
        <family val="2"/>
        <scheme val="minor"/>
      </rPr>
      <t>SAYLA</t>
    </r>
  </si>
  <si>
    <r>
      <rPr>
        <sz val="10"/>
        <color rgb="FF0A0A0A"/>
        <rFont val="Calibri"/>
        <family val="2"/>
        <scheme val="minor"/>
      </rPr>
      <t>TAURÍA</t>
    </r>
  </si>
  <si>
    <r>
      <rPr>
        <sz val="10"/>
        <color rgb="FF0A0A0A"/>
        <rFont val="Calibri"/>
        <family val="2"/>
        <scheme val="minor"/>
      </rPr>
      <t>TOMEPAMPA</t>
    </r>
  </si>
  <si>
    <r>
      <rPr>
        <sz val="10"/>
        <color rgb="FF0A0A0A"/>
        <rFont val="Calibri"/>
        <family val="2"/>
        <scheme val="minor"/>
      </rPr>
      <t>TORO</t>
    </r>
  </si>
  <si>
    <r>
      <rPr>
        <b/>
        <sz val="10"/>
        <color rgb="FF0A0A0A"/>
        <rFont val="Calibri"/>
        <family val="2"/>
        <scheme val="minor"/>
      </rPr>
      <t>AYACUCHO</t>
    </r>
  </si>
  <si>
    <r>
      <rPr>
        <b/>
        <sz val="10"/>
        <color rgb="FF0A0A0A"/>
        <rFont val="Calibri"/>
        <family val="2"/>
        <scheme val="minor"/>
      </rPr>
      <t>HUAMANGA</t>
    </r>
  </si>
  <si>
    <r>
      <rPr>
        <sz val="10"/>
        <color rgb="FF0A0A0A"/>
        <rFont val="Calibri"/>
        <family val="2"/>
        <scheme val="minor"/>
      </rPr>
      <t>AYACUCHO</t>
    </r>
  </si>
  <si>
    <r>
      <rPr>
        <sz val="10"/>
        <color rgb="FF0A0A0A"/>
        <rFont val="Calibri"/>
        <family val="2"/>
        <scheme val="minor"/>
      </rPr>
      <t>ACOCRO</t>
    </r>
  </si>
  <si>
    <r>
      <rPr>
        <sz val="10"/>
        <color rgb="FF0A0A0A"/>
        <rFont val="Calibri"/>
        <family val="2"/>
        <scheme val="minor"/>
      </rPr>
      <t>PACAYCASA</t>
    </r>
  </si>
  <si>
    <r>
      <rPr>
        <sz val="10"/>
        <color rgb="FF0A0A0A"/>
        <rFont val="Calibri"/>
        <family val="2"/>
        <scheme val="minor"/>
      </rPr>
      <t>QUINUA</t>
    </r>
  </si>
  <si>
    <r>
      <rPr>
        <sz val="10"/>
        <color rgb="FF0A0A0A"/>
        <rFont val="Calibri"/>
        <family val="2"/>
        <scheme val="minor"/>
      </rPr>
      <t>SOCOS</t>
    </r>
  </si>
  <si>
    <r>
      <rPr>
        <sz val="10"/>
        <color rgb="FF0A0A0A"/>
        <rFont val="Calibri"/>
        <family val="2"/>
        <scheme val="minor"/>
      </rPr>
      <t>TAMBILLO</t>
    </r>
  </si>
  <si>
    <r>
      <rPr>
        <sz val="10"/>
        <color rgb="FF0A0A0A"/>
        <rFont val="Calibri"/>
        <family val="2"/>
        <scheme val="minor"/>
      </rPr>
      <t>VINCHOS</t>
    </r>
  </si>
  <si>
    <r>
      <rPr>
        <b/>
        <sz val="10"/>
        <color rgb="FF0A0A0A"/>
        <rFont val="Calibri"/>
        <family val="2"/>
        <scheme val="minor"/>
      </rPr>
      <t>CANGALLO</t>
    </r>
  </si>
  <si>
    <r>
      <rPr>
        <sz val="10"/>
        <color rgb="FF0A0A0A"/>
        <rFont val="Calibri"/>
        <family val="2"/>
        <scheme val="minor"/>
      </rPr>
      <t>CANGALLO</t>
    </r>
  </si>
  <si>
    <r>
      <rPr>
        <sz val="10"/>
        <color rgb="FF0A0A0A"/>
        <rFont val="Calibri"/>
        <family val="2"/>
        <scheme val="minor"/>
      </rPr>
      <t>CHUSCHI</t>
    </r>
  </si>
  <si>
    <r>
      <rPr>
        <sz val="10"/>
        <color rgb="FF0A0A0A"/>
        <rFont val="Calibri"/>
        <family val="2"/>
        <scheme val="minor"/>
      </rPr>
      <t>PARAS</t>
    </r>
  </si>
  <si>
    <r>
      <rPr>
        <sz val="10"/>
        <color rgb="FF0A0A0A"/>
        <rFont val="Calibri"/>
        <family val="2"/>
        <scheme val="minor"/>
      </rPr>
      <t>TOTOS</t>
    </r>
  </si>
  <si>
    <r>
      <rPr>
        <sz val="10"/>
        <color rgb="FF0A0A0A"/>
        <rFont val="Calibri"/>
        <family val="2"/>
        <scheme val="minor"/>
      </rPr>
      <t>SANCOS</t>
    </r>
  </si>
  <si>
    <r>
      <rPr>
        <sz val="10"/>
        <color rgb="FF0A0A0A"/>
        <rFont val="Calibri"/>
        <family val="2"/>
        <scheme val="minor"/>
      </rPr>
      <t>CARAPO</t>
    </r>
  </si>
  <si>
    <r>
      <rPr>
        <sz val="10"/>
        <color rgb="FF0A0A0A"/>
        <rFont val="Calibri"/>
        <family val="2"/>
        <scheme val="minor"/>
      </rPr>
      <t>SACSAMARCA</t>
    </r>
  </si>
  <si>
    <r>
      <rPr>
        <b/>
        <sz val="10"/>
        <color rgb="FF0A0A0A"/>
        <rFont val="Calibri"/>
        <family val="2"/>
        <scheme val="minor"/>
      </rPr>
      <t>HUANTA</t>
    </r>
  </si>
  <si>
    <r>
      <rPr>
        <sz val="10"/>
        <color rgb="FF0A0A0A"/>
        <rFont val="Calibri"/>
        <family val="2"/>
        <scheme val="minor"/>
      </rPr>
      <t>HUANTA</t>
    </r>
  </si>
  <si>
    <r>
      <rPr>
        <sz val="10"/>
        <color rgb="FF0A0A0A"/>
        <rFont val="Calibri"/>
        <family val="2"/>
        <scheme val="minor"/>
      </rPr>
      <t>AYAHUANCO</t>
    </r>
  </si>
  <si>
    <r>
      <rPr>
        <sz val="10"/>
        <color rgb="FF0A0A0A"/>
        <rFont val="Calibri"/>
        <family val="2"/>
        <scheme val="minor"/>
      </rPr>
      <t>HUAMANGUILLA</t>
    </r>
  </si>
  <si>
    <r>
      <rPr>
        <sz val="10"/>
        <color rgb="FF0A0A0A"/>
        <rFont val="Calibri"/>
        <family val="2"/>
        <scheme val="minor"/>
      </rPr>
      <t>IGUAIN</t>
    </r>
  </si>
  <si>
    <r>
      <rPr>
        <sz val="10"/>
        <color rgb="FF0A0A0A"/>
        <rFont val="Calibri"/>
        <family val="2"/>
        <scheme val="minor"/>
      </rPr>
      <t>LURICOCHA</t>
    </r>
  </si>
  <si>
    <r>
      <rPr>
        <sz val="10"/>
        <color rgb="FF0A0A0A"/>
        <rFont val="Calibri"/>
        <family val="2"/>
        <scheme val="minor"/>
      </rPr>
      <t>SANTILLANA</t>
    </r>
  </si>
  <si>
    <r>
      <rPr>
        <sz val="10"/>
        <color rgb="FF0A0A0A"/>
        <rFont val="Calibri"/>
        <family val="2"/>
        <scheme val="minor"/>
      </rPr>
      <t>SIVIA</t>
    </r>
  </si>
  <si>
    <r>
      <rPr>
        <sz val="10"/>
        <color rgb="FF0A0A0A"/>
        <rFont val="Calibri"/>
        <family val="2"/>
        <scheme val="minor"/>
      </rPr>
      <t>LLOCHEGUA</t>
    </r>
  </si>
  <si>
    <r>
      <rPr>
        <sz val="10"/>
        <color rgb="FF0A0A0A"/>
        <rFont val="Calibri"/>
        <family val="2"/>
        <scheme val="minor"/>
      </rPr>
      <t>CANAYRE</t>
    </r>
  </si>
  <si>
    <r>
      <rPr>
        <sz val="10"/>
        <color rgb="FF0A0A0A"/>
        <rFont val="Calibri"/>
        <family val="2"/>
        <scheme val="minor"/>
      </rPr>
      <t>UCHURACCAY</t>
    </r>
  </si>
  <si>
    <r>
      <rPr>
        <sz val="10"/>
        <color rgb="FF0A0A0A"/>
        <rFont val="Calibri"/>
        <family val="2"/>
        <scheme val="minor"/>
      </rPr>
      <t>PUCACOLPA</t>
    </r>
  </si>
  <si>
    <r>
      <rPr>
        <sz val="10"/>
        <color rgb="FF0A0A0A"/>
        <rFont val="Calibri"/>
        <family val="2"/>
        <scheme val="minor"/>
      </rPr>
      <t>CHACA</t>
    </r>
  </si>
  <si>
    <r>
      <rPr>
        <sz val="10"/>
        <color rgb="FF0A0A0A"/>
        <rFont val="Calibri"/>
        <family val="2"/>
        <scheme val="minor"/>
      </rPr>
      <t>ANCO</t>
    </r>
  </si>
  <si>
    <r>
      <rPr>
        <sz val="10"/>
        <color rgb="FF0A0A0A"/>
        <rFont val="Calibri"/>
        <family val="2"/>
        <scheme val="minor"/>
      </rPr>
      <t>AYNA</t>
    </r>
  </si>
  <si>
    <r>
      <rPr>
        <sz val="10"/>
        <color rgb="FF0A0A0A"/>
        <rFont val="Calibri"/>
        <family val="2"/>
        <scheme val="minor"/>
      </rPr>
      <t>CHILCAS</t>
    </r>
  </si>
  <si>
    <r>
      <rPr>
        <sz val="10"/>
        <color rgb="FF0A0A0A"/>
        <rFont val="Calibri"/>
        <family val="2"/>
        <scheme val="minor"/>
      </rPr>
      <t>CHUNGUI</t>
    </r>
  </si>
  <si>
    <r>
      <rPr>
        <sz val="10"/>
        <color rgb="FF0A0A0A"/>
        <rFont val="Calibri"/>
        <family val="2"/>
        <scheme val="minor"/>
      </rPr>
      <t>TAMBO</t>
    </r>
  </si>
  <si>
    <r>
      <rPr>
        <sz val="10"/>
        <color rgb="FF0A0A0A"/>
        <rFont val="Calibri"/>
        <family val="2"/>
        <scheme val="minor"/>
      </rPr>
      <t>SAMUGARI</t>
    </r>
  </si>
  <si>
    <r>
      <rPr>
        <sz val="10"/>
        <color rgb="FF0A0A0A"/>
        <rFont val="Calibri"/>
        <family val="2"/>
        <scheme val="minor"/>
      </rPr>
      <t>ANCHIHUAY</t>
    </r>
  </si>
  <si>
    <r>
      <rPr>
        <sz val="10"/>
        <color rgb="FF0A0A0A"/>
        <rFont val="Calibri"/>
        <family val="2"/>
        <scheme val="minor"/>
      </rPr>
      <t>ORONCOY</t>
    </r>
  </si>
  <si>
    <r>
      <rPr>
        <b/>
        <sz val="10"/>
        <color rgb="FF0A0A0A"/>
        <rFont val="Calibri"/>
        <family val="2"/>
        <scheme val="minor"/>
      </rPr>
      <t>LUCANAS</t>
    </r>
  </si>
  <si>
    <r>
      <rPr>
        <sz val="10"/>
        <color rgb="FF0A0A0A"/>
        <rFont val="Calibri"/>
        <family val="2"/>
        <scheme val="minor"/>
      </rPr>
      <t>PUQUIO</t>
    </r>
  </si>
  <si>
    <r>
      <rPr>
        <sz val="10"/>
        <color rgb="FF0A0A0A"/>
        <rFont val="Calibri"/>
        <family val="2"/>
        <scheme val="minor"/>
      </rPr>
      <t>AUCARA</t>
    </r>
  </si>
  <si>
    <r>
      <rPr>
        <sz val="10"/>
        <color rgb="FF0A0A0A"/>
        <rFont val="Calibri"/>
        <family val="2"/>
        <scheme val="minor"/>
      </rPr>
      <t>CHAVIÑA</t>
    </r>
  </si>
  <si>
    <r>
      <rPr>
        <sz val="10"/>
        <color rgb="FF0A0A0A"/>
        <rFont val="Calibri"/>
        <family val="2"/>
        <scheme val="minor"/>
      </rPr>
      <t>CHIPAO</t>
    </r>
  </si>
  <si>
    <r>
      <rPr>
        <sz val="10"/>
        <color rgb="FF0A0A0A"/>
        <rFont val="Calibri"/>
        <family val="2"/>
        <scheme val="minor"/>
      </rPr>
      <t>HUAC-HUAS</t>
    </r>
  </si>
  <si>
    <r>
      <rPr>
        <sz val="10"/>
        <color rgb="FF0A0A0A"/>
        <rFont val="Calibri"/>
        <family val="2"/>
        <scheme val="minor"/>
      </rPr>
      <t>LARAMATE</t>
    </r>
  </si>
  <si>
    <r>
      <rPr>
        <sz val="10"/>
        <color rgb="FF0A0A0A"/>
        <rFont val="Calibri"/>
        <family val="2"/>
        <scheme val="minor"/>
      </rPr>
      <t>LLAUTA</t>
    </r>
  </si>
  <si>
    <r>
      <rPr>
        <sz val="10"/>
        <color rgb="FF0A0A0A"/>
        <rFont val="Calibri"/>
        <family val="2"/>
        <scheme val="minor"/>
      </rPr>
      <t>LUCANAS</t>
    </r>
  </si>
  <si>
    <r>
      <rPr>
        <sz val="10"/>
        <color rgb="FF0A0A0A"/>
        <rFont val="Calibri"/>
        <family val="2"/>
        <scheme val="minor"/>
      </rPr>
      <t>OCAÑA</t>
    </r>
  </si>
  <si>
    <r>
      <rPr>
        <sz val="10"/>
        <color rgb="FF0A0A0A"/>
        <rFont val="Calibri"/>
        <family val="2"/>
        <scheme val="minor"/>
      </rPr>
      <t>OTOCA</t>
    </r>
  </si>
  <si>
    <r>
      <rPr>
        <sz val="10"/>
        <color rgb="FF0A0A0A"/>
        <rFont val="Calibri"/>
        <family val="2"/>
        <scheme val="minor"/>
      </rPr>
      <t>SAISA</t>
    </r>
  </si>
  <si>
    <r>
      <rPr>
        <b/>
        <sz val="10"/>
        <color rgb="FF0A0A0A"/>
        <rFont val="Calibri"/>
        <family val="2"/>
        <scheme val="minor"/>
      </rPr>
      <t>PARINACOCHAS</t>
    </r>
  </si>
  <si>
    <r>
      <rPr>
        <sz val="10"/>
        <color rgb="FF0A0A0A"/>
        <rFont val="Calibri"/>
        <family val="2"/>
        <scheme val="minor"/>
      </rPr>
      <t>CORACORA</t>
    </r>
  </si>
  <si>
    <r>
      <rPr>
        <sz val="10"/>
        <color rgb="FF0A0A0A"/>
        <rFont val="Calibri"/>
        <family val="2"/>
        <scheme val="minor"/>
      </rPr>
      <t>CHUMPI</t>
    </r>
  </si>
  <si>
    <r>
      <rPr>
        <sz val="10"/>
        <color rgb="FF0A0A0A"/>
        <rFont val="Calibri"/>
        <family val="2"/>
        <scheme val="minor"/>
      </rPr>
      <t>PACAPAUSA</t>
    </r>
  </si>
  <si>
    <r>
      <rPr>
        <sz val="10"/>
        <color rgb="FF0A0A0A"/>
        <rFont val="Calibri"/>
        <family val="2"/>
        <scheme val="minor"/>
      </rPr>
      <t>PULLO</t>
    </r>
  </si>
  <si>
    <r>
      <rPr>
        <sz val="10"/>
        <color rgb="FF0A0A0A"/>
        <rFont val="Calibri"/>
        <family val="2"/>
        <scheme val="minor"/>
      </rPr>
      <t>PUYUSCA</t>
    </r>
  </si>
  <si>
    <r>
      <rPr>
        <sz val="10"/>
        <color rgb="FF0A0A0A"/>
        <rFont val="Calibri"/>
        <family val="2"/>
        <scheme val="minor"/>
      </rPr>
      <t>UPAHUACHO</t>
    </r>
  </si>
  <si>
    <r>
      <rPr>
        <sz val="10"/>
        <color rgb="FF0A0A0A"/>
        <rFont val="Calibri"/>
        <family val="2"/>
        <scheme val="minor"/>
      </rPr>
      <t>PAUSA</t>
    </r>
  </si>
  <si>
    <r>
      <rPr>
        <sz val="10"/>
        <color rgb="FF0A0A0A"/>
        <rFont val="Calibri"/>
        <family val="2"/>
        <scheme val="minor"/>
      </rPr>
      <t>COLTA</t>
    </r>
  </si>
  <si>
    <r>
      <rPr>
        <sz val="10"/>
        <color rgb="FF0A0A0A"/>
        <rFont val="Calibri"/>
        <family val="2"/>
        <scheme val="minor"/>
      </rPr>
      <t>CORCULLA</t>
    </r>
  </si>
  <si>
    <r>
      <rPr>
        <sz val="10"/>
        <color rgb="FF0A0A0A"/>
        <rFont val="Calibri"/>
        <family val="2"/>
        <scheme val="minor"/>
      </rPr>
      <t>LAMPA</t>
    </r>
  </si>
  <si>
    <r>
      <rPr>
        <sz val="10"/>
        <color rgb="FF0A0A0A"/>
        <rFont val="Calibri"/>
        <family val="2"/>
        <scheme val="minor"/>
      </rPr>
      <t>MARCABAMBA</t>
    </r>
  </si>
  <si>
    <r>
      <rPr>
        <sz val="10"/>
        <color rgb="FF0A0A0A"/>
        <rFont val="Calibri"/>
        <family val="2"/>
        <scheme val="minor"/>
      </rPr>
      <t>OYOLO</t>
    </r>
  </si>
  <si>
    <r>
      <rPr>
        <sz val="10"/>
        <color rgb="FF0A0A0A"/>
        <rFont val="Calibri"/>
        <family val="2"/>
        <scheme val="minor"/>
      </rPr>
      <t>PARARCA</t>
    </r>
  </si>
  <si>
    <r>
      <rPr>
        <b/>
        <sz val="10"/>
        <color rgb="FF0A0A0A"/>
        <rFont val="Calibri"/>
        <family val="2"/>
        <scheme val="minor"/>
      </rPr>
      <t>SUCRE</t>
    </r>
  </si>
  <si>
    <r>
      <rPr>
        <sz val="10"/>
        <color rgb="FF0A0A0A"/>
        <rFont val="Calibri"/>
        <family val="2"/>
        <scheme val="minor"/>
      </rPr>
      <t>QUEROBAMBA</t>
    </r>
  </si>
  <si>
    <r>
      <rPr>
        <sz val="10"/>
        <color rgb="FF0A0A0A"/>
        <rFont val="Calibri"/>
        <family val="2"/>
        <scheme val="minor"/>
      </rPr>
      <t>BELÉN</t>
    </r>
  </si>
  <si>
    <r>
      <rPr>
        <sz val="10"/>
        <color rgb="FF0A0A0A"/>
        <rFont val="Calibri"/>
        <family val="2"/>
        <scheme val="minor"/>
      </rPr>
      <t>CHALCOS</t>
    </r>
  </si>
  <si>
    <r>
      <rPr>
        <sz val="10"/>
        <color rgb="FF0A0A0A"/>
        <rFont val="Calibri"/>
        <family val="2"/>
        <scheme val="minor"/>
      </rPr>
      <t>CHILCAYOC</t>
    </r>
  </si>
  <si>
    <r>
      <rPr>
        <sz val="10"/>
        <color rgb="FF0A0A0A"/>
        <rFont val="Calibri"/>
        <family val="2"/>
        <scheme val="minor"/>
      </rPr>
      <t>HUACAÑA</t>
    </r>
  </si>
  <si>
    <r>
      <rPr>
        <sz val="10"/>
        <color rgb="FF0A0A0A"/>
        <rFont val="Calibri"/>
        <family val="2"/>
        <scheme val="minor"/>
      </rPr>
      <t>MORCOLLA</t>
    </r>
  </si>
  <si>
    <r>
      <rPr>
        <sz val="10"/>
        <color rgb="FF0A0A0A"/>
        <rFont val="Calibri"/>
        <family val="2"/>
        <scheme val="minor"/>
      </rPr>
      <t>PAICO</t>
    </r>
  </si>
  <si>
    <r>
      <rPr>
        <sz val="10"/>
        <color rgb="FF0A0A0A"/>
        <rFont val="Calibri"/>
        <family val="2"/>
        <scheme val="minor"/>
      </rPr>
      <t>SORAS</t>
    </r>
  </si>
  <si>
    <r>
      <rPr>
        <sz val="10"/>
        <color rgb="FF0A0A0A"/>
        <rFont val="Calibri"/>
        <family val="2"/>
        <scheme val="minor"/>
      </rPr>
      <t>HUANCAPI</t>
    </r>
  </si>
  <si>
    <r>
      <rPr>
        <sz val="10"/>
        <color rgb="FF0A0A0A"/>
        <rFont val="Calibri"/>
        <family val="2"/>
        <scheme val="minor"/>
      </rPr>
      <t>ALCAMENCA</t>
    </r>
  </si>
  <si>
    <r>
      <rPr>
        <sz val="10"/>
        <color rgb="FF0A0A0A"/>
        <rFont val="Calibri"/>
        <family val="2"/>
        <scheme val="minor"/>
      </rPr>
      <t>APONGO</t>
    </r>
  </si>
  <si>
    <r>
      <rPr>
        <sz val="10"/>
        <color rgb="FF0A0A0A"/>
        <rFont val="Calibri"/>
        <family val="2"/>
        <scheme val="minor"/>
      </rPr>
      <t>ASQUIPATA</t>
    </r>
  </si>
  <si>
    <r>
      <rPr>
        <sz val="10"/>
        <color rgb="FF0A0A0A"/>
        <rFont val="Calibri"/>
        <family val="2"/>
        <scheme val="minor"/>
      </rPr>
      <t>CANARIA</t>
    </r>
  </si>
  <si>
    <r>
      <rPr>
        <sz val="10"/>
        <color rgb="FF0A0A0A"/>
        <rFont val="Calibri"/>
        <family val="2"/>
        <scheme val="minor"/>
      </rPr>
      <t>CAYARA</t>
    </r>
  </si>
  <si>
    <r>
      <rPr>
        <sz val="10"/>
        <color rgb="FF0A0A0A"/>
        <rFont val="Calibri"/>
        <family val="2"/>
        <scheme val="minor"/>
      </rPr>
      <t>COLCA</t>
    </r>
  </si>
  <si>
    <r>
      <rPr>
        <sz val="10"/>
        <color rgb="FF0A0A0A"/>
        <rFont val="Calibri"/>
        <family val="2"/>
        <scheme val="minor"/>
      </rPr>
      <t>HUAMÁNQUIQUIA</t>
    </r>
  </si>
  <si>
    <r>
      <rPr>
        <sz val="10"/>
        <color rgb="FF0A0A0A"/>
        <rFont val="Calibri"/>
        <family val="2"/>
        <scheme val="minor"/>
      </rPr>
      <t>HUANCARAYLLA</t>
    </r>
  </si>
  <si>
    <r>
      <rPr>
        <sz val="10"/>
        <color rgb="FF0A0A0A"/>
        <rFont val="Calibri"/>
        <family val="2"/>
        <scheme val="minor"/>
      </rPr>
      <t>HUAYA</t>
    </r>
  </si>
  <si>
    <r>
      <rPr>
        <sz val="10"/>
        <color rgb="FF0A0A0A"/>
        <rFont val="Calibri"/>
        <family val="2"/>
        <scheme val="minor"/>
      </rPr>
      <t>SARHUA</t>
    </r>
  </si>
  <si>
    <r>
      <rPr>
        <sz val="10"/>
        <color rgb="FF0A0A0A"/>
        <rFont val="Calibri"/>
        <family val="2"/>
        <scheme val="minor"/>
      </rPr>
      <t>VILCANCHOS</t>
    </r>
  </si>
  <si>
    <r>
      <rPr>
        <sz val="10"/>
        <color rgb="FF0A0A0A"/>
        <rFont val="Calibri"/>
        <family val="2"/>
        <scheme val="minor"/>
      </rPr>
      <t>ACCOMARCA</t>
    </r>
  </si>
  <si>
    <r>
      <rPr>
        <sz val="10"/>
        <color rgb="FF0A0A0A"/>
        <rFont val="Calibri"/>
        <family val="2"/>
        <scheme val="minor"/>
      </rPr>
      <t>CARHUANCA</t>
    </r>
  </si>
  <si>
    <r>
      <rPr>
        <sz val="10"/>
        <color rgb="FF0A0A0A"/>
        <rFont val="Calibri"/>
        <family val="2"/>
        <scheme val="minor"/>
      </rPr>
      <t>CONCEPCIÓN</t>
    </r>
  </si>
  <si>
    <r>
      <rPr>
        <sz val="10"/>
        <color rgb="FF0A0A0A"/>
        <rFont val="Calibri"/>
        <family val="2"/>
        <scheme val="minor"/>
      </rPr>
      <t>HUAMBALPA</t>
    </r>
  </si>
  <si>
    <r>
      <rPr>
        <sz val="10"/>
        <color rgb="FF0A0A0A"/>
        <rFont val="Calibri"/>
        <family val="2"/>
        <scheme val="minor"/>
      </rPr>
      <t>INDEPENDENCIA</t>
    </r>
  </si>
  <si>
    <r>
      <rPr>
        <sz val="10"/>
        <color rgb="FF0A0A0A"/>
        <rFont val="Calibri"/>
        <family val="2"/>
        <scheme val="minor"/>
      </rPr>
      <t>SAURAMA</t>
    </r>
  </si>
  <si>
    <r>
      <rPr>
        <sz val="10"/>
        <color rgb="FF0A0A0A"/>
        <rFont val="Calibri"/>
        <family val="2"/>
        <scheme val="minor"/>
      </rPr>
      <t>VISCHONGO</t>
    </r>
  </si>
  <si>
    <r>
      <rPr>
        <b/>
        <sz val="10"/>
        <color rgb="FF0A0A0A"/>
        <rFont val="Calibri"/>
        <family val="2"/>
        <scheme val="minor"/>
      </rPr>
      <t>CAJAMARCA</t>
    </r>
  </si>
  <si>
    <r>
      <rPr>
        <sz val="10"/>
        <color rgb="FF0A0A0A"/>
        <rFont val="Calibri"/>
        <family val="2"/>
        <scheme val="minor"/>
      </rPr>
      <t>CAJAMARCA</t>
    </r>
  </si>
  <si>
    <r>
      <rPr>
        <sz val="10"/>
        <color rgb="FF0A0A0A"/>
        <rFont val="Calibri"/>
        <family val="2"/>
        <scheme val="minor"/>
      </rPr>
      <t>CHETILLA</t>
    </r>
  </si>
  <si>
    <r>
      <rPr>
        <sz val="10"/>
        <color rgb="FF0A0A0A"/>
        <rFont val="Calibri"/>
        <family val="2"/>
        <scheme val="minor"/>
      </rPr>
      <t>COSPAN</t>
    </r>
  </si>
  <si>
    <r>
      <rPr>
        <sz val="10"/>
        <color rgb="FF0A0A0A"/>
        <rFont val="Calibri"/>
        <family val="2"/>
        <scheme val="minor"/>
      </rPr>
      <t>ENCAÑADA</t>
    </r>
  </si>
  <si>
    <r>
      <rPr>
        <sz val="10"/>
        <color rgb="FF0A0A0A"/>
        <rFont val="Calibri"/>
        <family val="2"/>
        <scheme val="minor"/>
      </rPr>
      <t>JESÚS</t>
    </r>
  </si>
  <si>
    <r>
      <rPr>
        <sz val="10"/>
        <color rgb="FF0A0A0A"/>
        <rFont val="Calibri"/>
        <family val="2"/>
        <scheme val="minor"/>
      </rPr>
      <t>LLACANORA</t>
    </r>
  </si>
  <si>
    <r>
      <rPr>
        <sz val="10"/>
        <color rgb="FF0A0A0A"/>
        <rFont val="Calibri"/>
        <family val="2"/>
        <scheme val="minor"/>
      </rPr>
      <t>MATARA</t>
    </r>
  </si>
  <si>
    <r>
      <rPr>
        <sz val="10"/>
        <color rgb="FF0A0A0A"/>
        <rFont val="Calibri"/>
        <family val="2"/>
        <scheme val="minor"/>
      </rPr>
      <t>NAMORA</t>
    </r>
  </si>
  <si>
    <r>
      <rPr>
        <b/>
        <sz val="10"/>
        <color rgb="FF0A0A0A"/>
        <rFont val="Calibri"/>
        <family val="2"/>
        <scheme val="minor"/>
      </rPr>
      <t>CAJABAMBA</t>
    </r>
  </si>
  <si>
    <r>
      <rPr>
        <sz val="10"/>
        <color rgb="FF0A0A0A"/>
        <rFont val="Calibri"/>
        <family val="2"/>
        <scheme val="minor"/>
      </rPr>
      <t>CAJABAMBA</t>
    </r>
  </si>
  <si>
    <r>
      <rPr>
        <sz val="10"/>
        <color rgb="FF0A0A0A"/>
        <rFont val="Calibri"/>
        <family val="2"/>
        <scheme val="minor"/>
      </rPr>
      <t>CACHACHI</t>
    </r>
  </si>
  <si>
    <r>
      <rPr>
        <sz val="10"/>
        <color rgb="FF0A0A0A"/>
        <rFont val="Calibri"/>
        <family val="2"/>
        <scheme val="minor"/>
      </rPr>
      <t>CONDEBAMBA</t>
    </r>
  </si>
  <si>
    <r>
      <rPr>
        <sz val="10"/>
        <color rgb="FF0A0A0A"/>
        <rFont val="Calibri"/>
        <family val="2"/>
        <scheme val="minor"/>
      </rPr>
      <t>SITACOCHA</t>
    </r>
  </si>
  <si>
    <r>
      <rPr>
        <b/>
        <sz val="10"/>
        <color rgb="FF0A0A0A"/>
        <rFont val="Calibri"/>
        <family val="2"/>
        <scheme val="minor"/>
      </rPr>
      <t>CELENDÍN</t>
    </r>
  </si>
  <si>
    <r>
      <rPr>
        <sz val="10"/>
        <color rgb="FF0A0A0A"/>
        <rFont val="Calibri"/>
        <family val="2"/>
        <scheme val="minor"/>
      </rPr>
      <t>CELENDÍN</t>
    </r>
  </si>
  <si>
    <r>
      <rPr>
        <sz val="10"/>
        <color rgb="FF0A0A0A"/>
        <rFont val="Calibri"/>
        <family val="2"/>
        <scheme val="minor"/>
      </rPr>
      <t>CHUMUCH</t>
    </r>
  </si>
  <si>
    <r>
      <rPr>
        <sz val="10"/>
        <color rgb="FF0A0A0A"/>
        <rFont val="Calibri"/>
        <family val="2"/>
        <scheme val="minor"/>
      </rPr>
      <t>CORTEGANA</t>
    </r>
  </si>
  <si>
    <r>
      <rPr>
        <sz val="10"/>
        <color rgb="FF0A0A0A"/>
        <rFont val="Calibri"/>
        <family val="2"/>
        <scheme val="minor"/>
      </rPr>
      <t>HUASMIN</t>
    </r>
  </si>
  <si>
    <r>
      <rPr>
        <sz val="10"/>
        <color rgb="FF0A0A0A"/>
        <rFont val="Calibri"/>
        <family val="2"/>
        <scheme val="minor"/>
      </rPr>
      <t>OXAMARCA</t>
    </r>
  </si>
  <si>
    <r>
      <rPr>
        <sz val="10"/>
        <color rgb="FF0A0A0A"/>
        <rFont val="Calibri"/>
        <family val="2"/>
        <scheme val="minor"/>
      </rPr>
      <t>SOROCHUCO</t>
    </r>
  </si>
  <si>
    <r>
      <rPr>
        <sz val="10"/>
        <color rgb="FF0A0A0A"/>
        <rFont val="Calibri"/>
        <family val="2"/>
        <scheme val="minor"/>
      </rPr>
      <t>SUCRE</t>
    </r>
  </si>
  <si>
    <r>
      <rPr>
        <sz val="10"/>
        <color rgb="FF0A0A0A"/>
        <rFont val="Calibri"/>
        <family val="2"/>
        <scheme val="minor"/>
      </rPr>
      <t>UTCO</t>
    </r>
  </si>
  <si>
    <r>
      <rPr>
        <b/>
        <sz val="10"/>
        <color rgb="FF0A0A0A"/>
        <rFont val="Calibri"/>
        <family val="2"/>
        <scheme val="minor"/>
      </rPr>
      <t>CHOTA</t>
    </r>
  </si>
  <si>
    <r>
      <rPr>
        <sz val="10"/>
        <color rgb="FF0A0A0A"/>
        <rFont val="Calibri"/>
        <family val="2"/>
        <scheme val="minor"/>
      </rPr>
      <t>CHOTA</t>
    </r>
  </si>
  <si>
    <r>
      <rPr>
        <sz val="10"/>
        <color rgb="FF0A0A0A"/>
        <rFont val="Calibri"/>
        <family val="2"/>
        <scheme val="minor"/>
      </rPr>
      <t>ANGUÍA</t>
    </r>
  </si>
  <si>
    <r>
      <rPr>
        <sz val="10"/>
        <color rgb="FF0A0A0A"/>
        <rFont val="Calibri"/>
        <family val="2"/>
        <scheme val="minor"/>
      </rPr>
      <t>CHADÍN</t>
    </r>
  </si>
  <si>
    <r>
      <rPr>
        <sz val="10"/>
        <color rgb="FF0A0A0A"/>
        <rFont val="Calibri"/>
        <family val="2"/>
        <scheme val="minor"/>
      </rPr>
      <t>CHIGUIRIP</t>
    </r>
  </si>
  <si>
    <r>
      <rPr>
        <sz val="10"/>
        <color rgb="FF0A0A0A"/>
        <rFont val="Calibri"/>
        <family val="2"/>
        <scheme val="minor"/>
      </rPr>
      <t>CHIMBAN</t>
    </r>
  </si>
  <si>
    <r>
      <rPr>
        <sz val="10"/>
        <color rgb="FF0A0A0A"/>
        <rFont val="Calibri"/>
        <family val="2"/>
        <scheme val="minor"/>
      </rPr>
      <t>CHOROPAMPA</t>
    </r>
  </si>
  <si>
    <r>
      <rPr>
        <sz val="10"/>
        <color rgb="FF0A0A0A"/>
        <rFont val="Calibri"/>
        <family val="2"/>
        <scheme val="minor"/>
      </rPr>
      <t>CONCHÁN</t>
    </r>
  </si>
  <si>
    <r>
      <rPr>
        <sz val="10"/>
        <color rgb="FF0A0A0A"/>
        <rFont val="Calibri"/>
        <family val="2"/>
        <scheme val="minor"/>
      </rPr>
      <t>HUAMBOS</t>
    </r>
  </si>
  <si>
    <r>
      <rPr>
        <sz val="10"/>
        <color rgb="FF0A0A0A"/>
        <rFont val="Calibri"/>
        <family val="2"/>
        <scheme val="minor"/>
      </rPr>
      <t>LAJAS</t>
    </r>
  </si>
  <si>
    <r>
      <rPr>
        <sz val="10"/>
        <color rgb="FF0A0A0A"/>
        <rFont val="Calibri"/>
        <family val="2"/>
        <scheme val="minor"/>
      </rPr>
      <t>MIRACOSTA</t>
    </r>
  </si>
  <si>
    <r>
      <rPr>
        <sz val="10"/>
        <color rgb="FF0A0A0A"/>
        <rFont val="Calibri"/>
        <family val="2"/>
        <scheme val="minor"/>
      </rPr>
      <t>PACCHA</t>
    </r>
  </si>
  <si>
    <r>
      <rPr>
        <sz val="10"/>
        <color rgb="FF0A0A0A"/>
        <rFont val="Calibri"/>
        <family val="2"/>
        <scheme val="minor"/>
      </rPr>
      <t>PIÓN</t>
    </r>
  </si>
  <si>
    <r>
      <rPr>
        <sz val="10"/>
        <color rgb="FF0A0A0A"/>
        <rFont val="Calibri"/>
        <family val="2"/>
        <scheme val="minor"/>
      </rPr>
      <t>QUEROCOTO</t>
    </r>
  </si>
  <si>
    <r>
      <rPr>
        <sz val="10"/>
        <color rgb="FF0A0A0A"/>
        <rFont val="Calibri"/>
        <family val="2"/>
        <scheme val="minor"/>
      </rPr>
      <t>TACABAMBA</t>
    </r>
  </si>
  <si>
    <r>
      <rPr>
        <sz val="10"/>
        <color rgb="FF0A0A0A"/>
        <rFont val="Calibri"/>
        <family val="2"/>
        <scheme val="minor"/>
      </rPr>
      <t>TOCMOCHE</t>
    </r>
  </si>
  <si>
    <r>
      <rPr>
        <sz val="10"/>
        <color rgb="FF0A0A0A"/>
        <rFont val="Calibri"/>
        <family val="2"/>
        <scheme val="minor"/>
      </rPr>
      <t>CHALAMARCA</t>
    </r>
  </si>
  <si>
    <r>
      <rPr>
        <b/>
        <sz val="10"/>
        <color rgb="FF0A0A0A"/>
        <rFont val="Calibri"/>
        <family val="2"/>
        <scheme val="minor"/>
      </rPr>
      <t>CONTUMAZÁ</t>
    </r>
  </si>
  <si>
    <r>
      <rPr>
        <sz val="10"/>
        <color rgb="FF0A0A0A"/>
        <rFont val="Calibri"/>
        <family val="2"/>
        <scheme val="minor"/>
      </rPr>
      <t>CONTUMAZÁ</t>
    </r>
  </si>
  <si>
    <r>
      <rPr>
        <sz val="10"/>
        <color rgb="FF0A0A0A"/>
        <rFont val="Calibri"/>
        <family val="2"/>
        <scheme val="minor"/>
      </rPr>
      <t>CHILETE</t>
    </r>
  </si>
  <si>
    <r>
      <rPr>
        <sz val="10"/>
        <color rgb="FF0A0A0A"/>
        <rFont val="Calibri"/>
        <family val="2"/>
        <scheme val="minor"/>
      </rPr>
      <t>CUPISNIQUE</t>
    </r>
  </si>
  <si>
    <r>
      <rPr>
        <sz val="10"/>
        <color rgb="FF0A0A0A"/>
        <rFont val="Calibri"/>
        <family val="2"/>
        <scheme val="minor"/>
      </rPr>
      <t>GUZMANGO</t>
    </r>
  </si>
  <si>
    <r>
      <rPr>
        <sz val="10"/>
        <color rgb="FF0A0A0A"/>
        <rFont val="Calibri"/>
        <family val="2"/>
        <scheme val="minor"/>
      </rPr>
      <t>TANTARICA</t>
    </r>
  </si>
  <si>
    <r>
      <rPr>
        <sz val="10"/>
        <color rgb="FF0A0A0A"/>
        <rFont val="Calibri"/>
        <family val="2"/>
        <scheme val="minor"/>
      </rPr>
      <t>YONAN</t>
    </r>
  </si>
  <si>
    <r>
      <rPr>
        <b/>
        <sz val="10"/>
        <color rgb="FF0A0A0A"/>
        <rFont val="Calibri"/>
        <family val="2"/>
        <scheme val="minor"/>
      </rPr>
      <t>CUTERVO</t>
    </r>
  </si>
  <si>
    <r>
      <rPr>
        <sz val="10"/>
        <color rgb="FF0A0A0A"/>
        <rFont val="Calibri"/>
        <family val="2"/>
        <scheme val="minor"/>
      </rPr>
      <t>CUTERVO</t>
    </r>
  </si>
  <si>
    <r>
      <rPr>
        <sz val="10"/>
        <color rgb="FF0A0A0A"/>
        <rFont val="Calibri"/>
        <family val="2"/>
        <scheme val="minor"/>
      </rPr>
      <t>CALLAYUC</t>
    </r>
  </si>
  <si>
    <r>
      <rPr>
        <sz val="10"/>
        <color rgb="FF0A0A0A"/>
        <rFont val="Calibri"/>
        <family val="2"/>
        <scheme val="minor"/>
      </rPr>
      <t>CHOROS</t>
    </r>
  </si>
  <si>
    <r>
      <rPr>
        <sz val="10"/>
        <color rgb="FF0A0A0A"/>
        <rFont val="Calibri"/>
        <family val="2"/>
        <scheme val="minor"/>
      </rPr>
      <t>CUJILLO</t>
    </r>
  </si>
  <si>
    <r>
      <rPr>
        <sz val="10"/>
        <color rgb="FF0A0A0A"/>
        <rFont val="Calibri"/>
        <family val="2"/>
        <scheme val="minor"/>
      </rPr>
      <t>PIMPINGOS</t>
    </r>
  </si>
  <si>
    <r>
      <rPr>
        <sz val="10"/>
        <color rgb="FF0A0A0A"/>
        <rFont val="Calibri"/>
        <family val="2"/>
        <scheme val="minor"/>
      </rPr>
      <t>QUEROCOTILLO</t>
    </r>
  </si>
  <si>
    <r>
      <rPr>
        <sz val="10"/>
        <color rgb="FF0A0A0A"/>
        <rFont val="Calibri"/>
        <family val="2"/>
        <scheme val="minor"/>
      </rPr>
      <t>SOCOTA</t>
    </r>
  </si>
  <si>
    <r>
      <rPr>
        <b/>
        <sz val="10"/>
        <color rgb="FF0A0A0A"/>
        <rFont val="Calibri"/>
        <family val="2"/>
        <scheme val="minor"/>
      </rPr>
      <t>HUALGAYOC</t>
    </r>
  </si>
  <si>
    <r>
      <rPr>
        <sz val="10"/>
        <color rgb="FF0A0A0A"/>
        <rFont val="Calibri"/>
        <family val="2"/>
        <scheme val="minor"/>
      </rPr>
      <t>BAMBAMARCA</t>
    </r>
  </si>
  <si>
    <r>
      <rPr>
        <sz val="10"/>
        <color rgb="FF0A0A0A"/>
        <rFont val="Calibri"/>
        <family val="2"/>
        <scheme val="minor"/>
      </rPr>
      <t>CHUGUR</t>
    </r>
  </si>
  <si>
    <r>
      <rPr>
        <sz val="10"/>
        <color rgb="FF0A0A0A"/>
        <rFont val="Calibri"/>
        <family val="2"/>
        <scheme val="minor"/>
      </rPr>
      <t>HUALGAYOC</t>
    </r>
  </si>
  <si>
    <r>
      <rPr>
        <b/>
        <sz val="10"/>
        <color rgb="FF0A0A0A"/>
        <rFont val="Calibri"/>
        <family val="2"/>
        <scheme val="minor"/>
      </rPr>
      <t>JAÉN</t>
    </r>
  </si>
  <si>
    <r>
      <rPr>
        <sz val="10"/>
        <color rgb="FF0A0A0A"/>
        <rFont val="Calibri"/>
        <family val="2"/>
        <scheme val="minor"/>
      </rPr>
      <t>JAÉN</t>
    </r>
  </si>
  <si>
    <r>
      <rPr>
        <sz val="10"/>
        <color rgb="FF0A0A0A"/>
        <rFont val="Calibri"/>
        <family val="2"/>
        <scheme val="minor"/>
      </rPr>
      <t>BELLAVISTA</t>
    </r>
  </si>
  <si>
    <r>
      <rPr>
        <sz val="10"/>
        <color rgb="FF0A0A0A"/>
        <rFont val="Calibri"/>
        <family val="2"/>
        <scheme val="minor"/>
      </rPr>
      <t>CHONTALI</t>
    </r>
  </si>
  <si>
    <r>
      <rPr>
        <sz val="10"/>
        <color rgb="FF0A0A0A"/>
        <rFont val="Calibri"/>
        <family val="2"/>
        <scheme val="minor"/>
      </rPr>
      <t>COLASAY</t>
    </r>
  </si>
  <si>
    <r>
      <rPr>
        <sz val="10"/>
        <color rgb="FF0A0A0A"/>
        <rFont val="Calibri"/>
        <family val="2"/>
        <scheme val="minor"/>
      </rPr>
      <t>HUABAL</t>
    </r>
  </si>
  <si>
    <r>
      <rPr>
        <sz val="10"/>
        <color rgb="FF0A0A0A"/>
        <rFont val="Calibri"/>
        <family val="2"/>
        <scheme val="minor"/>
      </rPr>
      <t>POMAHUACA</t>
    </r>
  </si>
  <si>
    <r>
      <rPr>
        <sz val="10"/>
        <color rgb="FF0A0A0A"/>
        <rFont val="Calibri"/>
        <family val="2"/>
        <scheme val="minor"/>
      </rPr>
      <t>PUCARA</t>
    </r>
  </si>
  <si>
    <r>
      <rPr>
        <sz val="10"/>
        <color rgb="FF0A0A0A"/>
        <rFont val="Calibri"/>
        <family val="2"/>
        <scheme val="minor"/>
      </rPr>
      <t>SALLIQUE</t>
    </r>
  </si>
  <si>
    <r>
      <rPr>
        <sz val="10"/>
        <color rgb="FF0A0A0A"/>
        <rFont val="Calibri"/>
        <family val="2"/>
        <scheme val="minor"/>
      </rPr>
      <t>CHIRINOS</t>
    </r>
  </si>
  <si>
    <r>
      <rPr>
        <sz val="10"/>
        <color rgb="FF0A0A0A"/>
        <rFont val="Calibri"/>
        <family val="2"/>
        <scheme val="minor"/>
      </rPr>
      <t>HUARANGO</t>
    </r>
  </si>
  <si>
    <r>
      <rPr>
        <sz val="10"/>
        <color rgb="FF0A0A0A"/>
        <rFont val="Calibri"/>
        <family val="2"/>
        <scheme val="minor"/>
      </rPr>
      <t>NAMBALLE</t>
    </r>
  </si>
  <si>
    <r>
      <rPr>
        <sz val="10"/>
        <color rgb="FF0A0A0A"/>
        <rFont val="Calibri"/>
        <family val="2"/>
        <scheme val="minor"/>
      </rPr>
      <t>TABACONAS</t>
    </r>
  </si>
  <si>
    <r>
      <rPr>
        <sz val="10"/>
        <color rgb="FF0A0A0A"/>
        <rFont val="Calibri"/>
        <family val="2"/>
        <scheme val="minor"/>
      </rPr>
      <t>CHANCAY</t>
    </r>
  </si>
  <si>
    <r>
      <rPr>
        <sz val="10"/>
        <color rgb="FF0A0A0A"/>
        <rFont val="Calibri"/>
        <family val="2"/>
        <scheme val="minor"/>
      </rPr>
      <t>ICHOCAN</t>
    </r>
  </si>
  <si>
    <r>
      <rPr>
        <sz val="10"/>
        <color rgb="FF0A0A0A"/>
        <rFont val="Calibri"/>
        <family val="2"/>
        <scheme val="minor"/>
      </rPr>
      <t>BOLÍVAR</t>
    </r>
  </si>
  <si>
    <r>
      <rPr>
        <sz val="10"/>
        <color rgb="FF0A0A0A"/>
        <rFont val="Calibri"/>
        <family val="2"/>
        <scheme val="minor"/>
      </rPr>
      <t>CALQUIS</t>
    </r>
  </si>
  <si>
    <r>
      <rPr>
        <sz val="10"/>
        <color rgb="FF0A0A0A"/>
        <rFont val="Calibri"/>
        <family val="2"/>
        <scheme val="minor"/>
      </rPr>
      <t>CATILLUC</t>
    </r>
  </si>
  <si>
    <r>
      <rPr>
        <sz val="10"/>
        <color rgb="FF0A0A0A"/>
        <rFont val="Calibri"/>
        <family val="2"/>
        <scheme val="minor"/>
      </rPr>
      <t>LLAPA</t>
    </r>
  </si>
  <si>
    <r>
      <rPr>
        <sz val="10"/>
        <color rgb="FF0A0A0A"/>
        <rFont val="Calibri"/>
        <family val="2"/>
        <scheme val="minor"/>
      </rPr>
      <t>NANCHOC</t>
    </r>
  </si>
  <si>
    <r>
      <rPr>
        <sz val="10"/>
        <color rgb="FF0A0A0A"/>
        <rFont val="Calibri"/>
        <family val="2"/>
        <scheme val="minor"/>
      </rPr>
      <t>NIEPOS</t>
    </r>
  </si>
  <si>
    <r>
      <rPr>
        <sz val="10"/>
        <color rgb="FF0A0A0A"/>
        <rFont val="Calibri"/>
        <family val="2"/>
        <scheme val="minor"/>
      </rPr>
      <t>TONGOD</t>
    </r>
  </si>
  <si>
    <r>
      <rPr>
        <sz val="10"/>
        <color rgb="FF0A0A0A"/>
        <rFont val="Calibri"/>
        <family val="2"/>
        <scheme val="minor"/>
      </rPr>
      <t>TUMBADEN</t>
    </r>
  </si>
  <si>
    <r>
      <rPr>
        <sz val="10"/>
        <color rgb="FF0A0A0A"/>
        <rFont val="Calibri"/>
        <family val="2"/>
        <scheme val="minor"/>
      </rPr>
      <t>ANDABAMBA</t>
    </r>
  </si>
  <si>
    <r>
      <rPr>
        <sz val="10"/>
        <color rgb="FF0A0A0A"/>
        <rFont val="Calibri"/>
        <family val="2"/>
        <scheme val="minor"/>
      </rPr>
      <t>CATACHE</t>
    </r>
  </si>
  <si>
    <r>
      <rPr>
        <sz val="10"/>
        <color rgb="FF0A0A0A"/>
        <rFont val="Calibri"/>
        <family val="2"/>
        <scheme val="minor"/>
      </rPr>
      <t>CHANCAYBAÑOS</t>
    </r>
  </si>
  <si>
    <r>
      <rPr>
        <sz val="10"/>
        <color rgb="FF0A0A0A"/>
        <rFont val="Calibri"/>
        <family val="2"/>
        <scheme val="minor"/>
      </rPr>
      <t>NINABAMBA</t>
    </r>
  </si>
  <si>
    <r>
      <rPr>
        <sz val="10"/>
        <color rgb="FF0A0A0A"/>
        <rFont val="Calibri"/>
        <family val="2"/>
        <scheme val="minor"/>
      </rPr>
      <t>PULAN</t>
    </r>
  </si>
  <si>
    <r>
      <rPr>
        <sz val="10"/>
        <color rgb="FF0A0A0A"/>
        <rFont val="Calibri"/>
        <family val="2"/>
        <scheme val="minor"/>
      </rPr>
      <t>SAUCEPAMPA</t>
    </r>
  </si>
  <si>
    <r>
      <rPr>
        <sz val="10"/>
        <color rgb="FF0A0A0A"/>
        <rFont val="Calibri"/>
        <family val="2"/>
        <scheme val="minor"/>
      </rPr>
      <t>SEXI</t>
    </r>
  </si>
  <si>
    <r>
      <rPr>
        <sz val="10"/>
        <color rgb="FF0A0A0A"/>
        <rFont val="Calibri"/>
        <family val="2"/>
        <scheme val="minor"/>
      </rPr>
      <t>UTICYACU</t>
    </r>
  </si>
  <si>
    <r>
      <rPr>
        <sz val="10"/>
        <color rgb="FF0A0A0A"/>
        <rFont val="Calibri"/>
        <family val="2"/>
        <scheme val="minor"/>
      </rPr>
      <t>YAUYUCÁN</t>
    </r>
  </si>
  <si>
    <r>
      <rPr>
        <b/>
        <sz val="10"/>
        <color rgb="FF0A0A0A"/>
        <rFont val="Calibri"/>
        <family val="2"/>
        <scheme val="minor"/>
      </rPr>
      <t>CALLAO</t>
    </r>
  </si>
  <si>
    <r>
      <rPr>
        <sz val="10"/>
        <color rgb="FF0A0A0A"/>
        <rFont val="Calibri"/>
        <family val="2"/>
        <scheme val="minor"/>
      </rPr>
      <t>CALLAO</t>
    </r>
  </si>
  <si>
    <r>
      <rPr>
        <sz val="10"/>
        <color rgb="FF0A0A0A"/>
        <rFont val="Calibri"/>
        <family val="2"/>
        <scheme val="minor"/>
      </rPr>
      <t>VENTANILLA</t>
    </r>
  </si>
  <si>
    <r>
      <rPr>
        <b/>
        <sz val="10"/>
        <color rgb="FF0A0A0A"/>
        <rFont val="Calibri"/>
        <family val="2"/>
        <scheme val="minor"/>
      </rPr>
      <t>CUSCO</t>
    </r>
  </si>
  <si>
    <r>
      <rPr>
        <sz val="10"/>
        <color rgb="FF0A0A0A"/>
        <rFont val="Calibri"/>
        <family val="2"/>
        <scheme val="minor"/>
      </rPr>
      <t>CUSCO</t>
    </r>
  </si>
  <si>
    <r>
      <rPr>
        <sz val="10"/>
        <color rgb="FF0A0A0A"/>
        <rFont val="Calibri"/>
        <family val="2"/>
        <scheme val="minor"/>
      </rPr>
      <t>CCORCA</t>
    </r>
  </si>
  <si>
    <r>
      <rPr>
        <sz val="10"/>
        <color rgb="FF0A0A0A"/>
        <rFont val="Calibri"/>
        <family val="2"/>
        <scheme val="minor"/>
      </rPr>
      <t>POROY</t>
    </r>
  </si>
  <si>
    <r>
      <rPr>
        <sz val="10"/>
        <color rgb="FF0A0A0A"/>
        <rFont val="Calibri"/>
        <family val="2"/>
        <scheme val="minor"/>
      </rPr>
      <t>SANTIAGO</t>
    </r>
  </si>
  <si>
    <r>
      <rPr>
        <sz val="10"/>
        <color rgb="FF0A0A0A"/>
        <rFont val="Calibri"/>
        <family val="2"/>
        <scheme val="minor"/>
      </rPr>
      <t>SAYLLA</t>
    </r>
  </si>
  <si>
    <r>
      <rPr>
        <sz val="10"/>
        <color rgb="FF0A0A0A"/>
        <rFont val="Calibri"/>
        <family val="2"/>
        <scheme val="minor"/>
      </rPr>
      <t>WANCHAQ</t>
    </r>
  </si>
  <si>
    <r>
      <rPr>
        <b/>
        <sz val="10"/>
        <color rgb="FF0A0A0A"/>
        <rFont val="Calibri"/>
        <family val="2"/>
        <scheme val="minor"/>
      </rPr>
      <t>ACOMAYO</t>
    </r>
  </si>
  <si>
    <r>
      <rPr>
        <sz val="10"/>
        <color rgb="FF0A0A0A"/>
        <rFont val="Calibri"/>
        <family val="2"/>
        <scheme val="minor"/>
      </rPr>
      <t>ACOMAYO</t>
    </r>
  </si>
  <si>
    <r>
      <rPr>
        <sz val="10"/>
        <color rgb="FF0A0A0A"/>
        <rFont val="Calibri"/>
        <family val="2"/>
        <scheme val="minor"/>
      </rPr>
      <t>ACOPIA</t>
    </r>
  </si>
  <si>
    <r>
      <rPr>
        <sz val="10"/>
        <color rgb="FF0A0A0A"/>
        <rFont val="Calibri"/>
        <family val="2"/>
        <scheme val="minor"/>
      </rPr>
      <t>ACOS</t>
    </r>
  </si>
  <si>
    <r>
      <rPr>
        <sz val="10"/>
        <color rgb="FF0A0A0A"/>
        <rFont val="Calibri"/>
        <family val="2"/>
        <scheme val="minor"/>
      </rPr>
      <t>POMACANCHI</t>
    </r>
  </si>
  <si>
    <r>
      <rPr>
        <sz val="10"/>
        <color rgb="FF0A0A0A"/>
        <rFont val="Calibri"/>
        <family val="2"/>
        <scheme val="minor"/>
      </rPr>
      <t>RONDOCÁN</t>
    </r>
  </si>
  <si>
    <r>
      <rPr>
        <sz val="10"/>
        <color rgb="FF0A0A0A"/>
        <rFont val="Calibri"/>
        <family val="2"/>
        <scheme val="minor"/>
      </rPr>
      <t>SANGARARÁ</t>
    </r>
  </si>
  <si>
    <r>
      <rPr>
        <b/>
        <sz val="10"/>
        <color rgb="FF0A0A0A"/>
        <rFont val="Calibri"/>
        <family val="2"/>
        <scheme val="minor"/>
      </rPr>
      <t>ANTA</t>
    </r>
  </si>
  <si>
    <r>
      <rPr>
        <sz val="10"/>
        <color rgb="FF0A0A0A"/>
        <rFont val="Calibri"/>
        <family val="2"/>
        <scheme val="minor"/>
      </rPr>
      <t>ANCAHUASI</t>
    </r>
  </si>
  <si>
    <r>
      <rPr>
        <sz val="10"/>
        <color rgb="FF0A0A0A"/>
        <rFont val="Calibri"/>
        <family val="2"/>
        <scheme val="minor"/>
      </rPr>
      <t>CACHIMAYO</t>
    </r>
  </si>
  <si>
    <r>
      <rPr>
        <sz val="10"/>
        <color rgb="FF0A0A0A"/>
        <rFont val="Calibri"/>
        <family val="2"/>
        <scheme val="minor"/>
      </rPr>
      <t>CHINCHAYPUJIO</t>
    </r>
  </si>
  <si>
    <r>
      <rPr>
        <sz val="10"/>
        <color rgb="FF0A0A0A"/>
        <rFont val="Calibri"/>
        <family val="2"/>
        <scheme val="minor"/>
      </rPr>
      <t>HUAROCONDO</t>
    </r>
  </si>
  <si>
    <r>
      <rPr>
        <sz val="10"/>
        <color rgb="FF0A0A0A"/>
        <rFont val="Calibri"/>
        <family val="2"/>
        <scheme val="minor"/>
      </rPr>
      <t>LIMATAMBO</t>
    </r>
  </si>
  <si>
    <r>
      <rPr>
        <sz val="10"/>
        <color rgb="FF0A0A0A"/>
        <rFont val="Calibri"/>
        <family val="2"/>
        <scheme val="minor"/>
      </rPr>
      <t>MOLLEPATA</t>
    </r>
  </si>
  <si>
    <r>
      <rPr>
        <sz val="10"/>
        <color rgb="FF0A0A0A"/>
        <rFont val="Calibri"/>
        <family val="2"/>
        <scheme val="minor"/>
      </rPr>
      <t>PUCYURA</t>
    </r>
  </si>
  <si>
    <r>
      <rPr>
        <sz val="10"/>
        <color rgb="FF0A0A0A"/>
        <rFont val="Calibri"/>
        <family val="2"/>
        <scheme val="minor"/>
      </rPr>
      <t>ZURITE</t>
    </r>
  </si>
  <si>
    <r>
      <rPr>
        <b/>
        <sz val="10"/>
        <color rgb="FF0A0A0A"/>
        <rFont val="Calibri"/>
        <family val="2"/>
        <scheme val="minor"/>
      </rPr>
      <t>CALCA</t>
    </r>
  </si>
  <si>
    <r>
      <rPr>
        <sz val="10"/>
        <color rgb="FF0A0A0A"/>
        <rFont val="Calibri"/>
        <family val="2"/>
        <scheme val="minor"/>
      </rPr>
      <t>CALCA</t>
    </r>
  </si>
  <si>
    <r>
      <rPr>
        <sz val="10"/>
        <color rgb="FF0A0A0A"/>
        <rFont val="Calibri"/>
        <family val="2"/>
        <scheme val="minor"/>
      </rPr>
      <t>COYA</t>
    </r>
  </si>
  <si>
    <r>
      <rPr>
        <sz val="10"/>
        <color rgb="FF0A0A0A"/>
        <rFont val="Calibri"/>
        <family val="2"/>
        <scheme val="minor"/>
      </rPr>
      <t>LAMAY</t>
    </r>
  </si>
  <si>
    <r>
      <rPr>
        <sz val="10"/>
        <color rgb="FF0A0A0A"/>
        <rFont val="Calibri"/>
        <family val="2"/>
        <scheme val="minor"/>
      </rPr>
      <t>LARES</t>
    </r>
  </si>
  <si>
    <r>
      <rPr>
        <sz val="10"/>
        <color rgb="FF0A0A0A"/>
        <rFont val="Calibri"/>
        <family val="2"/>
        <scheme val="minor"/>
      </rPr>
      <t>PISAC</t>
    </r>
  </si>
  <si>
    <r>
      <rPr>
        <sz val="10"/>
        <color rgb="FF0A0A0A"/>
        <rFont val="Calibri"/>
        <family val="2"/>
        <scheme val="minor"/>
      </rPr>
      <t>TARAY</t>
    </r>
  </si>
  <si>
    <r>
      <rPr>
        <sz val="10"/>
        <color rgb="FF0A0A0A"/>
        <rFont val="Calibri"/>
        <family val="2"/>
        <scheme val="minor"/>
      </rPr>
      <t>YANATILE</t>
    </r>
  </si>
  <si>
    <r>
      <rPr>
        <b/>
        <sz val="10"/>
        <color rgb="FF0A0A0A"/>
        <rFont val="Calibri"/>
        <family val="2"/>
        <scheme val="minor"/>
      </rPr>
      <t>CANAS</t>
    </r>
  </si>
  <si>
    <r>
      <rPr>
        <sz val="10"/>
        <color rgb="FF0A0A0A"/>
        <rFont val="Calibri"/>
        <family val="2"/>
        <scheme val="minor"/>
      </rPr>
      <t>YANAOCA</t>
    </r>
  </si>
  <si>
    <r>
      <rPr>
        <sz val="10"/>
        <color rgb="FF0A0A0A"/>
        <rFont val="Calibri"/>
        <family val="2"/>
        <scheme val="minor"/>
      </rPr>
      <t>CHECCA</t>
    </r>
  </si>
  <si>
    <r>
      <rPr>
        <sz val="10"/>
        <color rgb="FF0A0A0A"/>
        <rFont val="Calibri"/>
        <family val="2"/>
        <scheme val="minor"/>
      </rPr>
      <t>KUNTURKANKI</t>
    </r>
  </si>
  <si>
    <r>
      <rPr>
        <sz val="10"/>
        <color rgb="FF0A0A0A"/>
        <rFont val="Calibri"/>
        <family val="2"/>
        <scheme val="minor"/>
      </rPr>
      <t>LANGUI</t>
    </r>
  </si>
  <si>
    <r>
      <rPr>
        <sz val="10"/>
        <color rgb="FF0A0A0A"/>
        <rFont val="Calibri"/>
        <family val="2"/>
        <scheme val="minor"/>
      </rPr>
      <t>LAYO</t>
    </r>
  </si>
  <si>
    <r>
      <rPr>
        <sz val="10"/>
        <color rgb="FF0A0A0A"/>
        <rFont val="Calibri"/>
        <family val="2"/>
        <scheme val="minor"/>
      </rPr>
      <t>QUEHUE</t>
    </r>
  </si>
  <si>
    <r>
      <rPr>
        <b/>
        <sz val="10"/>
        <color rgb="FF0A0A0A"/>
        <rFont val="Calibri"/>
        <family val="2"/>
        <scheme val="minor"/>
      </rPr>
      <t>CANCHIS</t>
    </r>
  </si>
  <si>
    <r>
      <rPr>
        <sz val="10"/>
        <color rgb="FF0A0A0A"/>
        <rFont val="Calibri"/>
        <family val="2"/>
        <scheme val="minor"/>
      </rPr>
      <t>SICUANI</t>
    </r>
  </si>
  <si>
    <r>
      <rPr>
        <sz val="10"/>
        <color rgb="FF0A0A0A"/>
        <rFont val="Calibri"/>
        <family val="2"/>
        <scheme val="minor"/>
      </rPr>
      <t>CHECACUPE</t>
    </r>
  </si>
  <si>
    <r>
      <rPr>
        <sz val="10"/>
        <color rgb="FF0A0A0A"/>
        <rFont val="Calibri"/>
        <family val="2"/>
        <scheme val="minor"/>
      </rPr>
      <t>COMBAPATA</t>
    </r>
  </si>
  <si>
    <r>
      <rPr>
        <sz val="10"/>
        <color rgb="FF0A0A0A"/>
        <rFont val="Calibri"/>
        <family val="2"/>
        <scheme val="minor"/>
      </rPr>
      <t>MARANGANI</t>
    </r>
  </si>
  <si>
    <r>
      <rPr>
        <sz val="10"/>
        <color rgb="FF0A0A0A"/>
        <rFont val="Calibri"/>
        <family val="2"/>
        <scheme val="minor"/>
      </rPr>
      <t>PITUMARCA</t>
    </r>
  </si>
  <si>
    <r>
      <rPr>
        <sz val="10"/>
        <color rgb="FF0A0A0A"/>
        <rFont val="Calibri"/>
        <family val="2"/>
        <scheme val="minor"/>
      </rPr>
      <t>TINTA</t>
    </r>
  </si>
  <si>
    <r>
      <rPr>
        <b/>
        <sz val="10"/>
        <color rgb="FF0A0A0A"/>
        <rFont val="Calibri"/>
        <family val="2"/>
        <scheme val="minor"/>
      </rPr>
      <t>CHUMBIVILCAS</t>
    </r>
  </si>
  <si>
    <r>
      <rPr>
        <sz val="10"/>
        <color rgb="FF0A0A0A"/>
        <rFont val="Calibri"/>
        <family val="2"/>
        <scheme val="minor"/>
      </rPr>
      <t>CAPACMARCA</t>
    </r>
  </si>
  <si>
    <r>
      <rPr>
        <sz val="10"/>
        <color rgb="FF0A0A0A"/>
        <rFont val="Calibri"/>
        <family val="2"/>
        <scheme val="minor"/>
      </rPr>
      <t>CHAMACA</t>
    </r>
  </si>
  <si>
    <r>
      <rPr>
        <sz val="10"/>
        <color rgb="FF0A0A0A"/>
        <rFont val="Calibri"/>
        <family val="2"/>
        <scheme val="minor"/>
      </rPr>
      <t>COLQUEMARCA</t>
    </r>
  </si>
  <si>
    <r>
      <rPr>
        <sz val="10"/>
        <color rgb="FF0A0A0A"/>
        <rFont val="Calibri"/>
        <family val="2"/>
        <scheme val="minor"/>
      </rPr>
      <t>LIVITACA</t>
    </r>
  </si>
  <si>
    <r>
      <rPr>
        <sz val="10"/>
        <color rgb="FF0A0A0A"/>
        <rFont val="Calibri"/>
        <family val="2"/>
        <scheme val="minor"/>
      </rPr>
      <t>LLUSCO</t>
    </r>
  </si>
  <si>
    <r>
      <rPr>
        <sz val="10"/>
        <color rgb="FF0A0A0A"/>
        <rFont val="Calibri"/>
        <family val="2"/>
        <scheme val="minor"/>
      </rPr>
      <t>QUIÑOTA</t>
    </r>
  </si>
  <si>
    <r>
      <rPr>
        <sz val="10"/>
        <color rgb="FF0A0A0A"/>
        <rFont val="Calibri"/>
        <family val="2"/>
        <scheme val="minor"/>
      </rPr>
      <t>VELILLE</t>
    </r>
  </si>
  <si>
    <r>
      <rPr>
        <b/>
        <sz val="10"/>
        <color rgb="FF0A0A0A"/>
        <rFont val="Calibri"/>
        <family val="2"/>
        <scheme val="minor"/>
      </rPr>
      <t>ESPINAR</t>
    </r>
  </si>
  <si>
    <r>
      <rPr>
        <sz val="10"/>
        <color rgb="FF0A0A0A"/>
        <rFont val="Calibri"/>
        <family val="2"/>
        <scheme val="minor"/>
      </rPr>
      <t>ESPINAR</t>
    </r>
  </si>
  <si>
    <r>
      <rPr>
        <sz val="10"/>
        <color rgb="FF0A0A0A"/>
        <rFont val="Calibri"/>
        <family val="2"/>
        <scheme val="minor"/>
      </rPr>
      <t>CONDOROMA</t>
    </r>
  </si>
  <si>
    <r>
      <rPr>
        <sz val="10"/>
        <color rgb="FF0A0A0A"/>
        <rFont val="Calibri"/>
        <family val="2"/>
        <scheme val="minor"/>
      </rPr>
      <t>OCORURO</t>
    </r>
  </si>
  <si>
    <r>
      <rPr>
        <sz val="10"/>
        <color rgb="FF0A0A0A"/>
        <rFont val="Calibri"/>
        <family val="2"/>
        <scheme val="minor"/>
      </rPr>
      <t>PALLPATA</t>
    </r>
  </si>
  <si>
    <r>
      <rPr>
        <sz val="10"/>
        <color rgb="FF0A0A0A"/>
        <rFont val="Calibri"/>
        <family val="2"/>
        <scheme val="minor"/>
      </rPr>
      <t>PICHIGUA</t>
    </r>
  </si>
  <si>
    <r>
      <rPr>
        <sz val="10"/>
        <color rgb="FF0A0A0A"/>
        <rFont val="Calibri"/>
        <family val="2"/>
        <scheme val="minor"/>
      </rPr>
      <t>SUYCKUTAMBO</t>
    </r>
  </si>
  <si>
    <r>
      <rPr>
        <sz val="10"/>
        <color rgb="FF0A0A0A"/>
        <rFont val="Calibri"/>
        <family val="2"/>
        <scheme val="minor"/>
      </rPr>
      <t>ECHARATE</t>
    </r>
  </si>
  <si>
    <r>
      <rPr>
        <sz val="10"/>
        <color rgb="FF0A0A0A"/>
        <rFont val="Calibri"/>
        <family val="2"/>
        <scheme val="minor"/>
      </rPr>
      <t>HUAYOPATA</t>
    </r>
  </si>
  <si>
    <r>
      <rPr>
        <sz val="10"/>
        <color rgb="FF0A0A0A"/>
        <rFont val="Calibri"/>
        <family val="2"/>
        <scheme val="minor"/>
      </rPr>
      <t>MARANURA</t>
    </r>
  </si>
  <si>
    <r>
      <rPr>
        <sz val="10"/>
        <color rgb="FF0A0A0A"/>
        <rFont val="Calibri"/>
        <family val="2"/>
        <scheme val="minor"/>
      </rPr>
      <t>QUELLOUNO</t>
    </r>
  </si>
  <si>
    <r>
      <rPr>
        <sz val="10"/>
        <color rgb="FF0A0A0A"/>
        <rFont val="Calibri"/>
        <family val="2"/>
        <scheme val="minor"/>
      </rPr>
      <t>KIMBIRI</t>
    </r>
  </si>
  <si>
    <r>
      <rPr>
        <sz val="10"/>
        <color rgb="FF0A0A0A"/>
        <rFont val="Calibri"/>
        <family val="2"/>
        <scheme val="minor"/>
      </rPr>
      <t>PICHARI</t>
    </r>
  </si>
  <si>
    <r>
      <rPr>
        <sz val="10"/>
        <color rgb="FF0A0A0A"/>
        <rFont val="Calibri"/>
        <family val="2"/>
        <scheme val="minor"/>
      </rPr>
      <t>INKAWASI</t>
    </r>
  </si>
  <si>
    <r>
      <rPr>
        <sz val="10"/>
        <color rgb="FF0A0A0A"/>
        <rFont val="Calibri"/>
        <family val="2"/>
        <scheme val="minor"/>
      </rPr>
      <t>MEGANTONI</t>
    </r>
  </si>
  <si>
    <r>
      <rPr>
        <b/>
        <sz val="10"/>
        <color rgb="FF0A0A0A"/>
        <rFont val="Calibri"/>
        <family val="2"/>
        <scheme val="minor"/>
      </rPr>
      <t>PARURO</t>
    </r>
  </si>
  <si>
    <r>
      <rPr>
        <sz val="10"/>
        <color rgb="FF0A0A0A"/>
        <rFont val="Calibri"/>
        <family val="2"/>
        <scheme val="minor"/>
      </rPr>
      <t>PARURO</t>
    </r>
  </si>
  <si>
    <r>
      <rPr>
        <sz val="10"/>
        <color rgb="FF0A0A0A"/>
        <rFont val="Calibri"/>
        <family val="2"/>
        <scheme val="minor"/>
      </rPr>
      <t>ACCHA</t>
    </r>
  </si>
  <si>
    <r>
      <rPr>
        <sz val="10"/>
        <color rgb="FF0A0A0A"/>
        <rFont val="Calibri"/>
        <family val="2"/>
        <scheme val="minor"/>
      </rPr>
      <t>CCAPI</t>
    </r>
  </si>
  <si>
    <r>
      <rPr>
        <sz val="10"/>
        <color rgb="FF0A0A0A"/>
        <rFont val="Calibri"/>
        <family val="2"/>
        <scheme val="minor"/>
      </rPr>
      <t>COLCHA</t>
    </r>
  </si>
  <si>
    <r>
      <rPr>
        <sz val="10"/>
        <color rgb="FF0A0A0A"/>
        <rFont val="Calibri"/>
        <family val="2"/>
        <scheme val="minor"/>
      </rPr>
      <t>HUANOQUITE</t>
    </r>
  </si>
  <si>
    <r>
      <rPr>
        <sz val="10"/>
        <color rgb="FF0A0A0A"/>
        <rFont val="Calibri"/>
        <family val="2"/>
        <scheme val="minor"/>
      </rPr>
      <t>OMACHA</t>
    </r>
  </si>
  <si>
    <r>
      <rPr>
        <sz val="10"/>
        <color rgb="FF0A0A0A"/>
        <rFont val="Calibri"/>
        <family val="2"/>
        <scheme val="minor"/>
      </rPr>
      <t>PACCARITAMBO</t>
    </r>
  </si>
  <si>
    <r>
      <rPr>
        <sz val="10"/>
        <color rgb="FF0A0A0A"/>
        <rFont val="Calibri"/>
        <family val="2"/>
        <scheme val="minor"/>
      </rPr>
      <t>PILLPINTO</t>
    </r>
  </si>
  <si>
    <r>
      <rPr>
        <sz val="10"/>
        <color rgb="FF0A0A0A"/>
        <rFont val="Calibri"/>
        <family val="2"/>
        <scheme val="minor"/>
      </rPr>
      <t>YAURISQUE</t>
    </r>
  </si>
  <si>
    <r>
      <rPr>
        <b/>
        <sz val="10"/>
        <color rgb="FF0A0A0A"/>
        <rFont val="Calibri"/>
        <family val="2"/>
        <scheme val="minor"/>
      </rPr>
      <t>PAUCARTAMBO</t>
    </r>
  </si>
  <si>
    <r>
      <rPr>
        <sz val="10"/>
        <color rgb="FF0A0A0A"/>
        <rFont val="Calibri"/>
        <family val="2"/>
        <scheme val="minor"/>
      </rPr>
      <t>PAUCARTAMBO</t>
    </r>
  </si>
  <si>
    <r>
      <rPr>
        <sz val="10"/>
        <color rgb="FF0A0A0A"/>
        <rFont val="Calibri"/>
        <family val="2"/>
        <scheme val="minor"/>
      </rPr>
      <t>CAICAY</t>
    </r>
  </si>
  <si>
    <r>
      <rPr>
        <sz val="10"/>
        <color rgb="FF0A0A0A"/>
        <rFont val="Calibri"/>
        <family val="2"/>
        <scheme val="minor"/>
      </rPr>
      <t>CHALLABAMBA</t>
    </r>
  </si>
  <si>
    <r>
      <rPr>
        <sz val="10"/>
        <color rgb="FF0A0A0A"/>
        <rFont val="Calibri"/>
        <family val="2"/>
        <scheme val="minor"/>
      </rPr>
      <t>COLQUEPATA</t>
    </r>
  </si>
  <si>
    <r>
      <rPr>
        <sz val="10"/>
        <color rgb="FF0A0A0A"/>
        <rFont val="Calibri"/>
        <family val="2"/>
        <scheme val="minor"/>
      </rPr>
      <t>HUANCARANI</t>
    </r>
  </si>
  <si>
    <r>
      <rPr>
        <sz val="10"/>
        <color rgb="FF0A0A0A"/>
        <rFont val="Calibri"/>
        <family val="2"/>
        <scheme val="minor"/>
      </rPr>
      <t>KOSÑIPATA</t>
    </r>
  </si>
  <si>
    <r>
      <rPr>
        <b/>
        <sz val="10"/>
        <color rgb="FF0A0A0A"/>
        <rFont val="Calibri"/>
        <family val="2"/>
        <scheme val="minor"/>
      </rPr>
      <t>QUISPICANCHI</t>
    </r>
  </si>
  <si>
    <r>
      <rPr>
        <sz val="10"/>
        <color rgb="FF0A0A0A"/>
        <rFont val="Calibri"/>
        <family val="2"/>
        <scheme val="minor"/>
      </rPr>
      <t>URCOS</t>
    </r>
  </si>
  <si>
    <r>
      <rPr>
        <sz val="10"/>
        <color rgb="FF0A0A0A"/>
        <rFont val="Calibri"/>
        <family val="2"/>
        <scheme val="minor"/>
      </rPr>
      <t>ANDAHUAYLILLAS</t>
    </r>
  </si>
  <si>
    <r>
      <rPr>
        <sz val="10"/>
        <color rgb="FF0A0A0A"/>
        <rFont val="Calibri"/>
        <family val="2"/>
        <scheme val="minor"/>
      </rPr>
      <t>CAMANTI</t>
    </r>
  </si>
  <si>
    <r>
      <rPr>
        <sz val="10"/>
        <color rgb="FF0A0A0A"/>
        <rFont val="Calibri"/>
        <family val="2"/>
        <scheme val="minor"/>
      </rPr>
      <t>CCARHUAYO</t>
    </r>
  </si>
  <si>
    <r>
      <rPr>
        <sz val="10"/>
        <color rgb="FF0A0A0A"/>
        <rFont val="Calibri"/>
        <family val="2"/>
        <scheme val="minor"/>
      </rPr>
      <t>CCATCA</t>
    </r>
  </si>
  <si>
    <r>
      <rPr>
        <sz val="10"/>
        <color rgb="FF0A0A0A"/>
        <rFont val="Calibri"/>
        <family val="2"/>
        <scheme val="minor"/>
      </rPr>
      <t>CUSIPATA</t>
    </r>
  </si>
  <si>
    <r>
      <rPr>
        <sz val="10"/>
        <color rgb="FF0A0A0A"/>
        <rFont val="Calibri"/>
        <family val="2"/>
        <scheme val="minor"/>
      </rPr>
      <t>HUARO</t>
    </r>
  </si>
  <si>
    <r>
      <rPr>
        <sz val="10"/>
        <color rgb="FF0A0A0A"/>
        <rFont val="Calibri"/>
        <family val="2"/>
        <scheme val="minor"/>
      </rPr>
      <t>MARCAPATA</t>
    </r>
  </si>
  <si>
    <r>
      <rPr>
        <sz val="10"/>
        <color rgb="FF0A0A0A"/>
        <rFont val="Calibri"/>
        <family val="2"/>
        <scheme val="minor"/>
      </rPr>
      <t>OCONGATE</t>
    </r>
  </si>
  <si>
    <r>
      <rPr>
        <sz val="10"/>
        <color rgb="FF0A0A0A"/>
        <rFont val="Calibri"/>
        <family val="2"/>
        <scheme val="minor"/>
      </rPr>
      <t>QUIQUIJANA</t>
    </r>
  </si>
  <si>
    <r>
      <rPr>
        <b/>
        <sz val="10"/>
        <color rgb="FF0A0A0A"/>
        <rFont val="Calibri"/>
        <family val="2"/>
        <scheme val="minor"/>
      </rPr>
      <t>URUBAMBA</t>
    </r>
  </si>
  <si>
    <r>
      <rPr>
        <sz val="10"/>
        <color rgb="FF0A0A0A"/>
        <rFont val="Calibri"/>
        <family val="2"/>
        <scheme val="minor"/>
      </rPr>
      <t>URUBAMBA</t>
    </r>
  </si>
  <si>
    <r>
      <rPr>
        <sz val="10"/>
        <color rgb="FF0A0A0A"/>
        <rFont val="Calibri"/>
        <family val="2"/>
        <scheme val="minor"/>
      </rPr>
      <t>CHINCHERO</t>
    </r>
  </si>
  <si>
    <r>
      <rPr>
        <sz val="10"/>
        <color rgb="FF0A0A0A"/>
        <rFont val="Calibri"/>
        <family val="2"/>
        <scheme val="minor"/>
      </rPr>
      <t>MACHUPICCHU</t>
    </r>
  </si>
  <si>
    <r>
      <rPr>
        <sz val="10"/>
        <color rgb="FF0A0A0A"/>
        <rFont val="Calibri"/>
        <family val="2"/>
        <scheme val="minor"/>
      </rPr>
      <t>MARAS</t>
    </r>
  </si>
  <si>
    <r>
      <rPr>
        <sz val="10"/>
        <color rgb="FF0A0A0A"/>
        <rFont val="Calibri"/>
        <family val="2"/>
        <scheme val="minor"/>
      </rPr>
      <t>OLLANTAYTAMBO</t>
    </r>
  </si>
  <si>
    <r>
      <rPr>
        <sz val="10"/>
        <color rgb="FF0A0A0A"/>
        <rFont val="Calibri"/>
        <family val="2"/>
        <scheme val="minor"/>
      </rPr>
      <t>YUCAY</t>
    </r>
  </si>
  <si>
    <r>
      <rPr>
        <b/>
        <sz val="10"/>
        <color rgb="FF0A0A0A"/>
        <rFont val="Calibri"/>
        <family val="2"/>
        <scheme val="minor"/>
      </rPr>
      <t>HUANCAVELICA</t>
    </r>
  </si>
  <si>
    <r>
      <rPr>
        <sz val="10"/>
        <color rgb="FF0A0A0A"/>
        <rFont val="Calibri"/>
        <family val="2"/>
        <scheme val="minor"/>
      </rPr>
      <t>HUANCAVELICA</t>
    </r>
  </si>
  <si>
    <r>
      <rPr>
        <sz val="10"/>
        <color rgb="FF0A0A0A"/>
        <rFont val="Calibri"/>
        <family val="2"/>
        <scheme val="minor"/>
      </rPr>
      <t>ACOBAMBILLA</t>
    </r>
  </si>
  <si>
    <r>
      <rPr>
        <sz val="10"/>
        <color rgb="FF0A0A0A"/>
        <rFont val="Calibri"/>
        <family val="2"/>
        <scheme val="minor"/>
      </rPr>
      <t>ACORIA</t>
    </r>
  </si>
  <si>
    <r>
      <rPr>
        <sz val="10"/>
        <color rgb="FF0A0A0A"/>
        <rFont val="Calibri"/>
        <family val="2"/>
        <scheme val="minor"/>
      </rPr>
      <t>CONAYCA</t>
    </r>
  </si>
  <si>
    <r>
      <rPr>
        <sz val="10"/>
        <color rgb="FF0A0A0A"/>
        <rFont val="Calibri"/>
        <family val="2"/>
        <scheme val="minor"/>
      </rPr>
      <t>CUENCA</t>
    </r>
  </si>
  <si>
    <r>
      <rPr>
        <sz val="10"/>
        <color rgb="FF0A0A0A"/>
        <rFont val="Calibri"/>
        <family val="2"/>
        <scheme val="minor"/>
      </rPr>
      <t>HUACHOCOLPA</t>
    </r>
  </si>
  <si>
    <r>
      <rPr>
        <sz val="10"/>
        <color rgb="FF0A0A0A"/>
        <rFont val="Calibri"/>
        <family val="2"/>
        <scheme val="minor"/>
      </rPr>
      <t>HUAYLLAHUARA</t>
    </r>
  </si>
  <si>
    <r>
      <rPr>
        <sz val="10"/>
        <color rgb="FF0A0A0A"/>
        <rFont val="Calibri"/>
        <family val="2"/>
        <scheme val="minor"/>
      </rPr>
      <t>IZCUCHACA</t>
    </r>
  </si>
  <si>
    <r>
      <rPr>
        <sz val="10"/>
        <color rgb="FF0A0A0A"/>
        <rFont val="Calibri"/>
        <family val="2"/>
        <scheme val="minor"/>
      </rPr>
      <t>LARIA</t>
    </r>
  </si>
  <si>
    <r>
      <rPr>
        <sz val="10"/>
        <color rgb="FF0A0A0A"/>
        <rFont val="Calibri"/>
        <family val="2"/>
        <scheme val="minor"/>
      </rPr>
      <t>MANTA</t>
    </r>
  </si>
  <si>
    <r>
      <rPr>
        <sz val="10"/>
        <color rgb="FF0A0A0A"/>
        <rFont val="Calibri"/>
        <family val="2"/>
        <scheme val="minor"/>
      </rPr>
      <t>MOYA</t>
    </r>
  </si>
  <si>
    <r>
      <rPr>
        <sz val="10"/>
        <color rgb="FF0A0A0A"/>
        <rFont val="Calibri"/>
        <family val="2"/>
        <scheme val="minor"/>
      </rPr>
      <t>PALCA</t>
    </r>
  </si>
  <si>
    <r>
      <rPr>
        <sz val="10"/>
        <color rgb="FF0A0A0A"/>
        <rFont val="Calibri"/>
        <family val="2"/>
        <scheme val="minor"/>
      </rPr>
      <t>PILCHACA</t>
    </r>
  </si>
  <si>
    <r>
      <rPr>
        <sz val="10"/>
        <color rgb="FF0A0A0A"/>
        <rFont val="Calibri"/>
        <family val="2"/>
        <scheme val="minor"/>
      </rPr>
      <t>VILCA</t>
    </r>
  </si>
  <si>
    <r>
      <rPr>
        <sz val="10"/>
        <color rgb="FF0A0A0A"/>
        <rFont val="Calibri"/>
        <family val="2"/>
        <scheme val="minor"/>
      </rPr>
      <t>YAULI</t>
    </r>
  </si>
  <si>
    <r>
      <rPr>
        <sz val="10"/>
        <color rgb="FF0A0A0A"/>
        <rFont val="Calibri"/>
        <family val="2"/>
        <scheme val="minor"/>
      </rPr>
      <t>ASCENSIÓN</t>
    </r>
  </si>
  <si>
    <r>
      <rPr>
        <sz val="10"/>
        <color rgb="FF0A0A0A"/>
        <rFont val="Calibri"/>
        <family val="2"/>
        <scheme val="minor"/>
      </rPr>
      <t>HUANDO</t>
    </r>
  </si>
  <si>
    <r>
      <rPr>
        <b/>
        <sz val="10"/>
        <color rgb="FF0A0A0A"/>
        <rFont val="Calibri"/>
        <family val="2"/>
        <scheme val="minor"/>
      </rPr>
      <t>ACOBAMBA</t>
    </r>
  </si>
  <si>
    <r>
      <rPr>
        <sz val="10"/>
        <color rgb="FF0A0A0A"/>
        <rFont val="Calibri"/>
        <family val="2"/>
        <scheme val="minor"/>
      </rPr>
      <t>CAJA</t>
    </r>
  </si>
  <si>
    <r>
      <rPr>
        <sz val="10"/>
        <color rgb="FF0A0A0A"/>
        <rFont val="Calibri"/>
        <family val="2"/>
        <scheme val="minor"/>
      </rPr>
      <t>MARCAS</t>
    </r>
  </si>
  <si>
    <r>
      <rPr>
        <sz val="10"/>
        <color rgb="FF0A0A0A"/>
        <rFont val="Calibri"/>
        <family val="2"/>
        <scheme val="minor"/>
      </rPr>
      <t>PAUCARÁ</t>
    </r>
  </si>
  <si>
    <r>
      <rPr>
        <sz val="10"/>
        <color rgb="FF0A0A0A"/>
        <rFont val="Calibri"/>
        <family val="2"/>
        <scheme val="minor"/>
      </rPr>
      <t>ROSARIO</t>
    </r>
  </si>
  <si>
    <r>
      <rPr>
        <b/>
        <sz val="10"/>
        <color rgb="FF0A0A0A"/>
        <rFont val="Calibri"/>
        <family val="2"/>
        <scheme val="minor"/>
      </rPr>
      <t>ANGARAES</t>
    </r>
  </si>
  <si>
    <r>
      <rPr>
        <sz val="10"/>
        <color rgb="FF0A0A0A"/>
        <rFont val="Calibri"/>
        <family val="2"/>
        <scheme val="minor"/>
      </rPr>
      <t>LIRCAY</t>
    </r>
  </si>
  <si>
    <r>
      <rPr>
        <sz val="10"/>
        <color rgb="FF0A0A0A"/>
        <rFont val="Calibri"/>
        <family val="2"/>
        <scheme val="minor"/>
      </rPr>
      <t>ANCHONGA</t>
    </r>
  </si>
  <si>
    <r>
      <rPr>
        <sz val="10"/>
        <color rgb="FF0A0A0A"/>
        <rFont val="Calibri"/>
        <family val="2"/>
        <scheme val="minor"/>
      </rPr>
      <t>CALLANMARCA</t>
    </r>
  </si>
  <si>
    <r>
      <rPr>
        <sz val="10"/>
        <color rgb="FF0A0A0A"/>
        <rFont val="Calibri"/>
        <family val="2"/>
        <scheme val="minor"/>
      </rPr>
      <t>CCOCHACCASA</t>
    </r>
  </si>
  <si>
    <r>
      <rPr>
        <sz val="10"/>
        <color rgb="FF0A0A0A"/>
        <rFont val="Calibri"/>
        <family val="2"/>
        <scheme val="minor"/>
      </rPr>
      <t>CHINCHO</t>
    </r>
  </si>
  <si>
    <r>
      <rPr>
        <sz val="10"/>
        <color rgb="FF0A0A0A"/>
        <rFont val="Calibri"/>
        <family val="2"/>
        <scheme val="minor"/>
      </rPr>
      <t>CONGALLA</t>
    </r>
  </si>
  <si>
    <r>
      <rPr>
        <sz val="10"/>
        <color rgb="FF0A0A0A"/>
        <rFont val="Calibri"/>
        <family val="2"/>
        <scheme val="minor"/>
      </rPr>
      <t>HUANCA-HUANCA</t>
    </r>
  </si>
  <si>
    <r>
      <rPr>
        <sz val="10"/>
        <color rgb="FF0A0A0A"/>
        <rFont val="Calibri"/>
        <family val="2"/>
        <scheme val="minor"/>
      </rPr>
      <t>JULCAMARCA</t>
    </r>
  </si>
  <si>
    <r>
      <rPr>
        <sz val="10"/>
        <color rgb="FF0A0A0A"/>
        <rFont val="Calibri"/>
        <family val="2"/>
        <scheme val="minor"/>
      </rPr>
      <t>SECCLLA</t>
    </r>
  </si>
  <si>
    <r>
      <rPr>
        <b/>
        <sz val="10"/>
        <color rgb="FF0A0A0A"/>
        <rFont val="Calibri"/>
        <family val="2"/>
        <scheme val="minor"/>
      </rPr>
      <t>CASTROVIRREYNA</t>
    </r>
  </si>
  <si>
    <r>
      <rPr>
        <sz val="10"/>
        <color rgb="FF0A0A0A"/>
        <rFont val="Calibri"/>
        <family val="2"/>
        <scheme val="minor"/>
      </rPr>
      <t>CASTROVIRREYNA</t>
    </r>
  </si>
  <si>
    <r>
      <rPr>
        <sz val="10"/>
        <color rgb="FF0A0A0A"/>
        <rFont val="Calibri"/>
        <family val="2"/>
        <scheme val="minor"/>
      </rPr>
      <t>ARMA</t>
    </r>
  </si>
  <si>
    <r>
      <rPr>
        <sz val="10"/>
        <color rgb="FF0A0A0A"/>
        <rFont val="Calibri"/>
        <family val="2"/>
        <scheme val="minor"/>
      </rPr>
      <t>AURAHUA</t>
    </r>
  </si>
  <si>
    <r>
      <rPr>
        <sz val="10"/>
        <color rgb="FF0A0A0A"/>
        <rFont val="Calibri"/>
        <family val="2"/>
        <scheme val="minor"/>
      </rPr>
      <t>CAPILLAS</t>
    </r>
  </si>
  <si>
    <r>
      <rPr>
        <sz val="10"/>
        <color rgb="FF0A0A0A"/>
        <rFont val="Calibri"/>
        <family val="2"/>
        <scheme val="minor"/>
      </rPr>
      <t>CHUPAMARCA</t>
    </r>
  </si>
  <si>
    <r>
      <rPr>
        <sz val="10"/>
        <color rgb="FF0A0A0A"/>
        <rFont val="Calibri"/>
        <family val="2"/>
        <scheme val="minor"/>
      </rPr>
      <t>COCAS</t>
    </r>
  </si>
  <si>
    <r>
      <rPr>
        <sz val="10"/>
        <color rgb="FF0A0A0A"/>
        <rFont val="Calibri"/>
        <family val="2"/>
        <scheme val="minor"/>
      </rPr>
      <t>HUACHOS</t>
    </r>
  </si>
  <si>
    <r>
      <rPr>
        <sz val="10"/>
        <color rgb="FF0A0A0A"/>
        <rFont val="Calibri"/>
        <family val="2"/>
        <scheme val="minor"/>
      </rPr>
      <t>HUAMATAMBO</t>
    </r>
  </si>
  <si>
    <r>
      <rPr>
        <sz val="10"/>
        <color rgb="FF0A0A0A"/>
        <rFont val="Calibri"/>
        <family val="2"/>
        <scheme val="minor"/>
      </rPr>
      <t>MOLLEPAMPA</t>
    </r>
  </si>
  <si>
    <r>
      <rPr>
        <sz val="10"/>
        <color rgb="FF0A0A0A"/>
        <rFont val="Calibri"/>
        <family val="2"/>
        <scheme val="minor"/>
      </rPr>
      <t>TANTARÁ</t>
    </r>
  </si>
  <si>
    <r>
      <rPr>
        <sz val="10"/>
        <color rgb="FF0A0A0A"/>
        <rFont val="Calibri"/>
        <family val="2"/>
        <scheme val="minor"/>
      </rPr>
      <t>TICRAPO</t>
    </r>
  </si>
  <si>
    <r>
      <rPr>
        <b/>
        <sz val="10"/>
        <color rgb="FF0A0A0A"/>
        <rFont val="Calibri"/>
        <family val="2"/>
        <scheme val="minor"/>
      </rPr>
      <t>CHURCAMPA</t>
    </r>
  </si>
  <si>
    <r>
      <rPr>
        <sz val="10"/>
        <color rgb="FF0A0A0A"/>
        <rFont val="Calibri"/>
        <family val="2"/>
        <scheme val="minor"/>
      </rPr>
      <t>CHURCAMPA</t>
    </r>
  </si>
  <si>
    <r>
      <rPr>
        <sz val="10"/>
        <color rgb="FF0A0A0A"/>
        <rFont val="Calibri"/>
        <family val="2"/>
        <scheme val="minor"/>
      </rPr>
      <t>CHINCHIHUASI</t>
    </r>
  </si>
  <si>
    <r>
      <rPr>
        <sz val="10"/>
        <color rgb="FF0A0A0A"/>
        <rFont val="Calibri"/>
        <family val="2"/>
        <scheme val="minor"/>
      </rPr>
      <t>LOCROJA</t>
    </r>
  </si>
  <si>
    <r>
      <rPr>
        <sz val="10"/>
        <color rgb="FF0A0A0A"/>
        <rFont val="Calibri"/>
        <family val="2"/>
        <scheme val="minor"/>
      </rPr>
      <t>PAUCARBAMBA</t>
    </r>
  </si>
  <si>
    <r>
      <rPr>
        <sz val="10"/>
        <color rgb="FF0A0A0A"/>
        <rFont val="Calibri"/>
        <family val="2"/>
        <scheme val="minor"/>
      </rPr>
      <t>PACHAMARCA</t>
    </r>
  </si>
  <si>
    <r>
      <rPr>
        <sz val="10"/>
        <color rgb="FF0A0A0A"/>
        <rFont val="Calibri"/>
        <family val="2"/>
        <scheme val="minor"/>
      </rPr>
      <t>COSME</t>
    </r>
  </si>
  <si>
    <r>
      <rPr>
        <b/>
        <sz val="10"/>
        <color rgb="FF0A0A0A"/>
        <rFont val="Calibri"/>
        <family val="2"/>
        <scheme val="minor"/>
      </rPr>
      <t>HUAYTARÁ</t>
    </r>
  </si>
  <si>
    <r>
      <rPr>
        <sz val="10"/>
        <color rgb="FF0A0A0A"/>
        <rFont val="Calibri"/>
        <family val="2"/>
        <scheme val="minor"/>
      </rPr>
      <t>HUAYTARÁ</t>
    </r>
  </si>
  <si>
    <r>
      <rPr>
        <sz val="10"/>
        <color rgb="FF0A0A0A"/>
        <rFont val="Calibri"/>
        <family val="2"/>
        <scheme val="minor"/>
      </rPr>
      <t>AYAVI</t>
    </r>
  </si>
  <si>
    <r>
      <rPr>
        <sz val="10"/>
        <color rgb="FF0A0A0A"/>
        <rFont val="Calibri"/>
        <family val="2"/>
        <scheme val="minor"/>
      </rPr>
      <t>CORDOVA</t>
    </r>
  </si>
  <si>
    <r>
      <rPr>
        <sz val="10"/>
        <color rgb="FF0A0A0A"/>
        <rFont val="Calibri"/>
        <family val="2"/>
        <scheme val="minor"/>
      </rPr>
      <t>LARAMARCA</t>
    </r>
  </si>
  <si>
    <r>
      <rPr>
        <sz val="10"/>
        <color rgb="FF0A0A0A"/>
        <rFont val="Calibri"/>
        <family val="2"/>
        <scheme val="minor"/>
      </rPr>
      <t>OCOYO</t>
    </r>
  </si>
  <si>
    <r>
      <rPr>
        <sz val="10"/>
        <color rgb="FF0A0A0A"/>
        <rFont val="Calibri"/>
        <family val="2"/>
        <scheme val="minor"/>
      </rPr>
      <t>PILPICHACA</t>
    </r>
  </si>
  <si>
    <r>
      <rPr>
        <sz val="10"/>
        <color rgb="FF0A0A0A"/>
        <rFont val="Calibri"/>
        <family val="2"/>
        <scheme val="minor"/>
      </rPr>
      <t>QUERCO</t>
    </r>
  </si>
  <si>
    <r>
      <rPr>
        <sz val="10"/>
        <color rgb="FF0A0A0A"/>
        <rFont val="Calibri"/>
        <family val="2"/>
        <scheme val="minor"/>
      </rPr>
      <t>QUITO-ARMA</t>
    </r>
  </si>
  <si>
    <r>
      <rPr>
        <b/>
        <sz val="10"/>
        <color rgb="FF0A0A0A"/>
        <rFont val="Calibri"/>
        <family val="2"/>
        <scheme val="minor"/>
      </rPr>
      <t>TAYACAJA</t>
    </r>
  </si>
  <si>
    <r>
      <rPr>
        <sz val="10"/>
        <color rgb="FF0A0A0A"/>
        <rFont val="Calibri"/>
        <family val="2"/>
        <scheme val="minor"/>
      </rPr>
      <t>ACOSTAMBO</t>
    </r>
  </si>
  <si>
    <r>
      <rPr>
        <sz val="10"/>
        <color rgb="FF0A0A0A"/>
        <rFont val="Calibri"/>
        <family val="2"/>
        <scheme val="minor"/>
      </rPr>
      <t>ACRAQUIA</t>
    </r>
  </si>
  <si>
    <r>
      <rPr>
        <sz val="10"/>
        <color rgb="FF0A0A0A"/>
        <rFont val="Calibri"/>
        <family val="2"/>
        <scheme val="minor"/>
      </rPr>
      <t>AHUAYCHA</t>
    </r>
  </si>
  <si>
    <r>
      <rPr>
        <sz val="10"/>
        <color rgb="FF0A0A0A"/>
        <rFont val="Calibri"/>
        <family val="2"/>
        <scheme val="minor"/>
      </rPr>
      <t>HUARIBAMBA</t>
    </r>
  </si>
  <si>
    <r>
      <rPr>
        <sz val="10"/>
        <color rgb="FF0A0A0A"/>
        <rFont val="Calibri"/>
        <family val="2"/>
        <scheme val="minor"/>
      </rPr>
      <t>ÑAHUIMPUQUIO</t>
    </r>
  </si>
  <si>
    <r>
      <rPr>
        <sz val="10"/>
        <color rgb="FF0A0A0A"/>
        <rFont val="Calibri"/>
        <family val="2"/>
        <scheme val="minor"/>
      </rPr>
      <t>PAZOS</t>
    </r>
  </si>
  <si>
    <r>
      <rPr>
        <sz val="10"/>
        <color rgb="FF0A0A0A"/>
        <rFont val="Calibri"/>
        <family val="2"/>
        <scheme val="minor"/>
      </rPr>
      <t>QUISHUAR</t>
    </r>
  </si>
  <si>
    <r>
      <rPr>
        <sz val="10"/>
        <color rgb="FF0A0A0A"/>
        <rFont val="Calibri"/>
        <family val="2"/>
        <scheme val="minor"/>
      </rPr>
      <t>SALCABAMBA</t>
    </r>
  </si>
  <si>
    <r>
      <rPr>
        <sz val="10"/>
        <color rgb="FF0A0A0A"/>
        <rFont val="Calibri"/>
        <family val="2"/>
        <scheme val="minor"/>
      </rPr>
      <t>SALCAHUASI</t>
    </r>
  </si>
  <si>
    <r>
      <rPr>
        <sz val="10"/>
        <color rgb="FF0A0A0A"/>
        <rFont val="Calibri"/>
        <family val="2"/>
        <scheme val="minor"/>
      </rPr>
      <t>SURCUBAMBA</t>
    </r>
  </si>
  <si>
    <r>
      <rPr>
        <sz val="10"/>
        <color rgb="FF0A0A0A"/>
        <rFont val="Calibri"/>
        <family val="2"/>
        <scheme val="minor"/>
      </rPr>
      <t>QUICHUAS</t>
    </r>
  </si>
  <si>
    <r>
      <rPr>
        <sz val="10"/>
        <color rgb="FF0A0A0A"/>
        <rFont val="Calibri"/>
        <family val="2"/>
        <scheme val="minor"/>
      </rPr>
      <t>ANDAYMARCA</t>
    </r>
  </si>
  <si>
    <r>
      <rPr>
        <sz val="10"/>
        <color rgb="FF0A0A0A"/>
        <rFont val="Calibri"/>
        <family val="2"/>
        <scheme val="minor"/>
      </rPr>
      <t>ROBLE</t>
    </r>
  </si>
  <si>
    <r>
      <rPr>
        <sz val="10"/>
        <color rgb="FF0A0A0A"/>
        <rFont val="Calibri"/>
        <family val="2"/>
        <scheme val="minor"/>
      </rPr>
      <t>PICHOS</t>
    </r>
  </si>
  <si>
    <r>
      <rPr>
        <b/>
        <sz val="10"/>
        <color rgb="FF0A0A0A"/>
        <rFont val="Calibri"/>
        <family val="2"/>
        <scheme val="minor"/>
      </rPr>
      <t>HUÁNUCO</t>
    </r>
  </si>
  <si>
    <r>
      <rPr>
        <sz val="10"/>
        <color rgb="FF0A0A0A"/>
        <rFont val="Calibri"/>
        <family val="2"/>
        <scheme val="minor"/>
      </rPr>
      <t>HUÁNUCO</t>
    </r>
  </si>
  <si>
    <r>
      <rPr>
        <sz val="10"/>
        <color rgb="FF0A0A0A"/>
        <rFont val="Calibri"/>
        <family val="2"/>
        <scheme val="minor"/>
      </rPr>
      <t>AMARILIS</t>
    </r>
  </si>
  <si>
    <r>
      <rPr>
        <sz val="10"/>
        <color rgb="FF0A0A0A"/>
        <rFont val="Calibri"/>
        <family val="2"/>
        <scheme val="minor"/>
      </rPr>
      <t>CHINCHAO</t>
    </r>
  </si>
  <si>
    <r>
      <rPr>
        <sz val="10"/>
        <color rgb="FF0A0A0A"/>
        <rFont val="Calibri"/>
        <family val="2"/>
        <scheme val="minor"/>
      </rPr>
      <t>CHURUBAMBA</t>
    </r>
  </si>
  <si>
    <r>
      <rPr>
        <sz val="10"/>
        <color rgb="FF0A0A0A"/>
        <rFont val="Calibri"/>
        <family val="2"/>
        <scheme val="minor"/>
      </rPr>
      <t>MARGOS</t>
    </r>
  </si>
  <si>
    <r>
      <rPr>
        <sz val="10"/>
        <color rgb="FF0A0A0A"/>
        <rFont val="Calibri"/>
        <family val="2"/>
        <scheme val="minor"/>
      </rPr>
      <t>QUISQUI</t>
    </r>
  </si>
  <si>
    <r>
      <rPr>
        <sz val="10"/>
        <color rgb="FF0A0A0A"/>
        <rFont val="Calibri"/>
        <family val="2"/>
        <scheme val="minor"/>
      </rPr>
      <t>YARUMAYO</t>
    </r>
  </si>
  <si>
    <r>
      <rPr>
        <sz val="10"/>
        <color rgb="FF0A0A0A"/>
        <rFont val="Calibri"/>
        <family val="2"/>
        <scheme val="minor"/>
      </rPr>
      <t>YACUS</t>
    </r>
  </si>
  <si>
    <r>
      <rPr>
        <b/>
        <sz val="10"/>
        <color rgb="FF0A0A0A"/>
        <rFont val="Calibri"/>
        <family val="2"/>
        <scheme val="minor"/>
      </rPr>
      <t>AMBO</t>
    </r>
  </si>
  <si>
    <r>
      <rPr>
        <sz val="10"/>
        <color rgb="FF0A0A0A"/>
        <rFont val="Calibri"/>
        <family val="2"/>
        <scheme val="minor"/>
      </rPr>
      <t>AMBO</t>
    </r>
  </si>
  <si>
    <r>
      <rPr>
        <sz val="10"/>
        <color rgb="FF0A0A0A"/>
        <rFont val="Calibri"/>
        <family val="2"/>
        <scheme val="minor"/>
      </rPr>
      <t>CAYNA</t>
    </r>
  </si>
  <si>
    <r>
      <rPr>
        <sz val="10"/>
        <color rgb="FF0A0A0A"/>
        <rFont val="Calibri"/>
        <family val="2"/>
        <scheme val="minor"/>
      </rPr>
      <t>COLPAS</t>
    </r>
  </si>
  <si>
    <r>
      <rPr>
        <sz val="10"/>
        <color rgb="FF0A0A0A"/>
        <rFont val="Calibri"/>
        <family val="2"/>
        <scheme val="minor"/>
      </rPr>
      <t>CONCHAMARCA</t>
    </r>
  </si>
  <si>
    <r>
      <rPr>
        <sz val="10"/>
        <color rgb="FF0A0A0A"/>
        <rFont val="Calibri"/>
        <family val="2"/>
        <scheme val="minor"/>
      </rPr>
      <t>HUÁCAR</t>
    </r>
  </si>
  <si>
    <r>
      <rPr>
        <sz val="10"/>
        <color rgb="FF0A0A0A"/>
        <rFont val="Calibri"/>
        <family val="2"/>
        <scheme val="minor"/>
      </rPr>
      <t>CHUQUIS</t>
    </r>
  </si>
  <si>
    <r>
      <rPr>
        <sz val="10"/>
        <color rgb="FF0A0A0A"/>
        <rFont val="Calibri"/>
        <family val="2"/>
        <scheme val="minor"/>
      </rPr>
      <t>MARÍAS</t>
    </r>
  </si>
  <si>
    <r>
      <rPr>
        <sz val="10"/>
        <color rgb="FF0A0A0A"/>
        <rFont val="Calibri"/>
        <family val="2"/>
        <scheme val="minor"/>
      </rPr>
      <t>PACHAS</t>
    </r>
  </si>
  <si>
    <r>
      <rPr>
        <sz val="10"/>
        <color rgb="FF0A0A0A"/>
        <rFont val="Calibri"/>
        <family val="2"/>
        <scheme val="minor"/>
      </rPr>
      <t>QUIVILLA</t>
    </r>
  </si>
  <si>
    <r>
      <rPr>
        <sz val="10"/>
        <color rgb="FF0A0A0A"/>
        <rFont val="Calibri"/>
        <family val="2"/>
        <scheme val="minor"/>
      </rPr>
      <t>RIPAN</t>
    </r>
  </si>
  <si>
    <r>
      <rPr>
        <sz val="10"/>
        <color rgb="FF0A0A0A"/>
        <rFont val="Calibri"/>
        <family val="2"/>
        <scheme val="minor"/>
      </rPr>
      <t>SHUNQUI</t>
    </r>
  </si>
  <si>
    <r>
      <rPr>
        <sz val="10"/>
        <color rgb="FF0A0A0A"/>
        <rFont val="Calibri"/>
        <family val="2"/>
        <scheme val="minor"/>
      </rPr>
      <t>SILLAPATA</t>
    </r>
  </si>
  <si>
    <r>
      <rPr>
        <sz val="10"/>
        <color rgb="FF0A0A0A"/>
        <rFont val="Calibri"/>
        <family val="2"/>
        <scheme val="minor"/>
      </rPr>
      <t>YANAS</t>
    </r>
  </si>
  <si>
    <r>
      <rPr>
        <b/>
        <sz val="10"/>
        <color rgb="FF0A0A0A"/>
        <rFont val="Calibri"/>
        <family val="2"/>
        <scheme val="minor"/>
      </rPr>
      <t>HUACAYBAMBA</t>
    </r>
  </si>
  <si>
    <r>
      <rPr>
        <sz val="10"/>
        <color rgb="FF0A0A0A"/>
        <rFont val="Calibri"/>
        <family val="2"/>
        <scheme val="minor"/>
      </rPr>
      <t>HUACAYBAMBA</t>
    </r>
  </si>
  <si>
    <r>
      <rPr>
        <sz val="10"/>
        <color rgb="FF0A0A0A"/>
        <rFont val="Calibri"/>
        <family val="2"/>
        <scheme val="minor"/>
      </rPr>
      <t>CANCHABAMBA</t>
    </r>
  </si>
  <si>
    <r>
      <rPr>
        <sz val="10"/>
        <color rgb="FF0A0A0A"/>
        <rFont val="Calibri"/>
        <family val="2"/>
        <scheme val="minor"/>
      </rPr>
      <t>PINRA</t>
    </r>
  </si>
  <si>
    <r>
      <rPr>
        <b/>
        <sz val="10"/>
        <color rgb="FF0A0A0A"/>
        <rFont val="Calibri"/>
        <family val="2"/>
        <scheme val="minor"/>
      </rPr>
      <t>HUAMALÍES</t>
    </r>
  </si>
  <si>
    <r>
      <rPr>
        <sz val="10"/>
        <color rgb="FF0A0A0A"/>
        <rFont val="Calibri"/>
        <family val="2"/>
        <scheme val="minor"/>
      </rPr>
      <t>LLATA</t>
    </r>
  </si>
  <si>
    <r>
      <rPr>
        <sz val="10"/>
        <color rgb="FF0A0A0A"/>
        <rFont val="Calibri"/>
        <family val="2"/>
        <scheme val="minor"/>
      </rPr>
      <t>ARANCAY</t>
    </r>
  </si>
  <si>
    <r>
      <rPr>
        <sz val="10"/>
        <color rgb="FF0A0A0A"/>
        <rFont val="Calibri"/>
        <family val="2"/>
        <scheme val="minor"/>
      </rPr>
      <t>JIRCÁN</t>
    </r>
  </si>
  <si>
    <r>
      <rPr>
        <sz val="10"/>
        <color rgb="FF0A0A0A"/>
        <rFont val="Calibri"/>
        <family val="2"/>
        <scheme val="minor"/>
      </rPr>
      <t>MONZÓN</t>
    </r>
  </si>
  <si>
    <r>
      <rPr>
        <sz val="10"/>
        <color rgb="FF0A0A0A"/>
        <rFont val="Calibri"/>
        <family val="2"/>
        <scheme val="minor"/>
      </rPr>
      <t>PUNCHAO</t>
    </r>
  </si>
  <si>
    <r>
      <rPr>
        <sz val="10"/>
        <color rgb="FF0A0A0A"/>
        <rFont val="Calibri"/>
        <family val="2"/>
        <scheme val="minor"/>
      </rPr>
      <t>PUÑOS</t>
    </r>
  </si>
  <si>
    <r>
      <rPr>
        <sz val="10"/>
        <color rgb="FF0A0A0A"/>
        <rFont val="Calibri"/>
        <family val="2"/>
        <scheme val="minor"/>
      </rPr>
      <t>SINGA</t>
    </r>
  </si>
  <si>
    <r>
      <rPr>
        <sz val="10"/>
        <color rgb="FF0A0A0A"/>
        <rFont val="Calibri"/>
        <family val="2"/>
        <scheme val="minor"/>
      </rPr>
      <t>TANTAMAYO</t>
    </r>
  </si>
  <si>
    <r>
      <rPr>
        <sz val="10"/>
        <color rgb="FF0A0A0A"/>
        <rFont val="Calibri"/>
        <family val="2"/>
        <scheme val="minor"/>
      </rPr>
      <t>RUPA-RUPA</t>
    </r>
  </si>
  <si>
    <r>
      <rPr>
        <sz val="10"/>
        <color rgb="FF0A0A0A"/>
        <rFont val="Calibri"/>
        <family val="2"/>
        <scheme val="minor"/>
      </rPr>
      <t>LUYANDO</t>
    </r>
  </si>
  <si>
    <r>
      <rPr>
        <sz val="10"/>
        <color rgb="FF0A0A0A"/>
        <rFont val="Calibri"/>
        <family val="2"/>
        <scheme val="minor"/>
      </rPr>
      <t>PUCAYACU</t>
    </r>
  </si>
  <si>
    <r>
      <rPr>
        <b/>
        <sz val="10"/>
        <color rgb="FF0A0A0A"/>
        <rFont val="Calibri"/>
        <family val="2"/>
        <scheme val="minor"/>
      </rPr>
      <t>MARAÑÓN</t>
    </r>
  </si>
  <si>
    <r>
      <rPr>
        <sz val="10"/>
        <color rgb="FF0A0A0A"/>
        <rFont val="Calibri"/>
        <family val="2"/>
        <scheme val="minor"/>
      </rPr>
      <t>HUACRACHUCO</t>
    </r>
  </si>
  <si>
    <r>
      <rPr>
        <sz val="10"/>
        <color rgb="FF0A0A0A"/>
        <rFont val="Calibri"/>
        <family val="2"/>
        <scheme val="minor"/>
      </rPr>
      <t>CHOLÓN</t>
    </r>
  </si>
  <si>
    <r>
      <rPr>
        <b/>
        <sz val="10"/>
        <color rgb="FF0A0A0A"/>
        <rFont val="Calibri"/>
        <family val="2"/>
        <scheme val="minor"/>
      </rPr>
      <t>PACHITEA</t>
    </r>
  </si>
  <si>
    <r>
      <rPr>
        <sz val="10"/>
        <color rgb="FF0A0A0A"/>
        <rFont val="Calibri"/>
        <family val="2"/>
        <scheme val="minor"/>
      </rPr>
      <t>PANAO</t>
    </r>
  </si>
  <si>
    <r>
      <rPr>
        <sz val="10"/>
        <color rgb="FF0A0A0A"/>
        <rFont val="Calibri"/>
        <family val="2"/>
        <scheme val="minor"/>
      </rPr>
      <t>CHAGLLA</t>
    </r>
  </si>
  <si>
    <r>
      <rPr>
        <sz val="10"/>
        <color rgb="FF0A0A0A"/>
        <rFont val="Calibri"/>
        <family val="2"/>
        <scheme val="minor"/>
      </rPr>
      <t>MOLINO</t>
    </r>
  </si>
  <si>
    <r>
      <rPr>
        <sz val="10"/>
        <color rgb="FF0A0A0A"/>
        <rFont val="Calibri"/>
        <family val="2"/>
        <scheme val="minor"/>
      </rPr>
      <t>UMARI</t>
    </r>
  </si>
  <si>
    <r>
      <rPr>
        <sz val="10"/>
        <color rgb="FF0A0A0A"/>
        <rFont val="Calibri"/>
        <family val="2"/>
        <scheme val="minor"/>
      </rPr>
      <t>HONORIA</t>
    </r>
  </si>
  <si>
    <r>
      <rPr>
        <sz val="10"/>
        <color rgb="FF0A0A0A"/>
        <rFont val="Calibri"/>
        <family val="2"/>
        <scheme val="minor"/>
      </rPr>
      <t>TOURNAVISTA</t>
    </r>
  </si>
  <si>
    <r>
      <rPr>
        <sz val="10"/>
        <color rgb="FF0A0A0A"/>
        <rFont val="Calibri"/>
        <family val="2"/>
        <scheme val="minor"/>
      </rPr>
      <t>YUYAPICHIS</t>
    </r>
  </si>
  <si>
    <r>
      <rPr>
        <b/>
        <sz val="10"/>
        <color rgb="FF0A0A0A"/>
        <rFont val="Calibri"/>
        <family val="2"/>
        <scheme val="minor"/>
      </rPr>
      <t>LAURICOCHA</t>
    </r>
  </si>
  <si>
    <r>
      <rPr>
        <sz val="10"/>
        <color rgb="FF0A0A0A"/>
        <rFont val="Calibri"/>
        <family val="2"/>
        <scheme val="minor"/>
      </rPr>
      <t>BAÑOS</t>
    </r>
  </si>
  <si>
    <r>
      <rPr>
        <sz val="10"/>
        <color rgb="FF0A0A0A"/>
        <rFont val="Calibri"/>
        <family val="2"/>
        <scheme val="minor"/>
      </rPr>
      <t>JIVIA</t>
    </r>
  </si>
  <si>
    <r>
      <rPr>
        <sz val="10"/>
        <color rgb="FF0A0A0A"/>
        <rFont val="Calibri"/>
        <family val="2"/>
        <scheme val="minor"/>
      </rPr>
      <t>QUEROPALCA</t>
    </r>
  </si>
  <si>
    <r>
      <rPr>
        <sz val="10"/>
        <color rgb="FF0A0A0A"/>
        <rFont val="Calibri"/>
        <family val="2"/>
        <scheme val="minor"/>
      </rPr>
      <t>RONDOS</t>
    </r>
  </si>
  <si>
    <r>
      <rPr>
        <b/>
        <sz val="10"/>
        <color rgb="FF0A0A0A"/>
        <rFont val="Calibri"/>
        <family val="2"/>
        <scheme val="minor"/>
      </rPr>
      <t>YAROWILCA</t>
    </r>
  </si>
  <si>
    <r>
      <rPr>
        <sz val="10"/>
        <color rgb="FF0A0A0A"/>
        <rFont val="Calibri"/>
        <family val="2"/>
        <scheme val="minor"/>
      </rPr>
      <t>CHAVINILLO</t>
    </r>
  </si>
  <si>
    <r>
      <rPr>
        <sz val="10"/>
        <color rgb="FF0A0A0A"/>
        <rFont val="Calibri"/>
        <family val="2"/>
        <scheme val="minor"/>
      </rPr>
      <t>CAHUAC</t>
    </r>
  </si>
  <si>
    <r>
      <rPr>
        <sz val="10"/>
        <color rgb="FF0A0A0A"/>
        <rFont val="Calibri"/>
        <family val="2"/>
        <scheme val="minor"/>
      </rPr>
      <t>CHACABAMBA</t>
    </r>
  </si>
  <si>
    <r>
      <rPr>
        <sz val="10"/>
        <color rgb="FF0A0A0A"/>
        <rFont val="Calibri"/>
        <family val="2"/>
        <scheme val="minor"/>
      </rPr>
      <t>OBAS</t>
    </r>
  </si>
  <si>
    <r>
      <rPr>
        <sz val="10"/>
        <color rgb="FF0A0A0A"/>
        <rFont val="Calibri"/>
        <family val="2"/>
        <scheme val="minor"/>
      </rPr>
      <t>CHORAS</t>
    </r>
  </si>
  <si>
    <r>
      <rPr>
        <b/>
        <sz val="10"/>
        <color rgb="FF0A0A0A"/>
        <rFont val="Calibri"/>
        <family val="2"/>
        <scheme val="minor"/>
      </rPr>
      <t>ICA</t>
    </r>
  </si>
  <si>
    <r>
      <rPr>
        <sz val="10"/>
        <color rgb="FF0A0A0A"/>
        <rFont val="Calibri"/>
        <family val="2"/>
        <scheme val="minor"/>
      </rPr>
      <t>ICA</t>
    </r>
  </si>
  <si>
    <r>
      <rPr>
        <sz val="10"/>
        <color rgb="FF0A0A0A"/>
        <rFont val="Calibri"/>
        <family val="2"/>
        <scheme val="minor"/>
      </rPr>
      <t>OCUCAJE</t>
    </r>
  </si>
  <si>
    <r>
      <rPr>
        <sz val="10"/>
        <color rgb="FF0A0A0A"/>
        <rFont val="Calibri"/>
        <family val="2"/>
        <scheme val="minor"/>
      </rPr>
      <t>PACHACUTEC</t>
    </r>
  </si>
  <si>
    <r>
      <rPr>
        <sz val="10"/>
        <color rgb="FF0A0A0A"/>
        <rFont val="Calibri"/>
        <family val="2"/>
        <scheme val="minor"/>
      </rPr>
      <t>PARCONA</t>
    </r>
  </si>
  <si>
    <r>
      <rPr>
        <sz val="10"/>
        <color rgb="FF0A0A0A"/>
        <rFont val="Calibri"/>
        <family val="2"/>
        <scheme val="minor"/>
      </rPr>
      <t>SALAS</t>
    </r>
  </si>
  <si>
    <r>
      <rPr>
        <sz val="10"/>
        <color rgb="FF0A0A0A"/>
        <rFont val="Calibri"/>
        <family val="2"/>
        <scheme val="minor"/>
      </rPr>
      <t>SUBTANJALLA</t>
    </r>
  </si>
  <si>
    <r>
      <rPr>
        <sz val="10"/>
        <color rgb="FF0A0A0A"/>
        <rFont val="Calibri"/>
        <family val="2"/>
        <scheme val="minor"/>
      </rPr>
      <t>TATE</t>
    </r>
  </si>
  <si>
    <r>
      <rPr>
        <b/>
        <sz val="10"/>
        <color rgb="FF0A0A0A"/>
        <rFont val="Calibri"/>
        <family val="2"/>
        <scheme val="minor"/>
      </rPr>
      <t>CHINCHA</t>
    </r>
  </si>
  <si>
    <r>
      <rPr>
        <sz val="10"/>
        <color rgb="FF0A0A0A"/>
        <rFont val="Calibri"/>
        <family val="2"/>
        <scheme val="minor"/>
      </rPr>
      <t>CHAVÍN</t>
    </r>
  </si>
  <si>
    <r>
      <rPr>
        <sz val="10"/>
        <color rgb="FF0A0A0A"/>
        <rFont val="Calibri"/>
        <family val="2"/>
        <scheme val="minor"/>
      </rPr>
      <t>SUNAMPE</t>
    </r>
  </si>
  <si>
    <r>
      <rPr>
        <b/>
        <sz val="10"/>
        <color rgb="FF0A0A0A"/>
        <rFont val="Calibri"/>
        <family val="2"/>
        <scheme val="minor"/>
      </rPr>
      <t>NASCA</t>
    </r>
  </si>
  <si>
    <r>
      <rPr>
        <sz val="10"/>
        <color rgb="FF0A0A0A"/>
        <rFont val="Calibri"/>
        <family val="2"/>
        <scheme val="minor"/>
      </rPr>
      <t>NASCA</t>
    </r>
  </si>
  <si>
    <r>
      <rPr>
        <sz val="10"/>
        <color rgb="FF0A0A0A"/>
        <rFont val="Calibri"/>
        <family val="2"/>
        <scheme val="minor"/>
      </rPr>
      <t>CHANGUILLO</t>
    </r>
  </si>
  <si>
    <r>
      <rPr>
        <sz val="10"/>
        <color rgb="FF0A0A0A"/>
        <rFont val="Calibri"/>
        <family val="2"/>
        <scheme val="minor"/>
      </rPr>
      <t>MARCONA</t>
    </r>
  </si>
  <si>
    <r>
      <rPr>
        <b/>
        <sz val="10"/>
        <color rgb="FF0A0A0A"/>
        <rFont val="Calibri"/>
        <family val="2"/>
        <scheme val="minor"/>
      </rPr>
      <t>PALPA</t>
    </r>
  </si>
  <si>
    <r>
      <rPr>
        <sz val="10"/>
        <color rgb="FF0A0A0A"/>
        <rFont val="Calibri"/>
        <family val="2"/>
        <scheme val="minor"/>
      </rPr>
      <t>PALPA</t>
    </r>
  </si>
  <si>
    <r>
      <rPr>
        <sz val="10"/>
        <color rgb="FF0A0A0A"/>
        <rFont val="Calibri"/>
        <family val="2"/>
        <scheme val="minor"/>
      </rPr>
      <t>LLIPATA</t>
    </r>
  </si>
  <si>
    <r>
      <rPr>
        <sz val="10"/>
        <color rgb="FF0A0A0A"/>
        <rFont val="Calibri"/>
        <family val="2"/>
        <scheme val="minor"/>
      </rPr>
      <t>TIBILLO</t>
    </r>
  </si>
  <si>
    <r>
      <rPr>
        <b/>
        <sz val="10"/>
        <color rgb="FF0A0A0A"/>
        <rFont val="Calibri"/>
        <family val="2"/>
        <scheme val="minor"/>
      </rPr>
      <t>PISCO</t>
    </r>
  </si>
  <si>
    <r>
      <rPr>
        <sz val="10"/>
        <color rgb="FF0A0A0A"/>
        <rFont val="Calibri"/>
        <family val="2"/>
        <scheme val="minor"/>
      </rPr>
      <t>PISCO</t>
    </r>
  </si>
  <si>
    <r>
      <rPr>
        <sz val="10"/>
        <color rgb="FF0A0A0A"/>
        <rFont val="Calibri"/>
        <family val="2"/>
        <scheme val="minor"/>
      </rPr>
      <t>HUANCANO</t>
    </r>
  </si>
  <si>
    <r>
      <rPr>
        <sz val="10"/>
        <color rgb="FF0A0A0A"/>
        <rFont val="Calibri"/>
        <family val="2"/>
        <scheme val="minor"/>
      </rPr>
      <t>HUMAY</t>
    </r>
  </si>
  <si>
    <r>
      <rPr>
        <sz val="10"/>
        <color rgb="FF0A0A0A"/>
        <rFont val="Calibri"/>
        <family val="2"/>
        <scheme val="minor"/>
      </rPr>
      <t>PARACAS</t>
    </r>
  </si>
  <si>
    <r>
      <rPr>
        <b/>
        <sz val="10"/>
        <color rgb="FF0A0A0A"/>
        <rFont val="Calibri"/>
        <family val="2"/>
        <scheme val="minor"/>
      </rPr>
      <t>JUNÍN</t>
    </r>
  </si>
  <si>
    <r>
      <rPr>
        <b/>
        <sz val="10"/>
        <color rgb="FF0A0A0A"/>
        <rFont val="Calibri"/>
        <family val="2"/>
        <scheme val="minor"/>
      </rPr>
      <t>HUANCAYO</t>
    </r>
  </si>
  <si>
    <r>
      <rPr>
        <sz val="10"/>
        <color rgb="FF0A0A0A"/>
        <rFont val="Calibri"/>
        <family val="2"/>
        <scheme val="minor"/>
      </rPr>
      <t>HUANCAYO</t>
    </r>
  </si>
  <si>
    <r>
      <rPr>
        <sz val="10"/>
        <color rgb="FF0A0A0A"/>
        <rFont val="Calibri"/>
        <family val="2"/>
        <scheme val="minor"/>
      </rPr>
      <t>CARHUACALLANGA</t>
    </r>
  </si>
  <si>
    <r>
      <rPr>
        <sz val="10"/>
        <color rgb="FF0A0A0A"/>
        <rFont val="Calibri"/>
        <family val="2"/>
        <scheme val="minor"/>
      </rPr>
      <t>CHACAPAMPA</t>
    </r>
  </si>
  <si>
    <r>
      <rPr>
        <sz val="10"/>
        <color rgb="FF0A0A0A"/>
        <rFont val="Calibri"/>
        <family val="2"/>
        <scheme val="minor"/>
      </rPr>
      <t>CHICCHE</t>
    </r>
  </si>
  <si>
    <r>
      <rPr>
        <sz val="10"/>
        <color rgb="FF0A0A0A"/>
        <rFont val="Calibri"/>
        <family val="2"/>
        <scheme val="minor"/>
      </rPr>
      <t>CHILCA</t>
    </r>
  </si>
  <si>
    <r>
      <rPr>
        <sz val="10"/>
        <color rgb="FF0A0A0A"/>
        <rFont val="Calibri"/>
        <family val="2"/>
        <scheme val="minor"/>
      </rPr>
      <t>CHUPURO</t>
    </r>
  </si>
  <si>
    <r>
      <rPr>
        <sz val="10"/>
        <color rgb="FF0A0A0A"/>
        <rFont val="Calibri"/>
        <family val="2"/>
        <scheme val="minor"/>
      </rPr>
      <t>CULLHUAS</t>
    </r>
  </si>
  <si>
    <r>
      <rPr>
        <sz val="10"/>
        <color rgb="FF0A0A0A"/>
        <rFont val="Calibri"/>
        <family val="2"/>
        <scheme val="minor"/>
      </rPr>
      <t>HUACRAPUQUIO</t>
    </r>
  </si>
  <si>
    <r>
      <rPr>
        <sz val="10"/>
        <color rgb="FF0A0A0A"/>
        <rFont val="Calibri"/>
        <family val="2"/>
        <scheme val="minor"/>
      </rPr>
      <t>HUALHUAS</t>
    </r>
  </si>
  <si>
    <r>
      <rPr>
        <sz val="10"/>
        <color rgb="FF0A0A0A"/>
        <rFont val="Calibri"/>
        <family val="2"/>
        <scheme val="minor"/>
      </rPr>
      <t>HUANCAN</t>
    </r>
  </si>
  <si>
    <r>
      <rPr>
        <sz val="10"/>
        <color rgb="FF0A0A0A"/>
        <rFont val="Calibri"/>
        <family val="2"/>
        <scheme val="minor"/>
      </rPr>
      <t>HUASICANCHA</t>
    </r>
  </si>
  <si>
    <r>
      <rPr>
        <sz val="10"/>
        <color rgb="FF0A0A0A"/>
        <rFont val="Calibri"/>
        <family val="2"/>
        <scheme val="minor"/>
      </rPr>
      <t>HUAYUCACHI</t>
    </r>
  </si>
  <si>
    <r>
      <rPr>
        <sz val="10"/>
        <color rgb="FF0A0A0A"/>
        <rFont val="Calibri"/>
        <family val="2"/>
        <scheme val="minor"/>
      </rPr>
      <t>INGENIO</t>
    </r>
  </si>
  <si>
    <r>
      <rPr>
        <sz val="10"/>
        <color rgb="FF0A0A0A"/>
        <rFont val="Calibri"/>
        <family val="2"/>
        <scheme val="minor"/>
      </rPr>
      <t>PILCOMAYO</t>
    </r>
  </si>
  <si>
    <r>
      <rPr>
        <sz val="10"/>
        <color rgb="FF0A0A0A"/>
        <rFont val="Calibri"/>
        <family val="2"/>
        <scheme val="minor"/>
      </rPr>
      <t>QUICHUAY</t>
    </r>
  </si>
  <si>
    <r>
      <rPr>
        <sz val="10"/>
        <color rgb="FF0A0A0A"/>
        <rFont val="Calibri"/>
        <family val="2"/>
        <scheme val="minor"/>
      </rPr>
      <t>QUILCAS</t>
    </r>
  </si>
  <si>
    <r>
      <rPr>
        <sz val="10"/>
        <color rgb="FF0A0A0A"/>
        <rFont val="Calibri"/>
        <family val="2"/>
        <scheme val="minor"/>
      </rPr>
      <t>SAÑO</t>
    </r>
  </si>
  <si>
    <r>
      <rPr>
        <sz val="10"/>
        <color rgb="FF0A0A0A"/>
        <rFont val="Calibri"/>
        <family val="2"/>
        <scheme val="minor"/>
      </rPr>
      <t>SAPALLANGA</t>
    </r>
  </si>
  <si>
    <r>
      <rPr>
        <sz val="10"/>
        <color rgb="FF0A0A0A"/>
        <rFont val="Calibri"/>
        <family val="2"/>
        <scheme val="minor"/>
      </rPr>
      <t>SICAYA</t>
    </r>
  </si>
  <si>
    <r>
      <rPr>
        <sz val="10"/>
        <color rgb="FF0A0A0A"/>
        <rFont val="Calibri"/>
        <family val="2"/>
        <scheme val="minor"/>
      </rPr>
      <t>VIQUES</t>
    </r>
  </si>
  <si>
    <r>
      <rPr>
        <b/>
        <sz val="10"/>
        <color rgb="FF0A0A0A"/>
        <rFont val="Calibri"/>
        <family val="2"/>
        <scheme val="minor"/>
      </rPr>
      <t>CONCEPCIÓN</t>
    </r>
  </si>
  <si>
    <r>
      <rPr>
        <sz val="10"/>
        <color rgb="FF0A0A0A"/>
        <rFont val="Calibri"/>
        <family val="2"/>
        <scheme val="minor"/>
      </rPr>
      <t>ANDAMARCA</t>
    </r>
  </si>
  <si>
    <r>
      <rPr>
        <sz val="10"/>
        <color rgb="FF0A0A0A"/>
        <rFont val="Calibri"/>
        <family val="2"/>
        <scheme val="minor"/>
      </rPr>
      <t>CHAMBARA</t>
    </r>
  </si>
  <si>
    <r>
      <rPr>
        <sz val="10"/>
        <color rgb="FF0A0A0A"/>
        <rFont val="Calibri"/>
        <family val="2"/>
        <scheme val="minor"/>
      </rPr>
      <t>COMAS</t>
    </r>
  </si>
  <si>
    <r>
      <rPr>
        <sz val="10"/>
        <color rgb="FF0A0A0A"/>
        <rFont val="Calibri"/>
        <family val="2"/>
        <scheme val="minor"/>
      </rPr>
      <t>MANZANARES</t>
    </r>
  </si>
  <si>
    <r>
      <rPr>
        <sz val="10"/>
        <color rgb="FF0A0A0A"/>
        <rFont val="Calibri"/>
        <family val="2"/>
        <scheme val="minor"/>
      </rPr>
      <t>MATAHUASI</t>
    </r>
  </si>
  <si>
    <r>
      <rPr>
        <sz val="10"/>
        <color rgb="FF0A0A0A"/>
        <rFont val="Calibri"/>
        <family val="2"/>
        <scheme val="minor"/>
      </rPr>
      <t>MITO</t>
    </r>
  </si>
  <si>
    <r>
      <rPr>
        <sz val="10"/>
        <color rgb="FF0A0A0A"/>
        <rFont val="Calibri"/>
        <family val="2"/>
        <scheme val="minor"/>
      </rPr>
      <t>ORCOTUNA</t>
    </r>
  </si>
  <si>
    <r>
      <rPr>
        <b/>
        <sz val="10"/>
        <color rgb="FF0A0A0A"/>
        <rFont val="Calibri"/>
        <family val="2"/>
        <scheme val="minor"/>
      </rPr>
      <t>CHANCHAMAYO</t>
    </r>
  </si>
  <si>
    <r>
      <rPr>
        <sz val="10"/>
        <color rgb="FF0A0A0A"/>
        <rFont val="Calibri"/>
        <family val="2"/>
        <scheme val="minor"/>
      </rPr>
      <t>CHANCHAMAYO</t>
    </r>
  </si>
  <si>
    <r>
      <rPr>
        <sz val="10"/>
        <color rgb="FF0A0A0A"/>
        <rFont val="Calibri"/>
        <family val="2"/>
        <scheme val="minor"/>
      </rPr>
      <t>PERENÉ</t>
    </r>
  </si>
  <si>
    <r>
      <rPr>
        <sz val="10"/>
        <color rgb="FF0A0A0A"/>
        <rFont val="Calibri"/>
        <family val="2"/>
        <scheme val="minor"/>
      </rPr>
      <t>PICHANAQUI</t>
    </r>
  </si>
  <si>
    <r>
      <rPr>
        <sz val="10"/>
        <color rgb="FF0A0A0A"/>
        <rFont val="Calibri"/>
        <family val="2"/>
        <scheme val="minor"/>
      </rPr>
      <t>VITOC</t>
    </r>
  </si>
  <si>
    <r>
      <rPr>
        <b/>
        <sz val="10"/>
        <color rgb="FF0A0A0A"/>
        <rFont val="Calibri"/>
        <family val="2"/>
        <scheme val="minor"/>
      </rPr>
      <t>JAUJA</t>
    </r>
  </si>
  <si>
    <r>
      <rPr>
        <sz val="10"/>
        <color rgb="FF0A0A0A"/>
        <rFont val="Calibri"/>
        <family val="2"/>
        <scheme val="minor"/>
      </rPr>
      <t>JAUJA</t>
    </r>
  </si>
  <si>
    <r>
      <rPr>
        <sz val="10"/>
        <color rgb="FF0A0A0A"/>
        <rFont val="Calibri"/>
        <family val="2"/>
        <scheme val="minor"/>
      </rPr>
      <t>ACOLLA</t>
    </r>
  </si>
  <si>
    <r>
      <rPr>
        <sz val="10"/>
        <color rgb="FF0A0A0A"/>
        <rFont val="Calibri"/>
        <family val="2"/>
        <scheme val="minor"/>
      </rPr>
      <t>APATA</t>
    </r>
  </si>
  <si>
    <r>
      <rPr>
        <sz val="10"/>
        <color rgb="FF0A0A0A"/>
        <rFont val="Calibri"/>
        <family val="2"/>
        <scheme val="minor"/>
      </rPr>
      <t>ATAURA</t>
    </r>
  </si>
  <si>
    <r>
      <rPr>
        <sz val="10"/>
        <color rgb="FF0A0A0A"/>
        <rFont val="Calibri"/>
        <family val="2"/>
        <scheme val="minor"/>
      </rPr>
      <t>CANCHAYLLO</t>
    </r>
  </si>
  <si>
    <r>
      <rPr>
        <sz val="10"/>
        <color rgb="FF0A0A0A"/>
        <rFont val="Calibri"/>
        <family val="2"/>
        <scheme val="minor"/>
      </rPr>
      <t>CURICACA</t>
    </r>
  </si>
  <si>
    <r>
      <rPr>
        <sz val="10"/>
        <color rgb="FF0A0A0A"/>
        <rFont val="Calibri"/>
        <family val="2"/>
        <scheme val="minor"/>
      </rPr>
      <t>HUAMALI</t>
    </r>
  </si>
  <si>
    <r>
      <rPr>
        <sz val="10"/>
        <color rgb="FF0A0A0A"/>
        <rFont val="Calibri"/>
        <family val="2"/>
        <scheme val="minor"/>
      </rPr>
      <t>HUARIPAMPA</t>
    </r>
  </si>
  <si>
    <r>
      <rPr>
        <sz val="10"/>
        <color rgb="FF0A0A0A"/>
        <rFont val="Calibri"/>
        <family val="2"/>
        <scheme val="minor"/>
      </rPr>
      <t>HUERTAS</t>
    </r>
  </si>
  <si>
    <r>
      <rPr>
        <sz val="10"/>
        <color rgb="FF0A0A0A"/>
        <rFont val="Calibri"/>
        <family val="2"/>
        <scheme val="minor"/>
      </rPr>
      <t>JANJAILLO</t>
    </r>
  </si>
  <si>
    <r>
      <rPr>
        <sz val="10"/>
        <color rgb="FF0A0A0A"/>
        <rFont val="Calibri"/>
        <family val="2"/>
        <scheme val="minor"/>
      </rPr>
      <t>JULCÁN</t>
    </r>
  </si>
  <si>
    <r>
      <rPr>
        <sz val="10"/>
        <color rgb="FF0A0A0A"/>
        <rFont val="Calibri"/>
        <family val="2"/>
        <scheme val="minor"/>
      </rPr>
      <t>LLOCLLAPAMPA</t>
    </r>
  </si>
  <si>
    <r>
      <rPr>
        <sz val="10"/>
        <color rgb="FF0A0A0A"/>
        <rFont val="Calibri"/>
        <family val="2"/>
        <scheme val="minor"/>
      </rPr>
      <t>MARCO</t>
    </r>
  </si>
  <si>
    <r>
      <rPr>
        <sz val="10"/>
        <color rgb="FF0A0A0A"/>
        <rFont val="Calibri"/>
        <family val="2"/>
        <scheme val="minor"/>
      </rPr>
      <t>MASMA</t>
    </r>
  </si>
  <si>
    <r>
      <rPr>
        <sz val="10"/>
        <color rgb="FF0A0A0A"/>
        <rFont val="Calibri"/>
        <family val="2"/>
        <scheme val="minor"/>
      </rPr>
      <t>MOLINOS</t>
    </r>
  </si>
  <si>
    <r>
      <rPr>
        <sz val="10"/>
        <color rgb="FF0A0A0A"/>
        <rFont val="Calibri"/>
        <family val="2"/>
        <scheme val="minor"/>
      </rPr>
      <t>MONOBAMBA</t>
    </r>
  </si>
  <si>
    <r>
      <rPr>
        <sz val="10"/>
        <color rgb="FF0A0A0A"/>
        <rFont val="Calibri"/>
        <family val="2"/>
        <scheme val="minor"/>
      </rPr>
      <t>MUQUI</t>
    </r>
  </si>
  <si>
    <r>
      <rPr>
        <sz val="10"/>
        <color rgb="FF0A0A0A"/>
        <rFont val="Calibri"/>
        <family val="2"/>
        <scheme val="minor"/>
      </rPr>
      <t>MUQUIYAUYO</t>
    </r>
  </si>
  <si>
    <r>
      <rPr>
        <sz val="10"/>
        <color rgb="FF0A0A0A"/>
        <rFont val="Calibri"/>
        <family val="2"/>
        <scheme val="minor"/>
      </rPr>
      <t>PACA</t>
    </r>
  </si>
  <si>
    <r>
      <rPr>
        <sz val="10"/>
        <color rgb="FF0A0A0A"/>
        <rFont val="Calibri"/>
        <family val="2"/>
        <scheme val="minor"/>
      </rPr>
      <t>PANCAN</t>
    </r>
  </si>
  <si>
    <r>
      <rPr>
        <sz val="10"/>
        <color rgb="FF0A0A0A"/>
        <rFont val="Calibri"/>
        <family val="2"/>
        <scheme val="minor"/>
      </rPr>
      <t>PARCO</t>
    </r>
  </si>
  <si>
    <r>
      <rPr>
        <sz val="10"/>
        <color rgb="FF0A0A0A"/>
        <rFont val="Calibri"/>
        <family val="2"/>
        <scheme val="minor"/>
      </rPr>
      <t>POMACANCHA</t>
    </r>
  </si>
  <si>
    <r>
      <rPr>
        <sz val="10"/>
        <color rgb="FF0A0A0A"/>
        <rFont val="Calibri"/>
        <family val="2"/>
        <scheme val="minor"/>
      </rPr>
      <t>RICRAN</t>
    </r>
  </si>
  <si>
    <r>
      <rPr>
        <sz val="10"/>
        <color rgb="FF0A0A0A"/>
        <rFont val="Calibri"/>
        <family val="2"/>
        <scheme val="minor"/>
      </rPr>
      <t>SAUSA</t>
    </r>
  </si>
  <si>
    <r>
      <rPr>
        <sz val="10"/>
        <color rgb="FF0A0A0A"/>
        <rFont val="Calibri"/>
        <family val="2"/>
        <scheme val="minor"/>
      </rPr>
      <t>SINCOS</t>
    </r>
  </si>
  <si>
    <r>
      <rPr>
        <sz val="10"/>
        <color rgb="FF0A0A0A"/>
        <rFont val="Calibri"/>
        <family val="2"/>
        <scheme val="minor"/>
      </rPr>
      <t>YAUYOS</t>
    </r>
  </si>
  <si>
    <r>
      <rPr>
        <sz val="10"/>
        <color rgb="FF0A0A0A"/>
        <rFont val="Calibri"/>
        <family val="2"/>
        <scheme val="minor"/>
      </rPr>
      <t>JUNÍN</t>
    </r>
  </si>
  <si>
    <r>
      <rPr>
        <sz val="10"/>
        <color rgb="FF0A0A0A"/>
        <rFont val="Calibri"/>
        <family val="2"/>
        <scheme val="minor"/>
      </rPr>
      <t>CARHUAMAYO</t>
    </r>
  </si>
  <si>
    <r>
      <rPr>
        <sz val="10"/>
        <color rgb="FF0A0A0A"/>
        <rFont val="Calibri"/>
        <family val="2"/>
        <scheme val="minor"/>
      </rPr>
      <t>ONDORES</t>
    </r>
  </si>
  <si>
    <r>
      <rPr>
        <sz val="10"/>
        <color rgb="FF0A0A0A"/>
        <rFont val="Calibri"/>
        <family val="2"/>
        <scheme val="minor"/>
      </rPr>
      <t>ULCUMAYO</t>
    </r>
  </si>
  <si>
    <r>
      <rPr>
        <b/>
        <sz val="10"/>
        <color rgb="FF0A0A0A"/>
        <rFont val="Calibri"/>
        <family val="2"/>
        <scheme val="minor"/>
      </rPr>
      <t>SATIPO</t>
    </r>
  </si>
  <si>
    <r>
      <rPr>
        <sz val="10"/>
        <color rgb="FF0A0A0A"/>
        <rFont val="Calibri"/>
        <family val="2"/>
        <scheme val="minor"/>
      </rPr>
      <t>SATIPO</t>
    </r>
  </si>
  <si>
    <r>
      <rPr>
        <sz val="10"/>
        <color rgb="FF0A0A0A"/>
        <rFont val="Calibri"/>
        <family val="2"/>
        <scheme val="minor"/>
      </rPr>
      <t>COVIRIALI</t>
    </r>
  </si>
  <si>
    <r>
      <rPr>
        <sz val="10"/>
        <color rgb="FF0A0A0A"/>
        <rFont val="Calibri"/>
        <family val="2"/>
        <scheme val="minor"/>
      </rPr>
      <t>LLAYLLA</t>
    </r>
  </si>
  <si>
    <r>
      <rPr>
        <sz val="10"/>
        <color rgb="FF0A0A0A"/>
        <rFont val="Calibri"/>
        <family val="2"/>
        <scheme val="minor"/>
      </rPr>
      <t>MAZAMARI</t>
    </r>
  </si>
  <si>
    <r>
      <rPr>
        <sz val="10"/>
        <color rgb="FF0A0A0A"/>
        <rFont val="Calibri"/>
        <family val="2"/>
        <scheme val="minor"/>
      </rPr>
      <t>PANGOA</t>
    </r>
  </si>
  <si>
    <r>
      <rPr>
        <b/>
        <sz val="10"/>
        <color rgb="FF0A0A0A"/>
        <rFont val="Calibri"/>
        <family val="2"/>
        <scheme val="minor"/>
      </rPr>
      <t>TARMA</t>
    </r>
  </si>
  <si>
    <r>
      <rPr>
        <sz val="10"/>
        <color rgb="FF0A0A0A"/>
        <rFont val="Calibri"/>
        <family val="2"/>
        <scheme val="minor"/>
      </rPr>
      <t>TARMA</t>
    </r>
  </si>
  <si>
    <r>
      <rPr>
        <sz val="10"/>
        <color rgb="FF0A0A0A"/>
        <rFont val="Calibri"/>
        <family val="2"/>
        <scheme val="minor"/>
      </rPr>
      <t>HUARICOLCA</t>
    </r>
  </si>
  <si>
    <r>
      <rPr>
        <sz val="10"/>
        <color rgb="FF0A0A0A"/>
        <rFont val="Calibri"/>
        <family val="2"/>
        <scheme val="minor"/>
      </rPr>
      <t>HUASAHUASI</t>
    </r>
  </si>
  <si>
    <r>
      <rPr>
        <sz val="10"/>
        <color rgb="FF0A0A0A"/>
        <rFont val="Calibri"/>
        <family val="2"/>
        <scheme val="minor"/>
      </rPr>
      <t>PALCAMAYO</t>
    </r>
  </si>
  <si>
    <r>
      <rPr>
        <sz val="10"/>
        <color rgb="FF0A0A0A"/>
        <rFont val="Calibri"/>
        <family val="2"/>
        <scheme val="minor"/>
      </rPr>
      <t>TAPO</t>
    </r>
  </si>
  <si>
    <r>
      <rPr>
        <b/>
        <sz val="10"/>
        <color rgb="FF0A0A0A"/>
        <rFont val="Calibri"/>
        <family val="2"/>
        <scheme val="minor"/>
      </rPr>
      <t>YAULI</t>
    </r>
  </si>
  <si>
    <r>
      <rPr>
        <sz val="10"/>
        <color rgb="FF0A0A0A"/>
        <rFont val="Calibri"/>
        <family val="2"/>
        <scheme val="minor"/>
      </rPr>
      <t>CHACAPALPA</t>
    </r>
  </si>
  <si>
    <r>
      <rPr>
        <sz val="10"/>
        <color rgb="FF0A0A0A"/>
        <rFont val="Calibri"/>
        <family val="2"/>
        <scheme val="minor"/>
      </rPr>
      <t>HUAY-HUAY</t>
    </r>
  </si>
  <si>
    <r>
      <rPr>
        <sz val="10"/>
        <color rgb="FF0A0A0A"/>
        <rFont val="Calibri"/>
        <family val="2"/>
        <scheme val="minor"/>
      </rPr>
      <t>MARCAPOMACOCHA</t>
    </r>
  </si>
  <si>
    <r>
      <rPr>
        <sz val="10"/>
        <color rgb="FF0A0A0A"/>
        <rFont val="Calibri"/>
        <family val="2"/>
        <scheme val="minor"/>
      </rPr>
      <t>MOROCOCHA</t>
    </r>
  </si>
  <si>
    <r>
      <rPr>
        <sz val="10"/>
        <color rgb="FF0A0A0A"/>
        <rFont val="Calibri"/>
        <family val="2"/>
        <scheme val="minor"/>
      </rPr>
      <t>SUITUCANCHA</t>
    </r>
  </si>
  <si>
    <r>
      <rPr>
        <b/>
        <sz val="10"/>
        <color rgb="FF0A0A0A"/>
        <rFont val="Calibri"/>
        <family val="2"/>
        <scheme val="minor"/>
      </rPr>
      <t>CHUPACA</t>
    </r>
  </si>
  <si>
    <r>
      <rPr>
        <sz val="10"/>
        <color rgb="FF0A0A0A"/>
        <rFont val="Calibri"/>
        <family val="2"/>
        <scheme val="minor"/>
      </rPr>
      <t>CHUPACA</t>
    </r>
  </si>
  <si>
    <r>
      <rPr>
        <sz val="10"/>
        <color rgb="FF0A0A0A"/>
        <rFont val="Calibri"/>
        <family val="2"/>
        <scheme val="minor"/>
      </rPr>
      <t>AHUAC</t>
    </r>
  </si>
  <si>
    <r>
      <rPr>
        <sz val="10"/>
        <color rgb="FF0A0A0A"/>
        <rFont val="Calibri"/>
        <family val="2"/>
        <scheme val="minor"/>
      </rPr>
      <t>HUACHAC</t>
    </r>
  </si>
  <si>
    <r>
      <rPr>
        <sz val="10"/>
        <color rgb="FF0A0A0A"/>
        <rFont val="Calibri"/>
        <family val="2"/>
        <scheme val="minor"/>
      </rPr>
      <t>YANACANCHA</t>
    </r>
  </si>
  <si>
    <r>
      <rPr>
        <b/>
        <sz val="10"/>
        <color rgb="FF0A0A0A"/>
        <rFont val="Calibri"/>
        <family val="2"/>
        <scheme val="minor"/>
      </rPr>
      <t>TRUJILLO</t>
    </r>
  </si>
  <si>
    <r>
      <rPr>
        <sz val="10"/>
        <color rgb="FF0A0A0A"/>
        <rFont val="Calibri"/>
        <family val="2"/>
        <scheme val="minor"/>
      </rPr>
      <t>TRUJILLO</t>
    </r>
  </si>
  <si>
    <r>
      <rPr>
        <sz val="10"/>
        <color rgb="FF0A0A0A"/>
        <rFont val="Calibri"/>
        <family val="2"/>
        <scheme val="minor"/>
      </rPr>
      <t>HUANCHACO</t>
    </r>
  </si>
  <si>
    <r>
      <rPr>
        <sz val="10"/>
        <color rgb="FF0A0A0A"/>
        <rFont val="Calibri"/>
        <family val="2"/>
        <scheme val="minor"/>
      </rPr>
      <t>LAREDO</t>
    </r>
  </si>
  <si>
    <r>
      <rPr>
        <sz val="10"/>
        <color rgb="FF0A0A0A"/>
        <rFont val="Calibri"/>
        <family val="2"/>
        <scheme val="minor"/>
      </rPr>
      <t>MOCHE</t>
    </r>
  </si>
  <si>
    <r>
      <rPr>
        <sz val="10"/>
        <color rgb="FF0A0A0A"/>
        <rFont val="Calibri"/>
        <family val="2"/>
        <scheme val="minor"/>
      </rPr>
      <t>POROTO</t>
    </r>
  </si>
  <si>
    <r>
      <rPr>
        <sz val="10"/>
        <color rgb="FF0A0A0A"/>
        <rFont val="Calibri"/>
        <family val="2"/>
        <scheme val="minor"/>
      </rPr>
      <t>SALAVERRY</t>
    </r>
  </si>
  <si>
    <r>
      <rPr>
        <sz val="10"/>
        <color rgb="FF0A0A0A"/>
        <rFont val="Calibri"/>
        <family val="2"/>
        <scheme val="minor"/>
      </rPr>
      <t>SIMBAL</t>
    </r>
  </si>
  <si>
    <r>
      <rPr>
        <b/>
        <sz val="10"/>
        <color rgb="FF0A0A0A"/>
        <rFont val="Calibri"/>
        <family val="2"/>
        <scheme val="minor"/>
      </rPr>
      <t>ASCOPE</t>
    </r>
  </si>
  <si>
    <r>
      <rPr>
        <sz val="10"/>
        <color rgb="FF0A0A0A"/>
        <rFont val="Calibri"/>
        <family val="2"/>
        <scheme val="minor"/>
      </rPr>
      <t>ASCOPE</t>
    </r>
  </si>
  <si>
    <r>
      <rPr>
        <sz val="10"/>
        <color rgb="FF0A0A0A"/>
        <rFont val="Calibri"/>
        <family val="2"/>
        <scheme val="minor"/>
      </rPr>
      <t>CHICAMA</t>
    </r>
  </si>
  <si>
    <r>
      <rPr>
        <sz val="10"/>
        <color rgb="FF0A0A0A"/>
        <rFont val="Calibri"/>
        <family val="2"/>
        <scheme val="minor"/>
      </rPr>
      <t>CHOCOPE</t>
    </r>
  </si>
  <si>
    <r>
      <rPr>
        <sz val="10"/>
        <color rgb="FF0A0A0A"/>
        <rFont val="Calibri"/>
        <family val="2"/>
        <scheme val="minor"/>
      </rPr>
      <t>PAIJÁN</t>
    </r>
  </si>
  <si>
    <r>
      <rPr>
        <sz val="10"/>
        <color rgb="FF0A0A0A"/>
        <rFont val="Calibri"/>
        <family val="2"/>
        <scheme val="minor"/>
      </rPr>
      <t>RÁZURI</t>
    </r>
  </si>
  <si>
    <r>
      <rPr>
        <b/>
        <sz val="10"/>
        <color rgb="FF0A0A0A"/>
        <rFont val="Calibri"/>
        <family val="2"/>
        <scheme val="minor"/>
      </rPr>
      <t>BOLÍVAR</t>
    </r>
  </si>
  <si>
    <r>
      <rPr>
        <sz val="10"/>
        <color rgb="FF0A0A0A"/>
        <rFont val="Calibri"/>
        <family val="2"/>
        <scheme val="minor"/>
      </rPr>
      <t>CONDORMARCA</t>
    </r>
  </si>
  <si>
    <r>
      <rPr>
        <sz val="10"/>
        <color rgb="FF0A0A0A"/>
        <rFont val="Calibri"/>
        <family val="2"/>
        <scheme val="minor"/>
      </rPr>
      <t>LONGOTEA</t>
    </r>
  </si>
  <si>
    <r>
      <rPr>
        <sz val="10"/>
        <color rgb="FF0A0A0A"/>
        <rFont val="Calibri"/>
        <family val="2"/>
        <scheme val="minor"/>
      </rPr>
      <t>UCHUMARCA</t>
    </r>
  </si>
  <si>
    <r>
      <rPr>
        <sz val="10"/>
        <color rgb="FF0A0A0A"/>
        <rFont val="Calibri"/>
        <family val="2"/>
        <scheme val="minor"/>
      </rPr>
      <t>UCUNCHA</t>
    </r>
  </si>
  <si>
    <r>
      <rPr>
        <b/>
        <sz val="10"/>
        <color rgb="FF0A0A0A"/>
        <rFont val="Calibri"/>
        <family val="2"/>
        <scheme val="minor"/>
      </rPr>
      <t>CHEPÉN</t>
    </r>
  </si>
  <si>
    <r>
      <rPr>
        <sz val="10"/>
        <color rgb="FF0A0A0A"/>
        <rFont val="Calibri"/>
        <family val="2"/>
        <scheme val="minor"/>
      </rPr>
      <t>CHEPÉN</t>
    </r>
  </si>
  <si>
    <r>
      <rPr>
        <sz val="10"/>
        <color rgb="FF0A0A0A"/>
        <rFont val="Calibri"/>
        <family val="2"/>
        <scheme val="minor"/>
      </rPr>
      <t>PACANGA</t>
    </r>
  </si>
  <si>
    <r>
      <rPr>
        <b/>
        <sz val="10"/>
        <color rgb="FF0A0A0A"/>
        <rFont val="Calibri"/>
        <family val="2"/>
        <scheme val="minor"/>
      </rPr>
      <t>JULCÁN</t>
    </r>
  </si>
  <si>
    <r>
      <rPr>
        <sz val="10"/>
        <color rgb="FF0A0A0A"/>
        <rFont val="Calibri"/>
        <family val="2"/>
        <scheme val="minor"/>
      </rPr>
      <t>CALAMARCA</t>
    </r>
  </si>
  <si>
    <r>
      <rPr>
        <sz val="10"/>
        <color rgb="FF0A0A0A"/>
        <rFont val="Calibri"/>
        <family val="2"/>
        <scheme val="minor"/>
      </rPr>
      <t>CARABAMBA</t>
    </r>
  </si>
  <si>
    <r>
      <rPr>
        <sz val="10"/>
        <color rgb="FF0A0A0A"/>
        <rFont val="Calibri"/>
        <family val="2"/>
        <scheme val="minor"/>
      </rPr>
      <t>HUASO</t>
    </r>
  </si>
  <si>
    <r>
      <rPr>
        <b/>
        <sz val="10"/>
        <color rgb="FF0A0A0A"/>
        <rFont val="Calibri"/>
        <family val="2"/>
        <scheme val="minor"/>
      </rPr>
      <t>OTUZCO</t>
    </r>
  </si>
  <si>
    <r>
      <rPr>
        <sz val="10"/>
        <color rgb="FF0A0A0A"/>
        <rFont val="Calibri"/>
        <family val="2"/>
        <scheme val="minor"/>
      </rPr>
      <t>OTUZCO</t>
    </r>
  </si>
  <si>
    <r>
      <rPr>
        <sz val="10"/>
        <color rgb="FF0A0A0A"/>
        <rFont val="Calibri"/>
        <family val="2"/>
        <scheme val="minor"/>
      </rPr>
      <t>AGALLPAMPA</t>
    </r>
  </si>
  <si>
    <r>
      <rPr>
        <sz val="10"/>
        <color rgb="FF0A0A0A"/>
        <rFont val="Calibri"/>
        <family val="2"/>
        <scheme val="minor"/>
      </rPr>
      <t>CHARAT</t>
    </r>
  </si>
  <si>
    <r>
      <rPr>
        <sz val="10"/>
        <color rgb="FF0A0A0A"/>
        <rFont val="Calibri"/>
        <family val="2"/>
        <scheme val="minor"/>
      </rPr>
      <t>HUARANCHAL</t>
    </r>
  </si>
  <si>
    <r>
      <rPr>
        <sz val="10"/>
        <color rgb="FF0A0A0A"/>
        <rFont val="Calibri"/>
        <family val="2"/>
        <scheme val="minor"/>
      </rPr>
      <t>MACHE</t>
    </r>
  </si>
  <si>
    <r>
      <rPr>
        <sz val="10"/>
        <color rgb="FF0A0A0A"/>
        <rFont val="Calibri"/>
        <family val="2"/>
        <scheme val="minor"/>
      </rPr>
      <t>PARANDAY</t>
    </r>
  </si>
  <si>
    <r>
      <rPr>
        <sz val="10"/>
        <color rgb="FF0A0A0A"/>
        <rFont val="Calibri"/>
        <family val="2"/>
        <scheme val="minor"/>
      </rPr>
      <t>SALPO</t>
    </r>
  </si>
  <si>
    <r>
      <rPr>
        <sz val="10"/>
        <color rgb="FF0A0A0A"/>
        <rFont val="Calibri"/>
        <family val="2"/>
        <scheme val="minor"/>
      </rPr>
      <t>SINSICAP</t>
    </r>
  </si>
  <si>
    <r>
      <rPr>
        <sz val="10"/>
        <color rgb="FF0A0A0A"/>
        <rFont val="Calibri"/>
        <family val="2"/>
        <scheme val="minor"/>
      </rPr>
      <t>USQUIL</t>
    </r>
  </si>
  <si>
    <r>
      <rPr>
        <b/>
        <sz val="10"/>
        <color rgb="FF0A0A0A"/>
        <rFont val="Calibri"/>
        <family val="2"/>
        <scheme val="minor"/>
      </rPr>
      <t>PACASMAYO</t>
    </r>
  </si>
  <si>
    <r>
      <rPr>
        <sz val="10"/>
        <color rgb="FF0A0A0A"/>
        <rFont val="Calibri"/>
        <family val="2"/>
        <scheme val="minor"/>
      </rPr>
      <t>GUADALUPE</t>
    </r>
  </si>
  <si>
    <r>
      <rPr>
        <sz val="10"/>
        <color rgb="FF0A0A0A"/>
        <rFont val="Calibri"/>
        <family val="2"/>
        <scheme val="minor"/>
      </rPr>
      <t>JEQUETEPEQUE</t>
    </r>
  </si>
  <si>
    <r>
      <rPr>
        <sz val="10"/>
        <color rgb="FF0A0A0A"/>
        <rFont val="Calibri"/>
        <family val="2"/>
        <scheme val="minor"/>
      </rPr>
      <t>PACASMAYO</t>
    </r>
  </si>
  <si>
    <r>
      <rPr>
        <b/>
        <sz val="10"/>
        <color rgb="FF0A0A0A"/>
        <rFont val="Calibri"/>
        <family val="2"/>
        <scheme val="minor"/>
      </rPr>
      <t>PATAZ</t>
    </r>
  </si>
  <si>
    <r>
      <rPr>
        <sz val="10"/>
        <color rgb="FF0A0A0A"/>
        <rFont val="Calibri"/>
        <family val="2"/>
        <scheme val="minor"/>
      </rPr>
      <t>TAYABAMBA</t>
    </r>
  </si>
  <si>
    <r>
      <rPr>
        <sz val="10"/>
        <color rgb="FF0A0A0A"/>
        <rFont val="Calibri"/>
        <family val="2"/>
        <scheme val="minor"/>
      </rPr>
      <t>BULDIBUYO</t>
    </r>
  </si>
  <si>
    <r>
      <rPr>
        <sz val="10"/>
        <color rgb="FF0A0A0A"/>
        <rFont val="Calibri"/>
        <family val="2"/>
        <scheme val="minor"/>
      </rPr>
      <t>CHILLIA</t>
    </r>
  </si>
  <si>
    <r>
      <rPr>
        <sz val="10"/>
        <color rgb="FF0A0A0A"/>
        <rFont val="Calibri"/>
        <family val="2"/>
        <scheme val="minor"/>
      </rPr>
      <t>HUANCASPATA</t>
    </r>
  </si>
  <si>
    <r>
      <rPr>
        <sz val="10"/>
        <color rgb="FF0A0A0A"/>
        <rFont val="Calibri"/>
        <family val="2"/>
        <scheme val="minor"/>
      </rPr>
      <t>HUAYLILLAS</t>
    </r>
  </si>
  <si>
    <r>
      <rPr>
        <sz val="10"/>
        <color rgb="FF0A0A0A"/>
        <rFont val="Calibri"/>
        <family val="2"/>
        <scheme val="minor"/>
      </rPr>
      <t>HUAYO</t>
    </r>
  </si>
  <si>
    <r>
      <rPr>
        <sz val="10"/>
        <color rgb="FF0A0A0A"/>
        <rFont val="Calibri"/>
        <family val="2"/>
        <scheme val="minor"/>
      </rPr>
      <t>ONGON</t>
    </r>
  </si>
  <si>
    <r>
      <rPr>
        <sz val="10"/>
        <color rgb="FF0A0A0A"/>
        <rFont val="Calibri"/>
        <family val="2"/>
        <scheme val="minor"/>
      </rPr>
      <t>PARCOY</t>
    </r>
  </si>
  <si>
    <r>
      <rPr>
        <sz val="10"/>
        <color rgb="FF0A0A0A"/>
        <rFont val="Calibri"/>
        <family val="2"/>
        <scheme val="minor"/>
      </rPr>
      <t>PATAZ</t>
    </r>
  </si>
  <si>
    <r>
      <rPr>
        <sz val="10"/>
        <color rgb="FF0A0A0A"/>
        <rFont val="Calibri"/>
        <family val="2"/>
        <scheme val="minor"/>
      </rPr>
      <t>PIAS</t>
    </r>
  </si>
  <si>
    <r>
      <rPr>
        <sz val="10"/>
        <color rgb="FF0A0A0A"/>
        <rFont val="Calibri"/>
        <family val="2"/>
        <scheme val="minor"/>
      </rPr>
      <t>TAURIJA</t>
    </r>
  </si>
  <si>
    <r>
      <rPr>
        <sz val="10"/>
        <color rgb="FF0A0A0A"/>
        <rFont val="Calibri"/>
        <family val="2"/>
        <scheme val="minor"/>
      </rPr>
      <t>URPAY</t>
    </r>
  </si>
  <si>
    <r>
      <rPr>
        <sz val="10"/>
        <color rgb="FF0A0A0A"/>
        <rFont val="Calibri"/>
        <family val="2"/>
        <scheme val="minor"/>
      </rPr>
      <t>HUAMACHUCO</t>
    </r>
  </si>
  <si>
    <r>
      <rPr>
        <sz val="10"/>
        <color rgb="FF0A0A0A"/>
        <rFont val="Calibri"/>
        <family val="2"/>
        <scheme val="minor"/>
      </rPr>
      <t>CHUGAY</t>
    </r>
  </si>
  <si>
    <r>
      <rPr>
        <sz val="10"/>
        <color rgb="FF0A0A0A"/>
        <rFont val="Calibri"/>
        <family val="2"/>
        <scheme val="minor"/>
      </rPr>
      <t>COCHORCO</t>
    </r>
  </si>
  <si>
    <r>
      <rPr>
        <sz val="10"/>
        <color rgb="FF0A0A0A"/>
        <rFont val="Calibri"/>
        <family val="2"/>
        <scheme val="minor"/>
      </rPr>
      <t>CURGOS</t>
    </r>
  </si>
  <si>
    <r>
      <rPr>
        <sz val="10"/>
        <color rgb="FF0A0A0A"/>
        <rFont val="Calibri"/>
        <family val="2"/>
        <scheme val="minor"/>
      </rPr>
      <t>MARCABAL</t>
    </r>
  </si>
  <si>
    <r>
      <rPr>
        <sz val="10"/>
        <color rgb="FF0A0A0A"/>
        <rFont val="Calibri"/>
        <family val="2"/>
        <scheme val="minor"/>
      </rPr>
      <t>SANAGORAN</t>
    </r>
  </si>
  <si>
    <r>
      <rPr>
        <sz val="10"/>
        <color rgb="FF0A0A0A"/>
        <rFont val="Calibri"/>
        <family val="2"/>
        <scheme val="minor"/>
      </rPr>
      <t>SARÍN</t>
    </r>
  </si>
  <si>
    <r>
      <rPr>
        <sz val="10"/>
        <color rgb="FF0A0A0A"/>
        <rFont val="Calibri"/>
        <family val="2"/>
        <scheme val="minor"/>
      </rPr>
      <t>SARTIMBAMBA</t>
    </r>
  </si>
  <si>
    <r>
      <rPr>
        <sz val="10"/>
        <color rgb="FF0A0A0A"/>
        <rFont val="Calibri"/>
        <family val="2"/>
        <scheme val="minor"/>
      </rPr>
      <t>ANGASMARCA</t>
    </r>
  </si>
  <si>
    <r>
      <rPr>
        <sz val="10"/>
        <color rgb="FF0A0A0A"/>
        <rFont val="Calibri"/>
        <family val="2"/>
        <scheme val="minor"/>
      </rPr>
      <t>CACHICADÁN</t>
    </r>
  </si>
  <si>
    <r>
      <rPr>
        <sz val="10"/>
        <color rgb="FF0A0A0A"/>
        <rFont val="Calibri"/>
        <family val="2"/>
        <scheme val="minor"/>
      </rPr>
      <t>MOLLEBAMBA</t>
    </r>
  </si>
  <si>
    <r>
      <rPr>
        <sz val="10"/>
        <color rgb="FF0A0A0A"/>
        <rFont val="Calibri"/>
        <family val="2"/>
        <scheme val="minor"/>
      </rPr>
      <t>QUIRUVILCA</t>
    </r>
  </si>
  <si>
    <r>
      <rPr>
        <sz val="10"/>
        <color rgb="FF0A0A0A"/>
        <rFont val="Calibri"/>
        <family val="2"/>
        <scheme val="minor"/>
      </rPr>
      <t>SITABAMBA</t>
    </r>
  </si>
  <si>
    <r>
      <rPr>
        <sz val="10"/>
        <color rgb="FF0A0A0A"/>
        <rFont val="Calibri"/>
        <family val="2"/>
        <scheme val="minor"/>
      </rPr>
      <t>CASCAS</t>
    </r>
  </si>
  <si>
    <r>
      <rPr>
        <sz val="10"/>
        <color rgb="FF0A0A0A"/>
        <rFont val="Calibri"/>
        <family val="2"/>
        <scheme val="minor"/>
      </rPr>
      <t>MARMOT</t>
    </r>
  </si>
  <si>
    <r>
      <rPr>
        <sz val="10"/>
        <color rgb="FF0A0A0A"/>
        <rFont val="Calibri"/>
        <family val="2"/>
        <scheme val="minor"/>
      </rPr>
      <t>SAYAPULLO</t>
    </r>
  </si>
  <si>
    <r>
      <rPr>
        <b/>
        <sz val="10"/>
        <color rgb="FF0A0A0A"/>
        <rFont val="Calibri"/>
        <family val="2"/>
        <scheme val="minor"/>
      </rPr>
      <t>VIRÚ</t>
    </r>
  </si>
  <si>
    <r>
      <rPr>
        <sz val="10"/>
        <color rgb="FF0A0A0A"/>
        <rFont val="Calibri"/>
        <family val="2"/>
        <scheme val="minor"/>
      </rPr>
      <t>VIRÚ</t>
    </r>
  </si>
  <si>
    <r>
      <rPr>
        <sz val="10"/>
        <color rgb="FF0A0A0A"/>
        <rFont val="Calibri"/>
        <family val="2"/>
        <scheme val="minor"/>
      </rPr>
      <t>CHAO</t>
    </r>
  </si>
  <si>
    <r>
      <rPr>
        <sz val="10"/>
        <color rgb="FF0A0A0A"/>
        <rFont val="Calibri"/>
        <family val="2"/>
        <scheme val="minor"/>
      </rPr>
      <t>GUADALUPITO</t>
    </r>
  </si>
  <si>
    <r>
      <rPr>
        <b/>
        <sz val="10"/>
        <color rgb="FF0A0A0A"/>
        <rFont val="Calibri"/>
        <family val="2"/>
        <scheme val="minor"/>
      </rPr>
      <t>LAMBAYEQUE</t>
    </r>
  </si>
  <si>
    <r>
      <rPr>
        <b/>
        <sz val="10"/>
        <color rgb="FF0A0A0A"/>
        <rFont val="Calibri"/>
        <family val="2"/>
        <scheme val="minor"/>
      </rPr>
      <t>CHICLAYO</t>
    </r>
  </si>
  <si>
    <r>
      <rPr>
        <sz val="10"/>
        <color rgb="FF0A0A0A"/>
        <rFont val="Calibri"/>
        <family val="2"/>
        <scheme val="minor"/>
      </rPr>
      <t>CHICLAYO</t>
    </r>
  </si>
  <si>
    <r>
      <rPr>
        <sz val="10"/>
        <color rgb="FF0A0A0A"/>
        <rFont val="Calibri"/>
        <family val="2"/>
        <scheme val="minor"/>
      </rPr>
      <t>CHONGOYAPE</t>
    </r>
  </si>
  <si>
    <r>
      <rPr>
        <sz val="10"/>
        <color rgb="FF0A0A0A"/>
        <rFont val="Calibri"/>
        <family val="2"/>
        <scheme val="minor"/>
      </rPr>
      <t>ETÉN</t>
    </r>
  </si>
  <si>
    <r>
      <rPr>
        <sz val="10"/>
        <color rgb="FF0A0A0A"/>
        <rFont val="Calibri"/>
        <family val="2"/>
        <scheme val="minor"/>
      </rPr>
      <t>LAGUNAS</t>
    </r>
  </si>
  <si>
    <r>
      <rPr>
        <sz val="10"/>
        <color rgb="FF0A0A0A"/>
        <rFont val="Calibri"/>
        <family val="2"/>
        <scheme val="minor"/>
      </rPr>
      <t>MONSEFÚ</t>
    </r>
  </si>
  <si>
    <r>
      <rPr>
        <sz val="10"/>
        <color rgb="FF0A0A0A"/>
        <rFont val="Calibri"/>
        <family val="2"/>
        <scheme val="minor"/>
      </rPr>
      <t>OYOTÚN</t>
    </r>
  </si>
  <si>
    <r>
      <rPr>
        <sz val="10"/>
        <color rgb="FF0A0A0A"/>
        <rFont val="Calibri"/>
        <family val="2"/>
        <scheme val="minor"/>
      </rPr>
      <t>PICSI</t>
    </r>
  </si>
  <si>
    <r>
      <rPr>
        <sz val="10"/>
        <color rgb="FF0A0A0A"/>
        <rFont val="Calibri"/>
        <family val="2"/>
        <scheme val="minor"/>
      </rPr>
      <t>PIMENTEL</t>
    </r>
  </si>
  <si>
    <r>
      <rPr>
        <sz val="10"/>
        <color rgb="FF0A0A0A"/>
        <rFont val="Calibri"/>
        <family val="2"/>
        <scheme val="minor"/>
      </rPr>
      <t>REQUE</t>
    </r>
  </si>
  <si>
    <r>
      <rPr>
        <sz val="10"/>
        <color rgb="FF0A0A0A"/>
        <rFont val="Calibri"/>
        <family val="2"/>
        <scheme val="minor"/>
      </rPr>
      <t>SAÑA</t>
    </r>
  </si>
  <si>
    <r>
      <rPr>
        <sz val="10"/>
        <color rgb="FF0A0A0A"/>
        <rFont val="Calibri"/>
        <family val="2"/>
        <scheme val="minor"/>
      </rPr>
      <t>CAYALTI</t>
    </r>
  </si>
  <si>
    <r>
      <rPr>
        <sz val="10"/>
        <color rgb="FF0A0A0A"/>
        <rFont val="Calibri"/>
        <family val="2"/>
        <scheme val="minor"/>
      </rPr>
      <t>PÁTAPO</t>
    </r>
  </si>
  <si>
    <r>
      <rPr>
        <sz val="10"/>
        <color rgb="FF0A0A0A"/>
        <rFont val="Calibri"/>
        <family val="2"/>
        <scheme val="minor"/>
      </rPr>
      <t>POMALCA</t>
    </r>
  </si>
  <si>
    <r>
      <rPr>
        <sz val="10"/>
        <color rgb="FF0A0A0A"/>
        <rFont val="Calibri"/>
        <family val="2"/>
        <scheme val="minor"/>
      </rPr>
      <t>PUCALÁ</t>
    </r>
  </si>
  <si>
    <r>
      <rPr>
        <sz val="10"/>
        <color rgb="FF0A0A0A"/>
        <rFont val="Calibri"/>
        <family val="2"/>
        <scheme val="minor"/>
      </rPr>
      <t>TUMÁN</t>
    </r>
  </si>
  <si>
    <r>
      <rPr>
        <b/>
        <sz val="10"/>
        <color rgb="FF0A0A0A"/>
        <rFont val="Calibri"/>
        <family val="2"/>
        <scheme val="minor"/>
      </rPr>
      <t>FERREÑAFE</t>
    </r>
  </si>
  <si>
    <r>
      <rPr>
        <sz val="10"/>
        <color rgb="FF0A0A0A"/>
        <rFont val="Calibri"/>
        <family val="2"/>
        <scheme val="minor"/>
      </rPr>
      <t>FERREÑAFE</t>
    </r>
  </si>
  <si>
    <r>
      <rPr>
        <sz val="10"/>
        <color rgb="FF0A0A0A"/>
        <rFont val="Calibri"/>
        <family val="2"/>
        <scheme val="minor"/>
      </rPr>
      <t>CAÑARIS</t>
    </r>
  </si>
  <si>
    <r>
      <rPr>
        <sz val="10"/>
        <color rgb="FF0A0A0A"/>
        <rFont val="Calibri"/>
        <family val="2"/>
        <scheme val="minor"/>
      </rPr>
      <t>INCAHUASI</t>
    </r>
  </si>
  <si>
    <r>
      <rPr>
        <sz val="10"/>
        <color rgb="FF0A0A0A"/>
        <rFont val="Calibri"/>
        <family val="2"/>
        <scheme val="minor"/>
      </rPr>
      <t>PÍTIPO</t>
    </r>
  </si>
  <si>
    <r>
      <rPr>
        <sz val="10"/>
        <color rgb="FF0A0A0A"/>
        <rFont val="Calibri"/>
        <family val="2"/>
        <scheme val="minor"/>
      </rPr>
      <t>LAMBAYEQUE</t>
    </r>
  </si>
  <si>
    <r>
      <rPr>
        <sz val="10"/>
        <color rgb="FF0A0A0A"/>
        <rFont val="Calibri"/>
        <family val="2"/>
        <scheme val="minor"/>
      </rPr>
      <t>CHOCHOPE</t>
    </r>
  </si>
  <si>
    <r>
      <rPr>
        <sz val="10"/>
        <color rgb="FF0A0A0A"/>
        <rFont val="Calibri"/>
        <family val="2"/>
        <scheme val="minor"/>
      </rPr>
      <t>ÍLLIMO</t>
    </r>
  </si>
  <si>
    <r>
      <rPr>
        <sz val="10"/>
        <color rgb="FF0A0A0A"/>
        <rFont val="Calibri"/>
        <family val="2"/>
        <scheme val="minor"/>
      </rPr>
      <t>JAYANCA</t>
    </r>
  </si>
  <si>
    <r>
      <rPr>
        <sz val="10"/>
        <color rgb="FF0A0A0A"/>
        <rFont val="Calibri"/>
        <family val="2"/>
        <scheme val="minor"/>
      </rPr>
      <t>MOCHUMI</t>
    </r>
  </si>
  <si>
    <r>
      <rPr>
        <sz val="10"/>
        <color rgb="FF0A0A0A"/>
        <rFont val="Calibri"/>
        <family val="2"/>
        <scheme val="minor"/>
      </rPr>
      <t>MÓRROPE</t>
    </r>
  </si>
  <si>
    <r>
      <rPr>
        <sz val="10"/>
        <color rgb="FF0A0A0A"/>
        <rFont val="Calibri"/>
        <family val="2"/>
        <scheme val="minor"/>
      </rPr>
      <t>MOTUPE</t>
    </r>
  </si>
  <si>
    <r>
      <rPr>
        <sz val="10"/>
        <color rgb="FF0A0A0A"/>
        <rFont val="Calibri"/>
        <family val="2"/>
        <scheme val="minor"/>
      </rPr>
      <t>OLMOS</t>
    </r>
  </si>
  <si>
    <r>
      <rPr>
        <sz val="10"/>
        <color rgb="FF0A0A0A"/>
        <rFont val="Calibri"/>
        <family val="2"/>
        <scheme val="minor"/>
      </rPr>
      <t>PACORA</t>
    </r>
  </si>
  <si>
    <r>
      <rPr>
        <sz val="10"/>
        <color rgb="FF0A0A0A"/>
        <rFont val="Calibri"/>
        <family val="2"/>
        <scheme val="minor"/>
      </rPr>
      <t>TÚCUME</t>
    </r>
  </si>
  <si>
    <r>
      <rPr>
        <b/>
        <sz val="10"/>
        <color rgb="FF0A0A0A"/>
        <rFont val="Calibri"/>
        <family val="2"/>
        <scheme val="minor"/>
      </rPr>
      <t>LIMA</t>
    </r>
  </si>
  <si>
    <r>
      <rPr>
        <sz val="10"/>
        <color rgb="FF0A0A0A"/>
        <rFont val="Calibri"/>
        <family val="2"/>
        <scheme val="minor"/>
      </rPr>
      <t>LIMA</t>
    </r>
  </si>
  <si>
    <r>
      <rPr>
        <sz val="10"/>
        <color rgb="FF0A0A0A"/>
        <rFont val="Calibri"/>
        <family val="2"/>
        <scheme val="minor"/>
      </rPr>
      <t>ANCÓN</t>
    </r>
  </si>
  <si>
    <r>
      <rPr>
        <sz val="10"/>
        <color rgb="FF0A0A0A"/>
        <rFont val="Calibri"/>
        <family val="2"/>
        <scheme val="minor"/>
      </rPr>
      <t>ATE</t>
    </r>
  </si>
  <si>
    <r>
      <rPr>
        <sz val="10"/>
        <color rgb="FF0A0A0A"/>
        <rFont val="Calibri"/>
        <family val="2"/>
        <scheme val="minor"/>
      </rPr>
      <t>BARRANCO</t>
    </r>
  </si>
  <si>
    <r>
      <rPr>
        <sz val="10"/>
        <color rgb="FF0A0A0A"/>
        <rFont val="Calibri"/>
        <family val="2"/>
        <scheme val="minor"/>
      </rPr>
      <t>BREÑA</t>
    </r>
  </si>
  <si>
    <r>
      <rPr>
        <sz val="10"/>
        <color rgb="FF0A0A0A"/>
        <rFont val="Calibri"/>
        <family val="2"/>
        <scheme val="minor"/>
      </rPr>
      <t>CARABAYLLO</t>
    </r>
  </si>
  <si>
    <r>
      <rPr>
        <sz val="10"/>
        <color rgb="FF0A0A0A"/>
        <rFont val="Calibri"/>
        <family val="2"/>
        <scheme val="minor"/>
      </rPr>
      <t>CHACLACAYO</t>
    </r>
  </si>
  <si>
    <r>
      <rPr>
        <sz val="10"/>
        <color rgb="FF0A0A0A"/>
        <rFont val="Calibri"/>
        <family val="2"/>
        <scheme val="minor"/>
      </rPr>
      <t>CHORRILLOS</t>
    </r>
  </si>
  <si>
    <r>
      <rPr>
        <sz val="10"/>
        <color rgb="FF0A0A0A"/>
        <rFont val="Calibri"/>
        <family val="2"/>
        <scheme val="minor"/>
      </rPr>
      <t>CIENEGUILLA</t>
    </r>
  </si>
  <si>
    <r>
      <rPr>
        <sz val="10"/>
        <color rgb="FF0A0A0A"/>
        <rFont val="Calibri"/>
        <family val="2"/>
        <scheme val="minor"/>
      </rPr>
      <t>LINCE</t>
    </r>
  </si>
  <si>
    <r>
      <rPr>
        <sz val="10"/>
        <color rgb="FF0A0A0A"/>
        <rFont val="Calibri"/>
        <family val="2"/>
        <scheme val="minor"/>
      </rPr>
      <t>LURIGANCHO</t>
    </r>
  </si>
  <si>
    <r>
      <rPr>
        <sz val="10"/>
        <color rgb="FF0A0A0A"/>
        <rFont val="Calibri"/>
        <family val="2"/>
        <scheme val="minor"/>
      </rPr>
      <t>LURÍN</t>
    </r>
  </si>
  <si>
    <r>
      <rPr>
        <sz val="10"/>
        <color rgb="FF0A0A0A"/>
        <rFont val="Calibri"/>
        <family val="2"/>
        <scheme val="minor"/>
      </rPr>
      <t>PACHACAMAC</t>
    </r>
  </si>
  <si>
    <r>
      <rPr>
        <sz val="10"/>
        <color rgb="FF0A0A0A"/>
        <rFont val="Calibri"/>
        <family val="2"/>
        <scheme val="minor"/>
      </rPr>
      <t>PUCUSANA</t>
    </r>
  </si>
  <si>
    <r>
      <rPr>
        <sz val="10"/>
        <color rgb="FF0A0A0A"/>
        <rFont val="Calibri"/>
        <family val="2"/>
        <scheme val="minor"/>
      </rPr>
      <t>RÍMAC</t>
    </r>
  </si>
  <si>
    <r>
      <rPr>
        <sz val="10"/>
        <color rgb="FF0A0A0A"/>
        <rFont val="Calibri"/>
        <family val="2"/>
        <scheme val="minor"/>
      </rPr>
      <t>SURQUILLO</t>
    </r>
  </si>
  <si>
    <r>
      <rPr>
        <b/>
        <sz val="10"/>
        <color rgb="FF0A0A0A"/>
        <rFont val="Calibri"/>
        <family val="2"/>
        <scheme val="minor"/>
      </rPr>
      <t>BARRANCA</t>
    </r>
  </si>
  <si>
    <r>
      <rPr>
        <sz val="10"/>
        <color rgb="FF0A0A0A"/>
        <rFont val="Calibri"/>
        <family val="2"/>
        <scheme val="minor"/>
      </rPr>
      <t>BARRANCA</t>
    </r>
  </si>
  <si>
    <r>
      <rPr>
        <sz val="10"/>
        <color rgb="FF0A0A0A"/>
        <rFont val="Calibri"/>
        <family val="2"/>
        <scheme val="minor"/>
      </rPr>
      <t>PARAMONGA</t>
    </r>
  </si>
  <si>
    <r>
      <rPr>
        <sz val="10"/>
        <color rgb="FF0A0A0A"/>
        <rFont val="Calibri"/>
        <family val="2"/>
        <scheme val="minor"/>
      </rPr>
      <t>PATIVILCA</t>
    </r>
  </si>
  <si>
    <r>
      <rPr>
        <sz val="10"/>
        <color rgb="FF0A0A0A"/>
        <rFont val="Calibri"/>
        <family val="2"/>
        <scheme val="minor"/>
      </rPr>
      <t>SUPE</t>
    </r>
  </si>
  <si>
    <r>
      <rPr>
        <b/>
        <sz val="10"/>
        <color rgb="FF0A0A0A"/>
        <rFont val="Calibri"/>
        <family val="2"/>
        <scheme val="minor"/>
      </rPr>
      <t>CAJATAMBO</t>
    </r>
  </si>
  <si>
    <r>
      <rPr>
        <sz val="10"/>
        <color rgb="FF0A0A0A"/>
        <rFont val="Calibri"/>
        <family val="2"/>
        <scheme val="minor"/>
      </rPr>
      <t>CAJATAMBO</t>
    </r>
  </si>
  <si>
    <r>
      <rPr>
        <sz val="10"/>
        <color rgb="FF0A0A0A"/>
        <rFont val="Calibri"/>
        <family val="2"/>
        <scheme val="minor"/>
      </rPr>
      <t>COPA</t>
    </r>
  </si>
  <si>
    <r>
      <rPr>
        <sz val="10"/>
        <color rgb="FF0A0A0A"/>
        <rFont val="Calibri"/>
        <family val="2"/>
        <scheme val="minor"/>
      </rPr>
      <t>GORGOR</t>
    </r>
  </si>
  <si>
    <r>
      <rPr>
        <sz val="10"/>
        <color rgb="FF0A0A0A"/>
        <rFont val="Calibri"/>
        <family val="2"/>
        <scheme val="minor"/>
      </rPr>
      <t>HUANCAPÓN</t>
    </r>
  </si>
  <si>
    <r>
      <rPr>
        <sz val="10"/>
        <color rgb="FF0A0A0A"/>
        <rFont val="Calibri"/>
        <family val="2"/>
        <scheme val="minor"/>
      </rPr>
      <t>MANAS</t>
    </r>
  </si>
  <si>
    <r>
      <rPr>
        <b/>
        <sz val="10"/>
        <color rgb="FF0A0A0A"/>
        <rFont val="Calibri"/>
        <family val="2"/>
        <scheme val="minor"/>
      </rPr>
      <t>CANTA</t>
    </r>
  </si>
  <si>
    <r>
      <rPr>
        <sz val="10"/>
        <color rgb="FF0A0A0A"/>
        <rFont val="Calibri"/>
        <family val="2"/>
        <scheme val="minor"/>
      </rPr>
      <t>CANTA</t>
    </r>
  </si>
  <si>
    <r>
      <rPr>
        <sz val="10"/>
        <color rgb="FF0A0A0A"/>
        <rFont val="Calibri"/>
        <family val="2"/>
        <scheme val="minor"/>
      </rPr>
      <t>ARAHUAY</t>
    </r>
  </si>
  <si>
    <r>
      <rPr>
        <sz val="10"/>
        <color rgb="FF0A0A0A"/>
        <rFont val="Calibri"/>
        <family val="2"/>
        <scheme val="minor"/>
      </rPr>
      <t>HUAMANTANGA</t>
    </r>
  </si>
  <si>
    <r>
      <rPr>
        <sz val="10"/>
        <color rgb="FF0A0A0A"/>
        <rFont val="Calibri"/>
        <family val="2"/>
        <scheme val="minor"/>
      </rPr>
      <t>HUAROS</t>
    </r>
  </si>
  <si>
    <r>
      <rPr>
        <sz val="10"/>
        <color rgb="FF0A0A0A"/>
        <rFont val="Calibri"/>
        <family val="2"/>
        <scheme val="minor"/>
      </rPr>
      <t>LACHAQUI</t>
    </r>
  </si>
  <si>
    <r>
      <rPr>
        <b/>
        <sz val="10"/>
        <color rgb="FF0A0A0A"/>
        <rFont val="Calibri"/>
        <family val="2"/>
        <scheme val="minor"/>
      </rPr>
      <t>CAÑETE</t>
    </r>
  </si>
  <si>
    <r>
      <rPr>
        <sz val="10"/>
        <color rgb="FF0A0A0A"/>
        <rFont val="Calibri"/>
        <family val="2"/>
        <scheme val="minor"/>
      </rPr>
      <t>ASIA</t>
    </r>
  </si>
  <si>
    <r>
      <rPr>
        <sz val="10"/>
        <color rgb="FF0A0A0A"/>
        <rFont val="Calibri"/>
        <family val="2"/>
        <scheme val="minor"/>
      </rPr>
      <t>CALANGO</t>
    </r>
  </si>
  <si>
    <r>
      <rPr>
        <sz val="10"/>
        <color rgb="FF0A0A0A"/>
        <rFont val="Calibri"/>
        <family val="2"/>
        <scheme val="minor"/>
      </rPr>
      <t>COAYLLO</t>
    </r>
  </si>
  <si>
    <r>
      <rPr>
        <sz val="10"/>
        <color rgb="FF0A0A0A"/>
        <rFont val="Calibri"/>
        <family val="2"/>
        <scheme val="minor"/>
      </rPr>
      <t>IMPERIAL</t>
    </r>
  </si>
  <si>
    <r>
      <rPr>
        <sz val="10"/>
        <color rgb="FF0A0A0A"/>
        <rFont val="Calibri"/>
        <family val="2"/>
        <scheme val="minor"/>
      </rPr>
      <t>LUNAHUANA</t>
    </r>
  </si>
  <si>
    <r>
      <rPr>
        <sz val="10"/>
        <color rgb="FF0A0A0A"/>
        <rFont val="Calibri"/>
        <family val="2"/>
        <scheme val="minor"/>
      </rPr>
      <t>MALA</t>
    </r>
  </si>
  <si>
    <r>
      <rPr>
        <sz val="10"/>
        <color rgb="FF0A0A0A"/>
        <rFont val="Calibri"/>
        <family val="2"/>
        <scheme val="minor"/>
      </rPr>
      <t>PACARÁN</t>
    </r>
  </si>
  <si>
    <r>
      <rPr>
        <sz val="10"/>
        <color rgb="FF0A0A0A"/>
        <rFont val="Calibri"/>
        <family val="2"/>
        <scheme val="minor"/>
      </rPr>
      <t>QUILMANÁ</t>
    </r>
  </si>
  <si>
    <r>
      <rPr>
        <sz val="10"/>
        <color rgb="FF0A0A0A"/>
        <rFont val="Calibri"/>
        <family val="2"/>
        <scheme val="minor"/>
      </rPr>
      <t>ZÚÑIGA</t>
    </r>
  </si>
  <si>
    <r>
      <rPr>
        <b/>
        <sz val="10"/>
        <color rgb="FF0A0A0A"/>
        <rFont val="Calibri"/>
        <family val="2"/>
        <scheme val="minor"/>
      </rPr>
      <t>HUARAL</t>
    </r>
  </si>
  <si>
    <r>
      <rPr>
        <sz val="10"/>
        <color rgb="FF0A0A0A"/>
        <rFont val="Calibri"/>
        <family val="2"/>
        <scheme val="minor"/>
      </rPr>
      <t>HUARAL</t>
    </r>
  </si>
  <si>
    <r>
      <rPr>
        <sz val="10"/>
        <color rgb="FF0A0A0A"/>
        <rFont val="Calibri"/>
        <family val="2"/>
        <scheme val="minor"/>
      </rPr>
      <t>AUCALLAMA</t>
    </r>
  </si>
  <si>
    <r>
      <rPr>
        <sz val="10"/>
        <color rgb="FF0A0A0A"/>
        <rFont val="Calibri"/>
        <family val="2"/>
        <scheme val="minor"/>
      </rPr>
      <t>IHUARI</t>
    </r>
  </si>
  <si>
    <r>
      <rPr>
        <sz val="10"/>
        <color rgb="FF0A0A0A"/>
        <rFont val="Calibri"/>
        <family val="2"/>
        <scheme val="minor"/>
      </rPr>
      <t>LAMPIAN</t>
    </r>
  </si>
  <si>
    <r>
      <rPr>
        <sz val="10"/>
        <color rgb="FF0A0A0A"/>
        <rFont val="Calibri"/>
        <family val="2"/>
        <scheme val="minor"/>
      </rPr>
      <t>PACARAOS</t>
    </r>
  </si>
  <si>
    <r>
      <rPr>
        <sz val="10"/>
        <color rgb="FF0A0A0A"/>
        <rFont val="Calibri"/>
        <family val="2"/>
        <scheme val="minor"/>
      </rPr>
      <t>SUMBILCA</t>
    </r>
  </si>
  <si>
    <r>
      <rPr>
        <b/>
        <sz val="10"/>
        <color rgb="FF0A0A0A"/>
        <rFont val="Calibri"/>
        <family val="2"/>
        <scheme val="minor"/>
      </rPr>
      <t>HUAROCHIRÍ</t>
    </r>
  </si>
  <si>
    <r>
      <rPr>
        <sz val="10"/>
        <color rgb="FF0A0A0A"/>
        <rFont val="Calibri"/>
        <family val="2"/>
        <scheme val="minor"/>
      </rPr>
      <t>MATUCANA</t>
    </r>
  </si>
  <si>
    <r>
      <rPr>
        <sz val="10"/>
        <color rgb="FF0A0A0A"/>
        <rFont val="Calibri"/>
        <family val="2"/>
        <scheme val="minor"/>
      </rPr>
      <t>ANTIOQUIA</t>
    </r>
  </si>
  <si>
    <r>
      <rPr>
        <sz val="10"/>
        <color rgb="FF0A0A0A"/>
        <rFont val="Calibri"/>
        <family val="2"/>
        <scheme val="minor"/>
      </rPr>
      <t>CALLAHUANCA</t>
    </r>
  </si>
  <si>
    <r>
      <rPr>
        <sz val="10"/>
        <color rgb="FF0A0A0A"/>
        <rFont val="Calibri"/>
        <family val="2"/>
        <scheme val="minor"/>
      </rPr>
      <t>CARAMPOMA</t>
    </r>
  </si>
  <si>
    <r>
      <rPr>
        <sz val="10"/>
        <color rgb="FF0A0A0A"/>
        <rFont val="Calibri"/>
        <family val="2"/>
        <scheme val="minor"/>
      </rPr>
      <t>CHICLA</t>
    </r>
  </si>
  <si>
    <r>
      <rPr>
        <sz val="10"/>
        <color rgb="FF0A0A0A"/>
        <rFont val="Calibri"/>
        <family val="2"/>
        <scheme val="minor"/>
      </rPr>
      <t>HUACHUPAMPA</t>
    </r>
  </si>
  <si>
    <r>
      <rPr>
        <sz val="10"/>
        <color rgb="FF0A0A0A"/>
        <rFont val="Calibri"/>
        <family val="2"/>
        <scheme val="minor"/>
      </rPr>
      <t>HUANZA</t>
    </r>
  </si>
  <si>
    <r>
      <rPr>
        <sz val="10"/>
        <color rgb="FF0A0A0A"/>
        <rFont val="Calibri"/>
        <family val="2"/>
        <scheme val="minor"/>
      </rPr>
      <t>HUAROCHIRÍ</t>
    </r>
  </si>
  <si>
    <r>
      <rPr>
        <sz val="10"/>
        <color rgb="FF0A0A0A"/>
        <rFont val="Calibri"/>
        <family val="2"/>
        <scheme val="minor"/>
      </rPr>
      <t>LAHUAYTAMBO</t>
    </r>
  </si>
  <si>
    <r>
      <rPr>
        <sz val="10"/>
        <color rgb="FF0A0A0A"/>
        <rFont val="Calibri"/>
        <family val="2"/>
        <scheme val="minor"/>
      </rPr>
      <t>LANGA</t>
    </r>
  </si>
  <si>
    <r>
      <rPr>
        <sz val="10"/>
        <color rgb="FF0A0A0A"/>
        <rFont val="Calibri"/>
        <family val="2"/>
        <scheme val="minor"/>
      </rPr>
      <t>LARAOS</t>
    </r>
  </si>
  <si>
    <r>
      <rPr>
        <sz val="10"/>
        <color rgb="FF0A0A0A"/>
        <rFont val="Calibri"/>
        <family val="2"/>
        <scheme val="minor"/>
      </rPr>
      <t>MARIATANA</t>
    </r>
  </si>
  <si>
    <r>
      <rPr>
        <sz val="10"/>
        <color rgb="FF0A0A0A"/>
        <rFont val="Calibri"/>
        <family val="2"/>
        <scheme val="minor"/>
      </rPr>
      <t>SANGALLAYA</t>
    </r>
  </si>
  <si>
    <r>
      <rPr>
        <sz val="10"/>
        <color rgb="FF0A0A0A"/>
        <rFont val="Calibri"/>
        <family val="2"/>
        <scheme val="minor"/>
      </rPr>
      <t>SURCO</t>
    </r>
  </si>
  <si>
    <r>
      <rPr>
        <b/>
        <sz val="10"/>
        <color rgb="FF0A0A0A"/>
        <rFont val="Calibri"/>
        <family val="2"/>
        <scheme val="minor"/>
      </rPr>
      <t>HUAURA</t>
    </r>
  </si>
  <si>
    <r>
      <rPr>
        <sz val="10"/>
        <color rgb="FF0A0A0A"/>
        <rFont val="Calibri"/>
        <family val="2"/>
        <scheme val="minor"/>
      </rPr>
      <t>HUACHO</t>
    </r>
  </si>
  <si>
    <r>
      <rPr>
        <sz val="10"/>
        <color rgb="FF0A0A0A"/>
        <rFont val="Calibri"/>
        <family val="2"/>
        <scheme val="minor"/>
      </rPr>
      <t>AMBAR</t>
    </r>
  </si>
  <si>
    <r>
      <rPr>
        <sz val="10"/>
        <color rgb="FF0A0A0A"/>
        <rFont val="Calibri"/>
        <family val="2"/>
        <scheme val="minor"/>
      </rPr>
      <t>CHECRAS</t>
    </r>
  </si>
  <si>
    <r>
      <rPr>
        <sz val="10"/>
        <color rgb="FF0A0A0A"/>
        <rFont val="Calibri"/>
        <family val="2"/>
        <scheme val="minor"/>
      </rPr>
      <t>HUALMAY</t>
    </r>
  </si>
  <si>
    <r>
      <rPr>
        <sz val="10"/>
        <color rgb="FF0A0A0A"/>
        <rFont val="Calibri"/>
        <family val="2"/>
        <scheme val="minor"/>
      </rPr>
      <t>HUAURA</t>
    </r>
  </si>
  <si>
    <r>
      <rPr>
        <sz val="10"/>
        <color rgb="FF0A0A0A"/>
        <rFont val="Calibri"/>
        <family val="2"/>
        <scheme val="minor"/>
      </rPr>
      <t>PACCHO</t>
    </r>
  </si>
  <si>
    <r>
      <rPr>
        <sz val="10"/>
        <color rgb="FF0A0A0A"/>
        <rFont val="Calibri"/>
        <family val="2"/>
        <scheme val="minor"/>
      </rPr>
      <t>SAYÁN</t>
    </r>
  </si>
  <si>
    <r>
      <rPr>
        <sz val="10"/>
        <color rgb="FF0A0A0A"/>
        <rFont val="Calibri"/>
        <family val="2"/>
        <scheme val="minor"/>
      </rPr>
      <t>VEGUETA</t>
    </r>
  </si>
  <si>
    <r>
      <rPr>
        <b/>
        <sz val="10"/>
        <color rgb="FF0A0A0A"/>
        <rFont val="Calibri"/>
        <family val="2"/>
        <scheme val="minor"/>
      </rPr>
      <t>OYÓN</t>
    </r>
  </si>
  <si>
    <r>
      <rPr>
        <sz val="10"/>
        <color rgb="FF0A0A0A"/>
        <rFont val="Calibri"/>
        <family val="2"/>
        <scheme val="minor"/>
      </rPr>
      <t>OYÓN</t>
    </r>
  </si>
  <si>
    <r>
      <rPr>
        <sz val="10"/>
        <color rgb="FF0A0A0A"/>
        <rFont val="Calibri"/>
        <family val="2"/>
        <scheme val="minor"/>
      </rPr>
      <t>ANDAJES</t>
    </r>
  </si>
  <si>
    <r>
      <rPr>
        <sz val="10"/>
        <color rgb="FF0A0A0A"/>
        <rFont val="Calibri"/>
        <family val="2"/>
        <scheme val="minor"/>
      </rPr>
      <t>CAUJUL</t>
    </r>
  </si>
  <si>
    <r>
      <rPr>
        <sz val="10"/>
        <color rgb="FF0A0A0A"/>
        <rFont val="Calibri"/>
        <family val="2"/>
        <scheme val="minor"/>
      </rPr>
      <t>COCHAMARCA</t>
    </r>
  </si>
  <si>
    <r>
      <rPr>
        <sz val="10"/>
        <color rgb="FF0A0A0A"/>
        <rFont val="Calibri"/>
        <family val="2"/>
        <scheme val="minor"/>
      </rPr>
      <t>NAVÁN</t>
    </r>
  </si>
  <si>
    <r>
      <rPr>
        <sz val="10"/>
        <color rgb="FF0A0A0A"/>
        <rFont val="Calibri"/>
        <family val="2"/>
        <scheme val="minor"/>
      </rPr>
      <t>PACHANGARA</t>
    </r>
  </si>
  <si>
    <r>
      <rPr>
        <b/>
        <sz val="10"/>
        <color rgb="FF0A0A0A"/>
        <rFont val="Calibri"/>
        <family val="2"/>
        <scheme val="minor"/>
      </rPr>
      <t>YAUYOS</t>
    </r>
  </si>
  <si>
    <r>
      <rPr>
        <sz val="10"/>
        <color rgb="FF0A0A0A"/>
        <rFont val="Calibri"/>
        <family val="2"/>
        <scheme val="minor"/>
      </rPr>
      <t>ALIS</t>
    </r>
  </si>
  <si>
    <r>
      <rPr>
        <sz val="10"/>
        <color rgb="FF0A0A0A"/>
        <rFont val="Calibri"/>
        <family val="2"/>
        <scheme val="minor"/>
      </rPr>
      <t>AYAUCA</t>
    </r>
  </si>
  <si>
    <r>
      <rPr>
        <sz val="10"/>
        <color rgb="FF0A0A0A"/>
        <rFont val="Calibri"/>
        <family val="2"/>
        <scheme val="minor"/>
      </rPr>
      <t>AYAVIRI</t>
    </r>
  </si>
  <si>
    <r>
      <rPr>
        <sz val="10"/>
        <color rgb="FF0A0A0A"/>
        <rFont val="Calibri"/>
        <family val="2"/>
        <scheme val="minor"/>
      </rPr>
      <t>AZÁNGARO</t>
    </r>
  </si>
  <si>
    <r>
      <rPr>
        <sz val="10"/>
        <color rgb="FF0A0A0A"/>
        <rFont val="Calibri"/>
        <family val="2"/>
        <scheme val="minor"/>
      </rPr>
      <t>CACRA</t>
    </r>
  </si>
  <si>
    <r>
      <rPr>
        <sz val="10"/>
        <color rgb="FF0A0A0A"/>
        <rFont val="Calibri"/>
        <family val="2"/>
        <scheme val="minor"/>
      </rPr>
      <t>CARANIA</t>
    </r>
  </si>
  <si>
    <r>
      <rPr>
        <sz val="10"/>
        <color rgb="FF0A0A0A"/>
        <rFont val="Calibri"/>
        <family val="2"/>
        <scheme val="minor"/>
      </rPr>
      <t>CATAHUASI</t>
    </r>
  </si>
  <si>
    <r>
      <rPr>
        <sz val="10"/>
        <color rgb="FF0A0A0A"/>
        <rFont val="Calibri"/>
        <family val="2"/>
        <scheme val="minor"/>
      </rPr>
      <t>CHOCOS</t>
    </r>
  </si>
  <si>
    <r>
      <rPr>
        <sz val="10"/>
        <color rgb="FF0A0A0A"/>
        <rFont val="Calibri"/>
        <family val="2"/>
        <scheme val="minor"/>
      </rPr>
      <t>COLONIA</t>
    </r>
  </si>
  <si>
    <r>
      <rPr>
        <sz val="10"/>
        <color rgb="FF0A0A0A"/>
        <rFont val="Calibri"/>
        <family val="2"/>
        <scheme val="minor"/>
      </rPr>
      <t>HONGOS</t>
    </r>
  </si>
  <si>
    <r>
      <rPr>
        <sz val="10"/>
        <color rgb="FF0A0A0A"/>
        <rFont val="Calibri"/>
        <family val="2"/>
        <scheme val="minor"/>
      </rPr>
      <t>HUAMPARA</t>
    </r>
  </si>
  <si>
    <r>
      <rPr>
        <sz val="10"/>
        <color rgb="FF0A0A0A"/>
        <rFont val="Calibri"/>
        <family val="2"/>
        <scheme val="minor"/>
      </rPr>
      <t>HUANCAYA</t>
    </r>
  </si>
  <si>
    <r>
      <rPr>
        <sz val="10"/>
        <color rgb="FF0A0A0A"/>
        <rFont val="Calibri"/>
        <family val="2"/>
        <scheme val="minor"/>
      </rPr>
      <t>HUANGASCAR</t>
    </r>
  </si>
  <si>
    <r>
      <rPr>
        <sz val="10"/>
        <color rgb="FF0A0A0A"/>
        <rFont val="Calibri"/>
        <family val="2"/>
        <scheme val="minor"/>
      </rPr>
      <t>HUANTAN</t>
    </r>
  </si>
  <si>
    <r>
      <rPr>
        <sz val="10"/>
        <color rgb="FF0A0A0A"/>
        <rFont val="Calibri"/>
        <family val="2"/>
        <scheme val="minor"/>
      </rPr>
      <t>HUAÑEC</t>
    </r>
  </si>
  <si>
    <r>
      <rPr>
        <sz val="10"/>
        <color rgb="FF0A0A0A"/>
        <rFont val="Calibri"/>
        <family val="2"/>
        <scheme val="minor"/>
      </rPr>
      <t>LINCHA</t>
    </r>
  </si>
  <si>
    <r>
      <rPr>
        <sz val="10"/>
        <color rgb="FF0A0A0A"/>
        <rFont val="Calibri"/>
        <family val="2"/>
        <scheme val="minor"/>
      </rPr>
      <t>MADEAN</t>
    </r>
  </si>
  <si>
    <r>
      <rPr>
        <sz val="10"/>
        <color rgb="FF0A0A0A"/>
        <rFont val="Calibri"/>
        <family val="2"/>
        <scheme val="minor"/>
      </rPr>
      <t>OMAS</t>
    </r>
  </si>
  <si>
    <r>
      <rPr>
        <sz val="10"/>
        <color rgb="FF0A0A0A"/>
        <rFont val="Calibri"/>
        <family val="2"/>
        <scheme val="minor"/>
      </rPr>
      <t>PUTINZA</t>
    </r>
  </si>
  <si>
    <r>
      <rPr>
        <sz val="10"/>
        <color rgb="FF0A0A0A"/>
        <rFont val="Calibri"/>
        <family val="2"/>
        <scheme val="minor"/>
      </rPr>
      <t>QUINCHES</t>
    </r>
  </si>
  <si>
    <r>
      <rPr>
        <sz val="10"/>
        <color rgb="FF0A0A0A"/>
        <rFont val="Calibri"/>
        <family val="2"/>
        <scheme val="minor"/>
      </rPr>
      <t>QUINOCAY</t>
    </r>
  </si>
  <si>
    <r>
      <rPr>
        <sz val="10"/>
        <color rgb="FF0A0A0A"/>
        <rFont val="Calibri"/>
        <family val="2"/>
        <scheme val="minor"/>
      </rPr>
      <t>TANTA</t>
    </r>
  </si>
  <si>
    <r>
      <rPr>
        <sz val="10"/>
        <color rgb="FF0A0A0A"/>
        <rFont val="Calibri"/>
        <family val="2"/>
        <scheme val="minor"/>
      </rPr>
      <t>TAURIPAMPA</t>
    </r>
  </si>
  <si>
    <r>
      <rPr>
        <sz val="10"/>
        <color rgb="FF0A0A0A"/>
        <rFont val="Calibri"/>
        <family val="2"/>
        <scheme val="minor"/>
      </rPr>
      <t>TOMÁS</t>
    </r>
  </si>
  <si>
    <r>
      <rPr>
        <sz val="10"/>
        <color rgb="FF0A0A0A"/>
        <rFont val="Calibri"/>
        <family val="2"/>
        <scheme val="minor"/>
      </rPr>
      <t>TUPE</t>
    </r>
  </si>
  <si>
    <r>
      <rPr>
        <sz val="10"/>
        <color rgb="FF0A0A0A"/>
        <rFont val="Calibri"/>
        <family val="2"/>
        <scheme val="minor"/>
      </rPr>
      <t>VIÑAC</t>
    </r>
  </si>
  <si>
    <r>
      <rPr>
        <sz val="10"/>
        <color rgb="FF0A0A0A"/>
        <rFont val="Calibri"/>
        <family val="2"/>
        <scheme val="minor"/>
      </rPr>
      <t>VITIS</t>
    </r>
  </si>
  <si>
    <r>
      <rPr>
        <b/>
        <sz val="10"/>
        <color rgb="FF0A0A0A"/>
        <rFont val="Calibri"/>
        <family val="2"/>
        <scheme val="minor"/>
      </rPr>
      <t>LORETO</t>
    </r>
  </si>
  <si>
    <r>
      <rPr>
        <b/>
        <sz val="10"/>
        <color rgb="FF0A0A0A"/>
        <rFont val="Calibri"/>
        <family val="2"/>
        <scheme val="minor"/>
      </rPr>
      <t>MAYNAS</t>
    </r>
  </si>
  <si>
    <r>
      <rPr>
        <sz val="10"/>
        <color rgb="FF0A0A0A"/>
        <rFont val="Calibri"/>
        <family val="2"/>
        <scheme val="minor"/>
      </rPr>
      <t>IQUITOS</t>
    </r>
  </si>
  <si>
    <r>
      <rPr>
        <sz val="10"/>
        <color rgb="FF0A0A0A"/>
        <rFont val="Calibri"/>
        <family val="2"/>
        <scheme val="minor"/>
      </rPr>
      <t>INDIANA</t>
    </r>
  </si>
  <si>
    <r>
      <rPr>
        <sz val="10"/>
        <color rgb="FF0A0A0A"/>
        <rFont val="Calibri"/>
        <family val="2"/>
        <scheme val="minor"/>
      </rPr>
      <t>MAZÁN</t>
    </r>
  </si>
  <si>
    <r>
      <rPr>
        <sz val="10"/>
        <color rgb="FF0A0A0A"/>
        <rFont val="Calibri"/>
        <family val="2"/>
        <scheme val="minor"/>
      </rPr>
      <t>NAPO</t>
    </r>
  </si>
  <si>
    <r>
      <rPr>
        <sz val="10"/>
        <color rgb="FF0A0A0A"/>
        <rFont val="Calibri"/>
        <family val="2"/>
        <scheme val="minor"/>
      </rPr>
      <t>PUNCHANA</t>
    </r>
  </si>
  <si>
    <r>
      <rPr>
        <sz val="10"/>
        <color rgb="FF0A0A0A"/>
        <rFont val="Calibri"/>
        <family val="2"/>
        <scheme val="minor"/>
      </rPr>
      <t>YURIMAGUAS</t>
    </r>
  </si>
  <si>
    <r>
      <rPr>
        <sz val="10"/>
        <color rgb="FF0A0A0A"/>
        <rFont val="Calibri"/>
        <family val="2"/>
        <scheme val="minor"/>
      </rPr>
      <t>BALSAPUERTO</t>
    </r>
  </si>
  <si>
    <r>
      <rPr>
        <sz val="10"/>
        <color rgb="FF0A0A0A"/>
        <rFont val="Calibri"/>
        <family val="2"/>
        <scheme val="minor"/>
      </rPr>
      <t>JEBEROS</t>
    </r>
  </si>
  <si>
    <r>
      <rPr>
        <sz val="10"/>
        <color rgb="FF0A0A0A"/>
        <rFont val="Calibri"/>
        <family val="2"/>
        <scheme val="minor"/>
      </rPr>
      <t>NAUTA</t>
    </r>
  </si>
  <si>
    <r>
      <rPr>
        <sz val="10"/>
        <color rgb="FF0A0A0A"/>
        <rFont val="Calibri"/>
        <family val="2"/>
        <scheme val="minor"/>
      </rPr>
      <t>PARINARI</t>
    </r>
  </si>
  <si>
    <r>
      <rPr>
        <sz val="10"/>
        <color rgb="FF0A0A0A"/>
        <rFont val="Calibri"/>
        <family val="2"/>
        <scheme val="minor"/>
      </rPr>
      <t>TIGRE</t>
    </r>
  </si>
  <si>
    <r>
      <rPr>
        <sz val="10"/>
        <color rgb="FF0A0A0A"/>
        <rFont val="Calibri"/>
        <family val="2"/>
        <scheme val="minor"/>
      </rPr>
      <t>TROMPETEROS</t>
    </r>
  </si>
  <si>
    <r>
      <rPr>
        <sz val="10"/>
        <color rgb="FF0A0A0A"/>
        <rFont val="Calibri"/>
        <family val="2"/>
        <scheme val="minor"/>
      </rPr>
      <t>URARINAS</t>
    </r>
  </si>
  <si>
    <r>
      <rPr>
        <sz val="10"/>
        <color rgb="FF0A0A0A"/>
        <rFont val="Calibri"/>
        <family val="2"/>
        <scheme val="minor"/>
      </rPr>
      <t>PEBAS</t>
    </r>
  </si>
  <si>
    <r>
      <rPr>
        <sz val="10"/>
        <color rgb="FF0A0A0A"/>
        <rFont val="Calibri"/>
        <family val="2"/>
        <scheme val="minor"/>
      </rPr>
      <t>YAVARI</t>
    </r>
  </si>
  <si>
    <r>
      <rPr>
        <b/>
        <sz val="10"/>
        <color rgb="FF0A0A0A"/>
        <rFont val="Calibri"/>
        <family val="2"/>
        <scheme val="minor"/>
      </rPr>
      <t>REQUENA</t>
    </r>
  </si>
  <si>
    <r>
      <rPr>
        <sz val="10"/>
        <color rgb="FF0A0A0A"/>
        <rFont val="Calibri"/>
        <family val="2"/>
        <scheme val="minor"/>
      </rPr>
      <t>REQUENA</t>
    </r>
  </si>
  <si>
    <r>
      <rPr>
        <sz val="10"/>
        <color rgb="FF0A0A0A"/>
        <rFont val="Calibri"/>
        <family val="2"/>
        <scheme val="minor"/>
      </rPr>
      <t>CAPELO</t>
    </r>
  </si>
  <si>
    <r>
      <rPr>
        <sz val="10"/>
        <color rgb="FF0A0A0A"/>
        <rFont val="Calibri"/>
        <family val="2"/>
        <scheme val="minor"/>
      </rPr>
      <t>MAQUIA</t>
    </r>
  </si>
  <si>
    <r>
      <rPr>
        <sz val="10"/>
        <color rgb="FF0A0A0A"/>
        <rFont val="Calibri"/>
        <family val="2"/>
        <scheme val="minor"/>
      </rPr>
      <t>PUINAHUA</t>
    </r>
  </si>
  <si>
    <r>
      <rPr>
        <sz val="10"/>
        <color rgb="FF0A0A0A"/>
        <rFont val="Calibri"/>
        <family val="2"/>
        <scheme val="minor"/>
      </rPr>
      <t>SAQUENA</t>
    </r>
  </si>
  <si>
    <r>
      <rPr>
        <sz val="10"/>
        <color rgb="FF0A0A0A"/>
        <rFont val="Calibri"/>
        <family val="2"/>
        <scheme val="minor"/>
      </rPr>
      <t>SOPLIN</t>
    </r>
  </si>
  <si>
    <r>
      <rPr>
        <sz val="10"/>
        <color rgb="FF0A0A0A"/>
        <rFont val="Calibri"/>
        <family val="2"/>
        <scheme val="minor"/>
      </rPr>
      <t>TAPICHE</t>
    </r>
  </si>
  <si>
    <r>
      <rPr>
        <sz val="10"/>
        <color rgb="FF0A0A0A"/>
        <rFont val="Calibri"/>
        <family val="2"/>
        <scheme val="minor"/>
      </rPr>
      <t>YAQUERANA</t>
    </r>
  </si>
  <si>
    <r>
      <rPr>
        <b/>
        <sz val="10"/>
        <color rgb="FF0A0A0A"/>
        <rFont val="Calibri"/>
        <family val="2"/>
        <scheme val="minor"/>
      </rPr>
      <t>UCAYALI</t>
    </r>
  </si>
  <si>
    <r>
      <rPr>
        <sz val="10"/>
        <color rgb="FF0A0A0A"/>
        <rFont val="Calibri"/>
        <family val="2"/>
        <scheme val="minor"/>
      </rPr>
      <t>CONTAMANA</t>
    </r>
  </si>
  <si>
    <r>
      <rPr>
        <sz val="10"/>
        <color rgb="FF0A0A0A"/>
        <rFont val="Calibri"/>
        <family val="2"/>
        <scheme val="minor"/>
      </rPr>
      <t>INAHUAYA</t>
    </r>
  </si>
  <si>
    <r>
      <rPr>
        <sz val="10"/>
        <color rgb="FF0A0A0A"/>
        <rFont val="Calibri"/>
        <family val="2"/>
        <scheme val="minor"/>
      </rPr>
      <t>SARAYACU</t>
    </r>
  </si>
  <si>
    <r>
      <rPr>
        <sz val="10"/>
        <color rgb="FF0A0A0A"/>
        <rFont val="Calibri"/>
        <family val="2"/>
        <scheme val="minor"/>
      </rPr>
      <t>CAHUAPANAS</t>
    </r>
  </si>
  <si>
    <r>
      <rPr>
        <sz val="10"/>
        <color rgb="FF0A0A0A"/>
        <rFont val="Calibri"/>
        <family val="2"/>
        <scheme val="minor"/>
      </rPr>
      <t>MANSERICHE</t>
    </r>
  </si>
  <si>
    <r>
      <rPr>
        <sz val="10"/>
        <color rgb="FF0A0A0A"/>
        <rFont val="Calibri"/>
        <family val="2"/>
        <scheme val="minor"/>
      </rPr>
      <t>MORONA</t>
    </r>
  </si>
  <si>
    <r>
      <rPr>
        <sz val="10"/>
        <color rgb="FF0A0A0A"/>
        <rFont val="Calibri"/>
        <family val="2"/>
        <scheme val="minor"/>
      </rPr>
      <t>PASTAZA</t>
    </r>
  </si>
  <si>
    <r>
      <rPr>
        <sz val="10"/>
        <color rgb="FF0A0A0A"/>
        <rFont val="Calibri"/>
        <family val="2"/>
        <scheme val="minor"/>
      </rPr>
      <t>ANDOAS</t>
    </r>
  </si>
  <si>
    <r>
      <rPr>
        <b/>
        <sz val="10"/>
        <color rgb="FF0A0A0A"/>
        <rFont val="Calibri"/>
        <family val="2"/>
        <scheme val="minor"/>
      </rPr>
      <t>PUTUMAYO</t>
    </r>
  </si>
  <si>
    <r>
      <rPr>
        <sz val="10"/>
        <color rgb="FF0A0A0A"/>
        <rFont val="Calibri"/>
        <family val="2"/>
        <scheme val="minor"/>
      </rPr>
      <t>PUTUMAYO</t>
    </r>
  </si>
  <si>
    <r>
      <rPr>
        <sz val="10"/>
        <color rgb="FF0A0A0A"/>
        <rFont val="Calibri"/>
        <family val="2"/>
        <scheme val="minor"/>
      </rPr>
      <t>YAGUAS</t>
    </r>
  </si>
  <si>
    <r>
      <rPr>
        <b/>
        <sz val="10"/>
        <color rgb="FF0A0A0A"/>
        <rFont val="Calibri"/>
        <family val="2"/>
        <scheme val="minor"/>
      </rPr>
      <t>TAMBOPATA</t>
    </r>
  </si>
  <si>
    <r>
      <rPr>
        <sz val="10"/>
        <color rgb="FF0A0A0A"/>
        <rFont val="Calibri"/>
        <family val="2"/>
        <scheme val="minor"/>
      </rPr>
      <t>TAMBOPATA</t>
    </r>
  </si>
  <si>
    <r>
      <rPr>
        <sz val="10"/>
        <color rgb="FF0A0A0A"/>
        <rFont val="Calibri"/>
        <family val="2"/>
        <scheme val="minor"/>
      </rPr>
      <t>INAMBARI</t>
    </r>
  </si>
  <si>
    <r>
      <rPr>
        <sz val="10"/>
        <color rgb="FF0A0A0A"/>
        <rFont val="Calibri"/>
        <family val="2"/>
        <scheme val="minor"/>
      </rPr>
      <t>LABERINTO</t>
    </r>
  </si>
  <si>
    <r>
      <rPr>
        <b/>
        <sz val="10"/>
        <color rgb="FF0A0A0A"/>
        <rFont val="Calibri"/>
        <family val="2"/>
        <scheme val="minor"/>
      </rPr>
      <t>MANU</t>
    </r>
  </si>
  <si>
    <r>
      <rPr>
        <sz val="10"/>
        <color rgb="FF0A0A0A"/>
        <rFont val="Calibri"/>
        <family val="2"/>
        <scheme val="minor"/>
      </rPr>
      <t>MANU</t>
    </r>
  </si>
  <si>
    <r>
      <rPr>
        <sz val="10"/>
        <color rgb="FF0A0A0A"/>
        <rFont val="Calibri"/>
        <family val="2"/>
        <scheme val="minor"/>
      </rPr>
      <t>FITZCARRALD</t>
    </r>
  </si>
  <si>
    <r>
      <rPr>
        <sz val="10"/>
        <color rgb="FF0A0A0A"/>
        <rFont val="Calibri"/>
        <family val="2"/>
        <scheme val="minor"/>
      </rPr>
      <t>HUEPETUHE</t>
    </r>
  </si>
  <si>
    <r>
      <rPr>
        <b/>
        <sz val="10"/>
        <color rgb="FF0A0A0A"/>
        <rFont val="Calibri"/>
        <family val="2"/>
        <scheme val="minor"/>
      </rPr>
      <t>TAHUAMANU</t>
    </r>
  </si>
  <si>
    <r>
      <rPr>
        <sz val="10"/>
        <color rgb="FF0A0A0A"/>
        <rFont val="Calibri"/>
        <family val="2"/>
        <scheme val="minor"/>
      </rPr>
      <t>IÑAPARI</t>
    </r>
  </si>
  <si>
    <r>
      <rPr>
        <sz val="10"/>
        <color rgb="FF0A0A0A"/>
        <rFont val="Calibri"/>
        <family val="2"/>
        <scheme val="minor"/>
      </rPr>
      <t>IBERIA</t>
    </r>
  </si>
  <si>
    <r>
      <rPr>
        <sz val="10"/>
        <color rgb="FF0A0A0A"/>
        <rFont val="Calibri"/>
        <family val="2"/>
        <scheme val="minor"/>
      </rPr>
      <t>TAHUAMANU</t>
    </r>
  </si>
  <si>
    <r>
      <rPr>
        <b/>
        <sz val="10"/>
        <color rgb="FF0A0A0A"/>
        <rFont val="Calibri"/>
        <family val="2"/>
        <scheme val="minor"/>
      </rPr>
      <t>MOQUEGUA</t>
    </r>
  </si>
  <si>
    <r>
      <rPr>
        <sz val="10"/>
        <color rgb="FF0A0A0A"/>
        <rFont val="Calibri"/>
        <family val="2"/>
        <scheme val="minor"/>
      </rPr>
      <t>MOQUEGUA</t>
    </r>
  </si>
  <si>
    <r>
      <rPr>
        <sz val="10"/>
        <color rgb="FF0A0A0A"/>
        <rFont val="Calibri"/>
        <family val="2"/>
        <scheme val="minor"/>
      </rPr>
      <t>CARUMAS</t>
    </r>
  </si>
  <si>
    <r>
      <rPr>
        <sz val="10"/>
        <color rgb="FF0A0A0A"/>
        <rFont val="Calibri"/>
        <family val="2"/>
        <scheme val="minor"/>
      </rPr>
      <t>CUCHUMBAYA</t>
    </r>
  </si>
  <si>
    <r>
      <rPr>
        <sz val="10"/>
        <color rgb="FF0A0A0A"/>
        <rFont val="Calibri"/>
        <family val="2"/>
        <scheme val="minor"/>
      </rPr>
      <t>SAMEGUA</t>
    </r>
  </si>
  <si>
    <r>
      <rPr>
        <sz val="10"/>
        <color rgb="FF0A0A0A"/>
        <rFont val="Calibri"/>
        <family val="2"/>
        <scheme val="minor"/>
      </rPr>
      <t>TORATA</t>
    </r>
  </si>
  <si>
    <r>
      <rPr>
        <sz val="10"/>
        <color rgb="FF0A0A0A"/>
        <rFont val="Calibri"/>
        <family val="2"/>
        <scheme val="minor"/>
      </rPr>
      <t>OMATE</t>
    </r>
  </si>
  <si>
    <r>
      <rPr>
        <sz val="10"/>
        <color rgb="FF0A0A0A"/>
        <rFont val="Calibri"/>
        <family val="2"/>
        <scheme val="minor"/>
      </rPr>
      <t>CHOJATA</t>
    </r>
  </si>
  <si>
    <r>
      <rPr>
        <sz val="10"/>
        <color rgb="FF0A0A0A"/>
        <rFont val="Calibri"/>
        <family val="2"/>
        <scheme val="minor"/>
      </rPr>
      <t>COALAQUE</t>
    </r>
  </si>
  <si>
    <r>
      <rPr>
        <sz val="10"/>
        <color rgb="FF0A0A0A"/>
        <rFont val="Calibri"/>
        <family val="2"/>
        <scheme val="minor"/>
      </rPr>
      <t>ICHUÑA</t>
    </r>
  </si>
  <si>
    <r>
      <rPr>
        <sz val="10"/>
        <color rgb="FF0A0A0A"/>
        <rFont val="Calibri"/>
        <family val="2"/>
        <scheme val="minor"/>
      </rPr>
      <t>LLOQUE</t>
    </r>
  </si>
  <si>
    <r>
      <rPr>
        <sz val="10"/>
        <color rgb="FF0A0A0A"/>
        <rFont val="Calibri"/>
        <family val="2"/>
        <scheme val="minor"/>
      </rPr>
      <t>MATALAQUE</t>
    </r>
  </si>
  <si>
    <r>
      <rPr>
        <sz val="10"/>
        <color rgb="FF0A0A0A"/>
        <rFont val="Calibri"/>
        <family val="2"/>
        <scheme val="minor"/>
      </rPr>
      <t>PUQUINA</t>
    </r>
  </si>
  <si>
    <r>
      <rPr>
        <sz val="10"/>
        <color rgb="FF0A0A0A"/>
        <rFont val="Calibri"/>
        <family val="2"/>
        <scheme val="minor"/>
      </rPr>
      <t>QUINISTAQUILLAS</t>
    </r>
  </si>
  <si>
    <r>
      <rPr>
        <sz val="10"/>
        <color rgb="FF0A0A0A"/>
        <rFont val="Calibri"/>
        <family val="2"/>
        <scheme val="minor"/>
      </rPr>
      <t>UBINAS</t>
    </r>
  </si>
  <si>
    <r>
      <rPr>
        <sz val="10"/>
        <color rgb="FF0A0A0A"/>
        <rFont val="Calibri"/>
        <family val="2"/>
        <scheme val="minor"/>
      </rPr>
      <t>YUNGA</t>
    </r>
  </si>
  <si>
    <r>
      <rPr>
        <b/>
        <sz val="10"/>
        <color rgb="FF0A0A0A"/>
        <rFont val="Calibri"/>
        <family val="2"/>
        <scheme val="minor"/>
      </rPr>
      <t>ILO</t>
    </r>
  </si>
  <si>
    <r>
      <rPr>
        <sz val="10"/>
        <color rgb="FF0A0A0A"/>
        <rFont val="Calibri"/>
        <family val="2"/>
        <scheme val="minor"/>
      </rPr>
      <t>ILO</t>
    </r>
  </si>
  <si>
    <r>
      <rPr>
        <sz val="10"/>
        <color rgb="FF0A0A0A"/>
        <rFont val="Calibri"/>
        <family val="2"/>
        <scheme val="minor"/>
      </rPr>
      <t>PACOCHA</t>
    </r>
  </si>
  <si>
    <r>
      <rPr>
        <b/>
        <sz val="10"/>
        <color rgb="FF0A0A0A"/>
        <rFont val="Calibri"/>
        <family val="2"/>
        <scheme val="minor"/>
      </rPr>
      <t>PASCO</t>
    </r>
  </si>
  <si>
    <r>
      <rPr>
        <sz val="10"/>
        <color rgb="FF0A0A0A"/>
        <rFont val="Calibri"/>
        <family val="2"/>
        <scheme val="minor"/>
      </rPr>
      <t>CHAUPIMARCA</t>
    </r>
  </si>
  <si>
    <r>
      <rPr>
        <sz val="10"/>
        <color rgb="FF0A0A0A"/>
        <rFont val="Calibri"/>
        <family val="2"/>
        <scheme val="minor"/>
      </rPr>
      <t>HUACHÓN</t>
    </r>
  </si>
  <si>
    <r>
      <rPr>
        <sz val="10"/>
        <color rgb="FF0A0A0A"/>
        <rFont val="Calibri"/>
        <family val="2"/>
        <scheme val="minor"/>
      </rPr>
      <t>HUARIACA</t>
    </r>
  </si>
  <si>
    <r>
      <rPr>
        <sz val="10"/>
        <color rgb="FF0A0A0A"/>
        <rFont val="Calibri"/>
        <family val="2"/>
        <scheme val="minor"/>
      </rPr>
      <t>HUAYLLAY</t>
    </r>
  </si>
  <si>
    <r>
      <rPr>
        <sz val="10"/>
        <color rgb="FF0A0A0A"/>
        <rFont val="Calibri"/>
        <family val="2"/>
        <scheme val="minor"/>
      </rPr>
      <t>NINACACA</t>
    </r>
  </si>
  <si>
    <r>
      <rPr>
        <sz val="10"/>
        <color rgb="FF0A0A0A"/>
        <rFont val="Calibri"/>
        <family val="2"/>
        <scheme val="minor"/>
      </rPr>
      <t>PALLANCHACRA</t>
    </r>
  </si>
  <si>
    <r>
      <rPr>
        <sz val="10"/>
        <color rgb="FF0A0A0A"/>
        <rFont val="Calibri"/>
        <family val="2"/>
        <scheme val="minor"/>
      </rPr>
      <t>TICLACAYAN</t>
    </r>
  </si>
  <si>
    <r>
      <rPr>
        <sz val="10"/>
        <color rgb="FF0A0A0A"/>
        <rFont val="Calibri"/>
        <family val="2"/>
        <scheme val="minor"/>
      </rPr>
      <t>TINYAHUARCO</t>
    </r>
  </si>
  <si>
    <r>
      <rPr>
        <sz val="10"/>
        <color rgb="FF0A0A0A"/>
        <rFont val="Calibri"/>
        <family val="2"/>
        <scheme val="minor"/>
      </rPr>
      <t>VICCO</t>
    </r>
  </si>
  <si>
    <r>
      <rPr>
        <sz val="10"/>
        <color rgb="FF0A0A0A"/>
        <rFont val="Calibri"/>
        <family val="2"/>
        <scheme val="minor"/>
      </rPr>
      <t>YANAHUANCA</t>
    </r>
  </si>
  <si>
    <r>
      <rPr>
        <sz val="10"/>
        <color rgb="FF0A0A0A"/>
        <rFont val="Calibri"/>
        <family val="2"/>
        <scheme val="minor"/>
      </rPr>
      <t>CHACAYAN</t>
    </r>
  </si>
  <si>
    <r>
      <rPr>
        <sz val="10"/>
        <color rgb="FF0A0A0A"/>
        <rFont val="Calibri"/>
        <family val="2"/>
        <scheme val="minor"/>
      </rPr>
      <t>GOYLLARISQUIZGA</t>
    </r>
  </si>
  <si>
    <r>
      <rPr>
        <sz val="10"/>
        <color rgb="FF0A0A0A"/>
        <rFont val="Calibri"/>
        <family val="2"/>
        <scheme val="minor"/>
      </rPr>
      <t>PÁUCAR</t>
    </r>
  </si>
  <si>
    <r>
      <rPr>
        <sz val="10"/>
        <color rgb="FF0A0A0A"/>
        <rFont val="Calibri"/>
        <family val="2"/>
        <scheme val="minor"/>
      </rPr>
      <t>TÁPUC</t>
    </r>
  </si>
  <si>
    <r>
      <rPr>
        <b/>
        <sz val="10"/>
        <color rgb="FF0A0A0A"/>
        <rFont val="Calibri"/>
        <family val="2"/>
        <scheme val="minor"/>
      </rPr>
      <t>OXAPAMPA</t>
    </r>
  </si>
  <si>
    <r>
      <rPr>
        <sz val="10"/>
        <color rgb="FF0A0A0A"/>
        <rFont val="Calibri"/>
        <family val="2"/>
        <scheme val="minor"/>
      </rPr>
      <t>OXAPAMPA</t>
    </r>
  </si>
  <si>
    <r>
      <rPr>
        <sz val="10"/>
        <color rgb="FF0A0A0A"/>
        <rFont val="Calibri"/>
        <family val="2"/>
        <scheme val="minor"/>
      </rPr>
      <t>CHONTABAMBA</t>
    </r>
  </si>
  <si>
    <r>
      <rPr>
        <sz val="10"/>
        <color rgb="FF0A0A0A"/>
        <rFont val="Calibri"/>
        <family val="2"/>
        <scheme val="minor"/>
      </rPr>
      <t>HUANCABAMBA</t>
    </r>
  </si>
  <si>
    <r>
      <rPr>
        <sz val="10"/>
        <color rgb="FF0A0A0A"/>
        <rFont val="Calibri"/>
        <family val="2"/>
        <scheme val="minor"/>
      </rPr>
      <t>PALCAZU</t>
    </r>
  </si>
  <si>
    <r>
      <rPr>
        <sz val="10"/>
        <color rgb="FF0A0A0A"/>
        <rFont val="Calibri"/>
        <family val="2"/>
        <scheme val="minor"/>
      </rPr>
      <t>POZUZO</t>
    </r>
  </si>
  <si>
    <r>
      <rPr>
        <b/>
        <sz val="10"/>
        <color rgb="FF0A0A0A"/>
        <rFont val="Calibri"/>
        <family val="2"/>
        <scheme val="minor"/>
      </rPr>
      <t>PIURA</t>
    </r>
  </si>
  <si>
    <r>
      <rPr>
        <sz val="10"/>
        <color rgb="FF0A0A0A"/>
        <rFont val="Calibri"/>
        <family val="2"/>
        <scheme val="minor"/>
      </rPr>
      <t>PIURA</t>
    </r>
  </si>
  <si>
    <r>
      <rPr>
        <sz val="10"/>
        <color rgb="FF0A0A0A"/>
        <rFont val="Calibri"/>
        <family val="2"/>
        <scheme val="minor"/>
      </rPr>
      <t>CASTILLA</t>
    </r>
  </si>
  <si>
    <r>
      <rPr>
        <sz val="10"/>
        <color rgb="FF0A0A0A"/>
        <rFont val="Calibri"/>
        <family val="2"/>
        <scheme val="minor"/>
      </rPr>
      <t>CATACAOS</t>
    </r>
  </si>
  <si>
    <r>
      <rPr>
        <b/>
        <sz val="10"/>
        <color rgb="FF0A0A0A"/>
        <rFont val="Calibri"/>
        <family val="2"/>
        <scheme val="minor"/>
      </rPr>
      <t>AYABACA</t>
    </r>
  </si>
  <si>
    <r>
      <rPr>
        <sz val="10"/>
        <color rgb="FF0A0A0A"/>
        <rFont val="Calibri"/>
        <family val="2"/>
        <scheme val="minor"/>
      </rPr>
      <t>AYABACA</t>
    </r>
  </si>
  <si>
    <r>
      <rPr>
        <sz val="10"/>
        <color rgb="FF0A0A0A"/>
        <rFont val="Calibri"/>
        <family val="2"/>
        <scheme val="minor"/>
      </rPr>
      <t>FRIAS</t>
    </r>
  </si>
  <si>
    <r>
      <rPr>
        <sz val="10"/>
        <color rgb="FF0A0A0A"/>
        <rFont val="Calibri"/>
        <family val="2"/>
        <scheme val="minor"/>
      </rPr>
      <t>JILILI</t>
    </r>
  </si>
  <si>
    <r>
      <rPr>
        <sz val="10"/>
        <color rgb="FF0A0A0A"/>
        <rFont val="Calibri"/>
        <family val="2"/>
        <scheme val="minor"/>
      </rPr>
      <t>MONTERO</t>
    </r>
  </si>
  <si>
    <r>
      <rPr>
        <sz val="10"/>
        <color rgb="FF0A0A0A"/>
        <rFont val="Calibri"/>
        <family val="2"/>
        <scheme val="minor"/>
      </rPr>
      <t>PACAIPAMPA</t>
    </r>
  </si>
  <si>
    <r>
      <rPr>
        <sz val="10"/>
        <color rgb="FF0A0A0A"/>
        <rFont val="Calibri"/>
        <family val="2"/>
        <scheme val="minor"/>
      </rPr>
      <t>PAIMAS</t>
    </r>
  </si>
  <si>
    <r>
      <rPr>
        <sz val="10"/>
        <color rgb="FF0A0A0A"/>
        <rFont val="Calibri"/>
        <family val="2"/>
        <scheme val="minor"/>
      </rPr>
      <t>SAPILLICA</t>
    </r>
  </si>
  <si>
    <r>
      <rPr>
        <sz val="10"/>
        <color rgb="FF0A0A0A"/>
        <rFont val="Calibri"/>
        <family val="2"/>
        <scheme val="minor"/>
      </rPr>
      <t>SICCHEZ</t>
    </r>
  </si>
  <si>
    <r>
      <rPr>
        <sz val="10"/>
        <color rgb="FF0A0A0A"/>
        <rFont val="Calibri"/>
        <family val="2"/>
        <scheme val="minor"/>
      </rPr>
      <t>SUYO</t>
    </r>
  </si>
  <si>
    <r>
      <rPr>
        <b/>
        <sz val="10"/>
        <color rgb="FF0A0A0A"/>
        <rFont val="Calibri"/>
        <family val="2"/>
        <scheme val="minor"/>
      </rPr>
      <t>HUANCABAMBA</t>
    </r>
  </si>
  <si>
    <r>
      <rPr>
        <sz val="10"/>
        <color rgb="FF0A0A0A"/>
        <rFont val="Calibri"/>
        <family val="2"/>
        <scheme val="minor"/>
      </rPr>
      <t>CANCHAQUE</t>
    </r>
  </si>
  <si>
    <r>
      <rPr>
        <sz val="10"/>
        <color rgb="FF0A0A0A"/>
        <rFont val="Calibri"/>
        <family val="2"/>
        <scheme val="minor"/>
      </rPr>
      <t>HUARMACA</t>
    </r>
  </si>
  <si>
    <r>
      <rPr>
        <sz val="10"/>
        <color rgb="FF0A0A0A"/>
        <rFont val="Calibri"/>
        <family val="2"/>
        <scheme val="minor"/>
      </rPr>
      <t>SONDOR</t>
    </r>
  </si>
  <si>
    <r>
      <rPr>
        <sz val="10"/>
        <color rgb="FF0A0A0A"/>
        <rFont val="Calibri"/>
        <family val="2"/>
        <scheme val="minor"/>
      </rPr>
      <t>SONDORILLO</t>
    </r>
  </si>
  <si>
    <r>
      <rPr>
        <b/>
        <sz val="10"/>
        <color rgb="FF0A0A0A"/>
        <rFont val="Calibri"/>
        <family val="2"/>
        <scheme val="minor"/>
      </rPr>
      <t>MORROPÓN</t>
    </r>
  </si>
  <si>
    <r>
      <rPr>
        <sz val="10"/>
        <color rgb="FF0A0A0A"/>
        <rFont val="Calibri"/>
        <family val="2"/>
        <scheme val="minor"/>
      </rPr>
      <t>CHULUCANAS</t>
    </r>
  </si>
  <si>
    <r>
      <rPr>
        <sz val="10"/>
        <color rgb="FF0A0A0A"/>
        <rFont val="Calibri"/>
        <family val="2"/>
        <scheme val="minor"/>
      </rPr>
      <t>CHALACO</t>
    </r>
  </si>
  <si>
    <r>
      <rPr>
        <sz val="10"/>
        <color rgb="FF0A0A0A"/>
        <rFont val="Calibri"/>
        <family val="2"/>
        <scheme val="minor"/>
      </rPr>
      <t>MORROPÓN</t>
    </r>
  </si>
  <si>
    <r>
      <rPr>
        <sz val="10"/>
        <color rgb="FF0A0A0A"/>
        <rFont val="Calibri"/>
        <family val="2"/>
        <scheme val="minor"/>
      </rPr>
      <t>SALITRAL</t>
    </r>
  </si>
  <si>
    <r>
      <rPr>
        <sz val="10"/>
        <color rgb="FF0A0A0A"/>
        <rFont val="Calibri"/>
        <family val="2"/>
        <scheme val="minor"/>
      </rPr>
      <t>YAMANGO</t>
    </r>
  </si>
  <si>
    <r>
      <rPr>
        <b/>
        <sz val="10"/>
        <color rgb="FF0A0A0A"/>
        <rFont val="Calibri"/>
        <family val="2"/>
        <scheme val="minor"/>
      </rPr>
      <t>PAITA</t>
    </r>
  </si>
  <si>
    <r>
      <rPr>
        <sz val="10"/>
        <color rgb="FF0A0A0A"/>
        <rFont val="Calibri"/>
        <family val="2"/>
        <scheme val="minor"/>
      </rPr>
      <t>PAITA</t>
    </r>
  </si>
  <si>
    <r>
      <rPr>
        <sz val="10"/>
        <color rgb="FF0A0A0A"/>
        <rFont val="Calibri"/>
        <family val="2"/>
        <scheme val="minor"/>
      </rPr>
      <t>AMOTAPE</t>
    </r>
  </si>
  <si>
    <r>
      <rPr>
        <sz val="10"/>
        <color rgb="FF0A0A0A"/>
        <rFont val="Calibri"/>
        <family val="2"/>
        <scheme val="minor"/>
      </rPr>
      <t>ARENAL</t>
    </r>
  </si>
  <si>
    <r>
      <rPr>
        <sz val="10"/>
        <color rgb="FF0A0A0A"/>
        <rFont val="Calibri"/>
        <family val="2"/>
        <scheme val="minor"/>
      </rPr>
      <t>COLÁN</t>
    </r>
  </si>
  <si>
    <r>
      <rPr>
        <sz val="10"/>
        <color rgb="FF0A0A0A"/>
        <rFont val="Calibri"/>
        <family val="2"/>
        <scheme val="minor"/>
      </rPr>
      <t>TAMARINDO</t>
    </r>
  </si>
  <si>
    <r>
      <rPr>
        <sz val="10"/>
        <color rgb="FF0A0A0A"/>
        <rFont val="Calibri"/>
        <family val="2"/>
        <scheme val="minor"/>
      </rPr>
      <t>VICHAYAL</t>
    </r>
  </si>
  <si>
    <r>
      <rPr>
        <b/>
        <sz val="10"/>
        <color rgb="FF0A0A0A"/>
        <rFont val="Calibri"/>
        <family val="2"/>
        <scheme val="minor"/>
      </rPr>
      <t>SULLANA</t>
    </r>
  </si>
  <si>
    <r>
      <rPr>
        <sz val="10"/>
        <color rgb="FF0A0A0A"/>
        <rFont val="Calibri"/>
        <family val="2"/>
        <scheme val="minor"/>
      </rPr>
      <t>SULLANA</t>
    </r>
  </si>
  <si>
    <r>
      <rPr>
        <sz val="10"/>
        <color rgb="FF0A0A0A"/>
        <rFont val="Calibri"/>
        <family val="2"/>
        <scheme val="minor"/>
      </rPr>
      <t>LANCONES</t>
    </r>
  </si>
  <si>
    <r>
      <rPr>
        <sz val="10"/>
        <color rgb="FF0A0A0A"/>
        <rFont val="Calibri"/>
        <family val="2"/>
        <scheme val="minor"/>
      </rPr>
      <t>MARCAVELICA</t>
    </r>
  </si>
  <si>
    <r>
      <rPr>
        <sz val="10"/>
        <color rgb="FF0A0A0A"/>
        <rFont val="Calibri"/>
        <family val="2"/>
        <scheme val="minor"/>
      </rPr>
      <t>QUERECOTILLO</t>
    </r>
  </si>
  <si>
    <r>
      <rPr>
        <b/>
        <sz val="10"/>
        <color rgb="FF0A0A0A"/>
        <rFont val="Calibri"/>
        <family val="2"/>
        <scheme val="minor"/>
      </rPr>
      <t>TALARA</t>
    </r>
  </si>
  <si>
    <r>
      <rPr>
        <sz val="10"/>
        <color rgb="FF0A0A0A"/>
        <rFont val="Calibri"/>
        <family val="2"/>
        <scheme val="minor"/>
      </rPr>
      <t>PARIÑAS</t>
    </r>
  </si>
  <si>
    <r>
      <rPr>
        <sz val="10"/>
        <color rgb="FF0A0A0A"/>
        <rFont val="Calibri"/>
        <family val="2"/>
        <scheme val="minor"/>
      </rPr>
      <t>LOBITOS</t>
    </r>
  </si>
  <si>
    <r>
      <rPr>
        <sz val="10"/>
        <color rgb="FF0A0A0A"/>
        <rFont val="Calibri"/>
        <family val="2"/>
        <scheme val="minor"/>
      </rPr>
      <t>MÁNCORA</t>
    </r>
  </si>
  <si>
    <r>
      <rPr>
        <b/>
        <sz val="10"/>
        <color rgb="FF0A0A0A"/>
        <rFont val="Calibri"/>
        <family val="2"/>
        <scheme val="minor"/>
      </rPr>
      <t>SECHURA</t>
    </r>
  </si>
  <si>
    <r>
      <rPr>
        <sz val="10"/>
        <color rgb="FF0A0A0A"/>
        <rFont val="Calibri"/>
        <family val="2"/>
        <scheme val="minor"/>
      </rPr>
      <t>SECHURA</t>
    </r>
  </si>
  <si>
    <r>
      <rPr>
        <sz val="10"/>
        <color rgb="FF0A0A0A"/>
        <rFont val="Calibri"/>
        <family val="2"/>
        <scheme val="minor"/>
      </rPr>
      <t>BERNAL</t>
    </r>
  </si>
  <si>
    <r>
      <rPr>
        <sz val="10"/>
        <color rgb="FF0A0A0A"/>
        <rFont val="Calibri"/>
        <family val="2"/>
        <scheme val="minor"/>
      </rPr>
      <t>VICE</t>
    </r>
  </si>
  <si>
    <r>
      <rPr>
        <b/>
        <sz val="10"/>
        <color rgb="FF0A0A0A"/>
        <rFont val="Calibri"/>
        <family val="2"/>
        <scheme val="minor"/>
      </rPr>
      <t>PUNO</t>
    </r>
  </si>
  <si>
    <r>
      <rPr>
        <sz val="10"/>
        <color rgb="FF0A0A0A"/>
        <rFont val="Calibri"/>
        <family val="2"/>
        <scheme val="minor"/>
      </rPr>
      <t>PUNO</t>
    </r>
  </si>
  <si>
    <r>
      <rPr>
        <sz val="10"/>
        <color rgb="FF0A0A0A"/>
        <rFont val="Calibri"/>
        <family val="2"/>
        <scheme val="minor"/>
      </rPr>
      <t>ACORA</t>
    </r>
  </si>
  <si>
    <r>
      <rPr>
        <sz val="10"/>
        <color rgb="FF0A0A0A"/>
        <rFont val="Calibri"/>
        <family val="2"/>
        <scheme val="minor"/>
      </rPr>
      <t>AMANTANI</t>
    </r>
  </si>
  <si>
    <r>
      <rPr>
        <sz val="10"/>
        <color rgb="FF0A0A0A"/>
        <rFont val="Calibri"/>
        <family val="2"/>
        <scheme val="minor"/>
      </rPr>
      <t>ATUNCOLLA</t>
    </r>
  </si>
  <si>
    <r>
      <rPr>
        <sz val="10"/>
        <color rgb="FF0A0A0A"/>
        <rFont val="Calibri"/>
        <family val="2"/>
        <scheme val="minor"/>
      </rPr>
      <t>CAPACHICA</t>
    </r>
  </si>
  <si>
    <r>
      <rPr>
        <sz val="10"/>
        <color rgb="FF0A0A0A"/>
        <rFont val="Calibri"/>
        <family val="2"/>
        <scheme val="minor"/>
      </rPr>
      <t>CHUCUITO</t>
    </r>
  </si>
  <si>
    <r>
      <rPr>
        <sz val="10"/>
        <color rgb="FF0A0A0A"/>
        <rFont val="Calibri"/>
        <family val="2"/>
        <scheme val="minor"/>
      </rPr>
      <t>COATA</t>
    </r>
  </si>
  <si>
    <r>
      <rPr>
        <sz val="10"/>
        <color rgb="FF0A0A0A"/>
        <rFont val="Calibri"/>
        <family val="2"/>
        <scheme val="minor"/>
      </rPr>
      <t>MAÑAZO</t>
    </r>
  </si>
  <si>
    <r>
      <rPr>
        <sz val="10"/>
        <color rgb="FF0A0A0A"/>
        <rFont val="Calibri"/>
        <family val="2"/>
        <scheme val="minor"/>
      </rPr>
      <t>PAUCARCOLLA</t>
    </r>
  </si>
  <si>
    <r>
      <rPr>
        <sz val="10"/>
        <color rgb="FF0A0A0A"/>
        <rFont val="Calibri"/>
        <family val="2"/>
        <scheme val="minor"/>
      </rPr>
      <t>PICHACANI</t>
    </r>
  </si>
  <si>
    <r>
      <rPr>
        <sz val="10"/>
        <color rgb="FF0A0A0A"/>
        <rFont val="Calibri"/>
        <family val="2"/>
        <scheme val="minor"/>
      </rPr>
      <t>PLATERÍA</t>
    </r>
  </si>
  <si>
    <r>
      <rPr>
        <sz val="10"/>
        <color rgb="FF0A0A0A"/>
        <rFont val="Calibri"/>
        <family val="2"/>
        <scheme val="minor"/>
      </rPr>
      <t>TIQUILLACA</t>
    </r>
  </si>
  <si>
    <r>
      <rPr>
        <sz val="10"/>
        <color rgb="FF0A0A0A"/>
        <rFont val="Calibri"/>
        <family val="2"/>
        <scheme val="minor"/>
      </rPr>
      <t>VILQUE</t>
    </r>
  </si>
  <si>
    <r>
      <rPr>
        <b/>
        <sz val="10"/>
        <color rgb="FF0A0A0A"/>
        <rFont val="Calibri"/>
        <family val="2"/>
        <scheme val="minor"/>
      </rPr>
      <t>AZÁNGARO</t>
    </r>
  </si>
  <si>
    <r>
      <rPr>
        <sz val="10"/>
        <color rgb="FF0A0A0A"/>
        <rFont val="Calibri"/>
        <family val="2"/>
        <scheme val="minor"/>
      </rPr>
      <t>ACHAYA</t>
    </r>
  </si>
  <si>
    <r>
      <rPr>
        <sz val="10"/>
        <color rgb="FF0A0A0A"/>
        <rFont val="Calibri"/>
        <family val="2"/>
        <scheme val="minor"/>
      </rPr>
      <t>ARAPA</t>
    </r>
  </si>
  <si>
    <r>
      <rPr>
        <sz val="10"/>
        <color rgb="FF0A0A0A"/>
        <rFont val="Calibri"/>
        <family val="2"/>
        <scheme val="minor"/>
      </rPr>
      <t>ASILLO</t>
    </r>
  </si>
  <si>
    <r>
      <rPr>
        <sz val="10"/>
        <color rgb="FF0A0A0A"/>
        <rFont val="Calibri"/>
        <family val="2"/>
        <scheme val="minor"/>
      </rPr>
      <t>CAMINACA</t>
    </r>
  </si>
  <si>
    <r>
      <rPr>
        <sz val="10"/>
        <color rgb="FF0A0A0A"/>
        <rFont val="Calibri"/>
        <family val="2"/>
        <scheme val="minor"/>
      </rPr>
      <t>CHUPA</t>
    </r>
  </si>
  <si>
    <r>
      <rPr>
        <sz val="10"/>
        <color rgb="FF0A0A0A"/>
        <rFont val="Calibri"/>
        <family val="2"/>
        <scheme val="minor"/>
      </rPr>
      <t>MUÑANI</t>
    </r>
  </si>
  <si>
    <r>
      <rPr>
        <sz val="10"/>
        <color rgb="FF0A0A0A"/>
        <rFont val="Calibri"/>
        <family val="2"/>
        <scheme val="minor"/>
      </rPr>
      <t>POTONI</t>
    </r>
  </si>
  <si>
    <r>
      <rPr>
        <sz val="10"/>
        <color rgb="FF0A0A0A"/>
        <rFont val="Calibri"/>
        <family val="2"/>
        <scheme val="minor"/>
      </rPr>
      <t>SAMAN</t>
    </r>
  </si>
  <si>
    <r>
      <rPr>
        <sz val="10"/>
        <color rgb="FF0A0A0A"/>
        <rFont val="Calibri"/>
        <family val="2"/>
        <scheme val="minor"/>
      </rPr>
      <t>TIRAPATA</t>
    </r>
  </si>
  <si>
    <r>
      <rPr>
        <b/>
        <sz val="10"/>
        <color rgb="FF0A0A0A"/>
        <rFont val="Calibri"/>
        <family val="2"/>
        <scheme val="minor"/>
      </rPr>
      <t>CARABAYA</t>
    </r>
  </si>
  <si>
    <r>
      <rPr>
        <sz val="10"/>
        <color rgb="FF0A0A0A"/>
        <rFont val="Calibri"/>
        <family val="2"/>
        <scheme val="minor"/>
      </rPr>
      <t>MACUSANI</t>
    </r>
  </si>
  <si>
    <r>
      <rPr>
        <sz val="10"/>
        <color rgb="FF0A0A0A"/>
        <rFont val="Calibri"/>
        <family val="2"/>
        <scheme val="minor"/>
      </rPr>
      <t>AJOYANI</t>
    </r>
  </si>
  <si>
    <r>
      <rPr>
        <sz val="10"/>
        <color rgb="FF0A0A0A"/>
        <rFont val="Calibri"/>
        <family val="2"/>
        <scheme val="minor"/>
      </rPr>
      <t>AYAPATA</t>
    </r>
  </si>
  <si>
    <r>
      <rPr>
        <sz val="10"/>
        <color rgb="FF0A0A0A"/>
        <rFont val="Calibri"/>
        <family val="2"/>
        <scheme val="minor"/>
      </rPr>
      <t>COASA</t>
    </r>
  </si>
  <si>
    <r>
      <rPr>
        <sz val="10"/>
        <color rgb="FF0A0A0A"/>
        <rFont val="Calibri"/>
        <family val="2"/>
        <scheme val="minor"/>
      </rPr>
      <t>CORANI</t>
    </r>
  </si>
  <si>
    <r>
      <rPr>
        <sz val="10"/>
        <color rgb="FF0A0A0A"/>
        <rFont val="Calibri"/>
        <family val="2"/>
        <scheme val="minor"/>
      </rPr>
      <t>CRUCERO</t>
    </r>
  </si>
  <si>
    <r>
      <rPr>
        <sz val="10"/>
        <color rgb="FF0A0A0A"/>
        <rFont val="Calibri"/>
        <family val="2"/>
        <scheme val="minor"/>
      </rPr>
      <t>ITUATA</t>
    </r>
  </si>
  <si>
    <r>
      <rPr>
        <sz val="10"/>
        <color rgb="FF0A0A0A"/>
        <rFont val="Calibri"/>
        <family val="2"/>
        <scheme val="minor"/>
      </rPr>
      <t>OLLACHEA</t>
    </r>
  </si>
  <si>
    <r>
      <rPr>
        <sz val="10"/>
        <color rgb="FF0A0A0A"/>
        <rFont val="Calibri"/>
        <family val="2"/>
        <scheme val="minor"/>
      </rPr>
      <t>USICAYOS</t>
    </r>
  </si>
  <si>
    <r>
      <rPr>
        <b/>
        <sz val="10"/>
        <color rgb="FF0A0A0A"/>
        <rFont val="Calibri"/>
        <family val="2"/>
        <scheme val="minor"/>
      </rPr>
      <t>CHUCUITO</t>
    </r>
  </si>
  <si>
    <r>
      <rPr>
        <sz val="10"/>
        <color rgb="FF0A0A0A"/>
        <rFont val="Calibri"/>
        <family val="2"/>
        <scheme val="minor"/>
      </rPr>
      <t>JULI</t>
    </r>
  </si>
  <si>
    <r>
      <rPr>
        <sz val="10"/>
        <color rgb="FF0A0A0A"/>
        <rFont val="Calibri"/>
        <family val="2"/>
        <scheme val="minor"/>
      </rPr>
      <t>DESAGUADERO</t>
    </r>
  </si>
  <si>
    <r>
      <rPr>
        <sz val="10"/>
        <color rgb="FF0A0A0A"/>
        <rFont val="Calibri"/>
        <family val="2"/>
        <scheme val="minor"/>
      </rPr>
      <t>HUACULLANI</t>
    </r>
  </si>
  <si>
    <r>
      <rPr>
        <sz val="10"/>
        <color rgb="FF0A0A0A"/>
        <rFont val="Calibri"/>
        <family val="2"/>
        <scheme val="minor"/>
      </rPr>
      <t>KELLUYO</t>
    </r>
  </si>
  <si>
    <r>
      <rPr>
        <sz val="10"/>
        <color rgb="FF0A0A0A"/>
        <rFont val="Calibri"/>
        <family val="2"/>
        <scheme val="minor"/>
      </rPr>
      <t>PISACOMA</t>
    </r>
  </si>
  <si>
    <r>
      <rPr>
        <sz val="10"/>
        <color rgb="FF0A0A0A"/>
        <rFont val="Calibri"/>
        <family val="2"/>
        <scheme val="minor"/>
      </rPr>
      <t>POMATA</t>
    </r>
  </si>
  <si>
    <r>
      <rPr>
        <sz val="10"/>
        <color rgb="FF0A0A0A"/>
        <rFont val="Calibri"/>
        <family val="2"/>
        <scheme val="minor"/>
      </rPr>
      <t>ZEPITA</t>
    </r>
  </si>
  <si>
    <r>
      <rPr>
        <sz val="10"/>
        <color rgb="FF0A0A0A"/>
        <rFont val="Calibri"/>
        <family val="2"/>
        <scheme val="minor"/>
      </rPr>
      <t>ILAVE</t>
    </r>
  </si>
  <si>
    <r>
      <rPr>
        <sz val="10"/>
        <color rgb="FF0A0A0A"/>
        <rFont val="Calibri"/>
        <family val="2"/>
        <scheme val="minor"/>
      </rPr>
      <t>CAPAZO</t>
    </r>
  </si>
  <si>
    <r>
      <rPr>
        <sz val="10"/>
        <color rgb="FF0A0A0A"/>
        <rFont val="Calibri"/>
        <family val="2"/>
        <scheme val="minor"/>
      </rPr>
      <t>PILCUYO</t>
    </r>
  </si>
  <si>
    <r>
      <rPr>
        <sz val="10"/>
        <color rgb="FF0A0A0A"/>
        <rFont val="Calibri"/>
        <family val="2"/>
        <scheme val="minor"/>
      </rPr>
      <t>CONDURIRI</t>
    </r>
  </si>
  <si>
    <r>
      <rPr>
        <b/>
        <sz val="10"/>
        <color rgb="FF0A0A0A"/>
        <rFont val="Calibri"/>
        <family val="2"/>
        <scheme val="minor"/>
      </rPr>
      <t>HUANCANÉ</t>
    </r>
  </si>
  <si>
    <r>
      <rPr>
        <sz val="10"/>
        <color rgb="FF0A0A0A"/>
        <rFont val="Calibri"/>
        <family val="2"/>
        <scheme val="minor"/>
      </rPr>
      <t>HUANCANÉ</t>
    </r>
  </si>
  <si>
    <r>
      <rPr>
        <sz val="10"/>
        <color rgb="FF0A0A0A"/>
        <rFont val="Calibri"/>
        <family val="2"/>
        <scheme val="minor"/>
      </rPr>
      <t>COJATA</t>
    </r>
  </si>
  <si>
    <r>
      <rPr>
        <sz val="10"/>
        <color rgb="FF0A0A0A"/>
        <rFont val="Calibri"/>
        <family val="2"/>
        <scheme val="minor"/>
      </rPr>
      <t>HUATASANI</t>
    </r>
  </si>
  <si>
    <r>
      <rPr>
        <sz val="10"/>
        <color rgb="FF0A0A0A"/>
        <rFont val="Calibri"/>
        <family val="2"/>
        <scheme val="minor"/>
      </rPr>
      <t>INCHUPALLA</t>
    </r>
  </si>
  <si>
    <r>
      <rPr>
        <sz val="10"/>
        <color rgb="FF0A0A0A"/>
        <rFont val="Calibri"/>
        <family val="2"/>
        <scheme val="minor"/>
      </rPr>
      <t>PUSI</t>
    </r>
  </si>
  <si>
    <r>
      <rPr>
        <sz val="10"/>
        <color rgb="FF0A0A0A"/>
        <rFont val="Calibri"/>
        <family val="2"/>
        <scheme val="minor"/>
      </rPr>
      <t>ROSASPATA</t>
    </r>
  </si>
  <si>
    <r>
      <rPr>
        <sz val="10"/>
        <color rgb="FF0A0A0A"/>
        <rFont val="Calibri"/>
        <family val="2"/>
        <scheme val="minor"/>
      </rPr>
      <t>TARACO</t>
    </r>
  </si>
  <si>
    <r>
      <rPr>
        <b/>
        <sz val="10"/>
        <color rgb="FF0A0A0A"/>
        <rFont val="Calibri"/>
        <family val="2"/>
        <scheme val="minor"/>
      </rPr>
      <t>LAMPA</t>
    </r>
  </si>
  <si>
    <r>
      <rPr>
        <sz val="10"/>
        <color rgb="FF0A0A0A"/>
        <rFont val="Calibri"/>
        <family val="2"/>
        <scheme val="minor"/>
      </rPr>
      <t>CABANILLA</t>
    </r>
  </si>
  <si>
    <r>
      <rPr>
        <sz val="10"/>
        <color rgb="FF0A0A0A"/>
        <rFont val="Calibri"/>
        <family val="2"/>
        <scheme val="minor"/>
      </rPr>
      <t>CALAPUJA</t>
    </r>
  </si>
  <si>
    <r>
      <rPr>
        <sz val="10"/>
        <color rgb="FF0A0A0A"/>
        <rFont val="Calibri"/>
        <family val="2"/>
        <scheme val="minor"/>
      </rPr>
      <t>NICASIO</t>
    </r>
  </si>
  <si>
    <r>
      <rPr>
        <sz val="10"/>
        <color rgb="FF0A0A0A"/>
        <rFont val="Calibri"/>
        <family val="2"/>
        <scheme val="minor"/>
      </rPr>
      <t>OCUVIRI</t>
    </r>
  </si>
  <si>
    <r>
      <rPr>
        <sz val="10"/>
        <color rgb="FF0A0A0A"/>
        <rFont val="Calibri"/>
        <family val="2"/>
        <scheme val="minor"/>
      </rPr>
      <t>PARATIA</t>
    </r>
  </si>
  <si>
    <r>
      <rPr>
        <sz val="10"/>
        <color rgb="FF0A0A0A"/>
        <rFont val="Calibri"/>
        <family val="2"/>
        <scheme val="minor"/>
      </rPr>
      <t>VILAVILA</t>
    </r>
  </si>
  <si>
    <r>
      <rPr>
        <b/>
        <sz val="10"/>
        <color rgb="FF0A0A0A"/>
        <rFont val="Calibri"/>
        <family val="2"/>
        <scheme val="minor"/>
      </rPr>
      <t>MELGAR</t>
    </r>
  </si>
  <si>
    <r>
      <rPr>
        <sz val="10"/>
        <color rgb="FF0A0A0A"/>
        <rFont val="Calibri"/>
        <family val="2"/>
        <scheme val="minor"/>
      </rPr>
      <t>ANTAUTA</t>
    </r>
  </si>
  <si>
    <r>
      <rPr>
        <sz val="10"/>
        <color rgb="FF0A0A0A"/>
        <rFont val="Calibri"/>
        <family val="2"/>
        <scheme val="minor"/>
      </rPr>
      <t>CUPI</t>
    </r>
  </si>
  <si>
    <r>
      <rPr>
        <sz val="10"/>
        <color rgb="FF0A0A0A"/>
        <rFont val="Calibri"/>
        <family val="2"/>
        <scheme val="minor"/>
      </rPr>
      <t>LLALLI</t>
    </r>
  </si>
  <si>
    <r>
      <rPr>
        <sz val="10"/>
        <color rgb="FF0A0A0A"/>
        <rFont val="Calibri"/>
        <family val="2"/>
        <scheme val="minor"/>
      </rPr>
      <t>MACARI</t>
    </r>
  </si>
  <si>
    <r>
      <rPr>
        <sz val="10"/>
        <color rgb="FF0A0A0A"/>
        <rFont val="Calibri"/>
        <family val="2"/>
        <scheme val="minor"/>
      </rPr>
      <t>NUÑOA</t>
    </r>
  </si>
  <si>
    <r>
      <rPr>
        <sz val="10"/>
        <color rgb="FF0A0A0A"/>
        <rFont val="Calibri"/>
        <family val="2"/>
        <scheme val="minor"/>
      </rPr>
      <t>ORURILLO</t>
    </r>
  </si>
  <si>
    <r>
      <rPr>
        <sz val="10"/>
        <color rgb="FF0A0A0A"/>
        <rFont val="Calibri"/>
        <family val="2"/>
        <scheme val="minor"/>
      </rPr>
      <t>UMACHIRI</t>
    </r>
  </si>
  <si>
    <r>
      <rPr>
        <b/>
        <sz val="10"/>
        <color rgb="FF0A0A0A"/>
        <rFont val="Calibri"/>
        <family val="2"/>
        <scheme val="minor"/>
      </rPr>
      <t>MOHO</t>
    </r>
  </si>
  <si>
    <r>
      <rPr>
        <sz val="10"/>
        <color rgb="FF0A0A0A"/>
        <rFont val="Calibri"/>
        <family val="2"/>
        <scheme val="minor"/>
      </rPr>
      <t>MOHO</t>
    </r>
  </si>
  <si>
    <r>
      <rPr>
        <sz val="10"/>
        <color rgb="FF0A0A0A"/>
        <rFont val="Calibri"/>
        <family val="2"/>
        <scheme val="minor"/>
      </rPr>
      <t>CONIMA</t>
    </r>
  </si>
  <si>
    <r>
      <rPr>
        <sz val="10"/>
        <color rgb="FF0A0A0A"/>
        <rFont val="Calibri"/>
        <family val="2"/>
        <scheme val="minor"/>
      </rPr>
      <t>HUAYRAPATA</t>
    </r>
  </si>
  <si>
    <r>
      <rPr>
        <sz val="10"/>
        <color rgb="FF0A0A0A"/>
        <rFont val="Calibri"/>
        <family val="2"/>
        <scheme val="minor"/>
      </rPr>
      <t>TILALI</t>
    </r>
  </si>
  <si>
    <r>
      <rPr>
        <sz val="10"/>
        <color rgb="FF0A0A0A"/>
        <rFont val="Calibri"/>
        <family val="2"/>
        <scheme val="minor"/>
      </rPr>
      <t>PUTINA</t>
    </r>
  </si>
  <si>
    <r>
      <rPr>
        <sz val="10"/>
        <color rgb="FF0A0A0A"/>
        <rFont val="Calibri"/>
        <family val="2"/>
        <scheme val="minor"/>
      </rPr>
      <t>ANANEA</t>
    </r>
  </si>
  <si>
    <r>
      <rPr>
        <sz val="10"/>
        <color rgb="FF0A0A0A"/>
        <rFont val="Calibri"/>
        <family val="2"/>
        <scheme val="minor"/>
      </rPr>
      <t>QUILCAPUNCU</t>
    </r>
  </si>
  <si>
    <r>
      <rPr>
        <sz val="10"/>
        <color rgb="FF0A0A0A"/>
        <rFont val="Calibri"/>
        <family val="2"/>
        <scheme val="minor"/>
      </rPr>
      <t>SINA</t>
    </r>
  </si>
  <si>
    <r>
      <rPr>
        <sz val="10"/>
        <color rgb="FF0A0A0A"/>
        <rFont val="Calibri"/>
        <family val="2"/>
        <scheme val="minor"/>
      </rPr>
      <t>JULIACA</t>
    </r>
  </si>
  <si>
    <r>
      <rPr>
        <sz val="10"/>
        <color rgb="FF0A0A0A"/>
        <rFont val="Calibri"/>
        <family val="2"/>
        <scheme val="minor"/>
      </rPr>
      <t>CABANILLAS</t>
    </r>
  </si>
  <si>
    <r>
      <rPr>
        <sz val="10"/>
        <color rgb="FF0A0A0A"/>
        <rFont val="Calibri"/>
        <family val="2"/>
        <scheme val="minor"/>
      </rPr>
      <t>CARACOTO</t>
    </r>
  </si>
  <si>
    <r>
      <rPr>
        <b/>
        <sz val="10"/>
        <color rgb="FF0A0A0A"/>
        <rFont val="Calibri"/>
        <family val="2"/>
        <scheme val="minor"/>
      </rPr>
      <t>SANDIA</t>
    </r>
  </si>
  <si>
    <r>
      <rPr>
        <sz val="10"/>
        <color rgb="FF0A0A0A"/>
        <rFont val="Calibri"/>
        <family val="2"/>
        <scheme val="minor"/>
      </rPr>
      <t>SANDIA</t>
    </r>
  </si>
  <si>
    <r>
      <rPr>
        <sz val="10"/>
        <color rgb="FF0A0A0A"/>
        <rFont val="Calibri"/>
        <family val="2"/>
        <scheme val="minor"/>
      </rPr>
      <t>CUYOCUYO</t>
    </r>
  </si>
  <si>
    <r>
      <rPr>
        <sz val="10"/>
        <color rgb="FF0A0A0A"/>
        <rFont val="Calibri"/>
        <family val="2"/>
        <scheme val="minor"/>
      </rPr>
      <t>LIMBANI</t>
    </r>
  </si>
  <si>
    <r>
      <rPr>
        <sz val="10"/>
        <color rgb="FF0A0A0A"/>
        <rFont val="Calibri"/>
        <family val="2"/>
        <scheme val="minor"/>
      </rPr>
      <t>PATAMBUCO</t>
    </r>
  </si>
  <si>
    <r>
      <rPr>
        <sz val="10"/>
        <color rgb="FF0A0A0A"/>
        <rFont val="Calibri"/>
        <family val="2"/>
        <scheme val="minor"/>
      </rPr>
      <t>PHARA</t>
    </r>
  </si>
  <si>
    <r>
      <rPr>
        <sz val="10"/>
        <color rgb="FF0A0A0A"/>
        <rFont val="Calibri"/>
        <family val="2"/>
        <scheme val="minor"/>
      </rPr>
      <t>QUIACA</t>
    </r>
  </si>
  <si>
    <r>
      <rPr>
        <sz val="10"/>
        <color rgb="FF0A0A0A"/>
        <rFont val="Calibri"/>
        <family val="2"/>
        <scheme val="minor"/>
      </rPr>
      <t>YANAHUAYA</t>
    </r>
  </si>
  <si>
    <r>
      <rPr>
        <b/>
        <sz val="10"/>
        <color rgb="FF0A0A0A"/>
        <rFont val="Calibri"/>
        <family val="2"/>
        <scheme val="minor"/>
      </rPr>
      <t>YUNGUYO</t>
    </r>
  </si>
  <si>
    <r>
      <rPr>
        <sz val="10"/>
        <color rgb="FF0A0A0A"/>
        <rFont val="Calibri"/>
        <family val="2"/>
        <scheme val="minor"/>
      </rPr>
      <t>YUNGUYO</t>
    </r>
  </si>
  <si>
    <r>
      <rPr>
        <sz val="10"/>
        <color rgb="FF0A0A0A"/>
        <rFont val="Calibri"/>
        <family val="2"/>
        <scheme val="minor"/>
      </rPr>
      <t>ANAPIA</t>
    </r>
  </si>
  <si>
    <r>
      <rPr>
        <sz val="10"/>
        <color rgb="FF0A0A0A"/>
        <rFont val="Calibri"/>
        <family val="2"/>
        <scheme val="minor"/>
      </rPr>
      <t>COPANI</t>
    </r>
  </si>
  <si>
    <r>
      <rPr>
        <sz val="10"/>
        <color rgb="FF0A0A0A"/>
        <rFont val="Calibri"/>
        <family val="2"/>
        <scheme val="minor"/>
      </rPr>
      <t>CUTURAPI</t>
    </r>
  </si>
  <si>
    <r>
      <rPr>
        <sz val="10"/>
        <color rgb="FF0A0A0A"/>
        <rFont val="Calibri"/>
        <family val="2"/>
        <scheme val="minor"/>
      </rPr>
      <t>OLLARAYA</t>
    </r>
  </si>
  <si>
    <r>
      <rPr>
        <sz val="10"/>
        <color rgb="FF0A0A0A"/>
        <rFont val="Calibri"/>
        <family val="2"/>
        <scheme val="minor"/>
      </rPr>
      <t>TINICACHI</t>
    </r>
  </si>
  <si>
    <r>
      <rPr>
        <sz val="10"/>
        <color rgb="FF0A0A0A"/>
        <rFont val="Calibri"/>
        <family val="2"/>
        <scheme val="minor"/>
      </rPr>
      <t>UNICACHI</t>
    </r>
  </si>
  <si>
    <r>
      <rPr>
        <b/>
        <sz val="10"/>
        <color rgb="FF0A0A0A"/>
        <rFont val="Calibri"/>
        <family val="2"/>
        <scheme val="minor"/>
      </rPr>
      <t>MOYOBAMBA</t>
    </r>
  </si>
  <si>
    <r>
      <rPr>
        <sz val="10"/>
        <color rgb="FF0A0A0A"/>
        <rFont val="Calibri"/>
        <family val="2"/>
        <scheme val="minor"/>
      </rPr>
      <t>MOYOBAMBA</t>
    </r>
  </si>
  <si>
    <r>
      <rPr>
        <sz val="10"/>
        <color rgb="FF0A0A0A"/>
        <rFont val="Calibri"/>
        <family val="2"/>
        <scheme val="minor"/>
      </rPr>
      <t>CALZADA</t>
    </r>
  </si>
  <si>
    <r>
      <rPr>
        <sz val="10"/>
        <color rgb="FF0A0A0A"/>
        <rFont val="Calibri"/>
        <family val="2"/>
        <scheme val="minor"/>
      </rPr>
      <t>HABANA</t>
    </r>
  </si>
  <si>
    <r>
      <rPr>
        <sz val="10"/>
        <color rgb="FF0A0A0A"/>
        <rFont val="Calibri"/>
        <family val="2"/>
        <scheme val="minor"/>
      </rPr>
      <t>JEPELACIO</t>
    </r>
  </si>
  <si>
    <r>
      <rPr>
        <sz val="10"/>
        <color rgb="FF0A0A0A"/>
        <rFont val="Calibri"/>
        <family val="2"/>
        <scheme val="minor"/>
      </rPr>
      <t>SORITOR</t>
    </r>
  </si>
  <si>
    <r>
      <rPr>
        <sz val="10"/>
        <color rgb="FF0A0A0A"/>
        <rFont val="Calibri"/>
        <family val="2"/>
        <scheme val="minor"/>
      </rPr>
      <t>YANTALO</t>
    </r>
  </si>
  <si>
    <r>
      <rPr>
        <b/>
        <sz val="10"/>
        <color rgb="FF0A0A0A"/>
        <rFont val="Calibri"/>
        <family val="2"/>
        <scheme val="minor"/>
      </rPr>
      <t>BELLAVISTA</t>
    </r>
  </si>
  <si>
    <r>
      <rPr>
        <sz val="10"/>
        <color rgb="FF0A0A0A"/>
        <rFont val="Calibri"/>
        <family val="2"/>
        <scheme val="minor"/>
      </rPr>
      <t>HUALLAGA</t>
    </r>
  </si>
  <si>
    <r>
      <rPr>
        <sz val="10"/>
        <color rgb="FF0A0A0A"/>
        <rFont val="Calibri"/>
        <family val="2"/>
        <scheme val="minor"/>
      </rPr>
      <t>SHATOJA</t>
    </r>
  </si>
  <si>
    <r>
      <rPr>
        <b/>
        <sz val="10"/>
        <color rgb="FF0A0A0A"/>
        <rFont val="Calibri"/>
        <family val="2"/>
        <scheme val="minor"/>
      </rPr>
      <t>HUALLAGA</t>
    </r>
  </si>
  <si>
    <r>
      <rPr>
        <sz val="10"/>
        <color rgb="FF0A0A0A"/>
        <rFont val="Calibri"/>
        <family val="2"/>
        <scheme val="minor"/>
      </rPr>
      <t>SAPOSOA</t>
    </r>
  </si>
  <si>
    <r>
      <rPr>
        <sz val="10"/>
        <color rgb="FF0A0A0A"/>
        <rFont val="Calibri"/>
        <family val="2"/>
        <scheme val="minor"/>
      </rPr>
      <t>PISCOYACU</t>
    </r>
  </si>
  <si>
    <r>
      <rPr>
        <sz val="10"/>
        <color rgb="FF0A0A0A"/>
        <rFont val="Calibri"/>
        <family val="2"/>
        <scheme val="minor"/>
      </rPr>
      <t>SACANCHE</t>
    </r>
  </si>
  <si>
    <r>
      <rPr>
        <b/>
        <sz val="10"/>
        <color rgb="FF0A0A0A"/>
        <rFont val="Calibri"/>
        <family val="2"/>
        <scheme val="minor"/>
      </rPr>
      <t>LAMAS</t>
    </r>
  </si>
  <si>
    <r>
      <rPr>
        <sz val="10"/>
        <color rgb="FF0A0A0A"/>
        <rFont val="Calibri"/>
        <family val="2"/>
        <scheme val="minor"/>
      </rPr>
      <t>LAMAS</t>
    </r>
  </si>
  <si>
    <r>
      <rPr>
        <sz val="10"/>
        <color rgb="FF0A0A0A"/>
        <rFont val="Calibri"/>
        <family val="2"/>
        <scheme val="minor"/>
      </rPr>
      <t>BARRANQUITA</t>
    </r>
  </si>
  <si>
    <r>
      <rPr>
        <sz val="10"/>
        <color rgb="FF0A0A0A"/>
        <rFont val="Calibri"/>
        <family val="2"/>
        <scheme val="minor"/>
      </rPr>
      <t>CAYNARACHI</t>
    </r>
  </si>
  <si>
    <r>
      <rPr>
        <sz val="10"/>
        <color rgb="FF0A0A0A"/>
        <rFont val="Calibri"/>
        <family val="2"/>
        <scheme val="minor"/>
      </rPr>
      <t>CUÑUMBUQUI</t>
    </r>
  </si>
  <si>
    <r>
      <rPr>
        <sz val="10"/>
        <color rgb="FF0A0A0A"/>
        <rFont val="Calibri"/>
        <family val="2"/>
        <scheme val="minor"/>
      </rPr>
      <t>RUMISAPA</t>
    </r>
  </si>
  <si>
    <r>
      <rPr>
        <sz val="10"/>
        <color rgb="FF0A0A0A"/>
        <rFont val="Calibri"/>
        <family val="2"/>
        <scheme val="minor"/>
      </rPr>
      <t>SHANAO</t>
    </r>
  </si>
  <si>
    <r>
      <rPr>
        <sz val="10"/>
        <color rgb="FF0A0A0A"/>
        <rFont val="Calibri"/>
        <family val="2"/>
        <scheme val="minor"/>
      </rPr>
      <t>TABALOSOS</t>
    </r>
  </si>
  <si>
    <r>
      <rPr>
        <sz val="10"/>
        <color rgb="FF0A0A0A"/>
        <rFont val="Calibri"/>
        <family val="2"/>
        <scheme val="minor"/>
      </rPr>
      <t>ZAPATERO</t>
    </r>
  </si>
  <si>
    <r>
      <rPr>
        <sz val="10"/>
        <color rgb="FF0A0A0A"/>
        <rFont val="Calibri"/>
        <family val="2"/>
        <scheme val="minor"/>
      </rPr>
      <t>JUANJUI</t>
    </r>
  </si>
  <si>
    <r>
      <rPr>
        <sz val="10"/>
        <color rgb="FF0A0A0A"/>
        <rFont val="Calibri"/>
        <family val="2"/>
        <scheme val="minor"/>
      </rPr>
      <t>CAMPANILLA</t>
    </r>
  </si>
  <si>
    <r>
      <rPr>
        <sz val="10"/>
        <color rgb="FF0A0A0A"/>
        <rFont val="Calibri"/>
        <family val="2"/>
        <scheme val="minor"/>
      </rPr>
      <t>HUICUNGO</t>
    </r>
  </si>
  <si>
    <r>
      <rPr>
        <sz val="10"/>
        <color rgb="FF0A0A0A"/>
        <rFont val="Calibri"/>
        <family val="2"/>
        <scheme val="minor"/>
      </rPr>
      <t>PACHIZA</t>
    </r>
  </si>
  <si>
    <r>
      <rPr>
        <sz val="10"/>
        <color rgb="FF0A0A0A"/>
        <rFont val="Calibri"/>
        <family val="2"/>
        <scheme val="minor"/>
      </rPr>
      <t>PAJARILLO</t>
    </r>
  </si>
  <si>
    <r>
      <rPr>
        <b/>
        <sz val="10"/>
        <color rgb="FF0A0A0A"/>
        <rFont val="Calibri"/>
        <family val="2"/>
        <scheme val="minor"/>
      </rPr>
      <t>PICOTA</t>
    </r>
  </si>
  <si>
    <r>
      <rPr>
        <sz val="10"/>
        <color rgb="FF0A0A0A"/>
        <rFont val="Calibri"/>
        <family val="2"/>
        <scheme val="minor"/>
      </rPr>
      <t>PICOTA</t>
    </r>
  </si>
  <si>
    <r>
      <rPr>
        <sz val="10"/>
        <color rgb="FF0A0A0A"/>
        <rFont val="Calibri"/>
        <family val="2"/>
        <scheme val="minor"/>
      </rPr>
      <t>CASPISAPA</t>
    </r>
  </si>
  <si>
    <r>
      <rPr>
        <sz val="10"/>
        <color rgb="FF0A0A0A"/>
        <rFont val="Calibri"/>
        <family val="2"/>
        <scheme val="minor"/>
      </rPr>
      <t>PILLUANA</t>
    </r>
  </si>
  <si>
    <r>
      <rPr>
        <sz val="10"/>
        <color rgb="FF0A0A0A"/>
        <rFont val="Calibri"/>
        <family val="2"/>
        <scheme val="minor"/>
      </rPr>
      <t>PUCACACA</t>
    </r>
  </si>
  <si>
    <r>
      <rPr>
        <sz val="10"/>
        <color rgb="FF0A0A0A"/>
        <rFont val="Calibri"/>
        <family val="2"/>
        <scheme val="minor"/>
      </rPr>
      <t>SHAMBOYACU</t>
    </r>
  </si>
  <si>
    <r>
      <rPr>
        <b/>
        <sz val="10"/>
        <color rgb="FF0A0A0A"/>
        <rFont val="Calibri"/>
        <family val="2"/>
        <scheme val="minor"/>
      </rPr>
      <t>RIOJA</t>
    </r>
  </si>
  <si>
    <r>
      <rPr>
        <sz val="10"/>
        <color rgb="FF0A0A0A"/>
        <rFont val="Calibri"/>
        <family val="2"/>
        <scheme val="minor"/>
      </rPr>
      <t>RIOJA</t>
    </r>
  </si>
  <si>
    <r>
      <rPr>
        <sz val="10"/>
        <color rgb="FF0A0A0A"/>
        <rFont val="Calibri"/>
        <family val="2"/>
        <scheme val="minor"/>
      </rPr>
      <t>AWAJUN</t>
    </r>
  </si>
  <si>
    <r>
      <rPr>
        <sz val="10"/>
        <color rgb="FF0A0A0A"/>
        <rFont val="Calibri"/>
        <family val="2"/>
        <scheme val="minor"/>
      </rPr>
      <t>POSIC</t>
    </r>
  </si>
  <si>
    <r>
      <rPr>
        <sz val="10"/>
        <color rgb="FF0A0A0A"/>
        <rFont val="Calibri"/>
        <family val="2"/>
        <scheme val="minor"/>
      </rPr>
      <t>YORONGOS</t>
    </r>
  </si>
  <si>
    <r>
      <rPr>
        <sz val="10"/>
        <color rgb="FF0A0A0A"/>
        <rFont val="Calibri"/>
        <family val="2"/>
        <scheme val="minor"/>
      </rPr>
      <t>YURACYACU</t>
    </r>
  </si>
  <si>
    <r>
      <rPr>
        <sz val="10"/>
        <color rgb="FF0A0A0A"/>
        <rFont val="Calibri"/>
        <family val="2"/>
        <scheme val="minor"/>
      </rPr>
      <t>TARAPOTO</t>
    </r>
  </si>
  <si>
    <r>
      <rPr>
        <sz val="10"/>
        <color rgb="FF0A0A0A"/>
        <rFont val="Calibri"/>
        <family val="2"/>
        <scheme val="minor"/>
      </rPr>
      <t>CACATACHI</t>
    </r>
  </si>
  <si>
    <r>
      <rPr>
        <sz val="10"/>
        <color rgb="FF0A0A0A"/>
        <rFont val="Calibri"/>
        <family val="2"/>
        <scheme val="minor"/>
      </rPr>
      <t>CHAZUTA</t>
    </r>
  </si>
  <si>
    <r>
      <rPr>
        <sz val="10"/>
        <color rgb="FF0A0A0A"/>
        <rFont val="Calibri"/>
        <family val="2"/>
        <scheme val="minor"/>
      </rPr>
      <t>CHIPURANA</t>
    </r>
  </si>
  <si>
    <r>
      <rPr>
        <sz val="10"/>
        <color rgb="FF0A0A0A"/>
        <rFont val="Calibri"/>
        <family val="2"/>
        <scheme val="minor"/>
      </rPr>
      <t>HUIMBAYOC</t>
    </r>
  </si>
  <si>
    <r>
      <rPr>
        <sz val="10"/>
        <color rgb="FF0A0A0A"/>
        <rFont val="Calibri"/>
        <family val="2"/>
        <scheme val="minor"/>
      </rPr>
      <t>MORALES</t>
    </r>
  </si>
  <si>
    <r>
      <rPr>
        <sz val="10"/>
        <color rgb="FF0A0A0A"/>
        <rFont val="Calibri"/>
        <family val="2"/>
        <scheme val="minor"/>
      </rPr>
      <t>PAPAPLAYA</t>
    </r>
  </si>
  <si>
    <r>
      <rPr>
        <sz val="10"/>
        <color rgb="FF0A0A0A"/>
        <rFont val="Calibri"/>
        <family val="2"/>
        <scheme val="minor"/>
      </rPr>
      <t>SAUCE</t>
    </r>
  </si>
  <si>
    <r>
      <rPr>
        <sz val="10"/>
        <color rgb="FF0A0A0A"/>
        <rFont val="Calibri"/>
        <family val="2"/>
        <scheme val="minor"/>
      </rPr>
      <t>SHAPAJA</t>
    </r>
  </si>
  <si>
    <r>
      <rPr>
        <b/>
        <sz val="10"/>
        <color rgb="FF0A0A0A"/>
        <rFont val="Calibri"/>
        <family val="2"/>
        <scheme val="minor"/>
      </rPr>
      <t>TOCACHE</t>
    </r>
  </si>
  <si>
    <r>
      <rPr>
        <sz val="10"/>
        <color rgb="FF0A0A0A"/>
        <rFont val="Calibri"/>
        <family val="2"/>
        <scheme val="minor"/>
      </rPr>
      <t>TOCACHE</t>
    </r>
  </si>
  <si>
    <r>
      <rPr>
        <sz val="10"/>
        <color rgb="FF0A0A0A"/>
        <rFont val="Calibri"/>
        <family val="2"/>
        <scheme val="minor"/>
      </rPr>
      <t>PÓLVORA</t>
    </r>
  </si>
  <si>
    <r>
      <rPr>
        <sz val="10"/>
        <color rgb="FF0A0A0A"/>
        <rFont val="Calibri"/>
        <family val="2"/>
        <scheme val="minor"/>
      </rPr>
      <t>SHUNTE</t>
    </r>
  </si>
  <si>
    <r>
      <rPr>
        <sz val="10"/>
        <color rgb="FF0A0A0A"/>
        <rFont val="Calibri"/>
        <family val="2"/>
        <scheme val="minor"/>
      </rPr>
      <t>UCHIZA</t>
    </r>
  </si>
  <si>
    <r>
      <rPr>
        <b/>
        <sz val="10"/>
        <color rgb="FF0A0A0A"/>
        <rFont val="Calibri"/>
        <family val="2"/>
        <scheme val="minor"/>
      </rPr>
      <t>TACNA</t>
    </r>
  </si>
  <si>
    <r>
      <rPr>
        <sz val="10"/>
        <color rgb="FF0A0A0A"/>
        <rFont val="Calibri"/>
        <family val="2"/>
        <scheme val="minor"/>
      </rPr>
      <t>TACNA</t>
    </r>
  </si>
  <si>
    <r>
      <rPr>
        <sz val="10"/>
        <color rgb="FF0A0A0A"/>
        <rFont val="Calibri"/>
        <family val="2"/>
        <scheme val="minor"/>
      </rPr>
      <t>CALANA</t>
    </r>
  </si>
  <si>
    <r>
      <rPr>
        <sz val="10"/>
        <color rgb="FF0A0A0A"/>
        <rFont val="Calibri"/>
        <family val="2"/>
        <scheme val="minor"/>
      </rPr>
      <t>INCLAN</t>
    </r>
  </si>
  <si>
    <r>
      <rPr>
        <sz val="10"/>
        <color rgb="FF0A0A0A"/>
        <rFont val="Calibri"/>
        <family val="2"/>
        <scheme val="minor"/>
      </rPr>
      <t>PACHIA</t>
    </r>
  </si>
  <si>
    <r>
      <rPr>
        <sz val="10"/>
        <color rgb="FF0A0A0A"/>
        <rFont val="Calibri"/>
        <family val="2"/>
        <scheme val="minor"/>
      </rPr>
      <t>POCOLLAY</t>
    </r>
  </si>
  <si>
    <r>
      <rPr>
        <sz val="10"/>
        <color rgb="FF0A0A0A"/>
        <rFont val="Calibri"/>
        <family val="2"/>
        <scheme val="minor"/>
      </rPr>
      <t>SAMA</t>
    </r>
  </si>
  <si>
    <r>
      <rPr>
        <b/>
        <sz val="10"/>
        <color rgb="FF0A0A0A"/>
        <rFont val="Calibri"/>
        <family val="2"/>
        <scheme val="minor"/>
      </rPr>
      <t>CANDARAVE</t>
    </r>
  </si>
  <si>
    <r>
      <rPr>
        <sz val="10"/>
        <color rgb="FF0A0A0A"/>
        <rFont val="Calibri"/>
        <family val="2"/>
        <scheme val="minor"/>
      </rPr>
      <t>CANDARAVE</t>
    </r>
  </si>
  <si>
    <r>
      <rPr>
        <sz val="10"/>
        <color rgb="FF0A0A0A"/>
        <rFont val="Calibri"/>
        <family val="2"/>
        <scheme val="minor"/>
      </rPr>
      <t>CAIRANI</t>
    </r>
  </si>
  <si>
    <r>
      <rPr>
        <sz val="10"/>
        <color rgb="FF0A0A0A"/>
        <rFont val="Calibri"/>
        <family val="2"/>
        <scheme val="minor"/>
      </rPr>
      <t>CAMILACA</t>
    </r>
  </si>
  <si>
    <r>
      <rPr>
        <sz val="10"/>
        <color rgb="FF0A0A0A"/>
        <rFont val="Calibri"/>
        <family val="2"/>
        <scheme val="minor"/>
      </rPr>
      <t>CURIBAYA</t>
    </r>
  </si>
  <si>
    <r>
      <rPr>
        <sz val="10"/>
        <color rgb="FF0A0A0A"/>
        <rFont val="Calibri"/>
        <family val="2"/>
        <scheme val="minor"/>
      </rPr>
      <t>HUANUARA</t>
    </r>
  </si>
  <si>
    <r>
      <rPr>
        <sz val="10"/>
        <color rgb="FF0A0A0A"/>
        <rFont val="Calibri"/>
        <family val="2"/>
        <scheme val="minor"/>
      </rPr>
      <t>QUILAHUANI</t>
    </r>
  </si>
  <si>
    <r>
      <rPr>
        <sz val="10"/>
        <color rgb="FF0A0A0A"/>
        <rFont val="Calibri"/>
        <family val="2"/>
        <scheme val="minor"/>
      </rPr>
      <t>LOCUMBA</t>
    </r>
  </si>
  <si>
    <r>
      <rPr>
        <sz val="10"/>
        <color rgb="FF0A0A0A"/>
        <rFont val="Calibri"/>
        <family val="2"/>
        <scheme val="minor"/>
      </rPr>
      <t>ILABAYA</t>
    </r>
  </si>
  <si>
    <r>
      <rPr>
        <sz val="10"/>
        <color rgb="FF0A0A0A"/>
        <rFont val="Calibri"/>
        <family val="2"/>
        <scheme val="minor"/>
      </rPr>
      <t>ITE</t>
    </r>
  </si>
  <si>
    <r>
      <rPr>
        <b/>
        <sz val="10"/>
        <color rgb="FF0A0A0A"/>
        <rFont val="Calibri"/>
        <family val="2"/>
        <scheme val="minor"/>
      </rPr>
      <t>TARATA</t>
    </r>
  </si>
  <si>
    <r>
      <rPr>
        <sz val="10"/>
        <color rgb="FF0A0A0A"/>
        <rFont val="Calibri"/>
        <family val="2"/>
        <scheme val="minor"/>
      </rPr>
      <t>TARATA</t>
    </r>
  </si>
  <si>
    <r>
      <rPr>
        <sz val="10"/>
        <color rgb="FF0A0A0A"/>
        <rFont val="Calibri"/>
        <family val="2"/>
        <scheme val="minor"/>
      </rPr>
      <t>ESTIQUE</t>
    </r>
  </si>
  <si>
    <r>
      <rPr>
        <sz val="10"/>
        <color rgb="FF0A0A0A"/>
        <rFont val="Calibri"/>
        <family val="2"/>
        <scheme val="minor"/>
      </rPr>
      <t>ESTIQUE-PAMPA</t>
    </r>
  </si>
  <si>
    <r>
      <rPr>
        <sz val="10"/>
        <color rgb="FF0A0A0A"/>
        <rFont val="Calibri"/>
        <family val="2"/>
        <scheme val="minor"/>
      </rPr>
      <t>SITAJARA</t>
    </r>
  </si>
  <si>
    <r>
      <rPr>
        <sz val="10"/>
        <color rgb="FF0A0A0A"/>
        <rFont val="Calibri"/>
        <family val="2"/>
        <scheme val="minor"/>
      </rPr>
      <t>SUSAPAYA</t>
    </r>
  </si>
  <si>
    <r>
      <rPr>
        <sz val="10"/>
        <color rgb="FF0A0A0A"/>
        <rFont val="Calibri"/>
        <family val="2"/>
        <scheme val="minor"/>
      </rPr>
      <t>TARUCACHI</t>
    </r>
  </si>
  <si>
    <r>
      <rPr>
        <b/>
        <sz val="10"/>
        <color rgb="FF0A0A0A"/>
        <rFont val="Calibri"/>
        <family val="2"/>
        <scheme val="minor"/>
      </rPr>
      <t>TUMBES</t>
    </r>
  </si>
  <si>
    <r>
      <rPr>
        <sz val="10"/>
        <color rgb="FF0A0A0A"/>
        <rFont val="Calibri"/>
        <family val="2"/>
        <scheme val="minor"/>
      </rPr>
      <t>TUMBES</t>
    </r>
  </si>
  <si>
    <r>
      <rPr>
        <sz val="10"/>
        <color rgb="FF0A0A0A"/>
        <rFont val="Calibri"/>
        <family val="2"/>
        <scheme val="minor"/>
      </rPr>
      <t>CORRALES</t>
    </r>
  </si>
  <si>
    <r>
      <rPr>
        <sz val="10"/>
        <color rgb="FF0A0A0A"/>
        <rFont val="Calibri"/>
        <family val="2"/>
        <scheme val="minor"/>
      </rPr>
      <t>ZORRITOS</t>
    </r>
  </si>
  <si>
    <r>
      <rPr>
        <sz val="10"/>
        <color rgb="FF0A0A0A"/>
        <rFont val="Calibri"/>
        <family val="2"/>
        <scheme val="minor"/>
      </rPr>
      <t>CASITAS</t>
    </r>
  </si>
  <si>
    <r>
      <rPr>
        <b/>
        <sz val="10"/>
        <color rgb="FF0A0A0A"/>
        <rFont val="Calibri"/>
        <family val="2"/>
        <scheme val="minor"/>
      </rPr>
      <t>ZARUMILLA</t>
    </r>
  </si>
  <si>
    <r>
      <rPr>
        <sz val="10"/>
        <color rgb="FF0A0A0A"/>
        <rFont val="Calibri"/>
        <family val="2"/>
        <scheme val="minor"/>
      </rPr>
      <t>ZARUMILLA</t>
    </r>
  </si>
  <si>
    <r>
      <rPr>
        <sz val="10"/>
        <color rgb="FF0A0A0A"/>
        <rFont val="Calibri"/>
        <family val="2"/>
        <scheme val="minor"/>
      </rPr>
      <t>MATAPALO</t>
    </r>
  </si>
  <si>
    <r>
      <rPr>
        <sz val="10"/>
        <color rgb="FF0A0A0A"/>
        <rFont val="Calibri"/>
        <family val="2"/>
        <scheme val="minor"/>
      </rPr>
      <t>PAPAYAL</t>
    </r>
  </si>
  <si>
    <r>
      <rPr>
        <sz val="10"/>
        <color rgb="FF0A0A0A"/>
        <rFont val="Calibri"/>
        <family val="2"/>
        <scheme val="minor"/>
      </rPr>
      <t>CALLERIA</t>
    </r>
  </si>
  <si>
    <r>
      <rPr>
        <sz val="10"/>
        <color rgb="FF0A0A0A"/>
        <rFont val="Calibri"/>
        <family val="2"/>
        <scheme val="minor"/>
      </rPr>
      <t>CAMPOVERDE</t>
    </r>
  </si>
  <si>
    <r>
      <rPr>
        <sz val="10"/>
        <color rgb="FF0A0A0A"/>
        <rFont val="Calibri"/>
        <family val="2"/>
        <scheme val="minor"/>
      </rPr>
      <t>IPARIA</t>
    </r>
  </si>
  <si>
    <r>
      <rPr>
        <sz val="10"/>
        <color rgb="FF0A0A0A"/>
        <rFont val="Calibri"/>
        <family val="2"/>
        <scheme val="minor"/>
      </rPr>
      <t>MASISEA</t>
    </r>
  </si>
  <si>
    <r>
      <rPr>
        <sz val="10"/>
        <color rgb="FF0A0A0A"/>
        <rFont val="Calibri"/>
        <family val="2"/>
        <scheme val="minor"/>
      </rPr>
      <t>YARINACOCHA</t>
    </r>
  </si>
  <si>
    <r>
      <rPr>
        <sz val="10"/>
        <color rgb="FF0A0A0A"/>
        <rFont val="Calibri"/>
        <family val="2"/>
        <scheme val="minor"/>
      </rPr>
      <t>MANANTAY</t>
    </r>
  </si>
  <si>
    <r>
      <rPr>
        <b/>
        <sz val="10"/>
        <color rgb="FF0A0A0A"/>
        <rFont val="Calibri"/>
        <family val="2"/>
        <scheme val="minor"/>
      </rPr>
      <t>ATALAYA</t>
    </r>
  </si>
  <si>
    <r>
      <rPr>
        <sz val="10"/>
        <color rgb="FF0A0A0A"/>
        <rFont val="Calibri"/>
        <family val="2"/>
        <scheme val="minor"/>
      </rPr>
      <t>RAYMONDI</t>
    </r>
  </si>
  <si>
    <r>
      <rPr>
        <sz val="10"/>
        <color rgb="FF0A0A0A"/>
        <rFont val="Calibri"/>
        <family val="2"/>
        <scheme val="minor"/>
      </rPr>
      <t>SEPAHUA</t>
    </r>
  </si>
  <si>
    <r>
      <rPr>
        <sz val="10"/>
        <color rgb="FF0A0A0A"/>
        <rFont val="Calibri"/>
        <family val="2"/>
        <scheme val="minor"/>
      </rPr>
      <t>TAHUANIA</t>
    </r>
  </si>
  <si>
    <r>
      <rPr>
        <sz val="10"/>
        <color rgb="FF0A0A0A"/>
        <rFont val="Calibri"/>
        <family val="2"/>
        <scheme val="minor"/>
      </rPr>
      <t>YURUA</t>
    </r>
  </si>
  <si>
    <r>
      <rPr>
        <sz val="10"/>
        <color rgb="FF0A0A0A"/>
        <rFont val="Calibri"/>
        <family val="2"/>
        <scheme val="minor"/>
      </rPr>
      <t>IRAZOLA</t>
    </r>
  </si>
  <si>
    <r>
      <rPr>
        <sz val="10"/>
        <color rgb="FF0A0A0A"/>
        <rFont val="Calibri"/>
        <family val="2"/>
        <scheme val="minor"/>
      </rPr>
      <t>CURIMANA</t>
    </r>
  </si>
  <si>
    <r>
      <rPr>
        <sz val="10"/>
        <color rgb="FF0A0A0A"/>
        <rFont val="Calibri"/>
        <family val="2"/>
        <scheme val="minor"/>
      </rPr>
      <t>NESHUYA</t>
    </r>
  </si>
  <si>
    <r>
      <rPr>
        <b/>
        <sz val="10"/>
        <color rgb="FF0A0A0A"/>
        <rFont val="Calibri"/>
        <family val="2"/>
        <scheme val="minor"/>
      </rPr>
      <t>PURÚS</t>
    </r>
  </si>
  <si>
    <r>
      <rPr>
        <sz val="10"/>
        <color rgb="FF0A0A0A"/>
        <rFont val="Calibri"/>
        <family val="2"/>
        <scheme val="minor"/>
      </rPr>
      <t>PURÚS</t>
    </r>
  </si>
  <si>
    <t>PORCENTAJE DE ESTABLECIMIENTOS DE SALUD DEL PRIMER NIVEL DE ATENCIÓN CON CAPACIDAD INSTALADA INADECUADA</t>
  </si>
  <si>
    <t>PORCENTAJE DE NUEVOS ESTABLECIMIENTOS DE SALUD DEL PRIMER NIVEL DE ATENCIÓN POR IMPLEMENTAR</t>
  </si>
  <si>
    <t>PORCENTAJE DE HOSPITALES CON CAPACIDAD INSTALADA INADECUADA</t>
  </si>
  <si>
    <t>PORCENTAJE DE NUEVOS HOSPITALES POR IMPLEMENTAR</t>
  </si>
  <si>
    <t>PORCENTAJE DE CENTROS DE PROMOCIÓN Y VIGILANCIA COMUNAL POR IMPLEMENTAR</t>
  </si>
  <si>
    <t>PORCENTAJE DE SISTEMAS DE INFORMACIÓN QUE NO FUNCIONAN ADECUADAMENTE</t>
  </si>
  <si>
    <r>
      <t>ESI:</t>
    </r>
    <r>
      <rPr>
        <sz val="9"/>
        <color theme="1"/>
        <rFont val="Arial"/>
        <family val="2"/>
      </rPr>
      <t xml:space="preserve"> Cantidad de establecimientos de salud del primer nivel de atención con capacidad instalada inadecuada.</t>
    </r>
  </si>
  <si>
    <r>
      <t xml:space="preserve">NES: </t>
    </r>
    <r>
      <rPr>
        <sz val="9"/>
        <color theme="1"/>
        <rFont val="Arial"/>
        <family val="2"/>
      </rPr>
      <t xml:space="preserve">Nuevos establecimientos de salud por implementar del primer nivel de atención. </t>
    </r>
  </si>
  <si>
    <r>
      <t xml:space="preserve">OP: </t>
    </r>
    <r>
      <rPr>
        <sz val="9"/>
        <color theme="1"/>
        <rFont val="Arial"/>
        <family val="2"/>
      </rPr>
      <t>Cantidad óptima de ES del primer nivel de atención.</t>
    </r>
  </si>
  <si>
    <r>
      <t>HOSI</t>
    </r>
    <r>
      <rPr>
        <sz val="9"/>
        <color theme="1"/>
        <rFont val="Arial"/>
        <family val="2"/>
      </rPr>
      <t xml:space="preserve">: Hospitales con capacidad instalada inadecuada. </t>
    </r>
  </si>
  <si>
    <r>
      <t>HN</t>
    </r>
    <r>
      <rPr>
        <sz val="9"/>
        <color theme="1"/>
        <rFont val="Arial"/>
        <family val="2"/>
      </rPr>
      <t xml:space="preserve">:    Cantidad de nuevos hospitales por implementar. </t>
    </r>
  </si>
  <si>
    <r>
      <t>HOP</t>
    </r>
    <r>
      <rPr>
        <sz val="9"/>
        <color theme="1"/>
        <rFont val="Arial"/>
        <family val="2"/>
      </rPr>
      <t>: Cantidad óptima de hospitales.</t>
    </r>
  </si>
  <si>
    <r>
      <t xml:space="preserve">INI: </t>
    </r>
    <r>
      <rPr>
        <sz val="9"/>
        <color theme="1"/>
        <rFont val="Arial"/>
        <family val="2"/>
      </rPr>
      <t xml:space="preserve">Institutos especializados en funcionamiento que presentan capacidad instalada inadecuada. </t>
    </r>
  </si>
  <si>
    <r>
      <t xml:space="preserve">LN: </t>
    </r>
    <r>
      <rPr>
        <sz val="9"/>
        <color theme="1"/>
        <rFont val="Arial"/>
        <family val="2"/>
      </rPr>
      <t>Cantidad total de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laboratorios de salud pública de referencia nacional en funcionamiento.</t>
    </r>
  </si>
  <si>
    <r>
      <t xml:space="preserve">LNI: </t>
    </r>
    <r>
      <rPr>
        <sz val="9"/>
        <color theme="1"/>
        <rFont val="Arial"/>
        <family val="2"/>
      </rPr>
      <t>Laboratorios de salud pública de referencia nacional en funcionamiento que presentan capacidad instalada inadecuada.</t>
    </r>
    <r>
      <rPr>
        <b/>
        <sz val="9"/>
        <color theme="1"/>
        <rFont val="Arial"/>
        <family val="2"/>
      </rPr>
      <t xml:space="preserve">  </t>
    </r>
  </si>
  <si>
    <r>
      <t>LR</t>
    </r>
    <r>
      <rPr>
        <sz val="9"/>
        <color theme="1"/>
        <rFont val="Arial"/>
        <family val="2"/>
      </rPr>
      <t>: Cantidad total de laboratorios de salud pública regionales en funcionamiento.</t>
    </r>
  </si>
  <si>
    <r>
      <t>UOIIO</t>
    </r>
    <r>
      <rPr>
        <sz val="9"/>
        <color rgb="FF000000"/>
        <rFont val="Arial"/>
        <family val="2"/>
      </rPr>
      <t>: Número de unidades orgánicas de una Entidad con inadecuado índice de ocupación.</t>
    </r>
  </si>
  <si>
    <r>
      <t>UOT</t>
    </r>
    <r>
      <rPr>
        <sz val="9"/>
        <color rgb="FF000000"/>
        <rFont val="Arial"/>
        <family val="2"/>
      </rPr>
      <t>: Total de unidades orgánicas de la Entidad.</t>
    </r>
  </si>
  <si>
    <r>
      <t>SIT:</t>
    </r>
    <r>
      <rPr>
        <sz val="9"/>
        <color rgb="FF000000"/>
        <rFont val="Arial"/>
        <family val="2"/>
      </rPr>
      <t xml:space="preserve"> Número total de sistemas de información de la Entidad.</t>
    </r>
  </si>
  <si>
    <r>
      <t>SINE:</t>
    </r>
    <r>
      <rPr>
        <sz val="9"/>
        <color rgb="FF000000"/>
        <rFont val="Arial"/>
        <family val="2"/>
      </rPr>
      <t xml:space="preserve"> Sistemas de información de una Entidad que no funcionan adecuadamente; es decir, no cumplen con criterios y estándares.</t>
    </r>
  </si>
  <si>
    <t>UOT</t>
  </si>
  <si>
    <t>ÁNCASH</t>
  </si>
  <si>
    <r>
      <t xml:space="preserve">CPVCT:    </t>
    </r>
    <r>
      <rPr>
        <sz val="9"/>
        <color theme="1"/>
        <rFont val="Arial"/>
        <family val="2"/>
      </rPr>
      <t xml:space="preserve">Número total óptimo de CPVC de los gobiernos locales a nivel nacional. </t>
    </r>
  </si>
  <si>
    <t>CPVCT</t>
  </si>
  <si>
    <r>
      <t xml:space="preserve">CPVCR:    </t>
    </r>
    <r>
      <rPr>
        <sz val="9"/>
        <color theme="1"/>
        <rFont val="Arial"/>
        <family val="2"/>
      </rPr>
      <t>Número de  CPVC por implementar en un periodo programado.</t>
    </r>
  </si>
  <si>
    <t>RÍO SANTIAGO</t>
  </si>
  <si>
    <t>SAN FRANCISCO DEL YESO</t>
  </si>
  <si>
    <t>SAN JERÓNIMO</t>
  </si>
  <si>
    <t>SANTO TOMÁS</t>
  </si>
  <si>
    <t>RODRÍGUEZ DE MENDOZA</t>
  </si>
  <si>
    <t>SAN NICOLÁS</t>
  </si>
  <si>
    <t>ANTONIO RAYMONDI</t>
  </si>
  <si>
    <t>CARLOS F. FITZCARRALD</t>
  </si>
  <si>
    <t>CHAVÍN DE HUÁNTAR</t>
  </si>
  <si>
    <t>ELEAZAR GUZMÁN BARRÓN</t>
  </si>
  <si>
    <t>SAN CRISTÓBAL DE RAJÁN</t>
  </si>
  <si>
    <t>SANTIAGO DE CHILCAS</t>
  </si>
  <si>
    <t>CÁCERES DEL PERÚ</t>
  </si>
  <si>
    <t>SANTA MARÍA DE CHICMO</t>
  </si>
  <si>
    <t>JOSÉ MARÍA ARGUEDAS</t>
  </si>
  <si>
    <t>JUSTO APUSAHUARAURA</t>
  </si>
  <si>
    <t>SANTA RITA DE SIGUAS</t>
  </si>
  <si>
    <t>JOSÉ LUIS BUSTAMANTE Y RIVERO</t>
  </si>
  <si>
    <t>JOSÉ MARÍA QUÍMPER</t>
  </si>
  <si>
    <t>MARIANO NICOLÁS VALCÁRCEL</t>
  </si>
  <si>
    <t>MARISCAL CÁCERES</t>
  </si>
  <si>
    <t>NICOLÁS DE PIÉROLA</t>
  </si>
  <si>
    <t>BELLA UNIÓN</t>
  </si>
  <si>
    <t>RÍO GRANDE</t>
  </si>
  <si>
    <t>PUNTA DE BOMBÓN</t>
  </si>
  <si>
    <t>SAN JOSÉ DE TICLLAS</t>
  </si>
  <si>
    <t>JESÚS NAZARENO</t>
  </si>
  <si>
    <t>ANDRÉS AVELINO CÁCERES DORREGARAY</t>
  </si>
  <si>
    <t>MARÍA PARADO DE BELLIDO</t>
  </si>
  <si>
    <t>SAN CRISTÓBAL</t>
  </si>
  <si>
    <t>SANTA LUCÍA</t>
  </si>
  <si>
    <t>PÁUCAR DEL SARA SARA</t>
  </si>
  <si>
    <t>SAN JOSÉ DE USHUA</t>
  </si>
  <si>
    <t>SANTIAGO DE PÁUCARAY</t>
  </si>
  <si>
    <t>JORGE CHÁVEZ</t>
  </si>
  <si>
    <t>JOSÉ GÁLVEZ</t>
  </si>
  <si>
    <t>LA LIBERTAD DE PALLÁN</t>
  </si>
  <si>
    <t>SANTA CRUZ DE TOLEDO</t>
  </si>
  <si>
    <t>SAN ANDRÉS DE CUTERVO</t>
  </si>
  <si>
    <t>SAN JOSÉ DEL ALTO</t>
  </si>
  <si>
    <t>SAN JOSÉ DE LOURDES</t>
  </si>
  <si>
    <t>PEDRO GÁLVEZ</t>
  </si>
  <si>
    <t>JOSÉ MANUEL QUIROZ</t>
  </si>
  <si>
    <t>JOSÉ SABOGAL</t>
  </si>
  <si>
    <t>SAN SILVESTRE DE COCHÁN</t>
  </si>
  <si>
    <t>UNIÓN AGUABLANCA</t>
  </si>
  <si>
    <t>PROV. CONST. DEL CALLAO</t>
  </si>
  <si>
    <t>CARMEN DE LA LEGUA REYNOSO</t>
  </si>
  <si>
    <t>MI PERÚ</t>
  </si>
  <si>
    <t>SAN SEBASTIÁN</t>
  </si>
  <si>
    <t>SANTO TOMÁS DE PATA</t>
  </si>
  <si>
    <t>SAN FRANCISCO DE CAYRÁN</t>
  </si>
  <si>
    <t>SAN PEDRO DE CHAULÁN</t>
  </si>
  <si>
    <t>SANTA MARÍA DEL VALLE</t>
  </si>
  <si>
    <t>LA UNIÓN</t>
  </si>
  <si>
    <t>CHAVÍN DE PARIARCA</t>
  </si>
  <si>
    <t>DANIEL ALOMÍA ROBLES</t>
  </si>
  <si>
    <t>HERMILIO VALDIZÁN</t>
  </si>
  <si>
    <t>JOSÉ CRESPO Y CASTILLO</t>
  </si>
  <si>
    <t>MARIANO DAMASO BERAÚN</t>
  </si>
  <si>
    <t>SAN JOSÉ DE LOS MOLINOS</t>
  </si>
  <si>
    <t>SAN ANDRÉS</t>
  </si>
  <si>
    <t>TÚPAC AMARU INCA</t>
  </si>
  <si>
    <t>SAN JERÓNIMO DE TUNÁN</t>
  </si>
  <si>
    <t>HEROÍNAS TOLEDO</t>
  </si>
  <si>
    <t>SAN JOSÉ DE QUERO</t>
  </si>
  <si>
    <t>SAN RAMÓN</t>
  </si>
  <si>
    <t>LEONOR ORDÓÑEZ</t>
  </si>
  <si>
    <t>RÍO NEGRO</t>
  </si>
  <si>
    <t>RÍO TAMBO</t>
  </si>
  <si>
    <t>VIZCATÁN DEL ENE</t>
  </si>
  <si>
    <t>SANTA BÁRBARA DE CARHUACAYA</t>
  </si>
  <si>
    <t>SAN JUAN DE ISCOS</t>
  </si>
  <si>
    <t>VÍCTOR LARCO HERRERA</t>
  </si>
  <si>
    <t>SÁNCHEZ CARRIÓN</t>
  </si>
  <si>
    <t>ETÉN PUERTO</t>
  </si>
  <si>
    <t>JOSÉ LEONARDO ORTÍZ</t>
  </si>
  <si>
    <t>SAN JOSÉ</t>
  </si>
  <si>
    <t>JESÚS MARÍA</t>
  </si>
  <si>
    <t>MAGDALENA VIEJA</t>
  </si>
  <si>
    <t>SAN JUAN DELURIGANCHO</t>
  </si>
  <si>
    <t>SAN MARTÍN DE PORRES</t>
  </si>
  <si>
    <t>VILLA MARÍA DEL TRIUNFO</t>
  </si>
  <si>
    <t>REGIÓN LIMA</t>
  </si>
  <si>
    <t>SAN ANDRÉS DE TUPICOCHA</t>
  </si>
  <si>
    <t>SAN BARTOLOMÉ</t>
  </si>
  <si>
    <t>SAN PEDRO DE CASTA</t>
  </si>
  <si>
    <t>SANTO DOMINGO DELOSOLLERO</t>
  </si>
  <si>
    <t>CALETA DE CARQUÍN</t>
  </si>
  <si>
    <t>SANTA MARÍA</t>
  </si>
  <si>
    <t>SAN JOAQUÍN</t>
  </si>
  <si>
    <t>TENIENTE CÉSAR LÓPEZ ROJAS</t>
  </si>
  <si>
    <t>MARISCAL RAMÓN CASTILLA</t>
  </si>
  <si>
    <t>RAMÓN CASTILLA</t>
  </si>
  <si>
    <t>EMILIO SAN MARTÍN</t>
  </si>
  <si>
    <t>DATEM DEL MARAÑÓN</t>
  </si>
  <si>
    <t>GENERAL SÁNCHEZ CERRO</t>
  </si>
  <si>
    <t>SAN FCO. DE ASIS DE YARUSYAC</t>
  </si>
  <si>
    <t>SIMON BOLÍVAR</t>
  </si>
  <si>
    <t>DANIEL ALCIDES CARRIÓN</t>
  </si>
  <si>
    <t>PUERTO BERMÚDEZ</t>
  </si>
  <si>
    <t>VEINTISÉIS DE OCTUBRE</t>
  </si>
  <si>
    <t>LOS ÓRGANOS</t>
  </si>
  <si>
    <t>BELLAVISTA DE LA UNIÓN</t>
  </si>
  <si>
    <t>RINCONADA LLICUAR</t>
  </si>
  <si>
    <t>JOSÉ DOMINGO CHOQUEHUANCA</t>
  </si>
  <si>
    <t>SAN ROMÁN</t>
  </si>
  <si>
    <t>SAN PEDRO DE PUTINA PUNCU</t>
  </si>
  <si>
    <t>SAN JOSÉ DE SISA</t>
  </si>
  <si>
    <t>ELÍAS SOPLÍN VARGAS</t>
  </si>
  <si>
    <t>CRNEL. GREGORIO ALBARRACIN LANCHIPA</t>
  </si>
  <si>
    <t>LA YARADA LO SPALOS</t>
  </si>
  <si>
    <t>HÉROES ALBARRACÍN</t>
  </si>
  <si>
    <r>
      <t>LRI</t>
    </r>
    <r>
      <rPr>
        <sz val="9"/>
        <color theme="1"/>
        <rFont val="Arial"/>
        <family val="2"/>
      </rPr>
      <t xml:space="preserve">: Laboratorios de salud pública regionales en funcionamiento que presentan capacidad instalada inadecuada. </t>
    </r>
  </si>
  <si>
    <t>IN</t>
  </si>
  <si>
    <t>LN</t>
  </si>
  <si>
    <t>LR</t>
  </si>
  <si>
    <t>HOP</t>
  </si>
  <si>
    <t>HOS</t>
  </si>
  <si>
    <r>
      <t>HOS</t>
    </r>
    <r>
      <rPr>
        <sz val="9"/>
        <color theme="1"/>
        <rFont val="Arial"/>
        <family val="2"/>
      </rPr>
      <t>: Cantidad de hospitales.</t>
    </r>
  </si>
  <si>
    <t>OP</t>
  </si>
  <si>
    <t>ES</t>
  </si>
  <si>
    <r>
      <t>ES:</t>
    </r>
    <r>
      <rPr>
        <sz val="9"/>
        <color theme="1"/>
        <rFont val="Arial"/>
        <family val="2"/>
      </rPr>
      <t xml:space="preserve"> Total de establecimientos de salud del primer nivel de atención a nivel nacional, excepto los del ámbito privado, los que no cuentan con categoría y los clasificados como OTRO.</t>
    </r>
  </si>
  <si>
    <r>
      <t xml:space="preserve">IN: </t>
    </r>
    <r>
      <rPr>
        <sz val="9"/>
        <color theme="1"/>
        <rFont val="Arial"/>
        <family val="2"/>
      </rPr>
      <t>Institutos especializados bajo responsabilidad del MINSA, ESSALUD y gobiernos regionales.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</si>
</sst>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3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34"/>
      <name val="Century Gothic"/>
      <family val="2"/>
    </font>
    <font>
      <b/>
      <sz val="9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12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A0A0A"/>
      <name val="Calibri"/>
      <family val="2"/>
      <scheme val="minor"/>
    </font>
    <font>
      <sz val="10"/>
      <color rgb="FF0A0A0A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99999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ABABAB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ABABAB"/>
      </top>
      <bottom/>
      <diagonal/>
    </border>
    <border>
      <left style="medium">
        <color indexed="64"/>
      </left>
      <right style="medium">
        <color indexed="64"/>
      </right>
      <top style="thin">
        <color rgb="FFABABAB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 style="thin">
        <color indexed="6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medium">
        <color indexed="64"/>
      </left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 style="medium">
        <color indexed="64"/>
      </right>
      <top style="thin">
        <color rgb="FF999999"/>
      </top>
      <bottom style="medium">
        <color indexed="64"/>
      </bottom>
      <diagonal/>
    </border>
    <border>
      <left style="medium">
        <color indexed="64"/>
      </left>
      <right/>
      <top style="thin">
        <color rgb="FF99999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999999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7">
    <xf numFmtId="0" fontId="0" fillId="0" borderId="0"/>
    <xf numFmtId="0" fontId="6" fillId="0" borderId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/>
    <xf numFmtId="0" fontId="15" fillId="0" borderId="0"/>
    <xf numFmtId="43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1" fillId="0" borderId="0"/>
    <xf numFmtId="0" fontId="7" fillId="0" borderId="0"/>
    <xf numFmtId="0" fontId="7" fillId="0" borderId="0"/>
    <xf numFmtId="0" fontId="21" fillId="0" borderId="0"/>
    <xf numFmtId="43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4" fillId="0" borderId="0" xfId="4" applyAlignment="1">
      <alignment horizontal="center" vertical="center"/>
    </xf>
    <xf numFmtId="0" fontId="14" fillId="0" borderId="0" xfId="4" applyAlignment="1">
      <alignment horizontal="left" vertical="center"/>
    </xf>
    <xf numFmtId="164" fontId="0" fillId="0" borderId="0" xfId="6" applyNumberFormat="1" applyFont="1" applyFill="1" applyBorder="1" applyAlignment="1">
      <alignment vertical="center"/>
    </xf>
    <xf numFmtId="0" fontId="14" fillId="0" borderId="0" xfId="4" applyAlignment="1">
      <alignment vertical="center" wrapText="1"/>
    </xf>
    <xf numFmtId="164" fontId="0" fillId="0" borderId="0" xfId="6" applyNumberFormat="1" applyFont="1" applyFill="1" applyBorder="1" applyAlignment="1">
      <alignment vertical="center" wrapText="1"/>
    </xf>
    <xf numFmtId="0" fontId="16" fillId="0" borderId="0" xfId="4" applyFont="1" applyAlignment="1">
      <alignment vertical="center" wrapText="1"/>
    </xf>
    <xf numFmtId="164" fontId="16" fillId="0" borderId="0" xfId="6" applyNumberFormat="1" applyFont="1" applyFill="1" applyBorder="1" applyAlignment="1">
      <alignment vertical="center" wrapText="1"/>
    </xf>
    <xf numFmtId="0" fontId="6" fillId="0" borderId="0" xfId="1" applyAlignment="1">
      <alignment vertical="center"/>
    </xf>
    <xf numFmtId="0" fontId="6" fillId="0" borderId="0" xfId="1" applyAlignment="1">
      <alignment horizontal="center" vertical="center"/>
    </xf>
    <xf numFmtId="1" fontId="11" fillId="0" borderId="26" xfId="1" applyNumberFormat="1" applyFont="1" applyBorder="1" applyAlignment="1">
      <alignment horizontal="center" vertical="center"/>
    </xf>
    <xf numFmtId="9" fontId="11" fillId="0" borderId="26" xfId="8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3" fillId="8" borderId="17" xfId="1" applyFont="1" applyFill="1" applyBorder="1" applyAlignment="1">
      <alignment vertical="center"/>
    </xf>
    <xf numFmtId="0" fontId="3" fillId="8" borderId="21" xfId="1" applyFont="1" applyFill="1" applyBorder="1" applyAlignment="1">
      <alignment vertical="center"/>
    </xf>
    <xf numFmtId="0" fontId="6" fillId="0" borderId="0" xfId="1"/>
    <xf numFmtId="1" fontId="14" fillId="0" borderId="0" xfId="4" applyNumberFormat="1" applyAlignment="1">
      <alignment horizontal="center" vertical="center"/>
    </xf>
    <xf numFmtId="10" fontId="0" fillId="0" borderId="39" xfId="3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29" xfId="3" applyNumberFormat="1" applyFont="1" applyBorder="1" applyAlignment="1">
      <alignment horizontal="center" vertical="center"/>
    </xf>
    <xf numFmtId="10" fontId="11" fillId="0" borderId="26" xfId="8" applyNumberFormat="1" applyFont="1" applyBorder="1" applyAlignment="1">
      <alignment horizontal="center" vertical="center"/>
    </xf>
    <xf numFmtId="10" fontId="11" fillId="0" borderId="24" xfId="8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/>
    </xf>
    <xf numFmtId="9" fontId="3" fillId="6" borderId="37" xfId="3" applyFont="1" applyFill="1" applyBorder="1" applyAlignment="1">
      <alignment horizontal="center" vertical="center"/>
    </xf>
    <xf numFmtId="10" fontId="3" fillId="6" borderId="37" xfId="3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41" xfId="3" applyFont="1" applyBorder="1" applyAlignment="1">
      <alignment horizontal="center" vertical="center"/>
    </xf>
    <xf numFmtId="9" fontId="0" fillId="0" borderId="47" xfId="3" applyFont="1" applyBorder="1" applyAlignment="1">
      <alignment horizontal="center" vertical="center"/>
    </xf>
    <xf numFmtId="9" fontId="0" fillId="0" borderId="42" xfId="3" applyFont="1" applyBorder="1" applyAlignment="1">
      <alignment horizontal="center" vertical="center"/>
    </xf>
    <xf numFmtId="9" fontId="0" fillId="0" borderId="37" xfId="3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0" fontId="0" fillId="0" borderId="41" xfId="3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0" fontId="0" fillId="0" borderId="47" xfId="3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0" fontId="0" fillId="0" borderId="42" xfId="3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0" fontId="0" fillId="0" borderId="37" xfId="3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0" fontId="0" fillId="0" borderId="27" xfId="3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0" fontId="0" fillId="0" borderId="36" xfId="3" applyNumberFormat="1" applyFont="1" applyBorder="1" applyAlignment="1">
      <alignment horizontal="center" vertical="center"/>
    </xf>
    <xf numFmtId="10" fontId="0" fillId="0" borderId="30" xfId="3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0" fontId="0" fillId="0" borderId="15" xfId="3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19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9" fontId="19" fillId="0" borderId="37" xfId="3" applyFont="1" applyBorder="1" applyAlignment="1">
      <alignment horizontal="center" vertical="center"/>
    </xf>
    <xf numFmtId="10" fontId="19" fillId="0" borderId="37" xfId="3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left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9" fontId="19" fillId="2" borderId="37" xfId="3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10" fontId="19" fillId="2" borderId="37" xfId="3" applyNumberFormat="1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10" fontId="19" fillId="2" borderId="25" xfId="3" applyNumberFormat="1" applyFont="1" applyFill="1" applyBorder="1" applyAlignment="1">
      <alignment horizontal="center" vertical="center"/>
    </xf>
    <xf numFmtId="10" fontId="19" fillId="4" borderId="37" xfId="3" applyNumberFormat="1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 wrapText="1"/>
    </xf>
    <xf numFmtId="1" fontId="9" fillId="6" borderId="37" xfId="0" applyNumberFormat="1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10" fontId="9" fillId="6" borderId="37" xfId="3" applyNumberFormat="1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10" fontId="9" fillId="6" borderId="15" xfId="3" applyNumberFormat="1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3" fontId="19" fillId="0" borderId="37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/>
    </xf>
    <xf numFmtId="0" fontId="19" fillId="0" borderId="50" xfId="0" applyFont="1" applyBorder="1" applyAlignment="1">
      <alignment vertical="center"/>
    </xf>
    <xf numFmtId="3" fontId="19" fillId="0" borderId="50" xfId="0" applyNumberFormat="1" applyFont="1" applyBorder="1" applyAlignment="1">
      <alignment horizontal="center" vertical="center"/>
    </xf>
    <xf numFmtId="10" fontId="19" fillId="0" borderId="50" xfId="3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vertical="center"/>
    </xf>
    <xf numFmtId="10" fontId="19" fillId="0" borderId="15" xfId="3" applyNumberFormat="1" applyFont="1" applyBorder="1" applyAlignment="1">
      <alignment horizontal="center" vertical="center"/>
    </xf>
    <xf numFmtId="1" fontId="0" fillId="0" borderId="50" xfId="0" applyNumberFormat="1" applyFont="1" applyBorder="1" applyAlignment="1">
      <alignment horizontal="center" vertical="center"/>
    </xf>
    <xf numFmtId="1" fontId="0" fillId="0" borderId="56" xfId="0" applyNumberFormat="1" applyFont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 vertical="center"/>
    </xf>
    <xf numFmtId="1" fontId="0" fillId="0" borderId="57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0" fontId="19" fillId="2" borderId="51" xfId="0" applyFont="1" applyFill="1" applyBorder="1" applyAlignment="1">
      <alignment vertical="center"/>
    </xf>
    <xf numFmtId="0" fontId="22" fillId="2" borderId="51" xfId="0" applyFont="1" applyFill="1" applyBorder="1" applyAlignment="1">
      <alignment horizontal="center" vertical="center"/>
    </xf>
    <xf numFmtId="10" fontId="19" fillId="2" borderId="51" xfId="3" applyNumberFormat="1" applyFont="1" applyFill="1" applyBorder="1" applyAlignment="1">
      <alignment horizontal="center" vertical="center"/>
    </xf>
    <xf numFmtId="1" fontId="22" fillId="2" borderId="51" xfId="0" applyNumberFormat="1" applyFont="1" applyFill="1" applyBorder="1" applyAlignment="1">
      <alignment horizontal="center" vertical="center"/>
    </xf>
    <xf numFmtId="1" fontId="0" fillId="0" borderId="56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9" fontId="19" fillId="0" borderId="42" xfId="3" applyFont="1" applyBorder="1" applyAlignment="1">
      <alignment horizontal="center" vertical="center"/>
    </xf>
    <xf numFmtId="9" fontId="0" fillId="0" borderId="50" xfId="3" applyFont="1" applyBorder="1" applyAlignment="1">
      <alignment horizontal="center" vertical="center"/>
    </xf>
    <xf numFmtId="9" fontId="0" fillId="0" borderId="56" xfId="3" applyFont="1" applyBorder="1" applyAlignment="1">
      <alignment horizontal="center" vertical="center"/>
    </xf>
    <xf numFmtId="9" fontId="0" fillId="0" borderId="51" xfId="3" applyFont="1" applyBorder="1" applyAlignment="1">
      <alignment horizontal="center" vertical="center"/>
    </xf>
    <xf numFmtId="9" fontId="19" fillId="0" borderId="47" xfId="3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19" fillId="0" borderId="41" xfId="3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9" xfId="0" applyBorder="1" applyAlignment="1">
      <alignment vertical="center"/>
    </xf>
    <xf numFmtId="1" fontId="0" fillId="0" borderId="50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10" fontId="0" fillId="0" borderId="50" xfId="3" applyNumberFormat="1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4" xfId="0" applyBorder="1" applyAlignment="1">
      <alignment vertical="center"/>
    </xf>
    <xf numFmtId="1" fontId="0" fillId="0" borderId="57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19" fillId="0" borderId="37" xfId="0" applyNumberFormat="1" applyFont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vertical="center"/>
    </xf>
    <xf numFmtId="1" fontId="19" fillId="4" borderId="42" xfId="0" applyNumberFormat="1" applyFont="1" applyFill="1" applyBorder="1" applyAlignment="1">
      <alignment horizontal="center" vertical="center"/>
    </xf>
    <xf numFmtId="10" fontId="19" fillId="0" borderId="7" xfId="3" applyNumberFormat="1" applyFont="1" applyBorder="1" applyAlignment="1">
      <alignment horizontal="center" vertical="center"/>
    </xf>
    <xf numFmtId="10" fontId="19" fillId="0" borderId="10" xfId="3" applyNumberFormat="1" applyFont="1" applyBorder="1" applyAlignment="1">
      <alignment horizontal="center" vertical="center"/>
    </xf>
    <xf numFmtId="10" fontId="19" fillId="9" borderId="37" xfId="8" applyNumberFormat="1" applyFont="1" applyFill="1" applyBorder="1" applyAlignment="1">
      <alignment horizontal="center" vertical="center"/>
    </xf>
    <xf numFmtId="1" fontId="19" fillId="9" borderId="12" xfId="1" applyNumberFormat="1" applyFont="1" applyFill="1" applyBorder="1" applyAlignment="1">
      <alignment horizontal="center" vertical="center"/>
    </xf>
    <xf numFmtId="10" fontId="19" fillId="9" borderId="23" xfId="8" applyNumberFormat="1" applyFont="1" applyFill="1" applyBorder="1" applyAlignment="1">
      <alignment horizontal="center" vertical="center"/>
    </xf>
    <xf numFmtId="0" fontId="19" fillId="9" borderId="11" xfId="1" applyFont="1" applyFill="1" applyBorder="1" applyAlignment="1">
      <alignment horizontal="center" vertical="center"/>
    </xf>
    <xf numFmtId="10" fontId="11" fillId="0" borderId="37" xfId="8" applyNumberFormat="1" applyFont="1" applyBorder="1" applyAlignment="1">
      <alignment horizontal="center" vertical="center"/>
    </xf>
    <xf numFmtId="10" fontId="11" fillId="0" borderId="23" xfId="8" applyNumberFormat="1" applyFont="1" applyBorder="1" applyAlignment="1">
      <alignment horizontal="center" vertical="center"/>
    </xf>
    <xf numFmtId="10" fontId="12" fillId="0" borderId="37" xfId="8" applyNumberFormat="1" applyFont="1" applyBorder="1" applyAlignment="1">
      <alignment horizontal="center" vertical="center"/>
    </xf>
    <xf numFmtId="1" fontId="12" fillId="0" borderId="26" xfId="1" applyNumberFormat="1" applyFont="1" applyBorder="1" applyAlignment="1">
      <alignment horizontal="center" vertical="center"/>
    </xf>
    <xf numFmtId="10" fontId="12" fillId="0" borderId="23" xfId="8" applyNumberFormat="1" applyFont="1" applyBorder="1" applyAlignment="1">
      <alignment horizontal="center" vertical="center"/>
    </xf>
    <xf numFmtId="1" fontId="9" fillId="0" borderId="26" xfId="1" applyNumberFormat="1" applyFont="1" applyBorder="1" applyAlignment="1">
      <alignment horizontal="center" vertical="center"/>
    </xf>
    <xf numFmtId="10" fontId="24" fillId="10" borderId="37" xfId="8" applyNumberFormat="1" applyFont="1" applyFill="1" applyBorder="1" applyAlignment="1">
      <alignment horizontal="center" vertical="center"/>
    </xf>
    <xf numFmtId="10" fontId="24" fillId="10" borderId="15" xfId="8" applyNumberFormat="1" applyFont="1" applyFill="1" applyBorder="1" applyAlignment="1">
      <alignment horizontal="center" vertical="center"/>
    </xf>
    <xf numFmtId="0" fontId="3" fillId="8" borderId="63" xfId="1" applyFont="1" applyFill="1" applyBorder="1" applyAlignment="1">
      <alignment vertical="center"/>
    </xf>
    <xf numFmtId="0" fontId="3" fillId="8" borderId="59" xfId="1" applyFont="1" applyFill="1" applyBorder="1" applyAlignment="1">
      <alignment vertical="center"/>
    </xf>
    <xf numFmtId="0" fontId="3" fillId="8" borderId="44" xfId="1" applyFont="1" applyFill="1" applyBorder="1" applyAlignment="1">
      <alignment vertical="center"/>
    </xf>
    <xf numFmtId="0" fontId="1" fillId="0" borderId="0" xfId="15" applyAlignment="1">
      <alignment vertical="center"/>
    </xf>
    <xf numFmtId="0" fontId="3" fillId="8" borderId="5" xfId="1" applyFont="1" applyFill="1" applyBorder="1" applyAlignment="1">
      <alignment vertical="center"/>
    </xf>
    <xf numFmtId="0" fontId="22" fillId="0" borderId="23" xfId="1" applyFont="1" applyBorder="1" applyAlignment="1">
      <alignment horizontal="center" vertical="center"/>
    </xf>
    <xf numFmtId="0" fontId="9" fillId="0" borderId="23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9" borderId="37" xfId="1" applyFont="1" applyFill="1" applyBorder="1" applyAlignment="1">
      <alignment horizontal="center" vertical="center"/>
    </xf>
    <xf numFmtId="0" fontId="9" fillId="9" borderId="24" xfId="1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 wrapText="1"/>
    </xf>
    <xf numFmtId="0" fontId="9" fillId="4" borderId="66" xfId="0" applyFont="1" applyFill="1" applyBorder="1" applyAlignment="1">
      <alignment horizontal="center" vertical="center" wrapText="1"/>
    </xf>
    <xf numFmtId="0" fontId="9" fillId="4" borderId="67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64" xfId="0" applyFont="1" applyFill="1" applyBorder="1" applyAlignment="1">
      <alignment horizontal="center" vertical="center" wrapText="1"/>
    </xf>
    <xf numFmtId="3" fontId="9" fillId="10" borderId="19" xfId="1" applyNumberFormat="1" applyFont="1" applyFill="1" applyBorder="1" applyAlignment="1">
      <alignment horizontal="center" vertical="center" wrapText="1"/>
    </xf>
    <xf numFmtId="3" fontId="9" fillId="10" borderId="11" xfId="1" applyNumberFormat="1" applyFont="1" applyFill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9" fillId="10" borderId="25" xfId="1" applyFont="1" applyFill="1" applyBorder="1" applyAlignment="1">
      <alignment horizontal="center" vertical="center"/>
    </xf>
    <xf numFmtId="0" fontId="9" fillId="10" borderId="15" xfId="1" applyFont="1" applyFill="1" applyBorder="1" applyAlignment="1">
      <alignment horizontal="center" vertical="center"/>
    </xf>
    <xf numFmtId="0" fontId="9" fillId="10" borderId="37" xfId="1" applyFont="1" applyFill="1" applyBorder="1" applyAlignment="1">
      <alignment horizontal="center" vertical="center"/>
    </xf>
    <xf numFmtId="0" fontId="9" fillId="10" borderId="24" xfId="1" applyFont="1" applyFill="1" applyBorder="1" applyAlignment="1">
      <alignment horizontal="center" vertical="center"/>
    </xf>
    <xf numFmtId="0" fontId="26" fillId="0" borderId="50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10" fontId="11" fillId="0" borderId="27" xfId="8" applyNumberFormat="1" applyFont="1" applyBorder="1" applyAlignment="1">
      <alignment horizontal="center" vertical="center"/>
    </xf>
    <xf numFmtId="0" fontId="26" fillId="0" borderId="17" xfId="1" applyFont="1" applyBorder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10" fontId="11" fillId="0" borderId="41" xfId="8" applyNumberFormat="1" applyFont="1" applyBorder="1" applyAlignment="1">
      <alignment horizontal="center" vertical="center"/>
    </xf>
    <xf numFmtId="0" fontId="26" fillId="0" borderId="56" xfId="1" applyFont="1" applyBorder="1" applyAlignment="1">
      <alignment horizontal="center" vertical="center"/>
    </xf>
    <xf numFmtId="0" fontId="26" fillId="0" borderId="62" xfId="1" applyFont="1" applyBorder="1" applyAlignment="1">
      <alignment horizontal="center" vertical="center"/>
    </xf>
    <xf numFmtId="0" fontId="26" fillId="0" borderId="43" xfId="1" applyFont="1" applyBorder="1" applyAlignment="1">
      <alignment horizontal="center" vertical="center"/>
    </xf>
    <xf numFmtId="0" fontId="26" fillId="0" borderId="21" xfId="1" applyFont="1" applyBorder="1" applyAlignment="1">
      <alignment horizontal="center" vertical="center"/>
    </xf>
    <xf numFmtId="0" fontId="26" fillId="0" borderId="11" xfId="1" applyFont="1" applyBorder="1" applyAlignment="1">
      <alignment horizontal="center" vertical="center"/>
    </xf>
    <xf numFmtId="10" fontId="27" fillId="0" borderId="1" xfId="16" applyNumberFormat="1" applyFont="1" applyFill="1" applyBorder="1" applyAlignment="1">
      <alignment horizontal="center" vertical="center"/>
    </xf>
    <xf numFmtId="10" fontId="27" fillId="0" borderId="18" xfId="16" applyNumberFormat="1" applyFont="1" applyFill="1" applyBorder="1" applyAlignment="1">
      <alignment horizontal="center" vertical="center"/>
    </xf>
    <xf numFmtId="0" fontId="27" fillId="0" borderId="1" xfId="4" applyFont="1" applyBorder="1" applyAlignment="1">
      <alignment horizontal="center" vertical="center"/>
    </xf>
    <xf numFmtId="0" fontId="29" fillId="3" borderId="17" xfId="4" applyFont="1" applyFill="1" applyBorder="1" applyAlignment="1">
      <alignment horizontal="left" vertical="center" wrapText="1"/>
    </xf>
    <xf numFmtId="0" fontId="26" fillId="0" borderId="1" xfId="4" applyFont="1" applyBorder="1" applyAlignment="1">
      <alignment vertical="center" wrapText="1"/>
    </xf>
    <xf numFmtId="0" fontId="31" fillId="0" borderId="1" xfId="4" applyFont="1" applyBorder="1" applyAlignment="1">
      <alignment vertical="center" wrapText="1"/>
    </xf>
    <xf numFmtId="0" fontId="29" fillId="3" borderId="17" xfId="4" applyFont="1" applyFill="1" applyBorder="1" applyAlignment="1">
      <alignment vertical="center" wrapText="1"/>
    </xf>
    <xf numFmtId="0" fontId="26" fillId="0" borderId="40" xfId="4" applyFont="1" applyBorder="1" applyAlignment="1">
      <alignment vertical="center" wrapText="1"/>
    </xf>
    <xf numFmtId="0" fontId="27" fillId="0" borderId="40" xfId="4" applyFont="1" applyBorder="1" applyAlignment="1">
      <alignment horizontal="center" vertical="center"/>
    </xf>
    <xf numFmtId="10" fontId="27" fillId="0" borderId="40" xfId="16" applyNumberFormat="1" applyFont="1" applyFill="1" applyBorder="1" applyAlignment="1">
      <alignment horizontal="center" vertical="center"/>
    </xf>
    <xf numFmtId="10" fontId="27" fillId="0" borderId="22" xfId="16" applyNumberFormat="1" applyFont="1" applyFill="1" applyBorder="1" applyAlignment="1">
      <alignment horizontal="center" vertical="center"/>
    </xf>
    <xf numFmtId="0" fontId="24" fillId="0" borderId="26" xfId="4" applyFont="1" applyBorder="1" applyAlignment="1">
      <alignment horizontal="center" vertical="center"/>
    </xf>
    <xf numFmtId="10" fontId="24" fillId="0" borderId="26" xfId="16" applyNumberFormat="1" applyFont="1" applyFill="1" applyBorder="1" applyAlignment="1">
      <alignment horizontal="center" vertical="center"/>
    </xf>
    <xf numFmtId="10" fontId="24" fillId="0" borderId="24" xfId="16" applyNumberFormat="1" applyFont="1" applyFill="1" applyBorder="1" applyAlignment="1">
      <alignment horizontal="center" vertical="center"/>
    </xf>
    <xf numFmtId="10" fontId="11" fillId="0" borderId="6" xfId="8" applyNumberFormat="1" applyFont="1" applyBorder="1" applyAlignment="1">
      <alignment horizontal="center" vertical="center"/>
    </xf>
    <xf numFmtId="10" fontId="11" fillId="0" borderId="14" xfId="8" applyNumberFormat="1" applyFont="1" applyBorder="1" applyAlignment="1">
      <alignment horizontal="center" vertical="center"/>
    </xf>
    <xf numFmtId="10" fontId="11" fillId="0" borderId="1" xfId="8" applyNumberFormat="1" applyFont="1" applyBorder="1" applyAlignment="1">
      <alignment horizontal="center" vertical="center"/>
    </xf>
    <xf numFmtId="10" fontId="11" fillId="0" borderId="18" xfId="8" applyNumberFormat="1" applyFont="1" applyBorder="1" applyAlignment="1">
      <alignment horizontal="center" vertical="center"/>
    </xf>
    <xf numFmtId="10" fontId="11" fillId="0" borderId="40" xfId="8" applyNumberFormat="1" applyFont="1" applyBorder="1" applyAlignment="1">
      <alignment horizontal="center" vertical="center"/>
    </xf>
    <xf numFmtId="10" fontId="11" fillId="0" borderId="22" xfId="8" applyNumberFormat="1" applyFont="1" applyBorder="1" applyAlignment="1">
      <alignment horizontal="center" vertical="center"/>
    </xf>
    <xf numFmtId="165" fontId="26" fillId="0" borderId="6" xfId="1" applyNumberFormat="1" applyFont="1" applyBorder="1" applyAlignment="1">
      <alignment horizontal="center" vertical="center"/>
    </xf>
    <xf numFmtId="1" fontId="26" fillId="0" borderId="6" xfId="1" applyNumberFormat="1" applyFont="1" applyBorder="1" applyAlignment="1">
      <alignment horizontal="center" vertical="center"/>
    </xf>
    <xf numFmtId="165" fontId="26" fillId="0" borderId="1" xfId="1" applyNumberFormat="1" applyFont="1" applyBorder="1" applyAlignment="1">
      <alignment horizontal="center" vertical="center"/>
    </xf>
    <xf numFmtId="1" fontId="26" fillId="0" borderId="1" xfId="1" applyNumberFormat="1" applyFont="1" applyBorder="1" applyAlignment="1">
      <alignment horizontal="center" vertical="center"/>
    </xf>
    <xf numFmtId="165" fontId="26" fillId="0" borderId="40" xfId="1" applyNumberFormat="1" applyFont="1" applyBorder="1" applyAlignment="1">
      <alignment horizontal="center" vertical="center"/>
    </xf>
    <xf numFmtId="1" fontId="26" fillId="0" borderId="40" xfId="1" applyNumberFormat="1" applyFont="1" applyBorder="1" applyAlignment="1">
      <alignment horizontal="center" vertical="center"/>
    </xf>
    <xf numFmtId="0" fontId="9" fillId="12" borderId="65" xfId="1" applyFont="1" applyFill="1" applyBorder="1" applyAlignment="1">
      <alignment horizontal="center" vertical="center"/>
    </xf>
    <xf numFmtId="0" fontId="9" fillId="12" borderId="41" xfId="1" applyFont="1" applyFill="1" applyBorder="1" applyAlignment="1">
      <alignment horizontal="center" vertical="center"/>
    </xf>
    <xf numFmtId="0" fontId="19" fillId="12" borderId="23" xfId="1" applyFont="1" applyFill="1" applyBorder="1" applyAlignment="1">
      <alignment horizontal="center" vertical="center"/>
    </xf>
    <xf numFmtId="1" fontId="19" fillId="12" borderId="26" xfId="1" applyNumberFormat="1" applyFont="1" applyFill="1" applyBorder="1" applyAlignment="1">
      <alignment horizontal="center" vertical="center"/>
    </xf>
    <xf numFmtId="10" fontId="19" fillId="12" borderId="26" xfId="8" applyNumberFormat="1" applyFont="1" applyFill="1" applyBorder="1" applyAlignment="1">
      <alignment horizontal="center" vertical="center"/>
    </xf>
    <xf numFmtId="10" fontId="19" fillId="12" borderId="24" xfId="8" applyNumberFormat="1" applyFont="1" applyFill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40" xfId="1" applyFont="1" applyBorder="1" applyAlignment="1">
      <alignment horizontal="center" vertical="center"/>
    </xf>
    <xf numFmtId="0" fontId="19" fillId="12" borderId="26" xfId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indent="7"/>
    </xf>
    <xf numFmtId="0" fontId="6" fillId="0" borderId="0" xfId="1" applyBorder="1"/>
    <xf numFmtId="0" fontId="6" fillId="0" borderId="0" xfId="1" applyBorder="1" applyAlignment="1">
      <alignment horizontal="center" vertical="center"/>
    </xf>
    <xf numFmtId="0" fontId="6" fillId="0" borderId="0" xfId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3" fillId="0" borderId="17" xfId="4" applyFont="1" applyFill="1" applyBorder="1" applyAlignment="1">
      <alignment horizontal="left" vertical="center" wrapText="1"/>
    </xf>
    <xf numFmtId="0" fontId="3" fillId="0" borderId="17" xfId="4" applyFont="1" applyFill="1" applyBorder="1" applyAlignment="1">
      <alignment vertical="center" wrapText="1"/>
    </xf>
    <xf numFmtId="0" fontId="3" fillId="0" borderId="21" xfId="4" applyFont="1" applyFill="1" applyBorder="1" applyAlignment="1">
      <alignment vertical="center" wrapText="1"/>
    </xf>
    <xf numFmtId="0" fontId="28" fillId="7" borderId="1" xfId="4" applyFont="1" applyFill="1" applyBorder="1" applyAlignment="1">
      <alignment horizontal="center" vertical="center"/>
    </xf>
    <xf numFmtId="10" fontId="27" fillId="7" borderId="1" xfId="16" applyNumberFormat="1" applyFont="1" applyFill="1" applyBorder="1" applyAlignment="1">
      <alignment horizontal="center" vertical="center"/>
    </xf>
    <xf numFmtId="10" fontId="27" fillId="7" borderId="18" xfId="16" applyNumberFormat="1" applyFont="1" applyFill="1" applyBorder="1" applyAlignment="1">
      <alignment horizontal="center" vertical="center"/>
    </xf>
    <xf numFmtId="0" fontId="29" fillId="7" borderId="1" xfId="4" applyFont="1" applyFill="1" applyBorder="1" applyAlignment="1">
      <alignment horizontal="left" vertical="center" wrapText="1"/>
    </xf>
    <xf numFmtId="0" fontId="29" fillId="7" borderId="1" xfId="4" applyFont="1" applyFill="1" applyBorder="1" applyAlignment="1">
      <alignment vertical="center" wrapText="1"/>
    </xf>
    <xf numFmtId="0" fontId="25" fillId="5" borderId="5" xfId="4" applyFont="1" applyFill="1" applyBorder="1" applyAlignment="1">
      <alignment horizontal="left" vertical="center" wrapText="1"/>
    </xf>
    <xf numFmtId="0" fontId="25" fillId="5" borderId="6" xfId="4" applyFont="1" applyFill="1" applyBorder="1" applyAlignment="1">
      <alignment horizontal="left" vertical="center" wrapText="1"/>
    </xf>
    <xf numFmtId="0" fontId="25" fillId="5" borderId="17" xfId="4" applyFont="1" applyFill="1" applyBorder="1" applyAlignment="1">
      <alignment vertical="center" wrapText="1"/>
    </xf>
    <xf numFmtId="0" fontId="25" fillId="5" borderId="1" xfId="4" applyFont="1" applyFill="1" applyBorder="1" applyAlignment="1">
      <alignment vertical="center" wrapText="1"/>
    </xf>
    <xf numFmtId="0" fontId="25" fillId="5" borderId="17" xfId="4" applyFont="1" applyFill="1" applyBorder="1" applyAlignment="1">
      <alignment horizontal="left" vertical="center" wrapText="1"/>
    </xf>
    <xf numFmtId="0" fontId="25" fillId="5" borderId="1" xfId="4" applyFont="1" applyFill="1" applyBorder="1" applyAlignment="1">
      <alignment horizontal="left" vertical="center" wrapText="1"/>
    </xf>
    <xf numFmtId="0" fontId="25" fillId="5" borderId="6" xfId="4" applyFont="1" applyFill="1" applyBorder="1" applyAlignment="1">
      <alignment horizontal="center" vertical="center"/>
    </xf>
    <xf numFmtId="0" fontId="25" fillId="5" borderId="1" xfId="4" applyFont="1" applyFill="1" applyBorder="1" applyAlignment="1">
      <alignment horizontal="center" vertical="center"/>
    </xf>
    <xf numFmtId="10" fontId="25" fillId="5" borderId="6" xfId="16" applyNumberFormat="1" applyFont="1" applyFill="1" applyBorder="1" applyAlignment="1">
      <alignment horizontal="center" vertical="center"/>
    </xf>
    <xf numFmtId="10" fontId="25" fillId="5" borderId="14" xfId="16" applyNumberFormat="1" applyFont="1" applyFill="1" applyBorder="1" applyAlignment="1">
      <alignment horizontal="center" vertical="center"/>
    </xf>
    <xf numFmtId="10" fontId="25" fillId="5" borderId="1" xfId="16" applyNumberFormat="1" applyFont="1" applyFill="1" applyBorder="1" applyAlignment="1">
      <alignment horizontal="center" vertical="center"/>
    </xf>
    <xf numFmtId="10" fontId="25" fillId="5" borderId="18" xfId="16" applyNumberFormat="1" applyFont="1" applyFill="1" applyBorder="1" applyAlignment="1">
      <alignment horizontal="center" vertical="center"/>
    </xf>
    <xf numFmtId="0" fontId="11" fillId="0" borderId="1" xfId="4" applyFont="1" applyBorder="1" applyAlignment="1">
      <alignment vertical="center" wrapText="1"/>
    </xf>
    <xf numFmtId="0" fontId="25" fillId="11" borderId="40" xfId="4" applyFont="1" applyFill="1" applyBorder="1" applyAlignment="1">
      <alignment horizontal="center" vertical="center" wrapText="1"/>
    </xf>
    <xf numFmtId="0" fontId="25" fillId="11" borderId="43" xfId="4" applyFont="1" applyFill="1" applyBorder="1" applyAlignment="1">
      <alignment horizontal="center" vertical="center" wrapText="1"/>
    </xf>
    <xf numFmtId="0" fontId="9" fillId="10" borderId="31" xfId="1" applyFont="1" applyFill="1" applyBorder="1" applyAlignment="1">
      <alignment horizontal="center" vertical="center"/>
    </xf>
    <xf numFmtId="0" fontId="9" fillId="10" borderId="32" xfId="1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vertical="center"/>
    </xf>
    <xf numFmtId="0" fontId="13" fillId="6" borderId="41" xfId="0" applyFont="1" applyFill="1" applyBorder="1" applyAlignment="1">
      <alignment vertical="center"/>
    </xf>
    <xf numFmtId="0" fontId="13" fillId="6" borderId="47" xfId="0" applyFont="1" applyFill="1" applyBorder="1" applyAlignment="1">
      <alignment vertical="center"/>
    </xf>
    <xf numFmtId="0" fontId="13" fillId="6" borderId="42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32" fillId="0" borderId="31" xfId="0" applyFont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24" fillId="2" borderId="41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3" fillId="2" borderId="50" xfId="0" applyFont="1" applyFill="1" applyBorder="1" applyAlignment="1">
      <alignment horizontal="center" vertical="center" wrapText="1"/>
    </xf>
    <xf numFmtId="0" fontId="23" fillId="2" borderId="5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24" fillId="4" borderId="41" xfId="0" applyFont="1" applyFill="1" applyBorder="1" applyAlignment="1">
      <alignment horizontal="center" vertical="center" wrapText="1"/>
    </xf>
    <xf numFmtId="0" fontId="24" fillId="4" borderId="4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4" borderId="62" xfId="0" applyFont="1" applyFill="1" applyBorder="1" applyAlignment="1">
      <alignment horizontal="center" vertical="center"/>
    </xf>
    <xf numFmtId="0" fontId="9" fillId="9" borderId="41" xfId="1" applyFont="1" applyFill="1" applyBorder="1" applyAlignment="1">
      <alignment horizontal="center" vertical="center"/>
    </xf>
    <xf numFmtId="0" fontId="9" fillId="9" borderId="42" xfId="1" applyFont="1" applyFill="1" applyBorder="1" applyAlignment="1">
      <alignment horizontal="center" vertical="center"/>
    </xf>
    <xf numFmtId="0" fontId="24" fillId="9" borderId="41" xfId="1" applyFont="1" applyFill="1" applyBorder="1" applyAlignment="1">
      <alignment horizontal="center" vertical="center" wrapText="1"/>
    </xf>
    <xf numFmtId="0" fontId="24" fillId="9" borderId="42" xfId="1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24" fillId="10" borderId="27" xfId="1" applyFont="1" applyFill="1" applyBorder="1" applyAlignment="1">
      <alignment horizontal="center" vertical="center" wrapText="1"/>
    </xf>
    <xf numFmtId="0" fontId="24" fillId="10" borderId="30" xfId="1" applyFont="1" applyFill="1" applyBorder="1" applyAlignment="1">
      <alignment horizontal="center" vertical="center" wrapText="1"/>
    </xf>
    <xf numFmtId="3" fontId="24" fillId="10" borderId="41" xfId="1" applyNumberFormat="1" applyFont="1" applyFill="1" applyBorder="1" applyAlignment="1">
      <alignment horizontal="center" vertical="center" wrapText="1"/>
    </xf>
    <xf numFmtId="3" fontId="24" fillId="10" borderId="42" xfId="1" applyNumberFormat="1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24" fillId="10" borderId="41" xfId="1" applyFont="1" applyFill="1" applyBorder="1" applyAlignment="1">
      <alignment horizontal="center" vertical="center" wrapText="1"/>
    </xf>
    <xf numFmtId="0" fontId="24" fillId="10" borderId="42" xfId="1" applyFont="1" applyFill="1" applyBorder="1" applyAlignment="1">
      <alignment horizontal="center" vertical="center" wrapText="1"/>
    </xf>
    <xf numFmtId="0" fontId="9" fillId="10" borderId="41" xfId="1" applyFont="1" applyFill="1" applyBorder="1" applyAlignment="1">
      <alignment horizontal="center" vertical="center"/>
    </xf>
    <xf numFmtId="0" fontId="9" fillId="10" borderId="42" xfId="1" applyFont="1" applyFill="1" applyBorder="1" applyAlignment="1">
      <alignment horizontal="center" vertical="center"/>
    </xf>
    <xf numFmtId="0" fontId="24" fillId="0" borderId="23" xfId="15" applyFont="1" applyBorder="1" applyAlignment="1">
      <alignment horizontal="center" vertical="center"/>
    </xf>
    <xf numFmtId="0" fontId="24" fillId="0" borderId="26" xfId="15" applyFont="1" applyBorder="1" applyAlignment="1">
      <alignment horizontal="center" vertical="center"/>
    </xf>
    <xf numFmtId="0" fontId="25" fillId="11" borderId="8" xfId="0" applyFont="1" applyFill="1" applyBorder="1" applyAlignment="1">
      <alignment horizontal="center" vertical="center" wrapText="1"/>
    </xf>
    <xf numFmtId="0" fontId="25" fillId="11" borderId="6" xfId="0" applyFont="1" applyFill="1" applyBorder="1" applyAlignment="1">
      <alignment horizontal="center" vertical="center" wrapText="1"/>
    </xf>
    <xf numFmtId="0" fontId="25" fillId="11" borderId="14" xfId="0" applyFont="1" applyFill="1" applyBorder="1" applyAlignment="1">
      <alignment horizontal="center" vertical="center" wrapText="1"/>
    </xf>
    <xf numFmtId="0" fontId="25" fillId="11" borderId="41" xfId="1" applyFont="1" applyFill="1" applyBorder="1" applyAlignment="1">
      <alignment horizontal="center" vertical="center" wrapText="1"/>
    </xf>
    <xf numFmtId="0" fontId="25" fillId="11" borderId="47" xfId="1" applyFont="1" applyFill="1" applyBorder="1" applyAlignment="1">
      <alignment horizontal="center" vertical="center" wrapText="1"/>
    </xf>
    <xf numFmtId="0" fontId="25" fillId="11" borderId="27" xfId="1" applyFont="1" applyFill="1" applyBorder="1" applyAlignment="1">
      <alignment horizontal="center" vertical="center" wrapText="1"/>
    </xf>
    <xf numFmtId="0" fontId="25" fillId="11" borderId="36" xfId="1" applyFont="1" applyFill="1" applyBorder="1" applyAlignment="1">
      <alignment horizontal="center" vertical="center" wrapText="1"/>
    </xf>
    <xf numFmtId="0" fontId="34" fillId="11" borderId="41" xfId="4" applyFont="1" applyFill="1" applyBorder="1" applyAlignment="1">
      <alignment horizontal="center" vertical="center" wrapText="1"/>
    </xf>
    <xf numFmtId="0" fontId="34" fillId="11" borderId="42" xfId="4" applyFont="1" applyFill="1" applyBorder="1" applyAlignment="1">
      <alignment horizontal="center" vertical="center" wrapText="1"/>
    </xf>
    <xf numFmtId="0" fontId="9" fillId="12" borderId="41" xfId="1" applyFont="1" applyFill="1" applyBorder="1" applyAlignment="1">
      <alignment horizontal="center" vertical="center"/>
    </xf>
    <xf numFmtId="0" fontId="9" fillId="12" borderId="47" xfId="1" applyFont="1" applyFill="1" applyBorder="1" applyAlignment="1">
      <alignment horizontal="center" vertical="center"/>
    </xf>
    <xf numFmtId="0" fontId="24" fillId="12" borderId="41" xfId="1" applyFont="1" applyFill="1" applyBorder="1" applyAlignment="1">
      <alignment horizontal="center" vertical="center" wrapText="1"/>
    </xf>
    <xf numFmtId="0" fontId="24" fillId="12" borderId="47" xfId="1" applyFont="1" applyFill="1" applyBorder="1" applyAlignment="1">
      <alignment horizontal="center" vertical="center" wrapText="1"/>
    </xf>
    <xf numFmtId="0" fontId="9" fillId="12" borderId="16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 wrapText="1"/>
    </xf>
    <xf numFmtId="10" fontId="22" fillId="0" borderId="33" xfId="1" applyNumberFormat="1" applyFont="1" applyBorder="1" applyAlignment="1">
      <alignment horizontal="center" vertical="center"/>
    </xf>
    <xf numFmtId="10" fontId="22" fillId="0" borderId="24" xfId="1" applyNumberFormat="1" applyFont="1" applyBorder="1" applyAlignment="1">
      <alignment horizontal="center" vertical="center"/>
    </xf>
    <xf numFmtId="0" fontId="24" fillId="10" borderId="15" xfId="1" applyFont="1" applyFill="1" applyBorder="1" applyAlignment="1">
      <alignment horizontal="center" vertical="center"/>
    </xf>
    <xf numFmtId="0" fontId="24" fillId="10" borderId="37" xfId="1" applyFont="1" applyFill="1" applyBorder="1" applyAlignment="1">
      <alignment horizontal="center" vertical="center"/>
    </xf>
    <xf numFmtId="0" fontId="24" fillId="10" borderId="34" xfId="1" applyFont="1" applyFill="1" applyBorder="1" applyAlignment="1">
      <alignment horizontal="center" vertical="center"/>
    </xf>
    <xf numFmtId="0" fontId="24" fillId="10" borderId="23" xfId="1" applyFont="1" applyFill="1" applyBorder="1" applyAlignment="1">
      <alignment horizontal="center" vertical="center"/>
    </xf>
  </cellXfs>
  <cellStyles count="17">
    <cellStyle name="Millares 2" xfId="14"/>
    <cellStyle name="Millares 4" xfId="6"/>
    <cellStyle name="Normal" xfId="0" builtinId="0"/>
    <cellStyle name="Normal 2" xfId="1"/>
    <cellStyle name="Normal 2 2" xfId="4"/>
    <cellStyle name="Normal 2 2 2" xfId="10"/>
    <cellStyle name="Normal 2 2 2 2" xfId="12"/>
    <cellStyle name="Normal 2 3" xfId="13"/>
    <cellStyle name="Normal 3" xfId="5"/>
    <cellStyle name="Normal 3 2" xfId="9"/>
    <cellStyle name="Normal 3 3" xfId="11"/>
    <cellStyle name="Normal 3 4" xfId="15"/>
    <cellStyle name="Porcentaje" xfId="3" builtinId="5"/>
    <cellStyle name="Porcentaje 2" xfId="2"/>
    <cellStyle name="Porcentaje 3" xfId="7"/>
    <cellStyle name="Porcentaje 3 2" xfId="16"/>
    <cellStyle name="Porcentaje 4" xfId="8"/>
  </cellStyles>
  <dxfs count="0"/>
  <tableStyles count="0" defaultTableStyle="TableStyleMedium9" defaultPivotStyle="PivotStyleLight16"/>
  <colors>
    <mruColors>
      <color rgb="FFFFFFCC"/>
      <color rgb="FF99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101265</xdr:rowOff>
    </xdr:to>
    <xdr:sp macro="" textlink="">
      <xdr:nvSpPr>
        <xdr:cNvPr id="2050" name="AutoShape 2" descr="https://apps4.mineco.gob.pe/sispipapp/static/images/indicador_formula.png">
          <a:extLst>
            <a:ext uri="{FF2B5EF4-FFF2-40B4-BE49-F238E27FC236}">
              <a16:creationId xmlns="" xmlns:a16="http://schemas.microsoft.com/office/drawing/2014/main" id="{00000000-0008-0000-05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12893040" y="1912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101265</xdr:rowOff>
    </xdr:to>
    <xdr:sp macro="" textlink="">
      <xdr:nvSpPr>
        <xdr:cNvPr id="2051" name="AutoShape 3" descr="https://apps4.mineco.gob.pe/sispipapp/static/images/indicador_formula.png">
          <a:extLst>
            <a:ext uri="{FF2B5EF4-FFF2-40B4-BE49-F238E27FC236}">
              <a16:creationId xmlns="" xmlns:a16="http://schemas.microsoft.com/office/drawing/2014/main" id="{00000000-0008-0000-05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12893040" y="19126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SAN%20ALIAGA%202019/PRESUPUESTO%202019/Copia%20de%20MINSA%20FORMATO_SOSTENIBILIDAD_TRANSFERENC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 CONTINUIDAD"/>
      <sheetName val="TRANSF NO CONTINUIDAD"/>
      <sheetName val="EJEMPLO DE LLENADO"/>
      <sheetName val="listaDesplegableUE"/>
      <sheetName val="listaDeplegableClasIng"/>
    </sheetNames>
    <sheetDataSet>
      <sheetData sheetId="0"/>
      <sheetData sheetId="1"/>
      <sheetData sheetId="2"/>
      <sheetData sheetId="3">
        <row r="3">
          <cell r="A3" t="str">
            <v>1. GOBIERNO NACIONAL</v>
          </cell>
          <cell r="B3" t="str">
            <v>2. GOBIERNOS REGIONALES</v>
          </cell>
          <cell r="C3" t="str">
            <v>3. GOBIERNOS LOCALES</v>
          </cell>
        </row>
        <row r="4">
          <cell r="A4" t="str">
            <v>_1._GOBIERNO_NACI_F12</v>
          </cell>
          <cell r="B4" t="str">
            <v>_2._GOBIERNOS_REGIONALES_F12</v>
          </cell>
          <cell r="C4" t="str">
            <v>_2._GOBIERNOS_LOCALES_F12</v>
          </cell>
        </row>
        <row r="5">
          <cell r="A5" t="str">
            <v>01. PRESIDENCIA CONSEJO MINISTROS</v>
          </cell>
          <cell r="B5" t="str">
            <v>98. MANCOMUNIDADES REGIONALES</v>
          </cell>
          <cell r="C5" t="str">
            <v>01. AMAZONAS</v>
          </cell>
        </row>
        <row r="6">
          <cell r="A6" t="str">
            <v>03. CULTURA</v>
          </cell>
          <cell r="B6" t="str">
            <v>99. GOBIERNOS REGIONALES</v>
          </cell>
          <cell r="C6" t="str">
            <v>02. ANCASH</v>
          </cell>
        </row>
        <row r="7">
          <cell r="A7" t="str">
            <v>04. PODER JUDICIAL</v>
          </cell>
          <cell r="C7" t="str">
            <v>03. APURIMAC</v>
          </cell>
        </row>
        <row r="8">
          <cell r="A8" t="str">
            <v>05. AMBIENTAL</v>
          </cell>
          <cell r="C8" t="str">
            <v>04. AREQUIPA</v>
          </cell>
        </row>
        <row r="9">
          <cell r="A9" t="str">
            <v>06. JUSTICIA</v>
          </cell>
          <cell r="C9" t="str">
            <v>05. AYACUCHO</v>
          </cell>
        </row>
        <row r="10">
          <cell r="A10" t="str">
            <v>07. INTERIOR</v>
          </cell>
          <cell r="C10" t="str">
            <v>06. CAJAMARCA</v>
          </cell>
        </row>
        <row r="11">
          <cell r="A11" t="str">
            <v>08. RELACIONES EXTERIORES</v>
          </cell>
          <cell r="C11" t="str">
            <v>07. PROV. CONSTITUCIONAL DEL CALLAO</v>
          </cell>
        </row>
        <row r="12">
          <cell r="A12" t="str">
            <v>09. ECONOMIA Y FINANZAS</v>
          </cell>
          <cell r="C12" t="str">
            <v>08. CUSCO</v>
          </cell>
        </row>
        <row r="13">
          <cell r="A13" t="str">
            <v>10. EDUCACION</v>
          </cell>
          <cell r="C13" t="str">
            <v>09. HUANCAVELICA</v>
          </cell>
        </row>
        <row r="14">
          <cell r="A14" t="str">
            <v>11. SALUD</v>
          </cell>
          <cell r="C14" t="str">
            <v>10. HUANUCO</v>
          </cell>
        </row>
        <row r="15">
          <cell r="A15" t="str">
            <v>12. TRABAJO Y PROMOCION DEL EMPLEO</v>
          </cell>
          <cell r="C15" t="str">
            <v>11. ICA</v>
          </cell>
        </row>
        <row r="16">
          <cell r="A16" t="str">
            <v>13. AGRICULTURA</v>
          </cell>
          <cell r="C16" t="str">
            <v>12. JUNIN</v>
          </cell>
        </row>
        <row r="17">
          <cell r="A17" t="str">
            <v>16. ENERGIA Y MINAS</v>
          </cell>
          <cell r="C17" t="str">
            <v>13. LA LIBERTAD</v>
          </cell>
        </row>
        <row r="18">
          <cell r="A18" t="str">
            <v>19. CONTRALORIA GENERAL</v>
          </cell>
          <cell r="C18" t="str">
            <v>14. LAMBAYEQUE</v>
          </cell>
        </row>
        <row r="19">
          <cell r="A19" t="str">
            <v>20. DEFENSORIA DEL PUEBLO</v>
          </cell>
          <cell r="C19" t="str">
            <v>15. LIMA</v>
          </cell>
        </row>
        <row r="20">
          <cell r="A20" t="str">
            <v>21. CONSEJO NACIONAL DE LA MAGISTRATURA</v>
          </cell>
          <cell r="C20" t="str">
            <v>16. LORETO</v>
          </cell>
        </row>
        <row r="21">
          <cell r="A21" t="str">
            <v>22. MINISTERIO PUBLICO</v>
          </cell>
          <cell r="C21" t="str">
            <v>17. MADRE DE DIOS</v>
          </cell>
        </row>
        <row r="22">
          <cell r="A22" t="str">
            <v>24. TRIBUNAL CONSTITUCIONAL</v>
          </cell>
          <cell r="C22" t="str">
            <v>18. MOQUEGUA</v>
          </cell>
        </row>
        <row r="23">
          <cell r="A23" t="str">
            <v>26. DEFENSA</v>
          </cell>
          <cell r="C23" t="str">
            <v>19. PASCO</v>
          </cell>
        </row>
        <row r="24">
          <cell r="A24" t="str">
            <v>27. FUERO MILITAR POLICIAL</v>
          </cell>
          <cell r="C24" t="str">
            <v>20. PIURA</v>
          </cell>
        </row>
        <row r="25">
          <cell r="A25" t="str">
            <v>28. CONGRESO DE LA REPUBLICA</v>
          </cell>
          <cell r="C25" t="str">
            <v>21. PUNO</v>
          </cell>
        </row>
        <row r="26">
          <cell r="A26" t="str">
            <v>31. JURADO NACIONAL DE ELECCIONES</v>
          </cell>
          <cell r="C26" t="str">
            <v>22. SAN MARTIN</v>
          </cell>
        </row>
        <row r="27">
          <cell r="A27" t="str">
            <v>32. OFICINA NACIONAL DE PROCESOS ELECTORALES</v>
          </cell>
          <cell r="C27" t="str">
            <v>23. TACNA</v>
          </cell>
        </row>
        <row r="28">
          <cell r="A28" t="str">
            <v>33. REGISTRO NACIONAL DE IDENTIFICACION Y ESTADO CIVIL</v>
          </cell>
          <cell r="C28" t="str">
            <v>24. TUMBES</v>
          </cell>
        </row>
        <row r="29">
          <cell r="A29" t="str">
            <v>35. COMERCIO EXTERIOR Y TURISMO</v>
          </cell>
          <cell r="C29" t="str">
            <v>25. UCAYALI</v>
          </cell>
        </row>
        <row r="30">
          <cell r="A30" t="str">
            <v>36. TRANSPORTES Y COMUNICACIONES</v>
          </cell>
          <cell r="C30" t="str">
            <v>97. MANCOMUNIDADES MUNICIPALES</v>
          </cell>
        </row>
        <row r="31">
          <cell r="A31" t="str">
            <v>37. VIVIENDA CONSTRUCCION Y SANEAMIENTO</v>
          </cell>
        </row>
        <row r="32">
          <cell r="A32" t="str">
            <v>38. PRODUCCION</v>
          </cell>
        </row>
        <row r="33">
          <cell r="A33" t="str">
            <v>39. MUJER Y POBLACIONES VULNERABLES</v>
          </cell>
        </row>
        <row r="34">
          <cell r="A34" t="str">
            <v>40. DESARROLLO E INCLUSION SOCIAL</v>
          </cell>
        </row>
        <row r="39">
          <cell r="A39" t="str">
            <v>01. PRESIDENCIA CONSEJO MINISTROS</v>
          </cell>
          <cell r="B39" t="str">
            <v>03. CULTURA</v>
          </cell>
          <cell r="C39" t="str">
            <v>04. PODER JUDICIAL</v>
          </cell>
          <cell r="D39" t="str">
            <v>05. AMBIENTAL</v>
          </cell>
          <cell r="E39" t="str">
            <v>06. JUSTICIA</v>
          </cell>
          <cell r="F39" t="str">
            <v>07. INTERIOR</v>
          </cell>
          <cell r="G39" t="str">
            <v>08. RELACIONES EXTERIORES</v>
          </cell>
          <cell r="H39" t="str">
            <v>09. ECONOMIA Y FINANZAS</v>
          </cell>
          <cell r="I39" t="str">
            <v>10. EDUCACION</v>
          </cell>
          <cell r="J39" t="str">
            <v>11. SALUD</v>
          </cell>
          <cell r="K39" t="str">
            <v>12. TRABAJO Y PROMOCION DEL EMPLEO</v>
          </cell>
          <cell r="L39" t="str">
            <v>13. AGRICULTURA</v>
          </cell>
          <cell r="M39" t="str">
            <v>16. ENERGIA Y MINAS</v>
          </cell>
          <cell r="N39" t="str">
            <v>19. CONTRALORIA GENERAL</v>
          </cell>
          <cell r="O39" t="str">
            <v>20. DEFENSORIA DEL PUEBLO</v>
          </cell>
          <cell r="P39" t="str">
            <v>21. CONSEJO NACIONAL DE LA MAGISTRATURA</v>
          </cell>
          <cell r="Q39" t="str">
            <v>22. MINISTERIO PUBLICO</v>
          </cell>
          <cell r="R39" t="str">
            <v>24. TRIBUNAL CONSTITUCIONAL</v>
          </cell>
          <cell r="S39" t="str">
            <v>26. DEFENSA</v>
          </cell>
          <cell r="T39" t="str">
            <v>27. FUERO MILITAR POLICIAL</v>
          </cell>
          <cell r="U39" t="str">
            <v>28. CONGRESO DE LA REPUBLICA</v>
          </cell>
          <cell r="V39" t="str">
            <v>31. JURADO NACIONAL DE ELECCIONES</v>
          </cell>
          <cell r="W39" t="str">
            <v>32. OFICINA NACIONAL DE PROCESOS ELECTORALES</v>
          </cell>
          <cell r="X39" t="str">
            <v>33. REGISTRO NACIONAL DE IDENTIFICACION Y ESTADO CIVIL</v>
          </cell>
          <cell r="Y39" t="str">
            <v>35. COMERCIO EXTERIOR Y TURISMO</v>
          </cell>
          <cell r="Z39" t="str">
            <v>36. TRANSPORTES Y COMUNICACIONES</v>
          </cell>
          <cell r="AA39" t="str">
            <v>37. VIVIENDA CONSTRUCCION Y SANEAMIENTO</v>
          </cell>
          <cell r="AB39" t="str">
            <v>38. PRODUCCION</v>
          </cell>
          <cell r="AC39" t="str">
            <v>39. MUJER Y POBLACIONES VULNERABLES</v>
          </cell>
          <cell r="AD39" t="str">
            <v>40. DESARROLLO E INCLUSION SOCIAL</v>
          </cell>
          <cell r="AE39" t="str">
            <v>98. MANCOMUNIDADES REGIONALES</v>
          </cell>
          <cell r="AF39" t="str">
            <v>99. GOBIERNOS REGIONALES</v>
          </cell>
          <cell r="AG39" t="str">
            <v>01. AMAZONAS</v>
          </cell>
          <cell r="AH39" t="str">
            <v>02. ANCASH</v>
          </cell>
          <cell r="AI39" t="str">
            <v>03. APURIMAC</v>
          </cell>
          <cell r="AJ39" t="str">
            <v>04. AREQUIPA</v>
          </cell>
          <cell r="AK39" t="str">
            <v>05. AYACUCHO</v>
          </cell>
          <cell r="AL39" t="str">
            <v>06. CAJAMARCA</v>
          </cell>
          <cell r="AM39" t="str">
            <v>07. PROV. CONSTITUCIONAL DEL CALLAO</v>
          </cell>
          <cell r="AN39" t="str">
            <v>08. CUSCO</v>
          </cell>
          <cell r="AO39" t="str">
            <v>09. HUANCAVELICA</v>
          </cell>
          <cell r="AP39" t="str">
            <v>10. HUANUCO</v>
          </cell>
          <cell r="AQ39" t="str">
            <v>11. ICA</v>
          </cell>
          <cell r="AR39" t="str">
            <v>12. JUNIN</v>
          </cell>
          <cell r="AS39" t="str">
            <v>13. LA LIBERTAD</v>
          </cell>
          <cell r="AT39" t="str">
            <v>14. LAMBAYEQUE</v>
          </cell>
          <cell r="AU39" t="str">
            <v>15. LIMA</v>
          </cell>
          <cell r="AV39" t="str">
            <v>16. LORETO</v>
          </cell>
          <cell r="AW39" t="str">
            <v>17. MADRE DE DIOS</v>
          </cell>
          <cell r="AX39" t="str">
            <v>18. MOQUEGUA</v>
          </cell>
          <cell r="AY39" t="str">
            <v>19. PASCO</v>
          </cell>
          <cell r="AZ39" t="str">
            <v>20. PIURA</v>
          </cell>
          <cell r="BA39" t="str">
            <v>21. PUNO</v>
          </cell>
          <cell r="BB39" t="str">
            <v>22. SAN MARTIN</v>
          </cell>
          <cell r="BC39" t="str">
            <v>23. TACNA</v>
          </cell>
          <cell r="BD39" t="str">
            <v>24. TUMBES</v>
          </cell>
          <cell r="BE39" t="str">
            <v>25. UCAYALI</v>
          </cell>
          <cell r="BF39" t="str">
            <v>97. MANCOMUNIDADES MUNICIPALES</v>
          </cell>
        </row>
        <row r="40">
          <cell r="A40" t="str">
            <v>_01._PRESIDENCIA_CONSEJO_MINISTROS</v>
          </cell>
          <cell r="B40" t="str">
            <v>_03._CULTURA</v>
          </cell>
          <cell r="C40" t="str">
            <v>_04._PODER_JUDICIAL</v>
          </cell>
          <cell r="D40" t="str">
            <v>_05._AMBIENTAL</v>
          </cell>
          <cell r="E40" t="str">
            <v>_06._JUSTICIA</v>
          </cell>
          <cell r="F40" t="str">
            <v>_07._INTERIOR</v>
          </cell>
          <cell r="G40" t="str">
            <v>_08._RELACIONES_EXTERIORES</v>
          </cell>
          <cell r="H40" t="str">
            <v>_09._ECONOMIA_Y_FINANZAS</v>
          </cell>
          <cell r="I40" t="str">
            <v>_10._EDUCACION</v>
          </cell>
          <cell r="J40" t="str">
            <v>_11._SALUD</v>
          </cell>
          <cell r="K40" t="str">
            <v>_12._TRABAJO_Y_PROMOCION_DEL_EMPLEO</v>
          </cell>
          <cell r="L40" t="str">
            <v>_13._AGRICULTURA</v>
          </cell>
          <cell r="M40" t="str">
            <v>_16._ENERGIA_Y_MINAS</v>
          </cell>
          <cell r="N40" t="str">
            <v>_19._CONTRALORIA_GENERAL</v>
          </cell>
          <cell r="O40" t="str">
            <v>_20._DEFENSORIA_DEL_PUEBLO</v>
          </cell>
          <cell r="P40" t="str">
            <v>_21._CONSEJO_NACIONAL_DE_LA_MAGISTRATURA</v>
          </cell>
          <cell r="Q40" t="str">
            <v>_22._MINISTERIO_PUBLICO</v>
          </cell>
          <cell r="R40" t="str">
            <v>_24._TRIBUNAL_CONSTITUCIONAL</v>
          </cell>
          <cell r="S40" t="str">
            <v>_26._DEFENSA</v>
          </cell>
          <cell r="T40" t="str">
            <v>_27._FUERO_MILITAR_POLICIAL</v>
          </cell>
          <cell r="U40" t="str">
            <v>_28._CONGRESO_DE_LA_REPUBLICA</v>
          </cell>
          <cell r="V40" t="str">
            <v>_31._JURADO_NACIONAL_DE_ELECCIONES</v>
          </cell>
          <cell r="W40" t="str">
            <v>_32._OFICINA_NACIONAL_DE_PROCESOS_ELECTORALES</v>
          </cell>
          <cell r="X40" t="str">
            <v>_33._REGISTRO_NACIONAL_DE_IDENTIFICACION_Y_ESTADO_CIVIL</v>
          </cell>
          <cell r="Y40" t="str">
            <v>_35._COMERCIO_EXTERIOR_Y_TURISMO</v>
          </cell>
          <cell r="Z40" t="str">
            <v>_36._TRANSPORTES_Y_COMUNICACIONES</v>
          </cell>
          <cell r="AA40" t="str">
            <v>_37._VIVIENDA_CONSTRUCCION_Y_SANEAMIENTO</v>
          </cell>
          <cell r="AB40" t="str">
            <v>_38._PRODUCCION</v>
          </cell>
          <cell r="AC40" t="str">
            <v>_39._MUJER_Y_POBLACIONES_VULNERABLES</v>
          </cell>
          <cell r="AD40" t="str">
            <v>_40._DESARROLLO_E_INCLUSION_SOCIAL</v>
          </cell>
          <cell r="AE40" t="str">
            <v>_98._MANCOMUNIDADES_REGIONALES</v>
          </cell>
          <cell r="AF40" t="str">
            <v>_99._GOBIERNOS_REGIONALES</v>
          </cell>
          <cell r="AG40" t="str">
            <v>_01._AMAZONAS</v>
          </cell>
          <cell r="AH40" t="str">
            <v>_02._ANCASH</v>
          </cell>
          <cell r="AI40" t="str">
            <v>_03._APURIMAC</v>
          </cell>
          <cell r="AJ40" t="str">
            <v>_04._AREQUIPA</v>
          </cell>
          <cell r="AK40" t="str">
            <v>_05._AYACUCHO</v>
          </cell>
          <cell r="AL40" t="str">
            <v>_06._CAJAMARCA</v>
          </cell>
          <cell r="AM40" t="str">
            <v>_07._PROV._CONSTITUCIONAL_DEL_CALLAO</v>
          </cell>
          <cell r="AN40" t="str">
            <v>_08._CUSCO</v>
          </cell>
          <cell r="AO40" t="str">
            <v>_09._HUANCAVELICA</v>
          </cell>
          <cell r="AP40" t="str">
            <v>_10._HUANUCO</v>
          </cell>
          <cell r="AQ40" t="str">
            <v>_11._ICA</v>
          </cell>
          <cell r="AR40" t="str">
            <v>_12._JUNIN</v>
          </cell>
          <cell r="AS40" t="str">
            <v>_13._LA_LIBERTAD</v>
          </cell>
          <cell r="AT40" t="str">
            <v>_14._LAMBAYEQUE</v>
          </cell>
          <cell r="AU40" t="str">
            <v>_15._LIMA</v>
          </cell>
          <cell r="AV40" t="str">
            <v>_16._LORETO</v>
          </cell>
          <cell r="AW40" t="str">
            <v>_17._MADRE_DE_DIOS</v>
          </cell>
          <cell r="AX40" t="str">
            <v>_18._MOQUEGUA</v>
          </cell>
          <cell r="AY40" t="str">
            <v>_19._PASCO</v>
          </cell>
          <cell r="AZ40" t="str">
            <v>_20._PIURA</v>
          </cell>
          <cell r="BA40" t="str">
            <v>_21._PUNO</v>
          </cell>
          <cell r="BB40" t="str">
            <v>_22._SAN_MARTIN</v>
          </cell>
          <cell r="BC40" t="str">
            <v>_23._TACNA</v>
          </cell>
          <cell r="BD40" t="str">
            <v>_24._TUMBES</v>
          </cell>
          <cell r="BE40" t="str">
            <v>_25._UCAYALI</v>
          </cell>
          <cell r="BF40" t="str">
            <v>_97._MANCOMUNIDADES_MUNICIPALES</v>
          </cell>
        </row>
        <row r="41">
          <cell r="A41" t="str">
            <v>001. PRESIDENCIA DEL CONSEJO DE MINISTROS</v>
          </cell>
          <cell r="B41" t="str">
            <v>003. M. DE CULTURA</v>
          </cell>
          <cell r="C41" t="str">
            <v>004. PODER JUDICIAL</v>
          </cell>
          <cell r="D41" t="str">
            <v>005. M. DEL AMBIENTE</v>
          </cell>
          <cell r="E41" t="str">
            <v>006. M. DE JUSTICIA Y DERECHOS HUMANOS</v>
          </cell>
          <cell r="F41" t="str">
            <v>007. M. DEL INTERIOR</v>
          </cell>
          <cell r="G41" t="str">
            <v>008. M. DE RELACIONES EXTERIORES</v>
          </cell>
          <cell r="H41" t="str">
            <v>009. M. DE ECONOMIA Y FINANZAS</v>
          </cell>
          <cell r="I41" t="str">
            <v>010. M. DE EDUCACION</v>
          </cell>
          <cell r="J41" t="str">
            <v>011. M. DE SALUD</v>
          </cell>
          <cell r="K41" t="str">
            <v>012. M. DE TRABAJO Y PROMOCION DEL EMPLEO</v>
          </cell>
          <cell r="L41" t="str">
            <v>013. M. DE AGRICULTURA Y RIEGO</v>
          </cell>
          <cell r="M41" t="str">
            <v>016. M. DE ENERGIA Y MINAS</v>
          </cell>
          <cell r="N41" t="str">
            <v>019. CONTRALORIA GENERAL</v>
          </cell>
          <cell r="O41" t="str">
            <v>020. DEFENSORIA DEL PUEBLO</v>
          </cell>
          <cell r="P41" t="str">
            <v>021. CONSEJO NACIONAL DE LA MAGISTRATURA</v>
          </cell>
          <cell r="Q41" t="str">
            <v>022. MINISTERIO PUBLICO</v>
          </cell>
          <cell r="R41" t="str">
            <v>024. TRIBUNAL CONSTITUCIONAL</v>
          </cell>
          <cell r="S41" t="str">
            <v>006. INSTITUTO NACIONAL DE DEFENSA CIVIL</v>
          </cell>
          <cell r="T41" t="str">
            <v>027. FUERO MILITAR POLICIAL</v>
          </cell>
          <cell r="U41" t="str">
            <v>028. CONGRESO DE LA REPUBLICA</v>
          </cell>
          <cell r="V41" t="str">
            <v>031. JURADO NACIONAL DE ELECCIONES</v>
          </cell>
          <cell r="W41" t="str">
            <v>032. OFICINA NACIONAL DE PROCESOS ELECTORALES</v>
          </cell>
          <cell r="X41" t="str">
            <v>033. REGISTRO NACIONAL DE IDENTIFICACION Y ESTADO CIVIL</v>
          </cell>
          <cell r="Y41" t="str">
            <v>008. COMISION DE PROMOCION DEL PERU PARA LA EXPORTACION Y EL TURISMO - PROMPERU</v>
          </cell>
          <cell r="Z41" t="str">
            <v>036. MINISTERIO DE TRANSPORTES Y COMUNICACIONES</v>
          </cell>
          <cell r="AA41" t="str">
            <v>037. MINISTERIO DE VIVIENDA, CONSTRUCCION Y SANEAMIENTO</v>
          </cell>
          <cell r="AB41" t="str">
            <v>038. MINISTERIO DE LA PRODUCCION</v>
          </cell>
          <cell r="AC41" t="str">
            <v>039. MINISTERIO DE LA MUJER Y POBLACIONES VULNERABLES</v>
          </cell>
          <cell r="AD41" t="str">
            <v>040. MINISTERIO DE DESARROLLO E INCLUSION SOCIAL</v>
          </cell>
          <cell r="AE41" t="str">
            <v>001. MANCOMUNIDAD REGIONAL DE LOS ANDES</v>
          </cell>
          <cell r="AF41" t="str">
            <v>440. GOBIERNO REGIONAL DEL DEPARTAMENTO DE AMAZONAS</v>
          </cell>
          <cell r="AG41" t="str">
            <v>01. CHACHAPOYAS</v>
          </cell>
          <cell r="AH41" t="str">
            <v>01. HUARAZ</v>
          </cell>
          <cell r="AI41" t="str">
            <v>01. ABANCAY</v>
          </cell>
          <cell r="AJ41" t="str">
            <v>01. AREQUIPA</v>
          </cell>
          <cell r="AK41" t="str">
            <v>01. HUAMANGA</v>
          </cell>
          <cell r="AL41" t="str">
            <v>01. CAJAMARCA</v>
          </cell>
          <cell r="AM41" t="str">
            <v>01. PROV.CONSTITUCIONAL DEL CALLAO</v>
          </cell>
          <cell r="AN41" t="str">
            <v>01. CUSCO</v>
          </cell>
          <cell r="AO41" t="str">
            <v>01. HUANCAVELICA</v>
          </cell>
          <cell r="AP41" t="str">
            <v>01. HUANUCO</v>
          </cell>
          <cell r="AQ41" t="str">
            <v>01. ICA</v>
          </cell>
          <cell r="AR41" t="str">
            <v>01. HUANCAYO</v>
          </cell>
          <cell r="AS41" t="str">
            <v>01. TRUJILLO</v>
          </cell>
          <cell r="AT41" t="str">
            <v>01. CHICLAYO</v>
          </cell>
          <cell r="AU41" t="str">
            <v>01. LIMA</v>
          </cell>
          <cell r="AV41" t="str">
            <v>01. MAYNAS</v>
          </cell>
          <cell r="AW41" t="str">
            <v>01. TAMBOPATA</v>
          </cell>
          <cell r="AX41" t="str">
            <v>01. MARISCAL NIETO</v>
          </cell>
          <cell r="AY41" t="str">
            <v>01. PASCO</v>
          </cell>
          <cell r="AZ41" t="str">
            <v>01. PIURA</v>
          </cell>
          <cell r="BA41" t="str">
            <v>01. PUNO</v>
          </cell>
          <cell r="BB41" t="str">
            <v>01. MOYOBAMBA</v>
          </cell>
          <cell r="BC41" t="str">
            <v>01. TACNA</v>
          </cell>
          <cell r="BD41" t="str">
            <v>01. TUMBES</v>
          </cell>
          <cell r="BE41" t="str">
            <v>01. CORONEL PORTILLO</v>
          </cell>
          <cell r="BF41" t="str">
            <v>001. MANCOMUNIDAD MUNICIPAL DE LA AMAZONIA DE PUNO</v>
          </cell>
        </row>
        <row r="42">
          <cell r="A42" t="str">
            <v>002. INSTITUTO NACIONAL DE ESTADISTICA E INFORMATICA</v>
          </cell>
          <cell r="B42" t="str">
            <v>060. ARCHIVO GENERAL DE LA NACION</v>
          </cell>
          <cell r="C42" t="str">
            <v>040. ACADEMIA DE LA MAGISTRATURA</v>
          </cell>
          <cell r="D42" t="str">
            <v>024. ORGANISMO DE SUPERVISION DE LOS RECURSOS FORESTALES Y DE FAUNA SILVESTRE</v>
          </cell>
          <cell r="E42" t="str">
            <v>061. INSTITUTO NACIONAL PENITENCIARIO</v>
          </cell>
          <cell r="F42" t="str">
            <v>070. INTENDENCIA NACIONAL DE BOMBEROS DEL PERÚ - INBP</v>
          </cell>
          <cell r="G42" t="str">
            <v>080. AGENCIA PERUANA DE COOPERACION INTERNACIONAL - APCI</v>
          </cell>
          <cell r="H42" t="str">
            <v>055. AGENCIA DE PROMOCION DE LA INVERSION PRIVADA</v>
          </cell>
          <cell r="I42" t="str">
            <v>111. CENTRO VACACIONAL HUAMPANI</v>
          </cell>
          <cell r="J42" t="str">
            <v>131. INSTITUTO NACIONAL DE SALUD</v>
          </cell>
          <cell r="K42" t="str">
            <v>121. SUPERINTENDENCIA NACIONAL DE FISCALIZACION LABORAL</v>
          </cell>
          <cell r="L42" t="str">
            <v>018. SIERRA Y SELVA EXPORTADORA</v>
          </cell>
          <cell r="M42" t="str">
            <v>220. INSTITUTO PERUANO DE ENERGIA NUCLEAR</v>
          </cell>
          <cell r="S42" t="str">
            <v>025. CENTRO NACIONAL DE ESTIMACION, PREVENCION Y REDUCCION DEL RIESGO DE DESASTRES - CENEPRED</v>
          </cell>
          <cell r="Y42" t="str">
            <v>035. MINISTERIO DE COMERCIO EXTERIOR Y TURISMO</v>
          </cell>
          <cell r="Z42" t="str">
            <v>202. SUPERINTENDENCIA DE TRANSPORTE TERRESTRE DE PERSONAS, CARGA Y MERCANCIAS - SUTRAN</v>
          </cell>
          <cell r="AA42" t="str">
            <v>056. SUPERINTENDENCIA NACIONAL DE BIENES ESTATALES</v>
          </cell>
          <cell r="AB42" t="str">
            <v>059. FONDO NACIONAL DE DESARROLLO PESQUERO - FONDEPES</v>
          </cell>
          <cell r="AC42" t="str">
            <v>345. CONSEJO NACIONAL PARA LA INTEGRACION DE LA PERSONA CON DISCAPACIDAD - CONADIS</v>
          </cell>
          <cell r="AE42" t="str">
            <v>002. MANCOMUNIDAD REGIONAL HUANCAVELICA - ICA</v>
          </cell>
          <cell r="AF42" t="str">
            <v>441. GOBIERNO REGIONAL DEL DEPARTAMENTO DE ANCASH</v>
          </cell>
          <cell r="AG42" t="str">
            <v>02. BAGUA</v>
          </cell>
          <cell r="AH42" t="str">
            <v>02. AIJA</v>
          </cell>
          <cell r="AI42" t="str">
            <v>02. ANDAHUAYLAS</v>
          </cell>
          <cell r="AJ42" t="str">
            <v>02. CAMANA</v>
          </cell>
          <cell r="AK42" t="str">
            <v>02. CANGALLO</v>
          </cell>
          <cell r="AL42" t="str">
            <v>02. CAJABAMBA</v>
          </cell>
          <cell r="AN42" t="str">
            <v>02. ACOMAYO</v>
          </cell>
          <cell r="AO42" t="str">
            <v>02. ACOBAMBA</v>
          </cell>
          <cell r="AP42" t="str">
            <v>02. AMBO</v>
          </cell>
          <cell r="AQ42" t="str">
            <v>02. CHINCHA</v>
          </cell>
          <cell r="AR42" t="str">
            <v>02. CONCEPCION</v>
          </cell>
          <cell r="AS42" t="str">
            <v>02. ASCOPE</v>
          </cell>
          <cell r="AT42" t="str">
            <v>02. FERREÑAFE</v>
          </cell>
          <cell r="AU42" t="str">
            <v>02. BARRANCA</v>
          </cell>
          <cell r="AV42" t="str">
            <v>02. ALTO AMAZONAS</v>
          </cell>
          <cell r="AW42" t="str">
            <v>02. MANU</v>
          </cell>
          <cell r="AX42" t="str">
            <v>02. GENERAL SANCHEZ CERRO</v>
          </cell>
          <cell r="AY42" t="str">
            <v>02. DANIEL A. CARRION</v>
          </cell>
          <cell r="AZ42" t="str">
            <v>02. AYABACA</v>
          </cell>
          <cell r="BA42" t="str">
            <v>02. AZANGARO</v>
          </cell>
          <cell r="BB42" t="str">
            <v>02. BELLAVISTA</v>
          </cell>
          <cell r="BC42" t="str">
            <v>02. CANDARAVE</v>
          </cell>
          <cell r="BD42" t="str">
            <v>02. CONTRALMIRANTE VILLAR</v>
          </cell>
          <cell r="BE42" t="str">
            <v>02. ATALAYA</v>
          </cell>
          <cell r="BF42" t="str">
            <v>002. MANCOMUNIDAD MUNICIPAL DE USCOVILCA</v>
          </cell>
        </row>
        <row r="43">
          <cell r="A43" t="str">
            <v>010. DIRECCION NACIONAL DE INTELIGENCIA</v>
          </cell>
          <cell r="B43" t="str">
            <v>113. BIBLIOTECA NACIONAL DEL PERU</v>
          </cell>
          <cell r="D43" t="str">
            <v>050. SERVICIO NACIONAL DE AREAS NATURALES PROTEGIDAS POR EL ESTADO - SERNANP</v>
          </cell>
          <cell r="E43" t="str">
            <v>067. SUPERINTENDENCIA NACIONAL DE LOS REGISTROS PUBLICOS</v>
          </cell>
          <cell r="F43" t="str">
            <v>072. SUPERINTENDENCIA NACIONAL DE CONTROL DE SERVICIOS DE SEGURIDAD, ARMAS, MUNICIONES Y EXPLOSIVOS DE USO CIVIL</v>
          </cell>
          <cell r="H43" t="str">
            <v>057. SUPERINTENDENCIA NACIONAL DE ADUANAS Y DE ADMINISTRACION TRIBUTARIA</v>
          </cell>
          <cell r="I43" t="str">
            <v>117. SISTEMA NACIONAL DE EVALUACION, ACREDITACION Y CERTIFICACION DE LA CALIDAD EDUCATIVA</v>
          </cell>
          <cell r="J43" t="str">
            <v>134. SUPERINTENDENCIA NACIONAL DE SALUD</v>
          </cell>
          <cell r="L43" t="str">
            <v>160. SERVICIO NACIONAL DE SANIDAD AGRARIA - SENASA</v>
          </cell>
          <cell r="M43" t="str">
            <v>221. INSTITUTO GEOLOGICO MINERO Y METALURGICO</v>
          </cell>
          <cell r="S43" t="str">
            <v>026. M. DE DEFENSA</v>
          </cell>
          <cell r="Y43" t="str">
            <v>180. CENTRO DE FORMACION EN TURISMO</v>
          </cell>
          <cell r="Z43" t="str">
            <v>214. AUTORIDAD PORTUARIA NACIONAL</v>
          </cell>
          <cell r="AA43" t="str">
            <v>205. SERVICIO NACIONAL DE CAPACITACION PARA LA INDUSTRIA DE LA CONSTRUCCION</v>
          </cell>
          <cell r="AB43" t="str">
            <v>240. INSTITUTO DEL MAR DEL PERU - IMARPE</v>
          </cell>
          <cell r="AF43" t="str">
            <v>442. GOBIERNO REGIONAL DEL DEPARTAMENTO DE APURIMAC</v>
          </cell>
          <cell r="AG43" t="str">
            <v>03. BONGARA</v>
          </cell>
          <cell r="AH43" t="str">
            <v>03. ANTONIO RAIMONDI</v>
          </cell>
          <cell r="AI43" t="str">
            <v>03. ANTABAMBA</v>
          </cell>
          <cell r="AJ43" t="str">
            <v>03. CARAVELI</v>
          </cell>
          <cell r="AK43" t="str">
            <v>03. HUANCA SANCOS</v>
          </cell>
          <cell r="AL43" t="str">
            <v>03. CELENDIN</v>
          </cell>
          <cell r="AN43" t="str">
            <v>03. ANTA</v>
          </cell>
          <cell r="AO43" t="str">
            <v>03. ANGARAES</v>
          </cell>
          <cell r="AP43" t="str">
            <v>03. DOS DE MAYO</v>
          </cell>
          <cell r="AQ43" t="str">
            <v>03. NASCA</v>
          </cell>
          <cell r="AR43" t="str">
            <v>03. CHANCHAMAYO</v>
          </cell>
          <cell r="AS43" t="str">
            <v>03. BOLIVAR</v>
          </cell>
          <cell r="AT43" t="str">
            <v>03. LAMBAYEQUE</v>
          </cell>
          <cell r="AU43" t="str">
            <v>03. CAJATAMBO</v>
          </cell>
          <cell r="AV43" t="str">
            <v>03. LORETO</v>
          </cell>
          <cell r="AW43" t="str">
            <v>03. TAHUAMANU</v>
          </cell>
          <cell r="AX43" t="str">
            <v>03. ILO</v>
          </cell>
          <cell r="AY43" t="str">
            <v>03. OXAPAMPA</v>
          </cell>
          <cell r="AZ43" t="str">
            <v>03. HUANCABAMBA</v>
          </cell>
          <cell r="BA43" t="str">
            <v>03. CARABAYA</v>
          </cell>
          <cell r="BB43" t="str">
            <v>03. EL DORADO</v>
          </cell>
          <cell r="BC43" t="str">
            <v>03. JORGE BASADRE</v>
          </cell>
          <cell r="BD43" t="str">
            <v>03. ZARUMILLA</v>
          </cell>
          <cell r="BE43" t="str">
            <v>03. PADRE ABAD</v>
          </cell>
          <cell r="BF43" t="str">
            <v>003. MANCOMUNIDAD MUNICIPAL DEL VALLE DE LA LECHE</v>
          </cell>
        </row>
        <row r="44">
          <cell r="A44" t="str">
            <v>011. DESPACHO PRESIDENCIAL</v>
          </cell>
          <cell r="B44" t="str">
            <v>116. INSTITUTO NACIONAL DE RADIO Y TELEVISION DEL PERU - IRTP</v>
          </cell>
          <cell r="D44" t="str">
            <v>051. ORGANISMO DE EVALUACION Y FISCALIZACION AMBIENTAL - OEFA</v>
          </cell>
          <cell r="F44" t="str">
            <v>073. SUPERINTENDENCIA NACIONAL DE MIGRACIONES</v>
          </cell>
          <cell r="H44" t="str">
            <v>058. SUPERINTENDENCIA DEL MERCADO DE VALORES</v>
          </cell>
          <cell r="I44" t="str">
            <v>118. SUPERINTENDENCIA NACIONAL DE EDUCACION SUPERIOR UNIVERSITARIA</v>
          </cell>
          <cell r="J44" t="str">
            <v>135. SEGURO INTEGRAL DE SALUD</v>
          </cell>
          <cell r="L44" t="str">
            <v>163. INSTITUTO NACIONAL DE INNOVACION AGRARIA</v>
          </cell>
          <cell r="S44" t="str">
            <v>332. INSTITUTO GEOGRAFICO NACIONAL</v>
          </cell>
          <cell r="AA44" t="str">
            <v>207. ORGANISMO TECNICO DE LA ADMINISTRACION DE LOS SERVICIOS DE SANEAMIENTO</v>
          </cell>
          <cell r="AB44" t="str">
            <v>241. INSTITUTO TECNOLOGICO DE LA PRODUCCION - ITP</v>
          </cell>
          <cell r="AF44" t="str">
            <v>443. GOBIERNO REGIONAL DEL DEPARTAMENTO DE AREQUIPA</v>
          </cell>
          <cell r="AG44" t="str">
            <v>04. CONDORCANQUI</v>
          </cell>
          <cell r="AH44" t="str">
            <v>04. ASUNCION</v>
          </cell>
          <cell r="AI44" t="str">
            <v>04. AYMARAES</v>
          </cell>
          <cell r="AJ44" t="str">
            <v>04. CASTILLA</v>
          </cell>
          <cell r="AK44" t="str">
            <v>04. HUANTA</v>
          </cell>
          <cell r="AL44" t="str">
            <v>04. CHOTA</v>
          </cell>
          <cell r="AN44" t="str">
            <v>04. CALCA</v>
          </cell>
          <cell r="AO44" t="str">
            <v>04. CASTROVIRREYNA</v>
          </cell>
          <cell r="AP44" t="str">
            <v>04. HUACAYBAMBA</v>
          </cell>
          <cell r="AQ44" t="str">
            <v>04. PALPA</v>
          </cell>
          <cell r="AR44" t="str">
            <v>04. JAUJA</v>
          </cell>
          <cell r="AS44" t="str">
            <v>04. CHEPEN</v>
          </cell>
          <cell r="AU44" t="str">
            <v>04. CANTA</v>
          </cell>
          <cell r="AV44" t="str">
            <v>04. MARISCAL RAMON CASTILLA</v>
          </cell>
          <cell r="AZ44" t="str">
            <v>04. MORROPON</v>
          </cell>
          <cell r="BA44" t="str">
            <v>04. CHUCUITO</v>
          </cell>
          <cell r="BB44" t="str">
            <v>04. HUALLAGA</v>
          </cell>
          <cell r="BC44" t="str">
            <v>04. TARATA</v>
          </cell>
          <cell r="BE44" t="str">
            <v>04. PURUS</v>
          </cell>
          <cell r="BF44" t="str">
            <v>004. MANCOMUNIDAD MUNICIPAL DE SALHUANA</v>
          </cell>
        </row>
        <row r="45">
          <cell r="A45" t="str">
            <v>012. COMISION NACIONAL PARA EL DESARROLLO Y VIDA SIN DROGAS - DEVIDA</v>
          </cell>
          <cell r="D45" t="str">
            <v>052. SERVICIO NACIONAL DE CERTIFICACION AMBIENTAL PARA LAS INVERSIONES SOSTENIBLES -SENACE</v>
          </cell>
          <cell r="H45" t="str">
            <v>059. ORGANISMO SUPERVISOR DE LAS CONTRATACIONES DEL ESTADO</v>
          </cell>
          <cell r="I45" t="str">
            <v>342. INSTITUTO PERUANO DEL DEPORTE</v>
          </cell>
          <cell r="J45" t="str">
            <v>136. INSTITUTO NACIONAL DE ENFERMEDADES NEOPLASICAS - INEN</v>
          </cell>
          <cell r="L45" t="str">
            <v>164. AUTORIDAD NACIONAL DEL AGUA - ANA</v>
          </cell>
          <cell r="S45" t="str">
            <v>335. AGENCIA DE COMPRAS DE LAS FUERZAS ARMADAS</v>
          </cell>
          <cell r="AA45" t="str">
            <v>211. ORGANISMO DE FORMALIZACION DE LA PROPIEDAD INFORMAL</v>
          </cell>
          <cell r="AB45" t="str">
            <v>243. ORGANISMO NACIONAL DE SANIDAD PESQUERA - SANIPES</v>
          </cell>
          <cell r="AF45" t="str">
            <v>444. GOBIERNO REGIONAL DEL DEPARTAMENTO DE AYACUCHO</v>
          </cell>
          <cell r="AG45" t="str">
            <v>05. LUYA</v>
          </cell>
          <cell r="AH45" t="str">
            <v>05. BOLOGNESI</v>
          </cell>
          <cell r="AI45" t="str">
            <v>05. COTABAMBAS</v>
          </cell>
          <cell r="AJ45" t="str">
            <v>05. CAYLLOMA</v>
          </cell>
          <cell r="AK45" t="str">
            <v>05. LA MAR</v>
          </cell>
          <cell r="AL45" t="str">
            <v>05. CONTUMAZA</v>
          </cell>
          <cell r="AN45" t="str">
            <v>05. CANAS</v>
          </cell>
          <cell r="AO45" t="str">
            <v>05. CHURCAMPA</v>
          </cell>
          <cell r="AP45" t="str">
            <v>05. HUAMALIES</v>
          </cell>
          <cell r="AQ45" t="str">
            <v>05. PISCO</v>
          </cell>
          <cell r="AR45" t="str">
            <v>05. JUNIN</v>
          </cell>
          <cell r="AS45" t="str">
            <v>05. JULCAN</v>
          </cell>
          <cell r="AU45" t="str">
            <v>05. CAÑETE</v>
          </cell>
          <cell r="AV45" t="str">
            <v>05. REQUENA</v>
          </cell>
          <cell r="AZ45" t="str">
            <v>05. PAITA</v>
          </cell>
          <cell r="BA45" t="str">
            <v>05. EL COLLAO</v>
          </cell>
          <cell r="BB45" t="str">
            <v>05. LAMAS</v>
          </cell>
          <cell r="BF45" t="str">
            <v>005. MANCOMUNIDAD MUNICIPAL VALLE SUR - CUSCO</v>
          </cell>
        </row>
        <row r="46">
          <cell r="A46" t="str">
            <v>016. CENTRO NACIONAL DE PLANEAMIENTO ESTRATEGICO - CEPLAN</v>
          </cell>
          <cell r="D46" t="str">
            <v>055. INSTITUTO DE INVESTIGACIONES DE LA AMAZONIA PERUANA</v>
          </cell>
          <cell r="H46" t="str">
            <v>095. OFICINA DE NORMALIZACION PREVISIONAL-ONP</v>
          </cell>
          <cell r="I46" t="str">
            <v>510. U.N. MAYOR DE SAN MARCOS</v>
          </cell>
          <cell r="L46" t="str">
            <v>165. SERVICIO NACIONAL FORESTAL Y DE FAUNA SILVESTRE - SERFOR</v>
          </cell>
          <cell r="AB46" t="str">
            <v>244. INSTITUTO NACIONAL DE CALIDAD - INACAL</v>
          </cell>
          <cell r="AF46" t="str">
            <v>445. GOBIERNO REGIONAL DEL DEPARTAMENTO DE CAJAMARCA</v>
          </cell>
          <cell r="AG46" t="str">
            <v>06. RODRIGUEZ DE MENDOZA</v>
          </cell>
          <cell r="AH46" t="str">
            <v>06. CARHUAZ</v>
          </cell>
          <cell r="AI46" t="str">
            <v>06. CHINCHEROS</v>
          </cell>
          <cell r="AJ46" t="str">
            <v>06. CONDESUYOS</v>
          </cell>
          <cell r="AK46" t="str">
            <v>06. LUCANAS</v>
          </cell>
          <cell r="AL46" t="str">
            <v>06. CUTERVO</v>
          </cell>
          <cell r="AN46" t="str">
            <v>06. CANCHIS</v>
          </cell>
          <cell r="AO46" t="str">
            <v>06. HUAYTARA</v>
          </cell>
          <cell r="AP46" t="str">
            <v>06. LEONCIO PRADO</v>
          </cell>
          <cell r="AR46" t="str">
            <v>06. SATIPO</v>
          </cell>
          <cell r="AS46" t="str">
            <v>06. OTUZCO</v>
          </cell>
          <cell r="AU46" t="str">
            <v>06. HUARAL</v>
          </cell>
          <cell r="AV46" t="str">
            <v>06. UCAYALI</v>
          </cell>
          <cell r="AZ46" t="str">
            <v>06. SULLANA</v>
          </cell>
          <cell r="BA46" t="str">
            <v>06. HUANCANE</v>
          </cell>
          <cell r="BB46" t="str">
            <v>06. MARISCAL CACERES</v>
          </cell>
          <cell r="BF46" t="str">
            <v>006. MANCOMUNIDAD MUNICIPAL DE HUAYTAPALLANA</v>
          </cell>
        </row>
        <row r="47">
          <cell r="A47" t="str">
            <v>019. ORGANISMO SUPERVISOR DE LA INVERSION PRIVADA EN TELECOMUNICACIONES</v>
          </cell>
          <cell r="D47" t="str">
            <v>056. INSTITUTO NACIONAL DE INVESTIGACION EN GLACIARES Y ECOSISTEMAS DE MONTAÑA</v>
          </cell>
          <cell r="H47" t="str">
            <v>096. CENTRAL DE COMPRAS PÚBLICAS - PERÚ COMPRAS</v>
          </cell>
          <cell r="I47" t="str">
            <v>511. U.N. DE SAN ANTONIO ABAD DEL CUSCO</v>
          </cell>
          <cell r="AF47" t="str">
            <v>446. GOBIERNO REGIONAL DEL DEPARTAMENTO DE CUSCO</v>
          </cell>
          <cell r="AG47" t="str">
            <v>07. UTCUBAMBA</v>
          </cell>
          <cell r="AH47" t="str">
            <v>07. CARLOS FERMIN FITZCARRALD</v>
          </cell>
          <cell r="AI47" t="str">
            <v>07. GRAU</v>
          </cell>
          <cell r="AJ47" t="str">
            <v>07. ISLAY</v>
          </cell>
          <cell r="AK47" t="str">
            <v>07. PARINACOCHAS</v>
          </cell>
          <cell r="AL47" t="str">
            <v>07. HUALGAYOC</v>
          </cell>
          <cell r="AN47" t="str">
            <v>07. CHUMBIVILCAS</v>
          </cell>
          <cell r="AO47" t="str">
            <v>07. TAYACAJA</v>
          </cell>
          <cell r="AP47" t="str">
            <v>07. MARAÑON</v>
          </cell>
          <cell r="AR47" t="str">
            <v>07. TARMA</v>
          </cell>
          <cell r="AS47" t="str">
            <v>07. PACASMAYO</v>
          </cell>
          <cell r="AU47" t="str">
            <v>07. HUAROCHIRI</v>
          </cell>
          <cell r="AV47" t="str">
            <v>07. DATEM DEL MARAÑON</v>
          </cell>
          <cell r="AZ47" t="str">
            <v>07. TALARA</v>
          </cell>
          <cell r="BA47" t="str">
            <v>07. LAMPA</v>
          </cell>
          <cell r="BB47" t="str">
            <v>07. PICOTA</v>
          </cell>
          <cell r="BF47" t="str">
            <v>007. MANCOMUNIDAD MUNICIPAL DE QAPAQ ÑAN</v>
          </cell>
        </row>
        <row r="48">
          <cell r="A48" t="str">
            <v>020. ORGANISMO SUPERVISOR DE LA INVERSION EN ENERGIA Y MINERIA</v>
          </cell>
          <cell r="D48" t="str">
            <v>112. INSTITUTO GEOFISICO DEL PERU</v>
          </cell>
          <cell r="I48" t="str">
            <v>512. U.N. DE TRUJILLO</v>
          </cell>
          <cell r="AF48" t="str">
            <v>447. GOBIERNO REGIONAL DEL DEPARTAMENTO DE HUANCAVELICA</v>
          </cell>
          <cell r="AH48" t="str">
            <v>08. CASMA</v>
          </cell>
          <cell r="AJ48" t="str">
            <v>08. LA UNION</v>
          </cell>
          <cell r="AK48" t="str">
            <v>08. PAUCAR DEL SARA SARA</v>
          </cell>
          <cell r="AL48" t="str">
            <v>08. JAEN</v>
          </cell>
          <cell r="AN48" t="str">
            <v>08. ESPINAR</v>
          </cell>
          <cell r="AP48" t="str">
            <v>08. PACHITEA</v>
          </cell>
          <cell r="AR48" t="str">
            <v>08. YAULI</v>
          </cell>
          <cell r="AS48" t="str">
            <v>08. PATAZ</v>
          </cell>
          <cell r="AU48" t="str">
            <v>08. HUAURA</v>
          </cell>
          <cell r="AV48" t="str">
            <v>08. PUTUMAYO</v>
          </cell>
          <cell r="AZ48" t="str">
            <v>08. SECHURA</v>
          </cell>
          <cell r="BA48" t="str">
            <v>08. MELGAR</v>
          </cell>
          <cell r="BB48" t="str">
            <v>08. RIOJA</v>
          </cell>
          <cell r="BF48" t="str">
            <v>009. MANCOMUNIDAD MUNICIPAL INTEGRACIÓN FRONTERIZA COLLPA</v>
          </cell>
        </row>
        <row r="49">
          <cell r="A49" t="str">
            <v>021. SUPERINTENDENCIA NACIONAL DE SERVICIOS DE SANEAMIENTO</v>
          </cell>
          <cell r="D49" t="str">
            <v>331. SERVICIO NACIONAL DE METEOROLOGIA E HIDROLOGIA</v>
          </cell>
          <cell r="I49" t="str">
            <v>513. U.N. DE SAN AGUSTIN</v>
          </cell>
          <cell r="AF49" t="str">
            <v>448. GOBIERNO REGIONAL DEL DEPARTAMENTO DE HUANUCO</v>
          </cell>
          <cell r="AH49" t="str">
            <v>09. CORONGO</v>
          </cell>
          <cell r="AK49" t="str">
            <v>09. SUCRE</v>
          </cell>
          <cell r="AL49" t="str">
            <v>09. SAN IGNACIO</v>
          </cell>
          <cell r="AN49" t="str">
            <v>09. LA CONVENCION</v>
          </cell>
          <cell r="AP49" t="str">
            <v>09. PUERTO INCA</v>
          </cell>
          <cell r="AR49" t="str">
            <v>09. CHUPACA</v>
          </cell>
          <cell r="AS49" t="str">
            <v>09. SANCHEZ CARRION</v>
          </cell>
          <cell r="AU49" t="str">
            <v>09. OYON</v>
          </cell>
          <cell r="BA49" t="str">
            <v>09. MOHO</v>
          </cell>
          <cell r="BB49" t="str">
            <v>09. SAN MARTIN</v>
          </cell>
          <cell r="BF49" t="str">
            <v>010. MANCOMUNIDAD MUNICIPAL FRENTE NORTE DEL ILUCÁN</v>
          </cell>
        </row>
        <row r="50">
          <cell r="A50" t="str">
            <v>022. ORGANISMO SUPERVISOR DE LA INVERSION EN INFRAESTRUCTURA DE TRANSPORTE DE USO PUBLICO</v>
          </cell>
          <cell r="I50" t="str">
            <v>514. U.N. DE INGENIERIA</v>
          </cell>
          <cell r="AF50" t="str">
            <v>449. GOBIERNO REGIONAL DEL DEPARTAMENTO DE ICA</v>
          </cell>
          <cell r="AH50" t="str">
            <v>10. HUARI</v>
          </cell>
          <cell r="AK50" t="str">
            <v>10. VICTOR FAJARDO</v>
          </cell>
          <cell r="AL50" t="str">
            <v>10. SAN MARCOS</v>
          </cell>
          <cell r="AN50" t="str">
            <v>10. PARURO</v>
          </cell>
          <cell r="AP50" t="str">
            <v>10. LAURICOCHA</v>
          </cell>
          <cell r="AS50" t="str">
            <v>10. SANTIAGO DE CHUCO</v>
          </cell>
          <cell r="AU50" t="str">
            <v>10. YAUYOS</v>
          </cell>
          <cell r="BA50" t="str">
            <v>10. SAN ANTONIO DE PUTINA</v>
          </cell>
          <cell r="BB50" t="str">
            <v>10. TOCACHE</v>
          </cell>
          <cell r="BF50" t="str">
            <v>011. MANCOMUNIDAD MUNICIPAL DEL NORTE DE CELENDIN</v>
          </cell>
        </row>
        <row r="51">
          <cell r="A51" t="str">
            <v>023. AUTORIDAD NACIONAL DEL SERVICIO CIVIL</v>
          </cell>
          <cell r="I51" t="str">
            <v>515. U.N. SAN LUIS GONZAGA DE ICA</v>
          </cell>
          <cell r="AF51" t="str">
            <v>450. GOBIERNO REGIONAL DEL DEPARTAMENTO DE JUNIN</v>
          </cell>
          <cell r="AH51" t="str">
            <v>11. HUARMEY</v>
          </cell>
          <cell r="AK51" t="str">
            <v>11. VILCAS HUAMAN</v>
          </cell>
          <cell r="AL51" t="str">
            <v>11. SAN MIGUEL</v>
          </cell>
          <cell r="AN51" t="str">
            <v>11. PAUCARTAMBO</v>
          </cell>
          <cell r="AP51" t="str">
            <v>11. YAROWILCA</v>
          </cell>
          <cell r="AS51" t="str">
            <v>11. GRAN CHIMU</v>
          </cell>
          <cell r="BA51" t="str">
            <v>11. SAN ROMAN</v>
          </cell>
          <cell r="BF51" t="str">
            <v>015. MANCOMUNIDAD MUNICIPAL TALLÁN</v>
          </cell>
        </row>
        <row r="52">
          <cell r="A52" t="str">
            <v>114. CONSEJO NACIONAL DE CIENCIA, TECNOLOGIA E INNOVACION TECNOLOGICA</v>
          </cell>
          <cell r="I52" t="str">
            <v>516. U.N. SAN CRISTOBAL DE HUAMANGA</v>
          </cell>
          <cell r="AF52" t="str">
            <v>451. GOBIERNO REGIONAL DEL DEPARTAMENTO DE LA LIBERTAD</v>
          </cell>
          <cell r="AH52" t="str">
            <v>12. HUAYLAS</v>
          </cell>
          <cell r="AL52" t="str">
            <v>12. SAN PABLO</v>
          </cell>
          <cell r="AN52" t="str">
            <v>12. QUISPICANCHIS</v>
          </cell>
          <cell r="AS52" t="str">
            <v>12. VIRU</v>
          </cell>
          <cell r="BA52" t="str">
            <v>12. SANDIA</v>
          </cell>
          <cell r="BF52" t="str">
            <v>017. MANCOMUNIDAD MUNICIPAL NUEVA REQUENA - PADRE MARQUEZ-NR-PM</v>
          </cell>
        </row>
        <row r="53">
          <cell r="A53" t="str">
            <v>183. INSTITUTO NACIONAL DE DEFENSA DE LA COMPETENCIA Y DE LA PROTECCION DE LA PROPIEDAD INTELECTUAL</v>
          </cell>
          <cell r="I53" t="str">
            <v>517. U.N. DEL CENTRO DEL PERU</v>
          </cell>
          <cell r="AF53" t="str">
            <v>452. GOBIERNO REGIONAL DEL DEPARTAMENTO DE LAMBAYEQUE</v>
          </cell>
          <cell r="AH53" t="str">
            <v>13. MARISCAL LUZURIAGA</v>
          </cell>
          <cell r="AL53" t="str">
            <v>13. SANTA CRUZ</v>
          </cell>
          <cell r="AN53" t="str">
            <v>13. URUBAMBA</v>
          </cell>
          <cell r="BA53" t="str">
            <v>13. YUNGUYO</v>
          </cell>
          <cell r="BF53" t="str">
            <v>019. MANCOMUNIDAD MUNICIPAL CUENCA MANTARO - MANTARO</v>
          </cell>
        </row>
        <row r="54">
          <cell r="I54" t="str">
            <v>518. U.N. AGRARIA LA MOLINA</v>
          </cell>
          <cell r="AF54" t="str">
            <v>453. GOBIERNO REGIONAL DEL DEPARTAMENTO DE LORETO</v>
          </cell>
          <cell r="AH54" t="str">
            <v>14. OCROS</v>
          </cell>
          <cell r="BF54" t="str">
            <v>020. MANCOMUNIDAD MUNICIPAL CUENCA DEL MANTARO VIZCATÁN - VRAE</v>
          </cell>
        </row>
        <row r="55">
          <cell r="I55" t="str">
            <v>519. U.N. DE LA AMAZONIA PERUANA</v>
          </cell>
          <cell r="AF55" t="str">
            <v>454. GOBIERNO REGIONAL DEL DEPARTAMENTO DE MADRE DE DIOS</v>
          </cell>
          <cell r="AH55" t="str">
            <v>15. PALLASCA</v>
          </cell>
          <cell r="BF55" t="str">
            <v>021. MANCOMUNIDAD MUNICIPAL DE LA QUEBRADA DEL MANTARO</v>
          </cell>
        </row>
        <row r="56">
          <cell r="I56" t="str">
            <v>520. U.N. DEL ALTIPLANO</v>
          </cell>
          <cell r="AF56" t="str">
            <v>455. GOBIERNO REGIONAL DEL DEPARTAMENTO DE MOQUEGUA</v>
          </cell>
          <cell r="AH56" t="str">
            <v>16. POMABAMBA</v>
          </cell>
          <cell r="BF56" t="str">
            <v>024. MANCOMUNIDAD MUNICIPAL DE LA SUBCUENCA DEL RIO CHIPILLICO</v>
          </cell>
        </row>
        <row r="57">
          <cell r="I57" t="str">
            <v>521. U.N. DE PIURA</v>
          </cell>
          <cell r="AF57" t="str">
            <v>456. GOBIERNO REGIONAL DEL DEPARTAMENTO DE PASCO</v>
          </cell>
          <cell r="AH57" t="str">
            <v>17. RECUAY</v>
          </cell>
          <cell r="BF57" t="str">
            <v>025. MANCOMUNIDAD MUNICIPAL TUPAC AMARU II</v>
          </cell>
        </row>
        <row r="58">
          <cell r="I58" t="str">
            <v>522. U.N. DE CAJAMARCA</v>
          </cell>
          <cell r="AF58" t="str">
            <v>457. GOBIERNO REGIONAL DEL DEPARTAMENTO DE PIURA</v>
          </cell>
          <cell r="AH58" t="str">
            <v>18. SANTA</v>
          </cell>
          <cell r="BF58" t="str">
            <v>026. MANCOMUNIDAD MUNICIPAL DE LA CUENCA VALLE DE LURÍN</v>
          </cell>
        </row>
        <row r="59">
          <cell r="I59" t="str">
            <v>523. U.N. PEDRO RUIZ GALLO</v>
          </cell>
          <cell r="AF59" t="str">
            <v>458. GOBIERNO REGIONAL DEL DEPARTAMENTO DE PUNO</v>
          </cell>
          <cell r="AH59" t="str">
            <v>19. SIHUAS</v>
          </cell>
          <cell r="BF59" t="str">
            <v>027. MANCOMUNIDAD MUNICIPAL DEL CORREDOR MANTARO</v>
          </cell>
        </row>
        <row r="60">
          <cell r="I60" t="str">
            <v>524. U.N. FEDERICO VILLARREAL</v>
          </cell>
          <cell r="AF60" t="str">
            <v>459. GOBIERNO REGIONAL DEL DEPARTAMENTO DE SAN MARTIN</v>
          </cell>
          <cell r="AH60" t="str">
            <v>20. YUNGAY</v>
          </cell>
          <cell r="BF60" t="str">
            <v>028. MANCOMUNIDAD MUNICIPAL DE HATUN HUAYLAS</v>
          </cell>
        </row>
        <row r="61">
          <cell r="I61" t="str">
            <v>525. U.N. HERMILIO VALDIZAN</v>
          </cell>
          <cell r="AF61" t="str">
            <v>460. GOBIERNO REGIONAL DEL DEPARTAMENTO DE TACNA</v>
          </cell>
          <cell r="BF61" t="str">
            <v>030. MANCOMUNIDAD MUNICIPAL ANGARAES SUR</v>
          </cell>
        </row>
        <row r="62">
          <cell r="I62" t="str">
            <v>526. U.N. AGRARIA DE LA SELVA</v>
          </cell>
          <cell r="AF62" t="str">
            <v>461. GOBIERNO REGIONAL DEL DEPARTAMENTO DE TUMBES</v>
          </cell>
          <cell r="BF62" t="str">
            <v>031. MANCOMUNIDAD MUNICIPAL LIMA CENTRO</v>
          </cell>
        </row>
        <row r="63">
          <cell r="I63" t="str">
            <v>527. U.N. DANIEL ALCIDES CARRION</v>
          </cell>
          <cell r="AF63" t="str">
            <v>462. GOBIERNO REGIONAL DEL DEPARTAMENTO DE UCAYALI</v>
          </cell>
          <cell r="BF63" t="str">
            <v>032. MANCOMUNIDAD MUNICIPAL DE LA CUENCA DEL RÍO SANTO TOMÁS</v>
          </cell>
        </row>
        <row r="64">
          <cell r="I64" t="str">
            <v>528. U.N. DE EDUCACION ENRIQUE GUZMAN Y VALLE</v>
          </cell>
          <cell r="AF64" t="str">
            <v>463. GOBIERNO REGIONAL DEL DEPARTAMENTO DE LIMA</v>
          </cell>
          <cell r="BF64" t="str">
            <v>036. MANCOMUNIDAD MUNICIPAL DEL VALLE SANTA EULALIA</v>
          </cell>
        </row>
        <row r="65">
          <cell r="I65" t="str">
            <v>529. U.N. DEL CALLAO</v>
          </cell>
          <cell r="AF65" t="str">
            <v>464. GOBIERNO REGIONAL DE LA PROVINCIA CONSTITUCIONAL DEL CALLAO</v>
          </cell>
          <cell r="BF65" t="str">
            <v>037. MANCOMUNIDAD MUNICIPAL DEL VALLE FORTALEZA Y DEL SANTA</v>
          </cell>
        </row>
        <row r="66">
          <cell r="I66" t="str">
            <v>530. U.N. JOSE FAUSTINO SANCHEZ CARRION</v>
          </cell>
          <cell r="AF66" t="str">
            <v>465. MUNICIPALIDAD METROPOLITANA DE LIMA</v>
          </cell>
          <cell r="BF66" t="str">
            <v>038. MANCOMUNIDAD MUNICIPAL MARGEN DERECHA DE CAYLLOMA</v>
          </cell>
        </row>
        <row r="67">
          <cell r="I67" t="str">
            <v>531. U.N. JORGE BASADRE GROHMANN</v>
          </cell>
          <cell r="BF67" t="str">
            <v>039. MANCOMUNIDAD MUNICIPAL DE LAS CABEZADAS DEL SUR DE LUCANAS - AYACUCHO</v>
          </cell>
        </row>
        <row r="68">
          <cell r="I68" t="str">
            <v>532. U.N. SANTIAGO ANTUNEZ DE MAYOLO</v>
          </cell>
          <cell r="BF68" t="str">
            <v>040. MANCOMUNIDAD MUNICIPAL SEÑOR CAUTIVO DE AYABACA</v>
          </cell>
        </row>
        <row r="69">
          <cell r="I69" t="str">
            <v>533. U.N. DE SAN MARTIN</v>
          </cell>
          <cell r="BF69" t="str">
            <v>042. MANCOMUNIDAD MUNICIPAL WARAQ</v>
          </cell>
        </row>
        <row r="70">
          <cell r="I70" t="str">
            <v>534. U.N. DE UCAYALI</v>
          </cell>
          <cell r="BF70" t="str">
            <v>043. MANCOMUNIDAD MUNICIPAL CUENCA DEL RIO CUMBAZA</v>
          </cell>
        </row>
        <row r="71">
          <cell r="I71" t="str">
            <v>535. U.N. DE TUMBES</v>
          </cell>
          <cell r="BF71" t="str">
            <v>045. MANCOMUNIDAD MUNICIPAL TRES CUENCAS : SANTA - FORTALEZA - PATIVILCA</v>
          </cell>
        </row>
        <row r="72">
          <cell r="I72" t="str">
            <v>536. U.N. DEL SANTA</v>
          </cell>
          <cell r="BF72" t="str">
            <v>047. MANCOMUNIDAD MUNICIPAL DE LOS DISTRITOS DE OXAPAMPA</v>
          </cell>
        </row>
        <row r="73">
          <cell r="I73" t="str">
            <v>537. U.N. DE HUANCAVELICA</v>
          </cell>
          <cell r="BF73" t="str">
            <v>049. MANCOMUNIDAD MUNICIPAL LIMA SUR</v>
          </cell>
        </row>
        <row r="74">
          <cell r="I74" t="str">
            <v>538. U.N. AMAZONICA DE MADRE DE DIOS</v>
          </cell>
          <cell r="BF74" t="str">
            <v>054. MANCOMUNIDAD MUNICIPAL VRAEM DEL NORTE</v>
          </cell>
        </row>
        <row r="75">
          <cell r="I75" t="str">
            <v>539. U.N. MICAELA BASTIDAS DE APURIMAC</v>
          </cell>
          <cell r="BF75" t="str">
            <v>055. MANCOMUNIDAD MUNICIPAL DE CUENCAS DE SELVA CENTRAL</v>
          </cell>
        </row>
        <row r="76">
          <cell r="I76" t="str">
            <v>541. U.N. TORIBIO RODRIGUEZ DE MENDOZA DE AMAZONAS</v>
          </cell>
          <cell r="BF76" t="str">
            <v>056. MANCOMUNIDAD MUNICIPAL DEL NOR ORIENTE DEL PERÚ</v>
          </cell>
        </row>
        <row r="77">
          <cell r="I77" t="str">
            <v>542. U.N. INTERCULTURAL DE LA AMAZONIA</v>
          </cell>
        </row>
        <row r="78">
          <cell r="I78" t="str">
            <v>543. U.N. TECNOLOGICA DE LIMA SUR</v>
          </cell>
        </row>
        <row r="79">
          <cell r="I79" t="str">
            <v>544. U.N. JOSE MARIA ARGUEDAS</v>
          </cell>
        </row>
        <row r="80">
          <cell r="I80" t="str">
            <v>545. U.N. DE MOQUEGUA</v>
          </cell>
        </row>
        <row r="81">
          <cell r="I81" t="str">
            <v>546. U.N. DE JAEN</v>
          </cell>
        </row>
        <row r="82">
          <cell r="I82" t="str">
            <v>547. U.N. DE CAÑETE</v>
          </cell>
        </row>
        <row r="83">
          <cell r="I83" t="str">
            <v>548. U.N. DE FRONTERA</v>
          </cell>
        </row>
        <row r="84">
          <cell r="I84" t="str">
            <v>549. U.N. DE BARRANCA</v>
          </cell>
        </row>
        <row r="85">
          <cell r="I85" t="str">
            <v>550. U.N. AUTÓNOMA DE CHOTA</v>
          </cell>
        </row>
        <row r="86">
          <cell r="I86" t="str">
            <v>551. U.N. INTERCULTURAL DE LA SELVA CENTRAL JUAN SANTOS ATAHUALPA</v>
          </cell>
        </row>
        <row r="87">
          <cell r="I87" t="str">
            <v>552. U.N. DE JULIACA</v>
          </cell>
        </row>
        <row r="88">
          <cell r="I88" t="str">
            <v>553. U.N. AUTÓNOMA ALTOANDINA DE TARMA</v>
          </cell>
        </row>
        <row r="89">
          <cell r="I89" t="str">
            <v>554. U.N. AUTÓNOMA DE HUANTA</v>
          </cell>
        </row>
        <row r="90">
          <cell r="I90" t="str">
            <v>555. U.N. INTERCULTURAL FABIOLA SALAZAR LEGUIA DE BAGUA</v>
          </cell>
        </row>
        <row r="91">
          <cell r="I91" t="str">
            <v>556. U.N. INTERCULTURAL DE QUILLABAMBA</v>
          </cell>
        </row>
        <row r="92">
          <cell r="I92" t="str">
            <v>557. U.N. AUTÓNOMA DE ALTO AMAZONAS</v>
          </cell>
        </row>
        <row r="93">
          <cell r="I93" t="str">
            <v>558. U.N. AUTÓNOMA DE TAYACAJA DANIEL HERNÁNDEZ MORILLO</v>
          </cell>
        </row>
        <row r="94">
          <cell r="I94" t="str">
            <v>559. U.N. CIRO ALEGRÍA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2:M2097"/>
  <sheetViews>
    <sheetView showGridLines="0" tabSelected="1" zoomScale="80" zoomScaleNormal="80" workbookViewId="0">
      <pane xSplit="4" ySplit="4" topLeftCell="E2075" activePane="bottomRight" state="frozen"/>
      <selection activeCell="I36" sqref="I36"/>
      <selection pane="topRight" activeCell="I36" sqref="I36"/>
      <selection pane="bottomLeft" activeCell="I36" sqref="I36"/>
      <selection pane="bottomRight" activeCell="G2096" sqref="G2096"/>
    </sheetView>
  </sheetViews>
  <sheetFormatPr baseColWidth="10" defaultColWidth="11.5546875" defaultRowHeight="13.8" x14ac:dyDescent="0.3"/>
  <cols>
    <col min="1" max="1" width="6.44140625" style="1" customWidth="1"/>
    <col min="2" max="2" width="22.44140625" style="2" customWidth="1"/>
    <col min="3" max="3" width="24.33203125" style="1" customWidth="1"/>
    <col min="4" max="4" width="27.109375" style="1" customWidth="1"/>
    <col min="5" max="5" width="8" style="2" customWidth="1"/>
    <col min="6" max="6" width="12" style="1" customWidth="1"/>
    <col min="7" max="7" width="12.88671875" style="1" customWidth="1"/>
    <col min="8" max="8" width="16.21875" style="2" customWidth="1"/>
    <col min="9" max="9" width="13.77734375" style="2" customWidth="1"/>
    <col min="10" max="10" width="11.5546875" style="2"/>
    <col min="11" max="11" width="12.109375" style="2" customWidth="1"/>
    <col min="12" max="12" width="11.5546875" style="2"/>
    <col min="13" max="13" width="10.88671875" style="2" customWidth="1"/>
    <col min="14" max="16384" width="11.5546875" style="1"/>
  </cols>
  <sheetData>
    <row r="2" spans="2:13" ht="24" customHeight="1" thickBot="1" x14ac:dyDescent="0.35">
      <c r="B2" s="306" t="s">
        <v>3559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2:13" ht="21.6" customHeight="1" x14ac:dyDescent="0.3">
      <c r="B3" s="310" t="s">
        <v>1</v>
      </c>
      <c r="C3" s="312" t="s">
        <v>2</v>
      </c>
      <c r="D3" s="312" t="s">
        <v>3</v>
      </c>
      <c r="E3" s="314" t="s">
        <v>3705</v>
      </c>
      <c r="F3" s="316" t="s">
        <v>2071</v>
      </c>
      <c r="G3" s="317"/>
      <c r="H3" s="307" t="s">
        <v>2062</v>
      </c>
      <c r="I3" s="308"/>
      <c r="J3" s="309" t="s">
        <v>2063</v>
      </c>
      <c r="K3" s="309"/>
      <c r="L3" s="307" t="s">
        <v>2064</v>
      </c>
      <c r="M3" s="308"/>
    </row>
    <row r="4" spans="2:13" ht="17.399999999999999" customHeight="1" thickBot="1" x14ac:dyDescent="0.35">
      <c r="B4" s="311"/>
      <c r="C4" s="313"/>
      <c r="D4" s="313"/>
      <c r="E4" s="315"/>
      <c r="F4" s="302" t="s">
        <v>2061</v>
      </c>
      <c r="G4" s="303" t="s">
        <v>2065</v>
      </c>
      <c r="H4" s="304" t="s">
        <v>2061</v>
      </c>
      <c r="I4" s="33" t="s">
        <v>2065</v>
      </c>
      <c r="J4" s="302" t="s">
        <v>2061</v>
      </c>
      <c r="K4" s="303" t="s">
        <v>2065</v>
      </c>
      <c r="L4" s="304" t="s">
        <v>2061</v>
      </c>
      <c r="M4" s="33" t="s">
        <v>2065</v>
      </c>
    </row>
    <row r="5" spans="2:13" x14ac:dyDescent="0.3">
      <c r="B5" s="40" t="s">
        <v>39</v>
      </c>
      <c r="C5" s="45" t="s">
        <v>243</v>
      </c>
      <c r="D5" s="45" t="s">
        <v>424</v>
      </c>
      <c r="E5" s="40">
        <v>19</v>
      </c>
      <c r="F5" s="51">
        <v>19</v>
      </c>
      <c r="G5" s="55">
        <f t="shared" ref="G5:G68" si="0">+F5/$E5</f>
        <v>1</v>
      </c>
      <c r="H5" s="59">
        <v>19</v>
      </c>
      <c r="I5" s="63">
        <f t="shared" ref="I5:I68" si="1">+H5/$E5</f>
        <v>1</v>
      </c>
      <c r="J5" s="64">
        <v>19</v>
      </c>
      <c r="K5" s="71">
        <f t="shared" ref="K5:K68" si="2">+J5/$E5</f>
        <v>1</v>
      </c>
      <c r="L5" s="72">
        <v>19</v>
      </c>
      <c r="M5" s="63">
        <f t="shared" ref="M5:M68" si="3">+L5/$E5</f>
        <v>1</v>
      </c>
    </row>
    <row r="6" spans="2:13" x14ac:dyDescent="0.3">
      <c r="B6" s="41" t="s">
        <v>39</v>
      </c>
      <c r="C6" s="46" t="s">
        <v>243</v>
      </c>
      <c r="D6" s="46" t="s">
        <v>243</v>
      </c>
      <c r="E6" s="41">
        <v>10</v>
      </c>
      <c r="F6" s="52">
        <v>10</v>
      </c>
      <c r="G6" s="56">
        <f t="shared" si="0"/>
        <v>1</v>
      </c>
      <c r="H6" s="60">
        <v>10</v>
      </c>
      <c r="I6" s="65">
        <f t="shared" si="1"/>
        <v>1</v>
      </c>
      <c r="J6" s="66">
        <v>9</v>
      </c>
      <c r="K6" s="73">
        <f t="shared" si="2"/>
        <v>0.9</v>
      </c>
      <c r="L6" s="24">
        <v>9</v>
      </c>
      <c r="M6" s="65">
        <f t="shared" si="3"/>
        <v>0.9</v>
      </c>
    </row>
    <row r="7" spans="2:13" x14ac:dyDescent="0.3">
      <c r="B7" s="41" t="s">
        <v>39</v>
      </c>
      <c r="C7" s="46" t="s">
        <v>243</v>
      </c>
      <c r="D7" s="46" t="s">
        <v>1064</v>
      </c>
      <c r="E7" s="41">
        <v>6</v>
      </c>
      <c r="F7" s="52">
        <v>6</v>
      </c>
      <c r="G7" s="56">
        <f t="shared" si="0"/>
        <v>1</v>
      </c>
      <c r="H7" s="60">
        <v>6</v>
      </c>
      <c r="I7" s="65">
        <f t="shared" si="1"/>
        <v>1</v>
      </c>
      <c r="J7" s="66">
        <v>6</v>
      </c>
      <c r="K7" s="73">
        <f t="shared" si="2"/>
        <v>1</v>
      </c>
      <c r="L7" s="24">
        <v>6</v>
      </c>
      <c r="M7" s="65">
        <f t="shared" si="3"/>
        <v>1</v>
      </c>
    </row>
    <row r="8" spans="2:13" x14ac:dyDescent="0.3">
      <c r="B8" s="41" t="s">
        <v>39</v>
      </c>
      <c r="C8" s="46" t="s">
        <v>243</v>
      </c>
      <c r="D8" s="46" t="s">
        <v>1450</v>
      </c>
      <c r="E8" s="41">
        <v>3</v>
      </c>
      <c r="F8" s="52">
        <v>3</v>
      </c>
      <c r="G8" s="56">
        <f t="shared" si="0"/>
        <v>1</v>
      </c>
      <c r="H8" s="60">
        <v>3</v>
      </c>
      <c r="I8" s="65">
        <f t="shared" si="1"/>
        <v>1</v>
      </c>
      <c r="J8" s="66">
        <v>3</v>
      </c>
      <c r="K8" s="73">
        <f t="shared" si="2"/>
        <v>1</v>
      </c>
      <c r="L8" s="24">
        <v>3</v>
      </c>
      <c r="M8" s="65">
        <f t="shared" si="3"/>
        <v>1</v>
      </c>
    </row>
    <row r="9" spans="2:13" x14ac:dyDescent="0.3">
      <c r="B9" s="41" t="s">
        <v>39</v>
      </c>
      <c r="C9" s="46" t="s">
        <v>243</v>
      </c>
      <c r="D9" s="46" t="s">
        <v>244</v>
      </c>
      <c r="E9" s="41">
        <v>41</v>
      </c>
      <c r="F9" s="52">
        <v>41</v>
      </c>
      <c r="G9" s="56">
        <f t="shared" si="0"/>
        <v>1</v>
      </c>
      <c r="H9" s="60">
        <v>40</v>
      </c>
      <c r="I9" s="65">
        <f t="shared" si="1"/>
        <v>0.97560975609756095</v>
      </c>
      <c r="J9" s="66">
        <v>37</v>
      </c>
      <c r="K9" s="73">
        <f t="shared" si="2"/>
        <v>0.90243902439024393</v>
      </c>
      <c r="L9" s="24">
        <v>37</v>
      </c>
      <c r="M9" s="65">
        <f t="shared" si="3"/>
        <v>0.90243902439024393</v>
      </c>
    </row>
    <row r="10" spans="2:13" ht="14.4" thickBot="1" x14ac:dyDescent="0.35">
      <c r="B10" s="42" t="s">
        <v>39</v>
      </c>
      <c r="C10" s="47" t="s">
        <v>243</v>
      </c>
      <c r="D10" s="47" t="s">
        <v>1067</v>
      </c>
      <c r="E10" s="42">
        <v>6</v>
      </c>
      <c r="F10" s="53">
        <v>6</v>
      </c>
      <c r="G10" s="57">
        <f t="shared" si="0"/>
        <v>1</v>
      </c>
      <c r="H10" s="61">
        <v>6</v>
      </c>
      <c r="I10" s="67">
        <f t="shared" si="1"/>
        <v>1</v>
      </c>
      <c r="J10" s="68">
        <v>6</v>
      </c>
      <c r="K10" s="74">
        <f t="shared" si="2"/>
        <v>1</v>
      </c>
      <c r="L10" s="75">
        <v>6</v>
      </c>
      <c r="M10" s="67">
        <f t="shared" si="3"/>
        <v>1</v>
      </c>
    </row>
    <row r="11" spans="2:13" ht="14.4" thickBot="1" x14ac:dyDescent="0.35">
      <c r="B11" s="37" t="s">
        <v>39</v>
      </c>
      <c r="C11" s="39" t="s">
        <v>1614</v>
      </c>
      <c r="D11" s="39"/>
      <c r="E11" s="37">
        <f>SUM(E5:E10)</f>
        <v>85</v>
      </c>
      <c r="F11" s="34">
        <f t="shared" ref="F11:L11" si="4">SUM(F5:F10)</f>
        <v>85</v>
      </c>
      <c r="G11" s="35">
        <f t="shared" si="0"/>
        <v>1</v>
      </c>
      <c r="H11" s="38">
        <f t="shared" si="4"/>
        <v>84</v>
      </c>
      <c r="I11" s="36">
        <f t="shared" si="1"/>
        <v>0.9882352941176471</v>
      </c>
      <c r="J11" s="34">
        <f t="shared" si="4"/>
        <v>80</v>
      </c>
      <c r="K11" s="36">
        <f t="shared" si="2"/>
        <v>0.94117647058823528</v>
      </c>
      <c r="L11" s="34">
        <f t="shared" si="4"/>
        <v>80</v>
      </c>
      <c r="M11" s="36">
        <f t="shared" si="3"/>
        <v>0.94117647058823528</v>
      </c>
    </row>
    <row r="12" spans="2:13" x14ac:dyDescent="0.3">
      <c r="B12" s="40" t="s">
        <v>39</v>
      </c>
      <c r="C12" s="45" t="s">
        <v>199</v>
      </c>
      <c r="D12" s="45" t="s">
        <v>1499</v>
      </c>
      <c r="E12" s="40">
        <v>1</v>
      </c>
      <c r="F12" s="51">
        <v>1</v>
      </c>
      <c r="G12" s="55">
        <f t="shared" si="0"/>
        <v>1</v>
      </c>
      <c r="H12" s="59">
        <v>1</v>
      </c>
      <c r="I12" s="63">
        <f t="shared" si="1"/>
        <v>1</v>
      </c>
      <c r="J12" s="64">
        <v>1</v>
      </c>
      <c r="K12" s="71">
        <f t="shared" si="2"/>
        <v>1</v>
      </c>
      <c r="L12" s="72">
        <v>1</v>
      </c>
      <c r="M12" s="63">
        <f t="shared" si="3"/>
        <v>1</v>
      </c>
    </row>
    <row r="13" spans="2:13" x14ac:dyDescent="0.3">
      <c r="B13" s="41" t="s">
        <v>39</v>
      </c>
      <c r="C13" s="46" t="s">
        <v>199</v>
      </c>
      <c r="D13" s="46" t="s">
        <v>1529</v>
      </c>
      <c r="E13" s="41">
        <v>1</v>
      </c>
      <c r="F13" s="52">
        <v>1</v>
      </c>
      <c r="G13" s="56">
        <f t="shared" si="0"/>
        <v>1</v>
      </c>
      <c r="H13" s="60">
        <v>1</v>
      </c>
      <c r="I13" s="65">
        <f t="shared" si="1"/>
        <v>1</v>
      </c>
      <c r="J13" s="66">
        <v>1</v>
      </c>
      <c r="K13" s="73">
        <f t="shared" si="2"/>
        <v>1</v>
      </c>
      <c r="L13" s="24">
        <v>1</v>
      </c>
      <c r="M13" s="65">
        <f t="shared" si="3"/>
        <v>1</v>
      </c>
    </row>
    <row r="14" spans="2:13" x14ac:dyDescent="0.3">
      <c r="B14" s="41" t="s">
        <v>39</v>
      </c>
      <c r="C14" s="46" t="s">
        <v>199</v>
      </c>
      <c r="D14" s="46" t="s">
        <v>1214</v>
      </c>
      <c r="E14" s="41">
        <v>1</v>
      </c>
      <c r="F14" s="52">
        <v>1</v>
      </c>
      <c r="G14" s="56">
        <f t="shared" si="0"/>
        <v>1</v>
      </c>
      <c r="H14" s="60">
        <v>1</v>
      </c>
      <c r="I14" s="65">
        <f t="shared" si="1"/>
        <v>1</v>
      </c>
      <c r="J14" s="66">
        <v>0</v>
      </c>
      <c r="K14" s="73">
        <f t="shared" si="2"/>
        <v>0</v>
      </c>
      <c r="L14" s="24">
        <v>0</v>
      </c>
      <c r="M14" s="65">
        <f t="shared" si="3"/>
        <v>0</v>
      </c>
    </row>
    <row r="15" spans="2:13" x14ac:dyDescent="0.3">
      <c r="B15" s="41" t="s">
        <v>39</v>
      </c>
      <c r="C15" s="46" t="s">
        <v>199</v>
      </c>
      <c r="D15" s="46" t="s">
        <v>853</v>
      </c>
      <c r="E15" s="41">
        <v>2</v>
      </c>
      <c r="F15" s="52">
        <v>2</v>
      </c>
      <c r="G15" s="56">
        <f t="shared" si="0"/>
        <v>1</v>
      </c>
      <c r="H15" s="60">
        <v>2</v>
      </c>
      <c r="I15" s="65">
        <f t="shared" si="1"/>
        <v>1</v>
      </c>
      <c r="J15" s="66">
        <v>2</v>
      </c>
      <c r="K15" s="73">
        <f t="shared" si="2"/>
        <v>1</v>
      </c>
      <c r="L15" s="24">
        <v>2</v>
      </c>
      <c r="M15" s="65">
        <f t="shared" si="3"/>
        <v>1</v>
      </c>
    </row>
    <row r="16" spans="2:13" x14ac:dyDescent="0.3">
      <c r="B16" s="41" t="s">
        <v>39</v>
      </c>
      <c r="C16" s="46" t="s">
        <v>199</v>
      </c>
      <c r="D16" s="46" t="s">
        <v>659</v>
      </c>
      <c r="E16" s="41">
        <v>4</v>
      </c>
      <c r="F16" s="52">
        <v>4</v>
      </c>
      <c r="G16" s="56">
        <f t="shared" si="0"/>
        <v>1</v>
      </c>
      <c r="H16" s="60">
        <v>3</v>
      </c>
      <c r="I16" s="65">
        <f t="shared" si="1"/>
        <v>0.75</v>
      </c>
      <c r="J16" s="66">
        <v>3</v>
      </c>
      <c r="K16" s="73">
        <f t="shared" si="2"/>
        <v>0.75</v>
      </c>
      <c r="L16" s="24">
        <v>3</v>
      </c>
      <c r="M16" s="65">
        <f t="shared" si="3"/>
        <v>0.75</v>
      </c>
    </row>
    <row r="17" spans="2:13" x14ac:dyDescent="0.3">
      <c r="B17" s="41" t="s">
        <v>39</v>
      </c>
      <c r="C17" s="46" t="s">
        <v>199</v>
      </c>
      <c r="D17" s="46" t="s">
        <v>200</v>
      </c>
      <c r="E17" s="41">
        <v>7</v>
      </c>
      <c r="F17" s="52">
        <v>7</v>
      </c>
      <c r="G17" s="56">
        <f t="shared" si="0"/>
        <v>1</v>
      </c>
      <c r="H17" s="60">
        <v>7</v>
      </c>
      <c r="I17" s="65">
        <f t="shared" si="1"/>
        <v>1</v>
      </c>
      <c r="J17" s="66">
        <v>7</v>
      </c>
      <c r="K17" s="73">
        <f t="shared" si="2"/>
        <v>1</v>
      </c>
      <c r="L17" s="24">
        <v>7</v>
      </c>
      <c r="M17" s="65">
        <f t="shared" si="3"/>
        <v>1</v>
      </c>
    </row>
    <row r="18" spans="2:13" x14ac:dyDescent="0.3">
      <c r="B18" s="41" t="s">
        <v>39</v>
      </c>
      <c r="C18" s="46" t="s">
        <v>199</v>
      </c>
      <c r="D18" s="46" t="s">
        <v>804</v>
      </c>
      <c r="E18" s="41">
        <v>2</v>
      </c>
      <c r="F18" s="52">
        <v>2</v>
      </c>
      <c r="G18" s="56">
        <f t="shared" si="0"/>
        <v>1</v>
      </c>
      <c r="H18" s="60">
        <v>2</v>
      </c>
      <c r="I18" s="65">
        <f t="shared" si="1"/>
        <v>1</v>
      </c>
      <c r="J18" s="66">
        <v>1</v>
      </c>
      <c r="K18" s="73">
        <f t="shared" si="2"/>
        <v>0.5</v>
      </c>
      <c r="L18" s="24">
        <v>1</v>
      </c>
      <c r="M18" s="65">
        <f t="shared" si="3"/>
        <v>0.5</v>
      </c>
    </row>
    <row r="19" spans="2:13" x14ac:dyDescent="0.3">
      <c r="B19" s="41" t="s">
        <v>39</v>
      </c>
      <c r="C19" s="46" t="s">
        <v>199</v>
      </c>
      <c r="D19" s="46" t="s">
        <v>814</v>
      </c>
      <c r="E19" s="41">
        <v>1</v>
      </c>
      <c r="F19" s="52">
        <v>1</v>
      </c>
      <c r="G19" s="56">
        <f t="shared" si="0"/>
        <v>1</v>
      </c>
      <c r="H19" s="60">
        <v>1</v>
      </c>
      <c r="I19" s="65">
        <f t="shared" si="1"/>
        <v>1</v>
      </c>
      <c r="J19" s="66">
        <v>1</v>
      </c>
      <c r="K19" s="73">
        <f t="shared" si="2"/>
        <v>1</v>
      </c>
      <c r="L19" s="24">
        <v>1</v>
      </c>
      <c r="M19" s="65">
        <f t="shared" si="3"/>
        <v>1</v>
      </c>
    </row>
    <row r="20" spans="2:13" x14ac:dyDescent="0.3">
      <c r="B20" s="41" t="s">
        <v>39</v>
      </c>
      <c r="C20" s="46" t="s">
        <v>199</v>
      </c>
      <c r="D20" s="46" t="s">
        <v>1266</v>
      </c>
      <c r="E20" s="41">
        <v>1</v>
      </c>
      <c r="F20" s="52">
        <v>1</v>
      </c>
      <c r="G20" s="56">
        <f t="shared" si="0"/>
        <v>1</v>
      </c>
      <c r="H20" s="60">
        <v>1</v>
      </c>
      <c r="I20" s="65">
        <f t="shared" si="1"/>
        <v>1</v>
      </c>
      <c r="J20" s="66">
        <v>1</v>
      </c>
      <c r="K20" s="73">
        <f t="shared" si="2"/>
        <v>1</v>
      </c>
      <c r="L20" s="24">
        <v>1</v>
      </c>
      <c r="M20" s="65">
        <f t="shared" si="3"/>
        <v>1</v>
      </c>
    </row>
    <row r="21" spans="2:13" x14ac:dyDescent="0.3">
      <c r="B21" s="41" t="s">
        <v>39</v>
      </c>
      <c r="C21" s="46" t="s">
        <v>199</v>
      </c>
      <c r="D21" s="46" t="s">
        <v>846</v>
      </c>
      <c r="E21" s="41">
        <v>3</v>
      </c>
      <c r="F21" s="52">
        <v>3</v>
      </c>
      <c r="G21" s="56">
        <f t="shared" si="0"/>
        <v>1</v>
      </c>
      <c r="H21" s="60">
        <v>2</v>
      </c>
      <c r="I21" s="65">
        <f t="shared" si="1"/>
        <v>0.66666666666666663</v>
      </c>
      <c r="J21" s="66">
        <v>2</v>
      </c>
      <c r="K21" s="73">
        <f t="shared" si="2"/>
        <v>0.66666666666666663</v>
      </c>
      <c r="L21" s="24">
        <v>2</v>
      </c>
      <c r="M21" s="65">
        <f t="shared" si="3"/>
        <v>0.66666666666666663</v>
      </c>
    </row>
    <row r="22" spans="2:13" x14ac:dyDescent="0.3">
      <c r="B22" s="41" t="s">
        <v>39</v>
      </c>
      <c r="C22" s="46" t="s">
        <v>199</v>
      </c>
      <c r="D22" s="46" t="s">
        <v>1584</v>
      </c>
      <c r="E22" s="41">
        <v>4</v>
      </c>
      <c r="F22" s="52">
        <v>4</v>
      </c>
      <c r="G22" s="56">
        <f t="shared" si="0"/>
        <v>1</v>
      </c>
      <c r="H22" s="60">
        <v>4</v>
      </c>
      <c r="I22" s="65">
        <f t="shared" si="1"/>
        <v>1</v>
      </c>
      <c r="J22" s="66">
        <v>4</v>
      </c>
      <c r="K22" s="73">
        <f t="shared" si="2"/>
        <v>1</v>
      </c>
      <c r="L22" s="24">
        <v>4</v>
      </c>
      <c r="M22" s="65">
        <f t="shared" si="3"/>
        <v>1</v>
      </c>
    </row>
    <row r="23" spans="2:13" ht="14.4" thickBot="1" x14ac:dyDescent="0.35">
      <c r="B23" s="42" t="s">
        <v>39</v>
      </c>
      <c r="C23" s="47" t="s">
        <v>199</v>
      </c>
      <c r="D23" s="47" t="s">
        <v>1044</v>
      </c>
      <c r="E23" s="42">
        <v>8</v>
      </c>
      <c r="F23" s="53">
        <v>8</v>
      </c>
      <c r="G23" s="57">
        <f t="shared" si="0"/>
        <v>1</v>
      </c>
      <c r="H23" s="61">
        <v>8</v>
      </c>
      <c r="I23" s="67">
        <f t="shared" si="1"/>
        <v>1</v>
      </c>
      <c r="J23" s="68">
        <v>7</v>
      </c>
      <c r="K23" s="74">
        <f t="shared" si="2"/>
        <v>0.875</v>
      </c>
      <c r="L23" s="75">
        <v>7</v>
      </c>
      <c r="M23" s="67">
        <f t="shared" si="3"/>
        <v>0.875</v>
      </c>
    </row>
    <row r="24" spans="2:13" ht="14.4" thickBot="1" x14ac:dyDescent="0.35">
      <c r="B24" s="37" t="s">
        <v>39</v>
      </c>
      <c r="C24" s="39" t="s">
        <v>1615</v>
      </c>
      <c r="D24" s="39"/>
      <c r="E24" s="34">
        <f>SUM(E12:E23)</f>
        <v>35</v>
      </c>
      <c r="F24" s="34">
        <f t="shared" ref="F24:L24" si="5">SUM(F12:F23)</f>
        <v>35</v>
      </c>
      <c r="G24" s="35">
        <f t="shared" si="0"/>
        <v>1</v>
      </c>
      <c r="H24" s="34">
        <f t="shared" si="5"/>
        <v>33</v>
      </c>
      <c r="I24" s="36">
        <f t="shared" si="1"/>
        <v>0.94285714285714284</v>
      </c>
      <c r="J24" s="34">
        <f t="shared" si="5"/>
        <v>30</v>
      </c>
      <c r="K24" s="36">
        <f t="shared" si="2"/>
        <v>0.8571428571428571</v>
      </c>
      <c r="L24" s="34">
        <f t="shared" si="5"/>
        <v>30</v>
      </c>
      <c r="M24" s="36">
        <f t="shared" si="3"/>
        <v>0.8571428571428571</v>
      </c>
    </row>
    <row r="25" spans="2:13" x14ac:dyDescent="0.3">
      <c r="B25" s="40" t="s">
        <v>39</v>
      </c>
      <c r="C25" s="45" t="s">
        <v>322</v>
      </c>
      <c r="D25" s="45" t="s">
        <v>978</v>
      </c>
      <c r="E25" s="40">
        <v>1</v>
      </c>
      <c r="F25" s="51">
        <v>1</v>
      </c>
      <c r="G25" s="55">
        <f t="shared" si="0"/>
        <v>1</v>
      </c>
      <c r="H25" s="59">
        <v>1</v>
      </c>
      <c r="I25" s="63">
        <f t="shared" si="1"/>
        <v>1</v>
      </c>
      <c r="J25" s="64">
        <v>1</v>
      </c>
      <c r="K25" s="71">
        <f t="shared" si="2"/>
        <v>1</v>
      </c>
      <c r="L25" s="72">
        <v>1</v>
      </c>
      <c r="M25" s="63">
        <f t="shared" si="3"/>
        <v>1</v>
      </c>
    </row>
    <row r="26" spans="2:13" x14ac:dyDescent="0.3">
      <c r="B26" s="41" t="s">
        <v>39</v>
      </c>
      <c r="C26" s="46" t="s">
        <v>322</v>
      </c>
      <c r="D26" s="46" t="s">
        <v>1101</v>
      </c>
      <c r="E26" s="41">
        <v>3</v>
      </c>
      <c r="F26" s="52">
        <v>3</v>
      </c>
      <c r="G26" s="56">
        <f t="shared" si="0"/>
        <v>1</v>
      </c>
      <c r="H26" s="60">
        <v>3</v>
      </c>
      <c r="I26" s="65">
        <f t="shared" si="1"/>
        <v>1</v>
      </c>
      <c r="J26" s="66">
        <v>3</v>
      </c>
      <c r="K26" s="73">
        <f t="shared" si="2"/>
        <v>1</v>
      </c>
      <c r="L26" s="24">
        <v>3</v>
      </c>
      <c r="M26" s="65">
        <f t="shared" si="3"/>
        <v>1</v>
      </c>
    </row>
    <row r="27" spans="2:13" x14ac:dyDescent="0.3">
      <c r="B27" s="41" t="s">
        <v>39</v>
      </c>
      <c r="C27" s="46" t="s">
        <v>322</v>
      </c>
      <c r="D27" s="46" t="s">
        <v>322</v>
      </c>
      <c r="E27" s="41">
        <v>11</v>
      </c>
      <c r="F27" s="52">
        <v>11</v>
      </c>
      <c r="G27" s="56">
        <f t="shared" si="0"/>
        <v>1</v>
      </c>
      <c r="H27" s="60">
        <v>10</v>
      </c>
      <c r="I27" s="65">
        <f t="shared" si="1"/>
        <v>0.90909090909090906</v>
      </c>
      <c r="J27" s="66">
        <v>10</v>
      </c>
      <c r="K27" s="73">
        <f t="shared" si="2"/>
        <v>0.90909090909090906</v>
      </c>
      <c r="L27" s="24">
        <v>10</v>
      </c>
      <c r="M27" s="65">
        <f t="shared" si="3"/>
        <v>0.90909090909090906</v>
      </c>
    </row>
    <row r="28" spans="2:13" x14ac:dyDescent="0.3">
      <c r="B28" s="41" t="s">
        <v>39</v>
      </c>
      <c r="C28" s="46" t="s">
        <v>322</v>
      </c>
      <c r="D28" s="46" t="s">
        <v>323</v>
      </c>
      <c r="E28" s="41">
        <v>1</v>
      </c>
      <c r="F28" s="52">
        <v>1</v>
      </c>
      <c r="G28" s="56">
        <f t="shared" si="0"/>
        <v>1</v>
      </c>
      <c r="H28" s="60">
        <v>1</v>
      </c>
      <c r="I28" s="65">
        <f t="shared" si="1"/>
        <v>1</v>
      </c>
      <c r="J28" s="66">
        <v>1</v>
      </c>
      <c r="K28" s="73">
        <f t="shared" si="2"/>
        <v>1</v>
      </c>
      <c r="L28" s="24">
        <v>1</v>
      </c>
      <c r="M28" s="65">
        <f t="shared" si="3"/>
        <v>1</v>
      </c>
    </row>
    <row r="29" spans="2:13" x14ac:dyDescent="0.3">
      <c r="B29" s="41" t="s">
        <v>39</v>
      </c>
      <c r="C29" s="46" t="s">
        <v>322</v>
      </c>
      <c r="D29" s="46" t="s">
        <v>687</v>
      </c>
      <c r="E29" s="41">
        <v>4</v>
      </c>
      <c r="F29" s="52">
        <v>4</v>
      </c>
      <c r="G29" s="56">
        <f t="shared" si="0"/>
        <v>1</v>
      </c>
      <c r="H29" s="60">
        <v>4</v>
      </c>
      <c r="I29" s="65">
        <f t="shared" si="1"/>
        <v>1</v>
      </c>
      <c r="J29" s="66">
        <v>3</v>
      </c>
      <c r="K29" s="73">
        <f t="shared" si="2"/>
        <v>0.75</v>
      </c>
      <c r="L29" s="24">
        <v>3</v>
      </c>
      <c r="M29" s="65">
        <f t="shared" si="3"/>
        <v>0.75</v>
      </c>
    </row>
    <row r="30" spans="2:13" x14ac:dyDescent="0.3">
      <c r="B30" s="41" t="s">
        <v>39</v>
      </c>
      <c r="C30" s="46" t="s">
        <v>322</v>
      </c>
      <c r="D30" s="46" t="s">
        <v>112</v>
      </c>
      <c r="E30" s="41">
        <v>6</v>
      </c>
      <c r="F30" s="52">
        <v>6</v>
      </c>
      <c r="G30" s="56">
        <f t="shared" si="0"/>
        <v>1</v>
      </c>
      <c r="H30" s="60">
        <v>6</v>
      </c>
      <c r="I30" s="65">
        <f t="shared" si="1"/>
        <v>1</v>
      </c>
      <c r="J30" s="66">
        <v>6</v>
      </c>
      <c r="K30" s="73">
        <f t="shared" si="2"/>
        <v>1</v>
      </c>
      <c r="L30" s="24">
        <v>6</v>
      </c>
      <c r="M30" s="65">
        <f t="shared" si="3"/>
        <v>1</v>
      </c>
    </row>
    <row r="31" spans="2:13" x14ac:dyDescent="0.3">
      <c r="B31" s="41" t="s">
        <v>39</v>
      </c>
      <c r="C31" s="46" t="s">
        <v>322</v>
      </c>
      <c r="D31" s="46" t="s">
        <v>836</v>
      </c>
      <c r="E31" s="41">
        <v>1</v>
      </c>
      <c r="F31" s="52">
        <v>1</v>
      </c>
      <c r="G31" s="56">
        <f t="shared" si="0"/>
        <v>1</v>
      </c>
      <c r="H31" s="60">
        <v>1</v>
      </c>
      <c r="I31" s="65">
        <f t="shared" si="1"/>
        <v>1</v>
      </c>
      <c r="J31" s="66">
        <v>1</v>
      </c>
      <c r="K31" s="73">
        <f t="shared" si="2"/>
        <v>1</v>
      </c>
      <c r="L31" s="24">
        <v>1</v>
      </c>
      <c r="M31" s="65">
        <f t="shared" si="3"/>
        <v>1</v>
      </c>
    </row>
    <row r="32" spans="2:13" x14ac:dyDescent="0.3">
      <c r="B32" s="41" t="s">
        <v>39</v>
      </c>
      <c r="C32" s="46" t="s">
        <v>322</v>
      </c>
      <c r="D32" s="46" t="s">
        <v>918</v>
      </c>
      <c r="E32" s="41">
        <v>2</v>
      </c>
      <c r="F32" s="52">
        <v>2</v>
      </c>
      <c r="G32" s="56">
        <f t="shared" si="0"/>
        <v>1</v>
      </c>
      <c r="H32" s="60">
        <v>2</v>
      </c>
      <c r="I32" s="65">
        <f t="shared" si="1"/>
        <v>1</v>
      </c>
      <c r="J32" s="66">
        <v>2</v>
      </c>
      <c r="K32" s="73">
        <f t="shared" si="2"/>
        <v>1</v>
      </c>
      <c r="L32" s="24">
        <v>2</v>
      </c>
      <c r="M32" s="65">
        <f t="shared" si="3"/>
        <v>1</v>
      </c>
    </row>
    <row r="33" spans="2:13" x14ac:dyDescent="0.3">
      <c r="B33" s="41" t="s">
        <v>39</v>
      </c>
      <c r="C33" s="46" t="s">
        <v>322</v>
      </c>
      <c r="D33" s="46" t="s">
        <v>854</v>
      </c>
      <c r="E33" s="41">
        <v>9</v>
      </c>
      <c r="F33" s="52">
        <v>9</v>
      </c>
      <c r="G33" s="56">
        <f t="shared" si="0"/>
        <v>1</v>
      </c>
      <c r="H33" s="60">
        <v>9</v>
      </c>
      <c r="I33" s="65">
        <f t="shared" si="1"/>
        <v>1</v>
      </c>
      <c r="J33" s="66">
        <v>8</v>
      </c>
      <c r="K33" s="73">
        <f t="shared" si="2"/>
        <v>0.88888888888888884</v>
      </c>
      <c r="L33" s="24">
        <v>8</v>
      </c>
      <c r="M33" s="65">
        <f t="shared" si="3"/>
        <v>0.88888888888888884</v>
      </c>
    </row>
    <row r="34" spans="2:13" x14ac:dyDescent="0.3">
      <c r="B34" s="41" t="s">
        <v>39</v>
      </c>
      <c r="C34" s="46" t="s">
        <v>322</v>
      </c>
      <c r="D34" s="46" t="s">
        <v>653</v>
      </c>
      <c r="E34" s="41">
        <v>3</v>
      </c>
      <c r="F34" s="52">
        <v>3</v>
      </c>
      <c r="G34" s="56">
        <f t="shared" si="0"/>
        <v>1</v>
      </c>
      <c r="H34" s="60">
        <v>3</v>
      </c>
      <c r="I34" s="65">
        <f t="shared" si="1"/>
        <v>1</v>
      </c>
      <c r="J34" s="66">
        <v>3</v>
      </c>
      <c r="K34" s="73">
        <f t="shared" si="2"/>
        <v>1</v>
      </c>
      <c r="L34" s="24">
        <v>3</v>
      </c>
      <c r="M34" s="65">
        <f t="shared" si="3"/>
        <v>1</v>
      </c>
    </row>
    <row r="35" spans="2:13" x14ac:dyDescent="0.3">
      <c r="B35" s="41" t="s">
        <v>39</v>
      </c>
      <c r="C35" s="46" t="s">
        <v>322</v>
      </c>
      <c r="D35" s="46" t="s">
        <v>841</v>
      </c>
      <c r="E35" s="41">
        <v>1</v>
      </c>
      <c r="F35" s="52">
        <v>1</v>
      </c>
      <c r="G35" s="56">
        <f t="shared" si="0"/>
        <v>1</v>
      </c>
      <c r="H35" s="60">
        <v>1</v>
      </c>
      <c r="I35" s="65">
        <f t="shared" si="1"/>
        <v>1</v>
      </c>
      <c r="J35" s="66">
        <v>1</v>
      </c>
      <c r="K35" s="73">
        <f t="shared" si="2"/>
        <v>1</v>
      </c>
      <c r="L35" s="24">
        <v>1</v>
      </c>
      <c r="M35" s="65">
        <f t="shared" si="3"/>
        <v>1</v>
      </c>
    </row>
    <row r="36" spans="2:13" x14ac:dyDescent="0.3">
      <c r="B36" s="41" t="s">
        <v>39</v>
      </c>
      <c r="C36" s="46" t="s">
        <v>322</v>
      </c>
      <c r="D36" s="46" t="s">
        <v>299</v>
      </c>
      <c r="E36" s="41">
        <v>1</v>
      </c>
      <c r="F36" s="52">
        <v>1</v>
      </c>
      <c r="G36" s="56">
        <f t="shared" si="0"/>
        <v>1</v>
      </c>
      <c r="H36" s="60">
        <v>1</v>
      </c>
      <c r="I36" s="65">
        <f t="shared" si="1"/>
        <v>1</v>
      </c>
      <c r="J36" s="66">
        <v>1</v>
      </c>
      <c r="K36" s="73">
        <f t="shared" si="2"/>
        <v>1</v>
      </c>
      <c r="L36" s="24">
        <v>1</v>
      </c>
      <c r="M36" s="65">
        <f t="shared" si="3"/>
        <v>1</v>
      </c>
    </row>
    <row r="37" spans="2:13" x14ac:dyDescent="0.3">
      <c r="B37" s="41" t="s">
        <v>39</v>
      </c>
      <c r="C37" s="46" t="s">
        <v>322</v>
      </c>
      <c r="D37" s="46" t="s">
        <v>1143</v>
      </c>
      <c r="E37" s="41">
        <v>2</v>
      </c>
      <c r="F37" s="52">
        <v>2</v>
      </c>
      <c r="G37" s="56">
        <f t="shared" si="0"/>
        <v>1</v>
      </c>
      <c r="H37" s="60">
        <v>2</v>
      </c>
      <c r="I37" s="65">
        <f t="shared" si="1"/>
        <v>1</v>
      </c>
      <c r="J37" s="66">
        <v>1</v>
      </c>
      <c r="K37" s="73">
        <f t="shared" si="2"/>
        <v>0.5</v>
      </c>
      <c r="L37" s="24">
        <v>1</v>
      </c>
      <c r="M37" s="65">
        <f t="shared" si="3"/>
        <v>0.5</v>
      </c>
    </row>
    <row r="38" spans="2:13" x14ac:dyDescent="0.3">
      <c r="B38" s="41" t="s">
        <v>39</v>
      </c>
      <c r="C38" s="46" t="s">
        <v>322</v>
      </c>
      <c r="D38" s="46" t="s">
        <v>549</v>
      </c>
      <c r="E38" s="41">
        <v>4</v>
      </c>
      <c r="F38" s="52">
        <v>4</v>
      </c>
      <c r="G38" s="56">
        <f t="shared" si="0"/>
        <v>1</v>
      </c>
      <c r="H38" s="60">
        <v>4</v>
      </c>
      <c r="I38" s="65">
        <f t="shared" si="1"/>
        <v>1</v>
      </c>
      <c r="J38" s="66">
        <v>4</v>
      </c>
      <c r="K38" s="73">
        <f t="shared" si="2"/>
        <v>1</v>
      </c>
      <c r="L38" s="24">
        <v>4</v>
      </c>
      <c r="M38" s="65">
        <f t="shared" si="3"/>
        <v>1</v>
      </c>
    </row>
    <row r="39" spans="2:13" x14ac:dyDescent="0.3">
      <c r="B39" s="41" t="s">
        <v>39</v>
      </c>
      <c r="C39" s="46" t="s">
        <v>322</v>
      </c>
      <c r="D39" s="46" t="s">
        <v>868</v>
      </c>
      <c r="E39" s="41">
        <v>1</v>
      </c>
      <c r="F39" s="52">
        <v>1</v>
      </c>
      <c r="G39" s="56">
        <f t="shared" si="0"/>
        <v>1</v>
      </c>
      <c r="H39" s="60">
        <v>1</v>
      </c>
      <c r="I39" s="65">
        <f t="shared" si="1"/>
        <v>1</v>
      </c>
      <c r="J39" s="66">
        <v>1</v>
      </c>
      <c r="K39" s="73">
        <f t="shared" si="2"/>
        <v>1</v>
      </c>
      <c r="L39" s="24">
        <v>1</v>
      </c>
      <c r="M39" s="65">
        <f t="shared" si="3"/>
        <v>1</v>
      </c>
    </row>
    <row r="40" spans="2:13" x14ac:dyDescent="0.3">
      <c r="B40" s="41" t="s">
        <v>39</v>
      </c>
      <c r="C40" s="46" t="s">
        <v>322</v>
      </c>
      <c r="D40" s="46" t="s">
        <v>1063</v>
      </c>
      <c r="E40" s="41">
        <v>2</v>
      </c>
      <c r="F40" s="52">
        <v>2</v>
      </c>
      <c r="G40" s="56">
        <f t="shared" si="0"/>
        <v>1</v>
      </c>
      <c r="H40" s="60">
        <v>2</v>
      </c>
      <c r="I40" s="65">
        <f t="shared" si="1"/>
        <v>1</v>
      </c>
      <c r="J40" s="66">
        <v>2</v>
      </c>
      <c r="K40" s="73">
        <f t="shared" si="2"/>
        <v>1</v>
      </c>
      <c r="L40" s="24">
        <v>2</v>
      </c>
      <c r="M40" s="65">
        <f t="shared" si="3"/>
        <v>1</v>
      </c>
    </row>
    <row r="41" spans="2:13" x14ac:dyDescent="0.3">
      <c r="B41" s="41" t="s">
        <v>39</v>
      </c>
      <c r="C41" s="46" t="s">
        <v>322</v>
      </c>
      <c r="D41" s="46" t="s">
        <v>1515</v>
      </c>
      <c r="E41" s="41">
        <v>2</v>
      </c>
      <c r="F41" s="52">
        <v>0</v>
      </c>
      <c r="G41" s="56">
        <f t="shared" si="0"/>
        <v>0</v>
      </c>
      <c r="H41" s="60">
        <v>0</v>
      </c>
      <c r="I41" s="65">
        <f t="shared" si="1"/>
        <v>0</v>
      </c>
      <c r="J41" s="66">
        <v>0</v>
      </c>
      <c r="K41" s="73">
        <f t="shared" si="2"/>
        <v>0</v>
      </c>
      <c r="L41" s="24">
        <v>0</v>
      </c>
      <c r="M41" s="65">
        <f t="shared" si="3"/>
        <v>0</v>
      </c>
    </row>
    <row r="42" spans="2:13" x14ac:dyDescent="0.3">
      <c r="B42" s="41" t="s">
        <v>39</v>
      </c>
      <c r="C42" s="46" t="s">
        <v>322</v>
      </c>
      <c r="D42" s="46" t="s">
        <v>1616</v>
      </c>
      <c r="E42" s="41">
        <v>1</v>
      </c>
      <c r="F42" s="52">
        <v>1</v>
      </c>
      <c r="G42" s="56">
        <f t="shared" si="0"/>
        <v>1</v>
      </c>
      <c r="H42" s="60">
        <v>1</v>
      </c>
      <c r="I42" s="65">
        <f t="shared" si="1"/>
        <v>1</v>
      </c>
      <c r="J42" s="66">
        <v>1</v>
      </c>
      <c r="K42" s="73">
        <f t="shared" si="2"/>
        <v>1</v>
      </c>
      <c r="L42" s="24">
        <v>1</v>
      </c>
      <c r="M42" s="65">
        <f t="shared" si="3"/>
        <v>1</v>
      </c>
    </row>
    <row r="43" spans="2:13" x14ac:dyDescent="0.3">
      <c r="B43" s="41" t="s">
        <v>39</v>
      </c>
      <c r="C43" s="46" t="s">
        <v>322</v>
      </c>
      <c r="D43" s="46" t="s">
        <v>1600</v>
      </c>
      <c r="E43" s="41">
        <v>1</v>
      </c>
      <c r="F43" s="52">
        <v>1</v>
      </c>
      <c r="G43" s="56">
        <f t="shared" si="0"/>
        <v>1</v>
      </c>
      <c r="H43" s="60">
        <v>1</v>
      </c>
      <c r="I43" s="65">
        <f t="shared" si="1"/>
        <v>1</v>
      </c>
      <c r="J43" s="66">
        <v>0</v>
      </c>
      <c r="K43" s="73">
        <f t="shared" si="2"/>
        <v>0</v>
      </c>
      <c r="L43" s="24">
        <v>0</v>
      </c>
      <c r="M43" s="65">
        <f t="shared" si="3"/>
        <v>0</v>
      </c>
    </row>
    <row r="44" spans="2:13" x14ac:dyDescent="0.3">
      <c r="B44" s="41" t="s">
        <v>39</v>
      </c>
      <c r="C44" s="46" t="s">
        <v>322</v>
      </c>
      <c r="D44" s="46" t="s">
        <v>973</v>
      </c>
      <c r="E44" s="41">
        <v>4</v>
      </c>
      <c r="F44" s="52">
        <v>4</v>
      </c>
      <c r="G44" s="56">
        <f t="shared" si="0"/>
        <v>1</v>
      </c>
      <c r="H44" s="60">
        <v>4</v>
      </c>
      <c r="I44" s="65">
        <f t="shared" si="1"/>
        <v>1</v>
      </c>
      <c r="J44" s="66">
        <v>4</v>
      </c>
      <c r="K44" s="73">
        <f t="shared" si="2"/>
        <v>1</v>
      </c>
      <c r="L44" s="24">
        <v>4</v>
      </c>
      <c r="M44" s="65">
        <f t="shared" si="3"/>
        <v>1</v>
      </c>
    </row>
    <row r="45" spans="2:13" ht="14.4" thickBot="1" x14ac:dyDescent="0.35">
      <c r="B45" s="42" t="s">
        <v>39</v>
      </c>
      <c r="C45" s="47" t="s">
        <v>322</v>
      </c>
      <c r="D45" s="47" t="s">
        <v>1578</v>
      </c>
      <c r="E45" s="42">
        <v>2</v>
      </c>
      <c r="F45" s="53">
        <v>2</v>
      </c>
      <c r="G45" s="57">
        <f t="shared" si="0"/>
        <v>1</v>
      </c>
      <c r="H45" s="61">
        <v>2</v>
      </c>
      <c r="I45" s="67">
        <f t="shared" si="1"/>
        <v>1</v>
      </c>
      <c r="J45" s="68">
        <v>2</v>
      </c>
      <c r="K45" s="74">
        <f t="shared" si="2"/>
        <v>1</v>
      </c>
      <c r="L45" s="75">
        <v>2</v>
      </c>
      <c r="M45" s="67">
        <f t="shared" si="3"/>
        <v>1</v>
      </c>
    </row>
    <row r="46" spans="2:13" ht="14.4" thickBot="1" x14ac:dyDescent="0.35">
      <c r="B46" s="37" t="s">
        <v>39</v>
      </c>
      <c r="C46" s="39" t="s">
        <v>1617</v>
      </c>
      <c r="D46" s="39"/>
      <c r="E46" s="34">
        <f>SUM(E25:E45)</f>
        <v>62</v>
      </c>
      <c r="F46" s="34">
        <f t="shared" ref="F46:L46" si="6">SUM(F25:F45)</f>
        <v>60</v>
      </c>
      <c r="G46" s="35">
        <f t="shared" si="0"/>
        <v>0.967741935483871</v>
      </c>
      <c r="H46" s="34">
        <f t="shared" si="6"/>
        <v>59</v>
      </c>
      <c r="I46" s="36">
        <f t="shared" si="1"/>
        <v>0.95161290322580649</v>
      </c>
      <c r="J46" s="34">
        <f t="shared" si="6"/>
        <v>55</v>
      </c>
      <c r="K46" s="36">
        <f t="shared" si="2"/>
        <v>0.88709677419354838</v>
      </c>
      <c r="L46" s="34">
        <f t="shared" si="6"/>
        <v>55</v>
      </c>
      <c r="M46" s="36">
        <f t="shared" si="3"/>
        <v>0.88709677419354838</v>
      </c>
    </row>
    <row r="47" spans="2:13" x14ac:dyDescent="0.3">
      <c r="B47" s="40" t="s">
        <v>39</v>
      </c>
      <c r="C47" s="45" t="s">
        <v>470</v>
      </c>
      <c r="D47" s="45" t="s">
        <v>807</v>
      </c>
      <c r="E47" s="40">
        <v>21</v>
      </c>
      <c r="F47" s="51">
        <v>21</v>
      </c>
      <c r="G47" s="55">
        <f t="shared" si="0"/>
        <v>1</v>
      </c>
      <c r="H47" s="59">
        <v>21</v>
      </c>
      <c r="I47" s="63">
        <f t="shared" si="1"/>
        <v>1</v>
      </c>
      <c r="J47" s="64">
        <v>21</v>
      </c>
      <c r="K47" s="71">
        <f t="shared" si="2"/>
        <v>1</v>
      </c>
      <c r="L47" s="72">
        <v>21</v>
      </c>
      <c r="M47" s="63">
        <f t="shared" si="3"/>
        <v>1</v>
      </c>
    </row>
    <row r="48" spans="2:13" x14ac:dyDescent="0.3">
      <c r="B48" s="41" t="s">
        <v>39</v>
      </c>
      <c r="C48" s="46" t="s">
        <v>470</v>
      </c>
      <c r="D48" s="46" t="s">
        <v>471</v>
      </c>
      <c r="E48" s="41">
        <v>31</v>
      </c>
      <c r="F48" s="52">
        <v>31</v>
      </c>
      <c r="G48" s="56">
        <f t="shared" si="0"/>
        <v>1</v>
      </c>
      <c r="H48" s="60">
        <v>31</v>
      </c>
      <c r="I48" s="65">
        <f t="shared" si="1"/>
        <v>1</v>
      </c>
      <c r="J48" s="66">
        <v>29</v>
      </c>
      <c r="K48" s="73">
        <f t="shared" si="2"/>
        <v>0.93548387096774188</v>
      </c>
      <c r="L48" s="24">
        <v>29</v>
      </c>
      <c r="M48" s="65">
        <f t="shared" si="3"/>
        <v>0.93548387096774188</v>
      </c>
    </row>
    <row r="49" spans="2:13" ht="14.4" thickBot="1" x14ac:dyDescent="0.35">
      <c r="B49" s="42" t="s">
        <v>39</v>
      </c>
      <c r="C49" s="47" t="s">
        <v>470</v>
      </c>
      <c r="D49" s="47" t="s">
        <v>498</v>
      </c>
      <c r="E49" s="42">
        <v>26</v>
      </c>
      <c r="F49" s="53">
        <v>26</v>
      </c>
      <c r="G49" s="57">
        <f t="shared" si="0"/>
        <v>1</v>
      </c>
      <c r="H49" s="61">
        <v>26</v>
      </c>
      <c r="I49" s="67">
        <f t="shared" si="1"/>
        <v>1</v>
      </c>
      <c r="J49" s="68">
        <v>24</v>
      </c>
      <c r="K49" s="74">
        <f t="shared" si="2"/>
        <v>0.92307692307692313</v>
      </c>
      <c r="L49" s="75">
        <v>24</v>
      </c>
      <c r="M49" s="67">
        <f t="shared" si="3"/>
        <v>0.92307692307692313</v>
      </c>
    </row>
    <row r="50" spans="2:13" ht="14.4" thickBot="1" x14ac:dyDescent="0.35">
      <c r="B50" s="37" t="s">
        <v>39</v>
      </c>
      <c r="C50" s="39" t="s">
        <v>1618</v>
      </c>
      <c r="D50" s="39"/>
      <c r="E50" s="34">
        <f>SUM(E47:E49)</f>
        <v>78</v>
      </c>
      <c r="F50" s="34">
        <f t="shared" ref="F50:L50" si="7">SUM(F47:F49)</f>
        <v>78</v>
      </c>
      <c r="G50" s="35">
        <f t="shared" si="0"/>
        <v>1</v>
      </c>
      <c r="H50" s="34">
        <f t="shared" si="7"/>
        <v>78</v>
      </c>
      <c r="I50" s="36">
        <f t="shared" si="1"/>
        <v>1</v>
      </c>
      <c r="J50" s="34">
        <f t="shared" si="7"/>
        <v>74</v>
      </c>
      <c r="K50" s="36">
        <f t="shared" si="2"/>
        <v>0.94871794871794868</v>
      </c>
      <c r="L50" s="34">
        <f t="shared" si="7"/>
        <v>74</v>
      </c>
      <c r="M50" s="36">
        <f t="shared" si="3"/>
        <v>0.94871794871794868</v>
      </c>
    </row>
    <row r="51" spans="2:13" x14ac:dyDescent="0.3">
      <c r="B51" s="40" t="s">
        <v>39</v>
      </c>
      <c r="C51" s="45" t="s">
        <v>40</v>
      </c>
      <c r="D51" s="45" t="s">
        <v>466</v>
      </c>
      <c r="E51" s="40">
        <v>5</v>
      </c>
      <c r="F51" s="51">
        <v>4</v>
      </c>
      <c r="G51" s="55">
        <f t="shared" si="0"/>
        <v>0.8</v>
      </c>
      <c r="H51" s="59">
        <v>4</v>
      </c>
      <c r="I51" s="63">
        <f t="shared" si="1"/>
        <v>0.8</v>
      </c>
      <c r="J51" s="64">
        <v>1</v>
      </c>
      <c r="K51" s="71">
        <f t="shared" si="2"/>
        <v>0.2</v>
      </c>
      <c r="L51" s="72">
        <v>1</v>
      </c>
      <c r="M51" s="63">
        <f t="shared" si="3"/>
        <v>0.2</v>
      </c>
    </row>
    <row r="52" spans="2:13" x14ac:dyDescent="0.3">
      <c r="B52" s="41" t="s">
        <v>39</v>
      </c>
      <c r="C52" s="46" t="s">
        <v>40</v>
      </c>
      <c r="D52" s="46" t="s">
        <v>830</v>
      </c>
      <c r="E52" s="41">
        <v>7</v>
      </c>
      <c r="F52" s="52">
        <v>7</v>
      </c>
      <c r="G52" s="56">
        <f t="shared" si="0"/>
        <v>1</v>
      </c>
      <c r="H52" s="60">
        <v>7</v>
      </c>
      <c r="I52" s="65">
        <f t="shared" si="1"/>
        <v>1</v>
      </c>
      <c r="J52" s="66">
        <v>7</v>
      </c>
      <c r="K52" s="73">
        <f t="shared" si="2"/>
        <v>1</v>
      </c>
      <c r="L52" s="24">
        <v>7</v>
      </c>
      <c r="M52" s="65">
        <f t="shared" si="3"/>
        <v>1</v>
      </c>
    </row>
    <row r="53" spans="2:13" x14ac:dyDescent="0.3">
      <c r="B53" s="41" t="s">
        <v>39</v>
      </c>
      <c r="C53" s="46" t="s">
        <v>40</v>
      </c>
      <c r="D53" s="46" t="s">
        <v>467</v>
      </c>
      <c r="E53" s="41">
        <v>4</v>
      </c>
      <c r="F53" s="52">
        <v>1</v>
      </c>
      <c r="G53" s="56">
        <f t="shared" si="0"/>
        <v>0.25</v>
      </c>
      <c r="H53" s="60">
        <v>1</v>
      </c>
      <c r="I53" s="65">
        <f t="shared" si="1"/>
        <v>0.25</v>
      </c>
      <c r="J53" s="66">
        <v>1</v>
      </c>
      <c r="K53" s="73">
        <f t="shared" si="2"/>
        <v>0.25</v>
      </c>
      <c r="L53" s="24">
        <v>1</v>
      </c>
      <c r="M53" s="65">
        <f t="shared" si="3"/>
        <v>0.25</v>
      </c>
    </row>
    <row r="54" spans="2:13" x14ac:dyDescent="0.3">
      <c r="B54" s="41" t="s">
        <v>39</v>
      </c>
      <c r="C54" s="46" t="s">
        <v>40</v>
      </c>
      <c r="D54" s="46" t="s">
        <v>465</v>
      </c>
      <c r="E54" s="41">
        <v>3</v>
      </c>
      <c r="F54" s="52">
        <v>3</v>
      </c>
      <c r="G54" s="56">
        <f t="shared" si="0"/>
        <v>1</v>
      </c>
      <c r="H54" s="60">
        <v>3</v>
      </c>
      <c r="I54" s="65">
        <f t="shared" si="1"/>
        <v>1</v>
      </c>
      <c r="J54" s="66">
        <v>3</v>
      </c>
      <c r="K54" s="73">
        <f t="shared" si="2"/>
        <v>1</v>
      </c>
      <c r="L54" s="24">
        <v>3</v>
      </c>
      <c r="M54" s="65">
        <f t="shared" si="3"/>
        <v>1</v>
      </c>
    </row>
    <row r="55" spans="2:13" x14ac:dyDescent="0.3">
      <c r="B55" s="41" t="s">
        <v>39</v>
      </c>
      <c r="C55" s="46" t="s">
        <v>40</v>
      </c>
      <c r="D55" s="46" t="s">
        <v>463</v>
      </c>
      <c r="E55" s="41">
        <v>1</v>
      </c>
      <c r="F55" s="52">
        <v>1</v>
      </c>
      <c r="G55" s="56">
        <f t="shared" si="0"/>
        <v>1</v>
      </c>
      <c r="H55" s="60">
        <v>1</v>
      </c>
      <c r="I55" s="65">
        <f t="shared" si="1"/>
        <v>1</v>
      </c>
      <c r="J55" s="66">
        <v>1</v>
      </c>
      <c r="K55" s="73">
        <f t="shared" si="2"/>
        <v>1</v>
      </c>
      <c r="L55" s="24">
        <v>1</v>
      </c>
      <c r="M55" s="65">
        <f t="shared" si="3"/>
        <v>1</v>
      </c>
    </row>
    <row r="56" spans="2:13" x14ac:dyDescent="0.3">
      <c r="B56" s="41" t="s">
        <v>39</v>
      </c>
      <c r="C56" s="46" t="s">
        <v>40</v>
      </c>
      <c r="D56" s="46" t="s">
        <v>464</v>
      </c>
      <c r="E56" s="41">
        <v>3</v>
      </c>
      <c r="F56" s="52">
        <v>3</v>
      </c>
      <c r="G56" s="56">
        <f t="shared" si="0"/>
        <v>1</v>
      </c>
      <c r="H56" s="60">
        <v>3</v>
      </c>
      <c r="I56" s="65">
        <f t="shared" si="1"/>
        <v>1</v>
      </c>
      <c r="J56" s="66">
        <v>3</v>
      </c>
      <c r="K56" s="73">
        <f t="shared" si="2"/>
        <v>1</v>
      </c>
      <c r="L56" s="24">
        <v>3</v>
      </c>
      <c r="M56" s="65">
        <f t="shared" si="3"/>
        <v>1</v>
      </c>
    </row>
    <row r="57" spans="2:13" x14ac:dyDescent="0.3">
      <c r="B57" s="41" t="s">
        <v>39</v>
      </c>
      <c r="C57" s="46" t="s">
        <v>40</v>
      </c>
      <c r="D57" s="46" t="s">
        <v>225</v>
      </c>
      <c r="E57" s="41">
        <v>2</v>
      </c>
      <c r="F57" s="52">
        <v>2</v>
      </c>
      <c r="G57" s="56">
        <f t="shared" si="0"/>
        <v>1</v>
      </c>
      <c r="H57" s="60">
        <v>2</v>
      </c>
      <c r="I57" s="65">
        <f t="shared" si="1"/>
        <v>1</v>
      </c>
      <c r="J57" s="66">
        <v>2</v>
      </c>
      <c r="K57" s="73">
        <f t="shared" si="2"/>
        <v>1</v>
      </c>
      <c r="L57" s="24">
        <v>2</v>
      </c>
      <c r="M57" s="65">
        <f t="shared" si="3"/>
        <v>1</v>
      </c>
    </row>
    <row r="58" spans="2:13" x14ac:dyDescent="0.3">
      <c r="B58" s="41" t="s">
        <v>39</v>
      </c>
      <c r="C58" s="46" t="s">
        <v>40</v>
      </c>
      <c r="D58" s="46" t="s">
        <v>391</v>
      </c>
      <c r="E58" s="41">
        <v>3</v>
      </c>
      <c r="F58" s="52">
        <v>3</v>
      </c>
      <c r="G58" s="56">
        <f t="shared" si="0"/>
        <v>1</v>
      </c>
      <c r="H58" s="60">
        <v>3</v>
      </c>
      <c r="I58" s="65">
        <f t="shared" si="1"/>
        <v>1</v>
      </c>
      <c r="J58" s="66">
        <v>3</v>
      </c>
      <c r="K58" s="73">
        <f t="shared" si="2"/>
        <v>1</v>
      </c>
      <c r="L58" s="24">
        <v>3</v>
      </c>
      <c r="M58" s="65">
        <f t="shared" si="3"/>
        <v>1</v>
      </c>
    </row>
    <row r="59" spans="2:13" x14ac:dyDescent="0.3">
      <c r="B59" s="41" t="s">
        <v>39</v>
      </c>
      <c r="C59" s="46" t="s">
        <v>40</v>
      </c>
      <c r="D59" s="46" t="s">
        <v>40</v>
      </c>
      <c r="E59" s="41">
        <v>5</v>
      </c>
      <c r="F59" s="52">
        <v>5</v>
      </c>
      <c r="G59" s="56">
        <f t="shared" si="0"/>
        <v>1</v>
      </c>
      <c r="H59" s="60">
        <v>5</v>
      </c>
      <c r="I59" s="65">
        <f t="shared" si="1"/>
        <v>1</v>
      </c>
      <c r="J59" s="66">
        <v>5</v>
      </c>
      <c r="K59" s="73">
        <f t="shared" si="2"/>
        <v>1</v>
      </c>
      <c r="L59" s="24">
        <v>5</v>
      </c>
      <c r="M59" s="65">
        <f t="shared" si="3"/>
        <v>1</v>
      </c>
    </row>
    <row r="60" spans="2:13" x14ac:dyDescent="0.3">
      <c r="B60" s="41" t="s">
        <v>39</v>
      </c>
      <c r="C60" s="46" t="s">
        <v>40</v>
      </c>
      <c r="D60" s="46" t="s">
        <v>1393</v>
      </c>
      <c r="E60" s="41">
        <v>1</v>
      </c>
      <c r="F60" s="52">
        <v>1</v>
      </c>
      <c r="G60" s="56">
        <f t="shared" si="0"/>
        <v>1</v>
      </c>
      <c r="H60" s="60">
        <v>1</v>
      </c>
      <c r="I60" s="65">
        <f t="shared" si="1"/>
        <v>1</v>
      </c>
      <c r="J60" s="66">
        <v>1</v>
      </c>
      <c r="K60" s="73">
        <f t="shared" si="2"/>
        <v>1</v>
      </c>
      <c r="L60" s="24">
        <v>1</v>
      </c>
      <c r="M60" s="65">
        <f t="shared" si="3"/>
        <v>1</v>
      </c>
    </row>
    <row r="61" spans="2:13" x14ac:dyDescent="0.3">
      <c r="B61" s="41" t="s">
        <v>39</v>
      </c>
      <c r="C61" s="46" t="s">
        <v>40</v>
      </c>
      <c r="D61" s="46" t="s">
        <v>462</v>
      </c>
      <c r="E61" s="41">
        <v>1</v>
      </c>
      <c r="F61" s="52">
        <v>1</v>
      </c>
      <c r="G61" s="56">
        <f t="shared" si="0"/>
        <v>1</v>
      </c>
      <c r="H61" s="60">
        <v>1</v>
      </c>
      <c r="I61" s="65">
        <f t="shared" si="1"/>
        <v>1</v>
      </c>
      <c r="J61" s="66">
        <v>1</v>
      </c>
      <c r="K61" s="73">
        <f t="shared" si="2"/>
        <v>1</v>
      </c>
      <c r="L61" s="24">
        <v>1</v>
      </c>
      <c r="M61" s="65">
        <f t="shared" si="3"/>
        <v>1</v>
      </c>
    </row>
    <row r="62" spans="2:13" x14ac:dyDescent="0.3">
      <c r="B62" s="41" t="s">
        <v>39</v>
      </c>
      <c r="C62" s="46" t="s">
        <v>40</v>
      </c>
      <c r="D62" s="46" t="s">
        <v>461</v>
      </c>
      <c r="E62" s="41">
        <v>5</v>
      </c>
      <c r="F62" s="52">
        <v>4</v>
      </c>
      <c r="G62" s="56">
        <f t="shared" si="0"/>
        <v>0.8</v>
      </c>
      <c r="H62" s="60">
        <v>4</v>
      </c>
      <c r="I62" s="65">
        <f t="shared" si="1"/>
        <v>0.8</v>
      </c>
      <c r="J62" s="66">
        <v>4</v>
      </c>
      <c r="K62" s="73">
        <f t="shared" si="2"/>
        <v>0.8</v>
      </c>
      <c r="L62" s="24">
        <v>4</v>
      </c>
      <c r="M62" s="65">
        <f t="shared" si="3"/>
        <v>0.8</v>
      </c>
    </row>
    <row r="63" spans="2:13" x14ac:dyDescent="0.3">
      <c r="B63" s="41" t="s">
        <v>39</v>
      </c>
      <c r="C63" s="46" t="s">
        <v>40</v>
      </c>
      <c r="D63" s="46" t="s">
        <v>460</v>
      </c>
      <c r="E63" s="41">
        <v>5</v>
      </c>
      <c r="F63" s="52">
        <v>5</v>
      </c>
      <c r="G63" s="56">
        <f t="shared" si="0"/>
        <v>1</v>
      </c>
      <c r="H63" s="60">
        <v>4</v>
      </c>
      <c r="I63" s="65">
        <f t="shared" si="1"/>
        <v>0.8</v>
      </c>
      <c r="J63" s="66">
        <v>4</v>
      </c>
      <c r="K63" s="73">
        <f t="shared" si="2"/>
        <v>0.8</v>
      </c>
      <c r="L63" s="24">
        <v>4</v>
      </c>
      <c r="M63" s="65">
        <f t="shared" si="3"/>
        <v>0.8</v>
      </c>
    </row>
    <row r="64" spans="2:13" x14ac:dyDescent="0.3">
      <c r="B64" s="41" t="s">
        <v>39</v>
      </c>
      <c r="C64" s="46" t="s">
        <v>40</v>
      </c>
      <c r="D64" s="46" t="s">
        <v>1198</v>
      </c>
      <c r="E64" s="41">
        <v>10</v>
      </c>
      <c r="F64" s="52">
        <v>10</v>
      </c>
      <c r="G64" s="56">
        <f t="shared" si="0"/>
        <v>1</v>
      </c>
      <c r="H64" s="60">
        <v>10</v>
      </c>
      <c r="I64" s="65">
        <f t="shared" si="1"/>
        <v>1</v>
      </c>
      <c r="J64" s="66">
        <v>10</v>
      </c>
      <c r="K64" s="73">
        <f t="shared" si="2"/>
        <v>1</v>
      </c>
      <c r="L64" s="24">
        <v>10</v>
      </c>
      <c r="M64" s="65">
        <f t="shared" si="3"/>
        <v>1</v>
      </c>
    </row>
    <row r="65" spans="2:13" x14ac:dyDescent="0.3">
      <c r="B65" s="41" t="s">
        <v>39</v>
      </c>
      <c r="C65" s="46" t="s">
        <v>40</v>
      </c>
      <c r="D65" s="46" t="s">
        <v>459</v>
      </c>
      <c r="E65" s="41">
        <v>3</v>
      </c>
      <c r="F65" s="52">
        <v>3</v>
      </c>
      <c r="G65" s="56">
        <f t="shared" si="0"/>
        <v>1</v>
      </c>
      <c r="H65" s="60">
        <v>3</v>
      </c>
      <c r="I65" s="65">
        <f t="shared" si="1"/>
        <v>1</v>
      </c>
      <c r="J65" s="66">
        <v>3</v>
      </c>
      <c r="K65" s="73">
        <f t="shared" si="2"/>
        <v>1</v>
      </c>
      <c r="L65" s="24">
        <v>3</v>
      </c>
      <c r="M65" s="65">
        <f t="shared" si="3"/>
        <v>1</v>
      </c>
    </row>
    <row r="66" spans="2:13" x14ac:dyDescent="0.3">
      <c r="B66" s="41" t="s">
        <v>39</v>
      </c>
      <c r="C66" s="46" t="s">
        <v>40</v>
      </c>
      <c r="D66" s="46" t="s">
        <v>115</v>
      </c>
      <c r="E66" s="41">
        <v>1</v>
      </c>
      <c r="F66" s="52">
        <v>1</v>
      </c>
      <c r="G66" s="56">
        <f t="shared" si="0"/>
        <v>1</v>
      </c>
      <c r="H66" s="60">
        <v>1</v>
      </c>
      <c r="I66" s="65">
        <f t="shared" si="1"/>
        <v>1</v>
      </c>
      <c r="J66" s="66">
        <v>1</v>
      </c>
      <c r="K66" s="73">
        <f t="shared" si="2"/>
        <v>1</v>
      </c>
      <c r="L66" s="24">
        <v>1</v>
      </c>
      <c r="M66" s="65">
        <f t="shared" si="3"/>
        <v>1</v>
      </c>
    </row>
    <row r="67" spans="2:13" x14ac:dyDescent="0.3">
      <c r="B67" s="41" t="s">
        <v>39</v>
      </c>
      <c r="C67" s="46" t="s">
        <v>40</v>
      </c>
      <c r="D67" s="46" t="s">
        <v>1619</v>
      </c>
      <c r="E67" s="41">
        <v>1</v>
      </c>
      <c r="F67" s="52">
        <v>1</v>
      </c>
      <c r="G67" s="56">
        <f t="shared" si="0"/>
        <v>1</v>
      </c>
      <c r="H67" s="60">
        <v>1</v>
      </c>
      <c r="I67" s="65">
        <f t="shared" si="1"/>
        <v>1</v>
      </c>
      <c r="J67" s="66">
        <v>1</v>
      </c>
      <c r="K67" s="73">
        <f t="shared" si="2"/>
        <v>1</v>
      </c>
      <c r="L67" s="24">
        <v>1</v>
      </c>
      <c r="M67" s="65">
        <f t="shared" si="3"/>
        <v>1</v>
      </c>
    </row>
    <row r="68" spans="2:13" x14ac:dyDescent="0.3">
      <c r="B68" s="41" t="s">
        <v>39</v>
      </c>
      <c r="C68" s="46" t="s">
        <v>40</v>
      </c>
      <c r="D68" s="46" t="s">
        <v>532</v>
      </c>
      <c r="E68" s="41">
        <v>1</v>
      </c>
      <c r="F68" s="52">
        <v>1</v>
      </c>
      <c r="G68" s="56">
        <f t="shared" si="0"/>
        <v>1</v>
      </c>
      <c r="H68" s="60">
        <v>1</v>
      </c>
      <c r="I68" s="65">
        <f t="shared" si="1"/>
        <v>1</v>
      </c>
      <c r="J68" s="66">
        <v>1</v>
      </c>
      <c r="K68" s="73">
        <f t="shared" si="2"/>
        <v>1</v>
      </c>
      <c r="L68" s="24">
        <v>1</v>
      </c>
      <c r="M68" s="65">
        <f t="shared" si="3"/>
        <v>1</v>
      </c>
    </row>
    <row r="69" spans="2:13" x14ac:dyDescent="0.3">
      <c r="B69" s="41" t="s">
        <v>39</v>
      </c>
      <c r="C69" s="46" t="s">
        <v>40</v>
      </c>
      <c r="D69" s="46" t="s">
        <v>306</v>
      </c>
      <c r="E69" s="41">
        <v>2</v>
      </c>
      <c r="F69" s="52">
        <v>2</v>
      </c>
      <c r="G69" s="56">
        <f t="shared" ref="G69:G132" si="8">+F69/$E69</f>
        <v>1</v>
      </c>
      <c r="H69" s="60">
        <v>2</v>
      </c>
      <c r="I69" s="65">
        <f t="shared" ref="I69:I132" si="9">+H69/$E69</f>
        <v>1</v>
      </c>
      <c r="J69" s="66">
        <v>2</v>
      </c>
      <c r="K69" s="73">
        <f t="shared" ref="K69:K132" si="10">+J69/$E69</f>
        <v>1</v>
      </c>
      <c r="L69" s="24">
        <v>2</v>
      </c>
      <c r="M69" s="65">
        <f t="shared" ref="M69:M132" si="11">+L69/$E69</f>
        <v>1</v>
      </c>
    </row>
    <row r="70" spans="2:13" x14ac:dyDescent="0.3">
      <c r="B70" s="41" t="s">
        <v>39</v>
      </c>
      <c r="C70" s="46" t="s">
        <v>40</v>
      </c>
      <c r="D70" s="46" t="s">
        <v>955</v>
      </c>
      <c r="E70" s="41">
        <v>4</v>
      </c>
      <c r="F70" s="52">
        <v>4</v>
      </c>
      <c r="G70" s="56">
        <f t="shared" si="8"/>
        <v>1</v>
      </c>
      <c r="H70" s="60">
        <v>4</v>
      </c>
      <c r="I70" s="65">
        <f t="shared" si="9"/>
        <v>1</v>
      </c>
      <c r="J70" s="66">
        <v>4</v>
      </c>
      <c r="K70" s="73">
        <f t="shared" si="10"/>
        <v>1</v>
      </c>
      <c r="L70" s="24">
        <v>4</v>
      </c>
      <c r="M70" s="65">
        <f t="shared" si="11"/>
        <v>1</v>
      </c>
    </row>
    <row r="71" spans="2:13" x14ac:dyDescent="0.3">
      <c r="B71" s="41" t="s">
        <v>39</v>
      </c>
      <c r="C71" s="46" t="s">
        <v>40</v>
      </c>
      <c r="D71" s="46" t="s">
        <v>105</v>
      </c>
      <c r="E71" s="41">
        <v>7</v>
      </c>
      <c r="F71" s="52">
        <v>7</v>
      </c>
      <c r="G71" s="56">
        <f t="shared" si="8"/>
        <v>1</v>
      </c>
      <c r="H71" s="60">
        <v>7</v>
      </c>
      <c r="I71" s="65">
        <f t="shared" si="9"/>
        <v>1</v>
      </c>
      <c r="J71" s="66">
        <v>7</v>
      </c>
      <c r="K71" s="73">
        <f t="shared" si="10"/>
        <v>1</v>
      </c>
      <c r="L71" s="24">
        <v>7</v>
      </c>
      <c r="M71" s="65">
        <f t="shared" si="11"/>
        <v>1</v>
      </c>
    </row>
    <row r="72" spans="2:13" x14ac:dyDescent="0.3">
      <c r="B72" s="41" t="s">
        <v>39</v>
      </c>
      <c r="C72" s="46" t="s">
        <v>40</v>
      </c>
      <c r="D72" s="46" t="s">
        <v>1309</v>
      </c>
      <c r="E72" s="41">
        <v>2</v>
      </c>
      <c r="F72" s="52">
        <v>2</v>
      </c>
      <c r="G72" s="56">
        <f t="shared" si="8"/>
        <v>1</v>
      </c>
      <c r="H72" s="60">
        <v>2</v>
      </c>
      <c r="I72" s="65">
        <f t="shared" si="9"/>
        <v>1</v>
      </c>
      <c r="J72" s="66">
        <v>2</v>
      </c>
      <c r="K72" s="73">
        <f t="shared" si="10"/>
        <v>1</v>
      </c>
      <c r="L72" s="24">
        <v>2</v>
      </c>
      <c r="M72" s="65">
        <f t="shared" si="11"/>
        <v>1</v>
      </c>
    </row>
    <row r="73" spans="2:13" ht="14.4" thickBot="1" x14ac:dyDescent="0.35">
      <c r="B73" s="42" t="s">
        <v>39</v>
      </c>
      <c r="C73" s="47" t="s">
        <v>40</v>
      </c>
      <c r="D73" s="47" t="s">
        <v>458</v>
      </c>
      <c r="E73" s="42">
        <v>2</v>
      </c>
      <c r="F73" s="53">
        <v>2</v>
      </c>
      <c r="G73" s="57">
        <f t="shared" si="8"/>
        <v>1</v>
      </c>
      <c r="H73" s="61">
        <v>2</v>
      </c>
      <c r="I73" s="67">
        <f t="shared" si="9"/>
        <v>1</v>
      </c>
      <c r="J73" s="68">
        <v>2</v>
      </c>
      <c r="K73" s="74">
        <f t="shared" si="10"/>
        <v>1</v>
      </c>
      <c r="L73" s="75">
        <v>2</v>
      </c>
      <c r="M73" s="67">
        <f t="shared" si="11"/>
        <v>1</v>
      </c>
    </row>
    <row r="74" spans="2:13" ht="14.4" thickBot="1" x14ac:dyDescent="0.35">
      <c r="B74" s="37" t="s">
        <v>39</v>
      </c>
      <c r="C74" s="39" t="s">
        <v>1620</v>
      </c>
      <c r="D74" s="39"/>
      <c r="E74" s="34">
        <f>SUM(E51:E73)</f>
        <v>78</v>
      </c>
      <c r="F74" s="34">
        <f t="shared" ref="F74:L74" si="12">SUM(F51:F73)</f>
        <v>73</v>
      </c>
      <c r="G74" s="35">
        <f t="shared" si="8"/>
        <v>0.9358974358974359</v>
      </c>
      <c r="H74" s="34">
        <f t="shared" si="12"/>
        <v>72</v>
      </c>
      <c r="I74" s="36">
        <f t="shared" si="9"/>
        <v>0.92307692307692313</v>
      </c>
      <c r="J74" s="34">
        <f t="shared" si="12"/>
        <v>69</v>
      </c>
      <c r="K74" s="36">
        <f t="shared" si="10"/>
        <v>0.88461538461538458</v>
      </c>
      <c r="L74" s="34">
        <f t="shared" si="12"/>
        <v>69</v>
      </c>
      <c r="M74" s="36">
        <f t="shared" si="11"/>
        <v>0.88461538461538458</v>
      </c>
    </row>
    <row r="75" spans="2:13" x14ac:dyDescent="0.3">
      <c r="B75" s="40" t="s">
        <v>39</v>
      </c>
      <c r="C75" s="45" t="s">
        <v>407</v>
      </c>
      <c r="D75" s="45" t="s">
        <v>950</v>
      </c>
      <c r="E75" s="40">
        <v>6</v>
      </c>
      <c r="F75" s="51">
        <v>6</v>
      </c>
      <c r="G75" s="55">
        <f t="shared" si="8"/>
        <v>1</v>
      </c>
      <c r="H75" s="59">
        <v>6</v>
      </c>
      <c r="I75" s="63">
        <f t="shared" si="9"/>
        <v>1</v>
      </c>
      <c r="J75" s="64">
        <v>6</v>
      </c>
      <c r="K75" s="71">
        <f t="shared" si="10"/>
        <v>1</v>
      </c>
      <c r="L75" s="72">
        <v>6</v>
      </c>
      <c r="M75" s="63">
        <f t="shared" si="11"/>
        <v>1</v>
      </c>
    </row>
    <row r="76" spans="2:13" x14ac:dyDescent="0.3">
      <c r="B76" s="41" t="s">
        <v>39</v>
      </c>
      <c r="C76" s="46" t="s">
        <v>407</v>
      </c>
      <c r="D76" s="46" t="s">
        <v>1621</v>
      </c>
      <c r="E76" s="41">
        <v>1</v>
      </c>
      <c r="F76" s="52">
        <v>1</v>
      </c>
      <c r="G76" s="56">
        <f t="shared" si="8"/>
        <v>1</v>
      </c>
      <c r="H76" s="60">
        <v>1</v>
      </c>
      <c r="I76" s="65">
        <f t="shared" si="9"/>
        <v>1</v>
      </c>
      <c r="J76" s="66">
        <v>1</v>
      </c>
      <c r="K76" s="73">
        <f t="shared" si="10"/>
        <v>1</v>
      </c>
      <c r="L76" s="24">
        <v>1</v>
      </c>
      <c r="M76" s="65">
        <f t="shared" si="11"/>
        <v>1</v>
      </c>
    </row>
    <row r="77" spans="2:13" x14ac:dyDescent="0.3">
      <c r="B77" s="41" t="s">
        <v>39</v>
      </c>
      <c r="C77" s="46" t="s">
        <v>407</v>
      </c>
      <c r="D77" s="46" t="s">
        <v>1027</v>
      </c>
      <c r="E77" s="41">
        <v>3</v>
      </c>
      <c r="F77" s="52">
        <v>3</v>
      </c>
      <c r="G77" s="56">
        <f t="shared" si="8"/>
        <v>1</v>
      </c>
      <c r="H77" s="60">
        <v>3</v>
      </c>
      <c r="I77" s="65">
        <f t="shared" si="9"/>
        <v>1</v>
      </c>
      <c r="J77" s="66">
        <v>3</v>
      </c>
      <c r="K77" s="73">
        <f t="shared" si="10"/>
        <v>1</v>
      </c>
      <c r="L77" s="24">
        <v>3</v>
      </c>
      <c r="M77" s="65">
        <f t="shared" si="11"/>
        <v>1</v>
      </c>
    </row>
    <row r="78" spans="2:13" x14ac:dyDescent="0.3">
      <c r="B78" s="41" t="s">
        <v>39</v>
      </c>
      <c r="C78" s="46" t="s">
        <v>407</v>
      </c>
      <c r="D78" s="46" t="s">
        <v>408</v>
      </c>
      <c r="E78" s="41">
        <v>2</v>
      </c>
      <c r="F78" s="52">
        <v>2</v>
      </c>
      <c r="G78" s="56">
        <f t="shared" si="8"/>
        <v>1</v>
      </c>
      <c r="H78" s="60">
        <v>2</v>
      </c>
      <c r="I78" s="65">
        <f t="shared" si="9"/>
        <v>1</v>
      </c>
      <c r="J78" s="66">
        <v>2</v>
      </c>
      <c r="K78" s="73">
        <f t="shared" si="10"/>
        <v>1</v>
      </c>
      <c r="L78" s="24">
        <v>2</v>
      </c>
      <c r="M78" s="65">
        <f t="shared" si="11"/>
        <v>1</v>
      </c>
    </row>
    <row r="79" spans="2:13" x14ac:dyDescent="0.3">
      <c r="B79" s="41" t="s">
        <v>39</v>
      </c>
      <c r="C79" s="46" t="s">
        <v>407</v>
      </c>
      <c r="D79" s="46" t="s">
        <v>1387</v>
      </c>
      <c r="E79" s="41">
        <v>2</v>
      </c>
      <c r="F79" s="52">
        <v>2</v>
      </c>
      <c r="G79" s="56">
        <f t="shared" si="8"/>
        <v>1</v>
      </c>
      <c r="H79" s="60">
        <v>2</v>
      </c>
      <c r="I79" s="65">
        <f t="shared" si="9"/>
        <v>1</v>
      </c>
      <c r="J79" s="66">
        <v>2</v>
      </c>
      <c r="K79" s="73">
        <f t="shared" si="10"/>
        <v>1</v>
      </c>
      <c r="L79" s="24">
        <v>2</v>
      </c>
      <c r="M79" s="65">
        <f t="shared" si="11"/>
        <v>1</v>
      </c>
    </row>
    <row r="80" spans="2:13" x14ac:dyDescent="0.3">
      <c r="B80" s="41" t="s">
        <v>39</v>
      </c>
      <c r="C80" s="46" t="s">
        <v>407</v>
      </c>
      <c r="D80" s="46" t="s">
        <v>1237</v>
      </c>
      <c r="E80" s="41">
        <v>2</v>
      </c>
      <c r="F80" s="52">
        <v>2</v>
      </c>
      <c r="G80" s="56">
        <f t="shared" si="8"/>
        <v>1</v>
      </c>
      <c r="H80" s="60">
        <v>2</v>
      </c>
      <c r="I80" s="65">
        <f t="shared" si="9"/>
        <v>1</v>
      </c>
      <c r="J80" s="66">
        <v>2</v>
      </c>
      <c r="K80" s="73">
        <f t="shared" si="10"/>
        <v>1</v>
      </c>
      <c r="L80" s="24">
        <v>2</v>
      </c>
      <c r="M80" s="65">
        <f t="shared" si="11"/>
        <v>1</v>
      </c>
    </row>
    <row r="81" spans="2:13" x14ac:dyDescent="0.3">
      <c r="B81" s="41" t="s">
        <v>39</v>
      </c>
      <c r="C81" s="46" t="s">
        <v>407</v>
      </c>
      <c r="D81" s="46" t="s">
        <v>1622</v>
      </c>
      <c r="E81" s="41">
        <v>2</v>
      </c>
      <c r="F81" s="52">
        <v>2</v>
      </c>
      <c r="G81" s="56">
        <f t="shared" si="8"/>
        <v>1</v>
      </c>
      <c r="H81" s="60">
        <v>2</v>
      </c>
      <c r="I81" s="65">
        <f t="shared" si="9"/>
        <v>1</v>
      </c>
      <c r="J81" s="66">
        <v>2</v>
      </c>
      <c r="K81" s="73">
        <f t="shared" si="10"/>
        <v>1</v>
      </c>
      <c r="L81" s="24">
        <v>2</v>
      </c>
      <c r="M81" s="65">
        <f t="shared" si="11"/>
        <v>1</v>
      </c>
    </row>
    <row r="82" spans="2:13" x14ac:dyDescent="0.3">
      <c r="B82" s="41" t="s">
        <v>39</v>
      </c>
      <c r="C82" s="46" t="s">
        <v>407</v>
      </c>
      <c r="D82" s="46" t="s">
        <v>695</v>
      </c>
      <c r="E82" s="41">
        <v>15</v>
      </c>
      <c r="F82" s="52">
        <v>14</v>
      </c>
      <c r="G82" s="56">
        <f t="shared" si="8"/>
        <v>0.93333333333333335</v>
      </c>
      <c r="H82" s="60">
        <v>13</v>
      </c>
      <c r="I82" s="65">
        <f t="shared" si="9"/>
        <v>0.8666666666666667</v>
      </c>
      <c r="J82" s="66">
        <v>13</v>
      </c>
      <c r="K82" s="73">
        <f t="shared" si="10"/>
        <v>0.8666666666666667</v>
      </c>
      <c r="L82" s="24">
        <v>13</v>
      </c>
      <c r="M82" s="65">
        <f t="shared" si="11"/>
        <v>0.8666666666666667</v>
      </c>
    </row>
    <row r="83" spans="2:13" x14ac:dyDescent="0.3">
      <c r="B83" s="41" t="s">
        <v>39</v>
      </c>
      <c r="C83" s="46" t="s">
        <v>407</v>
      </c>
      <c r="D83" s="46" t="s">
        <v>576</v>
      </c>
      <c r="E83" s="41">
        <v>1</v>
      </c>
      <c r="F83" s="52">
        <v>1</v>
      </c>
      <c r="G83" s="56">
        <f t="shared" si="8"/>
        <v>1</v>
      </c>
      <c r="H83" s="60">
        <v>1</v>
      </c>
      <c r="I83" s="65">
        <f t="shared" si="9"/>
        <v>1</v>
      </c>
      <c r="J83" s="66">
        <v>1</v>
      </c>
      <c r="K83" s="73">
        <f t="shared" si="10"/>
        <v>1</v>
      </c>
      <c r="L83" s="24">
        <v>1</v>
      </c>
      <c r="M83" s="65">
        <f t="shared" si="11"/>
        <v>1</v>
      </c>
    </row>
    <row r="84" spans="2:13" x14ac:dyDescent="0.3">
      <c r="B84" s="41" t="s">
        <v>39</v>
      </c>
      <c r="C84" s="46" t="s">
        <v>407</v>
      </c>
      <c r="D84" s="46" t="s">
        <v>203</v>
      </c>
      <c r="E84" s="41">
        <v>1</v>
      </c>
      <c r="F84" s="52">
        <v>1</v>
      </c>
      <c r="G84" s="56">
        <f t="shared" si="8"/>
        <v>1</v>
      </c>
      <c r="H84" s="60">
        <v>1</v>
      </c>
      <c r="I84" s="65">
        <f t="shared" si="9"/>
        <v>1</v>
      </c>
      <c r="J84" s="66">
        <v>1</v>
      </c>
      <c r="K84" s="73">
        <f t="shared" si="10"/>
        <v>1</v>
      </c>
      <c r="L84" s="24">
        <v>1</v>
      </c>
      <c r="M84" s="65">
        <f t="shared" si="11"/>
        <v>1</v>
      </c>
    </row>
    <row r="85" spans="2:13" x14ac:dyDescent="0.3">
      <c r="B85" s="41" t="s">
        <v>39</v>
      </c>
      <c r="C85" s="46" t="s">
        <v>407</v>
      </c>
      <c r="D85" s="46" t="s">
        <v>1136</v>
      </c>
      <c r="E85" s="41">
        <v>1</v>
      </c>
      <c r="F85" s="52">
        <v>1</v>
      </c>
      <c r="G85" s="56">
        <f t="shared" si="8"/>
        <v>1</v>
      </c>
      <c r="H85" s="60">
        <v>1</v>
      </c>
      <c r="I85" s="65">
        <f t="shared" si="9"/>
        <v>1</v>
      </c>
      <c r="J85" s="66">
        <v>1</v>
      </c>
      <c r="K85" s="73">
        <f t="shared" si="10"/>
        <v>1</v>
      </c>
      <c r="L85" s="24">
        <v>1</v>
      </c>
      <c r="M85" s="65">
        <f t="shared" si="11"/>
        <v>1</v>
      </c>
    </row>
    <row r="86" spans="2:13" ht="14.4" thickBot="1" x14ac:dyDescent="0.35">
      <c r="B86" s="42" t="s">
        <v>39</v>
      </c>
      <c r="C86" s="47" t="s">
        <v>407</v>
      </c>
      <c r="D86" s="47" t="s">
        <v>302</v>
      </c>
      <c r="E86" s="42">
        <v>2</v>
      </c>
      <c r="F86" s="53">
        <v>2</v>
      </c>
      <c r="G86" s="57">
        <f t="shared" si="8"/>
        <v>1</v>
      </c>
      <c r="H86" s="61">
        <v>2</v>
      </c>
      <c r="I86" s="67">
        <f t="shared" si="9"/>
        <v>1</v>
      </c>
      <c r="J86" s="68">
        <v>2</v>
      </c>
      <c r="K86" s="74">
        <f t="shared" si="10"/>
        <v>1</v>
      </c>
      <c r="L86" s="75">
        <v>2</v>
      </c>
      <c r="M86" s="67">
        <f t="shared" si="11"/>
        <v>1</v>
      </c>
    </row>
    <row r="87" spans="2:13" ht="14.4" thickBot="1" x14ac:dyDescent="0.35">
      <c r="B87" s="37" t="s">
        <v>39</v>
      </c>
      <c r="C87" s="39" t="s">
        <v>1623</v>
      </c>
      <c r="D87" s="39"/>
      <c r="E87" s="34">
        <f>SUM(E75:E86)</f>
        <v>38</v>
      </c>
      <c r="F87" s="34">
        <f t="shared" ref="F87:L87" si="13">SUM(F75:F86)</f>
        <v>37</v>
      </c>
      <c r="G87" s="35">
        <f t="shared" si="8"/>
        <v>0.97368421052631582</v>
      </c>
      <c r="H87" s="34">
        <f t="shared" si="13"/>
        <v>36</v>
      </c>
      <c r="I87" s="36">
        <f t="shared" si="9"/>
        <v>0.94736842105263153</v>
      </c>
      <c r="J87" s="34">
        <f t="shared" si="13"/>
        <v>36</v>
      </c>
      <c r="K87" s="36">
        <f t="shared" si="10"/>
        <v>0.94736842105263153</v>
      </c>
      <c r="L87" s="34">
        <f t="shared" si="13"/>
        <v>36</v>
      </c>
      <c r="M87" s="36">
        <f t="shared" si="11"/>
        <v>0.94736842105263153</v>
      </c>
    </row>
    <row r="88" spans="2:13" x14ac:dyDescent="0.3">
      <c r="B88" s="40" t="s">
        <v>39</v>
      </c>
      <c r="C88" s="45" t="s">
        <v>241</v>
      </c>
      <c r="D88" s="45" t="s">
        <v>298</v>
      </c>
      <c r="E88" s="40">
        <v>36</v>
      </c>
      <c r="F88" s="51">
        <v>36</v>
      </c>
      <c r="G88" s="55">
        <f t="shared" si="8"/>
        <v>1</v>
      </c>
      <c r="H88" s="59">
        <v>36</v>
      </c>
      <c r="I88" s="63">
        <f t="shared" si="9"/>
        <v>1</v>
      </c>
      <c r="J88" s="64">
        <v>35</v>
      </c>
      <c r="K88" s="71">
        <f t="shared" si="10"/>
        <v>0.97222222222222221</v>
      </c>
      <c r="L88" s="72">
        <v>32</v>
      </c>
      <c r="M88" s="63">
        <f t="shared" si="11"/>
        <v>0.88888888888888884</v>
      </c>
    </row>
    <row r="89" spans="2:13" x14ac:dyDescent="0.3">
      <c r="B89" s="41" t="s">
        <v>39</v>
      </c>
      <c r="C89" s="46" t="s">
        <v>241</v>
      </c>
      <c r="D89" s="46" t="s">
        <v>674</v>
      </c>
      <c r="E89" s="41">
        <v>32</v>
      </c>
      <c r="F89" s="52">
        <v>32</v>
      </c>
      <c r="G89" s="56">
        <f t="shared" si="8"/>
        <v>1</v>
      </c>
      <c r="H89" s="60">
        <v>29</v>
      </c>
      <c r="I89" s="65">
        <f t="shared" si="9"/>
        <v>0.90625</v>
      </c>
      <c r="J89" s="66">
        <v>28</v>
      </c>
      <c r="K89" s="73">
        <f t="shared" si="10"/>
        <v>0.875</v>
      </c>
      <c r="L89" s="24">
        <v>28</v>
      </c>
      <c r="M89" s="65">
        <f t="shared" si="11"/>
        <v>0.875</v>
      </c>
    </row>
    <row r="90" spans="2:13" x14ac:dyDescent="0.3">
      <c r="B90" s="41" t="s">
        <v>39</v>
      </c>
      <c r="C90" s="46" t="s">
        <v>241</v>
      </c>
      <c r="D90" s="46" t="s">
        <v>1081</v>
      </c>
      <c r="E90" s="41">
        <v>10</v>
      </c>
      <c r="F90" s="52">
        <v>10</v>
      </c>
      <c r="G90" s="56">
        <f t="shared" si="8"/>
        <v>1</v>
      </c>
      <c r="H90" s="60">
        <v>10</v>
      </c>
      <c r="I90" s="65">
        <f t="shared" si="9"/>
        <v>1</v>
      </c>
      <c r="J90" s="66">
        <v>10</v>
      </c>
      <c r="K90" s="73">
        <f t="shared" si="10"/>
        <v>1</v>
      </c>
      <c r="L90" s="24">
        <v>10</v>
      </c>
      <c r="M90" s="65">
        <f t="shared" si="11"/>
        <v>1</v>
      </c>
    </row>
    <row r="91" spans="2:13" x14ac:dyDescent="0.3">
      <c r="B91" s="41" t="s">
        <v>39</v>
      </c>
      <c r="C91" s="46" t="s">
        <v>241</v>
      </c>
      <c r="D91" s="46" t="s">
        <v>242</v>
      </c>
      <c r="E91" s="41">
        <v>8</v>
      </c>
      <c r="F91" s="52">
        <v>8</v>
      </c>
      <c r="G91" s="56">
        <f t="shared" si="8"/>
        <v>1</v>
      </c>
      <c r="H91" s="60">
        <v>7</v>
      </c>
      <c r="I91" s="65">
        <f t="shared" si="9"/>
        <v>0.875</v>
      </c>
      <c r="J91" s="66">
        <v>7</v>
      </c>
      <c r="K91" s="73">
        <f t="shared" si="10"/>
        <v>0.875</v>
      </c>
      <c r="L91" s="24">
        <v>6</v>
      </c>
      <c r="M91" s="65">
        <f t="shared" si="11"/>
        <v>0.75</v>
      </c>
    </row>
    <row r="92" spans="2:13" x14ac:dyDescent="0.3">
      <c r="B92" s="41" t="s">
        <v>39</v>
      </c>
      <c r="C92" s="46" t="s">
        <v>241</v>
      </c>
      <c r="D92" s="46" t="s">
        <v>418</v>
      </c>
      <c r="E92" s="41">
        <v>11</v>
      </c>
      <c r="F92" s="52">
        <v>11</v>
      </c>
      <c r="G92" s="56">
        <f t="shared" si="8"/>
        <v>1</v>
      </c>
      <c r="H92" s="60">
        <v>11</v>
      </c>
      <c r="I92" s="65">
        <f t="shared" si="9"/>
        <v>1</v>
      </c>
      <c r="J92" s="66">
        <v>11</v>
      </c>
      <c r="K92" s="73">
        <f t="shared" si="10"/>
        <v>1</v>
      </c>
      <c r="L92" s="24">
        <v>11</v>
      </c>
      <c r="M92" s="65">
        <f t="shared" si="11"/>
        <v>1</v>
      </c>
    </row>
    <row r="93" spans="2:13" x14ac:dyDescent="0.3">
      <c r="B93" s="41" t="s">
        <v>39</v>
      </c>
      <c r="C93" s="46" t="s">
        <v>241</v>
      </c>
      <c r="D93" s="46" t="s">
        <v>929</v>
      </c>
      <c r="E93" s="41">
        <v>11</v>
      </c>
      <c r="F93" s="52">
        <v>11</v>
      </c>
      <c r="G93" s="56">
        <f t="shared" si="8"/>
        <v>1</v>
      </c>
      <c r="H93" s="60">
        <v>11</v>
      </c>
      <c r="I93" s="65">
        <f t="shared" si="9"/>
        <v>1</v>
      </c>
      <c r="J93" s="66">
        <v>11</v>
      </c>
      <c r="K93" s="73">
        <f t="shared" si="10"/>
        <v>1</v>
      </c>
      <c r="L93" s="24">
        <v>11</v>
      </c>
      <c r="M93" s="65">
        <f t="shared" si="11"/>
        <v>1</v>
      </c>
    </row>
    <row r="94" spans="2:13" ht="14.4" thickBot="1" x14ac:dyDescent="0.35">
      <c r="B94" s="42" t="s">
        <v>39</v>
      </c>
      <c r="C94" s="47" t="s">
        <v>241</v>
      </c>
      <c r="D94" s="47" t="s">
        <v>1434</v>
      </c>
      <c r="E94" s="42">
        <v>6</v>
      </c>
      <c r="F94" s="53">
        <v>6</v>
      </c>
      <c r="G94" s="57">
        <f t="shared" si="8"/>
        <v>1</v>
      </c>
      <c r="H94" s="61">
        <v>6</v>
      </c>
      <c r="I94" s="67">
        <f t="shared" si="9"/>
        <v>1</v>
      </c>
      <c r="J94" s="68">
        <v>6</v>
      </c>
      <c r="K94" s="74">
        <f t="shared" si="10"/>
        <v>1</v>
      </c>
      <c r="L94" s="75">
        <v>6</v>
      </c>
      <c r="M94" s="67">
        <f t="shared" si="11"/>
        <v>1</v>
      </c>
    </row>
    <row r="95" spans="2:13" ht="14.4" thickBot="1" x14ac:dyDescent="0.35">
      <c r="B95" s="37" t="s">
        <v>39</v>
      </c>
      <c r="C95" s="39" t="s">
        <v>1624</v>
      </c>
      <c r="D95" s="39"/>
      <c r="E95" s="34">
        <f>SUM(E88:E94)</f>
        <v>114</v>
      </c>
      <c r="F95" s="34">
        <f t="shared" ref="F95:L95" si="14">SUM(F88:F94)</f>
        <v>114</v>
      </c>
      <c r="G95" s="35">
        <f t="shared" si="8"/>
        <v>1</v>
      </c>
      <c r="H95" s="34">
        <f t="shared" si="14"/>
        <v>110</v>
      </c>
      <c r="I95" s="36">
        <f t="shared" si="9"/>
        <v>0.96491228070175439</v>
      </c>
      <c r="J95" s="34">
        <f t="shared" si="14"/>
        <v>108</v>
      </c>
      <c r="K95" s="36">
        <f t="shared" si="10"/>
        <v>0.94736842105263153</v>
      </c>
      <c r="L95" s="34">
        <f t="shared" si="14"/>
        <v>104</v>
      </c>
      <c r="M95" s="36">
        <f t="shared" si="11"/>
        <v>0.91228070175438591</v>
      </c>
    </row>
    <row r="96" spans="2:13" ht="15" thickBot="1" x14ac:dyDescent="0.35">
      <c r="B96" s="78" t="s">
        <v>1975</v>
      </c>
      <c r="C96" s="79"/>
      <c r="D96" s="79"/>
      <c r="E96" s="80">
        <f>+E11+E24+E46+E50+E74+E87+E95</f>
        <v>490</v>
      </c>
      <c r="F96" s="81">
        <f t="shared" ref="F96:L96" si="15">+F11+F24+F46+F50+F74+F87+F95</f>
        <v>482</v>
      </c>
      <c r="G96" s="82">
        <f t="shared" si="8"/>
        <v>0.98367346938775513</v>
      </c>
      <c r="H96" s="80">
        <f t="shared" si="15"/>
        <v>472</v>
      </c>
      <c r="I96" s="83">
        <f t="shared" si="9"/>
        <v>0.96326530612244898</v>
      </c>
      <c r="J96" s="84">
        <f t="shared" si="15"/>
        <v>452</v>
      </c>
      <c r="K96" s="83">
        <f t="shared" si="10"/>
        <v>0.92244897959183669</v>
      </c>
      <c r="L96" s="81">
        <f t="shared" si="15"/>
        <v>448</v>
      </c>
      <c r="M96" s="83">
        <f t="shared" si="11"/>
        <v>0.91428571428571426</v>
      </c>
    </row>
    <row r="97" spans="2:13" ht="13.8" customHeight="1" x14ac:dyDescent="0.3">
      <c r="B97" s="43" t="s">
        <v>14</v>
      </c>
      <c r="C97" s="77" t="s">
        <v>607</v>
      </c>
      <c r="D97" s="77" t="s">
        <v>607</v>
      </c>
      <c r="E97" s="43">
        <v>1</v>
      </c>
      <c r="F97" s="52">
        <v>1</v>
      </c>
      <c r="G97" s="56">
        <f t="shared" si="8"/>
        <v>1</v>
      </c>
      <c r="H97" s="60">
        <v>1</v>
      </c>
      <c r="I97" s="65">
        <f t="shared" si="9"/>
        <v>1</v>
      </c>
      <c r="J97" s="66">
        <v>0</v>
      </c>
      <c r="K97" s="73">
        <f t="shared" si="10"/>
        <v>0</v>
      </c>
      <c r="L97" s="24">
        <v>0</v>
      </c>
      <c r="M97" s="65">
        <f t="shared" si="11"/>
        <v>0</v>
      </c>
    </row>
    <row r="98" spans="2:13" ht="13.8" customHeight="1" x14ac:dyDescent="0.3">
      <c r="B98" s="41" t="s">
        <v>14</v>
      </c>
      <c r="C98" s="46" t="s">
        <v>607</v>
      </c>
      <c r="D98" s="46" t="s">
        <v>857</v>
      </c>
      <c r="E98" s="41">
        <v>3</v>
      </c>
      <c r="F98" s="52">
        <v>3</v>
      </c>
      <c r="G98" s="56">
        <f t="shared" si="8"/>
        <v>1</v>
      </c>
      <c r="H98" s="60">
        <v>2</v>
      </c>
      <c r="I98" s="65">
        <f t="shared" si="9"/>
        <v>0.66666666666666663</v>
      </c>
      <c r="J98" s="66">
        <v>2</v>
      </c>
      <c r="K98" s="73">
        <f t="shared" si="10"/>
        <v>0.66666666666666663</v>
      </c>
      <c r="L98" s="24">
        <v>2</v>
      </c>
      <c r="M98" s="65">
        <f t="shared" si="11"/>
        <v>0.66666666666666663</v>
      </c>
    </row>
    <row r="99" spans="2:13" ht="13.8" customHeight="1" x14ac:dyDescent="0.3">
      <c r="B99" s="41" t="s">
        <v>14</v>
      </c>
      <c r="C99" s="46" t="s">
        <v>607</v>
      </c>
      <c r="D99" s="46" t="s">
        <v>1625</v>
      </c>
      <c r="E99" s="41">
        <v>1</v>
      </c>
      <c r="F99" s="52">
        <v>1</v>
      </c>
      <c r="G99" s="56">
        <f t="shared" si="8"/>
        <v>1</v>
      </c>
      <c r="H99" s="60">
        <v>1</v>
      </c>
      <c r="I99" s="65">
        <f t="shared" si="9"/>
        <v>1</v>
      </c>
      <c r="J99" s="66">
        <v>1</v>
      </c>
      <c r="K99" s="73">
        <f t="shared" si="10"/>
        <v>1</v>
      </c>
      <c r="L99" s="24">
        <v>1</v>
      </c>
      <c r="M99" s="65">
        <f t="shared" si="11"/>
        <v>1</v>
      </c>
    </row>
    <row r="100" spans="2:13" ht="13.8" customHeight="1" x14ac:dyDescent="0.3">
      <c r="B100" s="41" t="s">
        <v>14</v>
      </c>
      <c r="C100" s="46" t="s">
        <v>607</v>
      </c>
      <c r="D100" s="46" t="s">
        <v>711</v>
      </c>
      <c r="E100" s="41">
        <v>2</v>
      </c>
      <c r="F100" s="52">
        <v>2</v>
      </c>
      <c r="G100" s="56">
        <f t="shared" si="8"/>
        <v>1</v>
      </c>
      <c r="H100" s="60">
        <v>2</v>
      </c>
      <c r="I100" s="65">
        <f t="shared" si="9"/>
        <v>1</v>
      </c>
      <c r="J100" s="66">
        <v>2</v>
      </c>
      <c r="K100" s="73">
        <f t="shared" si="10"/>
        <v>1</v>
      </c>
      <c r="L100" s="24">
        <v>2</v>
      </c>
      <c r="M100" s="65">
        <f t="shared" si="11"/>
        <v>1</v>
      </c>
    </row>
    <row r="101" spans="2:13" ht="13.8" customHeight="1" thickBot="1" x14ac:dyDescent="0.35">
      <c r="B101" s="42" t="s">
        <v>14</v>
      </c>
      <c r="C101" s="47" t="s">
        <v>607</v>
      </c>
      <c r="D101" s="47" t="s">
        <v>1626</v>
      </c>
      <c r="E101" s="42">
        <v>2</v>
      </c>
      <c r="F101" s="53">
        <v>2</v>
      </c>
      <c r="G101" s="57">
        <f t="shared" si="8"/>
        <v>1</v>
      </c>
      <c r="H101" s="61">
        <v>2</v>
      </c>
      <c r="I101" s="67">
        <f t="shared" si="9"/>
        <v>1</v>
      </c>
      <c r="J101" s="68">
        <v>2</v>
      </c>
      <c r="K101" s="74">
        <f t="shared" si="10"/>
        <v>1</v>
      </c>
      <c r="L101" s="75">
        <v>2</v>
      </c>
      <c r="M101" s="67">
        <f t="shared" si="11"/>
        <v>1</v>
      </c>
    </row>
    <row r="102" spans="2:13" ht="13.8" customHeight="1" thickBot="1" x14ac:dyDescent="0.35">
      <c r="B102" s="37" t="s">
        <v>14</v>
      </c>
      <c r="C102" s="39" t="s">
        <v>1627</v>
      </c>
      <c r="D102" s="39"/>
      <c r="E102" s="34">
        <f>SUM(E97:E101)</f>
        <v>9</v>
      </c>
      <c r="F102" s="34">
        <f t="shared" ref="F102" si="16">SUM(F97:F101)</f>
        <v>9</v>
      </c>
      <c r="G102" s="35">
        <f t="shared" si="8"/>
        <v>1</v>
      </c>
      <c r="H102" s="34">
        <f t="shared" ref="H102" si="17">SUM(H97:H101)</f>
        <v>8</v>
      </c>
      <c r="I102" s="36">
        <f t="shared" si="9"/>
        <v>0.88888888888888884</v>
      </c>
      <c r="J102" s="34">
        <f>SUM(J97:J101)</f>
        <v>7</v>
      </c>
      <c r="K102" s="36">
        <f t="shared" si="10"/>
        <v>0.77777777777777779</v>
      </c>
      <c r="L102" s="34">
        <f>SUM(L97:L101)</f>
        <v>7</v>
      </c>
      <c r="M102" s="36">
        <f t="shared" si="11"/>
        <v>0.77777777777777779</v>
      </c>
    </row>
    <row r="103" spans="2:13" ht="13.8" customHeight="1" x14ac:dyDescent="0.3">
      <c r="B103" s="40" t="s">
        <v>14</v>
      </c>
      <c r="C103" s="45" t="s">
        <v>1628</v>
      </c>
      <c r="D103" s="45" t="s">
        <v>1385</v>
      </c>
      <c r="E103" s="40">
        <v>3</v>
      </c>
      <c r="F103" s="51">
        <v>3</v>
      </c>
      <c r="G103" s="55">
        <f t="shared" si="8"/>
        <v>1</v>
      </c>
      <c r="H103" s="59">
        <v>3</v>
      </c>
      <c r="I103" s="63">
        <f t="shared" si="9"/>
        <v>1</v>
      </c>
      <c r="J103" s="64">
        <v>3</v>
      </c>
      <c r="K103" s="71">
        <f t="shared" si="10"/>
        <v>1</v>
      </c>
      <c r="L103" s="72">
        <v>3</v>
      </c>
      <c r="M103" s="63">
        <f t="shared" si="11"/>
        <v>1</v>
      </c>
    </row>
    <row r="104" spans="2:13" ht="13.8" customHeight="1" x14ac:dyDescent="0.3">
      <c r="B104" s="41" t="s">
        <v>14</v>
      </c>
      <c r="C104" s="46" t="s">
        <v>1628</v>
      </c>
      <c r="D104" s="46" t="s">
        <v>915</v>
      </c>
      <c r="E104" s="41">
        <v>1</v>
      </c>
      <c r="F104" s="52">
        <v>1</v>
      </c>
      <c r="G104" s="56">
        <f t="shared" si="8"/>
        <v>1</v>
      </c>
      <c r="H104" s="60">
        <v>1</v>
      </c>
      <c r="I104" s="65">
        <f t="shared" si="9"/>
        <v>1</v>
      </c>
      <c r="J104" s="66">
        <v>1</v>
      </c>
      <c r="K104" s="73">
        <f t="shared" si="10"/>
        <v>1</v>
      </c>
      <c r="L104" s="24">
        <v>1</v>
      </c>
      <c r="M104" s="65">
        <f t="shared" si="11"/>
        <v>1</v>
      </c>
    </row>
    <row r="105" spans="2:13" ht="13.8" customHeight="1" x14ac:dyDescent="0.3">
      <c r="B105" s="41" t="s">
        <v>14</v>
      </c>
      <c r="C105" s="46" t="s">
        <v>1628</v>
      </c>
      <c r="D105" s="46" t="s">
        <v>1629</v>
      </c>
      <c r="E105" s="41">
        <v>1</v>
      </c>
      <c r="F105" s="52">
        <v>1</v>
      </c>
      <c r="G105" s="56">
        <f t="shared" si="8"/>
        <v>1</v>
      </c>
      <c r="H105" s="60">
        <v>1</v>
      </c>
      <c r="I105" s="65">
        <f t="shared" si="9"/>
        <v>1</v>
      </c>
      <c r="J105" s="66">
        <v>1</v>
      </c>
      <c r="K105" s="73">
        <f t="shared" si="10"/>
        <v>1</v>
      </c>
      <c r="L105" s="24">
        <v>1</v>
      </c>
      <c r="M105" s="65">
        <f t="shared" si="11"/>
        <v>1</v>
      </c>
    </row>
    <row r="106" spans="2:13" ht="13.8" customHeight="1" x14ac:dyDescent="0.3">
      <c r="B106" s="41" t="s">
        <v>14</v>
      </c>
      <c r="C106" s="46" t="s">
        <v>1628</v>
      </c>
      <c r="D106" s="46" t="s">
        <v>941</v>
      </c>
      <c r="E106" s="41">
        <v>1</v>
      </c>
      <c r="F106" s="52">
        <v>0</v>
      </c>
      <c r="G106" s="56">
        <f t="shared" si="8"/>
        <v>0</v>
      </c>
      <c r="H106" s="60">
        <v>1</v>
      </c>
      <c r="I106" s="65">
        <f t="shared" si="9"/>
        <v>1</v>
      </c>
      <c r="J106" s="66">
        <v>1</v>
      </c>
      <c r="K106" s="73">
        <f t="shared" si="10"/>
        <v>1</v>
      </c>
      <c r="L106" s="24">
        <v>1</v>
      </c>
      <c r="M106" s="65">
        <f t="shared" si="11"/>
        <v>1</v>
      </c>
    </row>
    <row r="107" spans="2:13" ht="13.8" customHeight="1" x14ac:dyDescent="0.3">
      <c r="B107" s="41" t="s">
        <v>14</v>
      </c>
      <c r="C107" s="46" t="s">
        <v>1628</v>
      </c>
      <c r="D107" s="46" t="s">
        <v>1219</v>
      </c>
      <c r="E107" s="41">
        <v>5</v>
      </c>
      <c r="F107" s="52">
        <v>5</v>
      </c>
      <c r="G107" s="56">
        <f t="shared" si="8"/>
        <v>1</v>
      </c>
      <c r="H107" s="60">
        <v>5</v>
      </c>
      <c r="I107" s="65">
        <f t="shared" si="9"/>
        <v>1</v>
      </c>
      <c r="J107" s="66">
        <v>5</v>
      </c>
      <c r="K107" s="73">
        <f t="shared" si="10"/>
        <v>1</v>
      </c>
      <c r="L107" s="24">
        <v>5</v>
      </c>
      <c r="M107" s="65">
        <f t="shared" si="11"/>
        <v>1</v>
      </c>
    </row>
    <row r="108" spans="2:13" ht="13.8" customHeight="1" thickBot="1" x14ac:dyDescent="0.35">
      <c r="B108" s="42" t="s">
        <v>14</v>
      </c>
      <c r="C108" s="47" t="s">
        <v>1628</v>
      </c>
      <c r="D108" s="47" t="s">
        <v>1431</v>
      </c>
      <c r="E108" s="42">
        <v>2</v>
      </c>
      <c r="F108" s="53">
        <v>2</v>
      </c>
      <c r="G108" s="57">
        <f t="shared" si="8"/>
        <v>1</v>
      </c>
      <c r="H108" s="61">
        <v>2</v>
      </c>
      <c r="I108" s="67">
        <f t="shared" si="9"/>
        <v>1</v>
      </c>
      <c r="J108" s="68">
        <v>2</v>
      </c>
      <c r="K108" s="74">
        <f t="shared" si="10"/>
        <v>1</v>
      </c>
      <c r="L108" s="75">
        <v>2</v>
      </c>
      <c r="M108" s="67">
        <f t="shared" si="11"/>
        <v>1</v>
      </c>
    </row>
    <row r="109" spans="2:13" ht="13.8" customHeight="1" thickBot="1" x14ac:dyDescent="0.35">
      <c r="B109" s="37" t="s">
        <v>14</v>
      </c>
      <c r="C109" s="39" t="s">
        <v>1630</v>
      </c>
      <c r="D109" s="39"/>
      <c r="E109" s="34">
        <f>SUM(E103:E108)</f>
        <v>13</v>
      </c>
      <c r="F109" s="34">
        <f t="shared" ref="F109:L109" si="18">SUM(F103:F108)</f>
        <v>12</v>
      </c>
      <c r="G109" s="35">
        <f t="shared" si="8"/>
        <v>0.92307692307692313</v>
      </c>
      <c r="H109" s="34">
        <f t="shared" si="18"/>
        <v>13</v>
      </c>
      <c r="I109" s="36">
        <f t="shared" si="9"/>
        <v>1</v>
      </c>
      <c r="J109" s="34">
        <f t="shared" si="18"/>
        <v>13</v>
      </c>
      <c r="K109" s="36">
        <f t="shared" si="10"/>
        <v>1</v>
      </c>
      <c r="L109" s="34">
        <f t="shared" si="18"/>
        <v>13</v>
      </c>
      <c r="M109" s="36">
        <f t="shared" si="11"/>
        <v>1</v>
      </c>
    </row>
    <row r="110" spans="2:13" ht="13.8" customHeight="1" x14ac:dyDescent="0.3">
      <c r="B110" s="40" t="s">
        <v>14</v>
      </c>
      <c r="C110" s="45" t="s">
        <v>978</v>
      </c>
      <c r="D110" s="45" t="s">
        <v>1443</v>
      </c>
      <c r="E110" s="40">
        <v>2</v>
      </c>
      <c r="F110" s="51">
        <v>2</v>
      </c>
      <c r="G110" s="55">
        <f t="shared" si="8"/>
        <v>1</v>
      </c>
      <c r="H110" s="59">
        <v>2</v>
      </c>
      <c r="I110" s="63">
        <f t="shared" si="9"/>
        <v>1</v>
      </c>
      <c r="J110" s="64">
        <v>2</v>
      </c>
      <c r="K110" s="71">
        <f t="shared" si="10"/>
        <v>1</v>
      </c>
      <c r="L110" s="72">
        <v>2</v>
      </c>
      <c r="M110" s="63">
        <f t="shared" si="11"/>
        <v>1</v>
      </c>
    </row>
    <row r="111" spans="2:13" ht="13.8" customHeight="1" thickBot="1" x14ac:dyDescent="0.35">
      <c r="B111" s="42" t="s">
        <v>14</v>
      </c>
      <c r="C111" s="47" t="s">
        <v>978</v>
      </c>
      <c r="D111" s="47" t="s">
        <v>1277</v>
      </c>
      <c r="E111" s="42">
        <v>1</v>
      </c>
      <c r="F111" s="53">
        <v>1</v>
      </c>
      <c r="G111" s="57">
        <f t="shared" si="8"/>
        <v>1</v>
      </c>
      <c r="H111" s="61">
        <v>1</v>
      </c>
      <c r="I111" s="67">
        <f t="shared" si="9"/>
        <v>1</v>
      </c>
      <c r="J111" s="68">
        <v>1</v>
      </c>
      <c r="K111" s="74">
        <f t="shared" si="10"/>
        <v>1</v>
      </c>
      <c r="L111" s="75">
        <v>1</v>
      </c>
      <c r="M111" s="67">
        <f t="shared" si="11"/>
        <v>1</v>
      </c>
    </row>
    <row r="112" spans="2:13" ht="13.8" customHeight="1" thickBot="1" x14ac:dyDescent="0.35">
      <c r="B112" s="37" t="s">
        <v>14</v>
      </c>
      <c r="C112" s="39" t="s">
        <v>1631</v>
      </c>
      <c r="D112" s="39"/>
      <c r="E112" s="34">
        <f>SUM(E110:E111)</f>
        <v>3</v>
      </c>
      <c r="F112" s="34">
        <f t="shared" ref="F112:L112" si="19">SUM(F110:F111)</f>
        <v>3</v>
      </c>
      <c r="G112" s="35">
        <f t="shared" si="8"/>
        <v>1</v>
      </c>
      <c r="H112" s="34">
        <f t="shared" si="19"/>
        <v>3</v>
      </c>
      <c r="I112" s="36">
        <f t="shared" si="9"/>
        <v>1</v>
      </c>
      <c r="J112" s="34">
        <f t="shared" si="19"/>
        <v>3</v>
      </c>
      <c r="K112" s="36">
        <f t="shared" si="10"/>
        <v>1</v>
      </c>
      <c r="L112" s="34">
        <f t="shared" si="19"/>
        <v>3</v>
      </c>
      <c r="M112" s="36">
        <f t="shared" si="11"/>
        <v>1</v>
      </c>
    </row>
    <row r="113" spans="2:13" ht="13.8" customHeight="1" x14ac:dyDescent="0.3">
      <c r="B113" s="40" t="s">
        <v>14</v>
      </c>
      <c r="C113" s="45" t="s">
        <v>20</v>
      </c>
      <c r="D113" s="45" t="s">
        <v>883</v>
      </c>
      <c r="E113" s="40">
        <v>1</v>
      </c>
      <c r="F113" s="51">
        <v>1</v>
      </c>
      <c r="G113" s="55">
        <f t="shared" si="8"/>
        <v>1</v>
      </c>
      <c r="H113" s="59">
        <v>1</v>
      </c>
      <c r="I113" s="63">
        <f t="shared" si="9"/>
        <v>1</v>
      </c>
      <c r="J113" s="64">
        <v>1</v>
      </c>
      <c r="K113" s="71">
        <f t="shared" si="10"/>
        <v>1</v>
      </c>
      <c r="L113" s="72">
        <v>1</v>
      </c>
      <c r="M113" s="63">
        <f t="shared" si="11"/>
        <v>1</v>
      </c>
    </row>
    <row r="114" spans="2:13" ht="13.8" customHeight="1" x14ac:dyDescent="0.3">
      <c r="B114" s="41" t="s">
        <v>14</v>
      </c>
      <c r="C114" s="46" t="s">
        <v>20</v>
      </c>
      <c r="D114" s="46" t="s">
        <v>1628</v>
      </c>
      <c r="E114" s="41">
        <v>1</v>
      </c>
      <c r="F114" s="52">
        <v>1</v>
      </c>
      <c r="G114" s="56">
        <f t="shared" si="8"/>
        <v>1</v>
      </c>
      <c r="H114" s="60">
        <v>1</v>
      </c>
      <c r="I114" s="65">
        <f t="shared" si="9"/>
        <v>1</v>
      </c>
      <c r="J114" s="66">
        <v>1</v>
      </c>
      <c r="K114" s="73">
        <f t="shared" si="10"/>
        <v>1</v>
      </c>
      <c r="L114" s="24">
        <v>1</v>
      </c>
      <c r="M114" s="65">
        <f t="shared" si="11"/>
        <v>1</v>
      </c>
    </row>
    <row r="115" spans="2:13" ht="13.8" customHeight="1" x14ac:dyDescent="0.3">
      <c r="B115" s="41" t="s">
        <v>14</v>
      </c>
      <c r="C115" s="46" t="s">
        <v>20</v>
      </c>
      <c r="D115" s="46" t="s">
        <v>1632</v>
      </c>
      <c r="E115" s="41">
        <v>3</v>
      </c>
      <c r="F115" s="52">
        <v>3</v>
      </c>
      <c r="G115" s="56">
        <f t="shared" si="8"/>
        <v>1</v>
      </c>
      <c r="H115" s="60">
        <v>3</v>
      </c>
      <c r="I115" s="65">
        <f t="shared" si="9"/>
        <v>1</v>
      </c>
      <c r="J115" s="66">
        <v>3</v>
      </c>
      <c r="K115" s="73">
        <f t="shared" si="10"/>
        <v>1</v>
      </c>
      <c r="L115" s="24">
        <v>3</v>
      </c>
      <c r="M115" s="65">
        <f t="shared" si="11"/>
        <v>1</v>
      </c>
    </row>
    <row r="116" spans="2:13" ht="13.8" customHeight="1" x14ac:dyDescent="0.3">
      <c r="B116" s="41" t="s">
        <v>14</v>
      </c>
      <c r="C116" s="46" t="s">
        <v>20</v>
      </c>
      <c r="D116" s="46" t="s">
        <v>578</v>
      </c>
      <c r="E116" s="41">
        <v>3</v>
      </c>
      <c r="F116" s="52">
        <v>3</v>
      </c>
      <c r="G116" s="56">
        <f t="shared" si="8"/>
        <v>1</v>
      </c>
      <c r="H116" s="60">
        <v>3</v>
      </c>
      <c r="I116" s="65">
        <f t="shared" si="9"/>
        <v>1</v>
      </c>
      <c r="J116" s="66">
        <v>3</v>
      </c>
      <c r="K116" s="73">
        <f t="shared" si="10"/>
        <v>1</v>
      </c>
      <c r="L116" s="24">
        <v>3</v>
      </c>
      <c r="M116" s="65">
        <f t="shared" si="11"/>
        <v>1</v>
      </c>
    </row>
    <row r="117" spans="2:13" ht="13.8" customHeight="1" x14ac:dyDescent="0.3">
      <c r="B117" s="41" t="s">
        <v>14</v>
      </c>
      <c r="C117" s="46" t="s">
        <v>20</v>
      </c>
      <c r="D117" s="46" t="s">
        <v>1633</v>
      </c>
      <c r="E117" s="41">
        <v>1</v>
      </c>
      <c r="F117" s="52">
        <v>1</v>
      </c>
      <c r="G117" s="56">
        <f t="shared" si="8"/>
        <v>1</v>
      </c>
      <c r="H117" s="60">
        <v>1</v>
      </c>
      <c r="I117" s="65">
        <f t="shared" si="9"/>
        <v>1</v>
      </c>
      <c r="J117" s="66">
        <v>1</v>
      </c>
      <c r="K117" s="73">
        <f t="shared" si="10"/>
        <v>1</v>
      </c>
      <c r="L117" s="24">
        <v>1</v>
      </c>
      <c r="M117" s="65">
        <f t="shared" si="11"/>
        <v>1</v>
      </c>
    </row>
    <row r="118" spans="2:13" ht="13.8" customHeight="1" x14ac:dyDescent="0.3">
      <c r="B118" s="41" t="s">
        <v>14</v>
      </c>
      <c r="C118" s="46" t="s">
        <v>20</v>
      </c>
      <c r="D118" s="46" t="s">
        <v>940</v>
      </c>
      <c r="E118" s="41">
        <v>2</v>
      </c>
      <c r="F118" s="52">
        <v>2</v>
      </c>
      <c r="G118" s="56">
        <f t="shared" si="8"/>
        <v>1</v>
      </c>
      <c r="H118" s="60">
        <v>2</v>
      </c>
      <c r="I118" s="65">
        <f t="shared" si="9"/>
        <v>1</v>
      </c>
      <c r="J118" s="66">
        <v>2</v>
      </c>
      <c r="K118" s="73">
        <f t="shared" si="10"/>
        <v>1</v>
      </c>
      <c r="L118" s="24">
        <v>1</v>
      </c>
      <c r="M118" s="65">
        <f t="shared" si="11"/>
        <v>0.5</v>
      </c>
    </row>
    <row r="119" spans="2:13" ht="13.8" customHeight="1" x14ac:dyDescent="0.3">
      <c r="B119" s="41" t="s">
        <v>14</v>
      </c>
      <c r="C119" s="46" t="s">
        <v>20</v>
      </c>
      <c r="D119" s="46" t="s">
        <v>1572</v>
      </c>
      <c r="E119" s="41">
        <v>1</v>
      </c>
      <c r="F119" s="52">
        <v>1</v>
      </c>
      <c r="G119" s="56">
        <f t="shared" si="8"/>
        <v>1</v>
      </c>
      <c r="H119" s="60">
        <v>1</v>
      </c>
      <c r="I119" s="65">
        <f t="shared" si="9"/>
        <v>1</v>
      </c>
      <c r="J119" s="66">
        <v>1</v>
      </c>
      <c r="K119" s="73">
        <f t="shared" si="10"/>
        <v>1</v>
      </c>
      <c r="L119" s="24">
        <v>1</v>
      </c>
      <c r="M119" s="65">
        <f t="shared" si="11"/>
        <v>1</v>
      </c>
    </row>
    <row r="120" spans="2:13" ht="13.8" customHeight="1" x14ac:dyDescent="0.3">
      <c r="B120" s="41" t="s">
        <v>14</v>
      </c>
      <c r="C120" s="46" t="s">
        <v>20</v>
      </c>
      <c r="D120" s="46" t="s">
        <v>21</v>
      </c>
      <c r="E120" s="41">
        <v>1</v>
      </c>
      <c r="F120" s="52">
        <v>1</v>
      </c>
      <c r="G120" s="56">
        <f t="shared" si="8"/>
        <v>1</v>
      </c>
      <c r="H120" s="60">
        <v>1</v>
      </c>
      <c r="I120" s="65">
        <f t="shared" si="9"/>
        <v>1</v>
      </c>
      <c r="J120" s="66">
        <v>1</v>
      </c>
      <c r="K120" s="73">
        <f t="shared" si="10"/>
        <v>1</v>
      </c>
      <c r="L120" s="24">
        <v>1</v>
      </c>
      <c r="M120" s="65">
        <f t="shared" si="11"/>
        <v>1</v>
      </c>
    </row>
    <row r="121" spans="2:13" ht="13.8" customHeight="1" x14ac:dyDescent="0.3">
      <c r="B121" s="41" t="s">
        <v>14</v>
      </c>
      <c r="C121" s="46" t="s">
        <v>20</v>
      </c>
      <c r="D121" s="46" t="s">
        <v>1634</v>
      </c>
      <c r="E121" s="41">
        <v>2</v>
      </c>
      <c r="F121" s="52">
        <v>2</v>
      </c>
      <c r="G121" s="56">
        <f t="shared" si="8"/>
        <v>1</v>
      </c>
      <c r="H121" s="60">
        <v>2</v>
      </c>
      <c r="I121" s="65">
        <f t="shared" si="9"/>
        <v>1</v>
      </c>
      <c r="J121" s="66">
        <v>2</v>
      </c>
      <c r="K121" s="73">
        <f t="shared" si="10"/>
        <v>1</v>
      </c>
      <c r="L121" s="24">
        <v>2</v>
      </c>
      <c r="M121" s="65">
        <f t="shared" si="11"/>
        <v>1</v>
      </c>
    </row>
    <row r="122" spans="2:13" x14ac:dyDescent="0.3">
      <c r="B122" s="41" t="s">
        <v>14</v>
      </c>
      <c r="C122" s="46" t="s">
        <v>20</v>
      </c>
      <c r="D122" s="46" t="s">
        <v>1311</v>
      </c>
      <c r="E122" s="41">
        <v>2</v>
      </c>
      <c r="F122" s="52">
        <v>2</v>
      </c>
      <c r="G122" s="56">
        <f t="shared" si="8"/>
        <v>1</v>
      </c>
      <c r="H122" s="60">
        <v>2</v>
      </c>
      <c r="I122" s="65">
        <f t="shared" si="9"/>
        <v>1</v>
      </c>
      <c r="J122" s="66">
        <v>2</v>
      </c>
      <c r="K122" s="73">
        <f t="shared" si="10"/>
        <v>1</v>
      </c>
      <c r="L122" s="24">
        <v>2</v>
      </c>
      <c r="M122" s="65">
        <f t="shared" si="11"/>
        <v>1</v>
      </c>
    </row>
    <row r="123" spans="2:13" x14ac:dyDescent="0.3">
      <c r="B123" s="41" t="s">
        <v>14</v>
      </c>
      <c r="C123" s="46" t="s">
        <v>20</v>
      </c>
      <c r="D123" s="46" t="s">
        <v>483</v>
      </c>
      <c r="E123" s="41">
        <v>1</v>
      </c>
      <c r="F123" s="52">
        <v>1</v>
      </c>
      <c r="G123" s="56">
        <f t="shared" si="8"/>
        <v>1</v>
      </c>
      <c r="H123" s="60">
        <v>1</v>
      </c>
      <c r="I123" s="65">
        <f t="shared" si="9"/>
        <v>1</v>
      </c>
      <c r="J123" s="66">
        <v>1</v>
      </c>
      <c r="K123" s="73">
        <f t="shared" si="10"/>
        <v>1</v>
      </c>
      <c r="L123" s="24">
        <v>1</v>
      </c>
      <c r="M123" s="65">
        <f t="shared" si="11"/>
        <v>1</v>
      </c>
    </row>
    <row r="124" spans="2:13" x14ac:dyDescent="0.3">
      <c r="B124" s="41" t="s">
        <v>14</v>
      </c>
      <c r="C124" s="46" t="s">
        <v>20</v>
      </c>
      <c r="D124" s="46" t="s">
        <v>1433</v>
      </c>
      <c r="E124" s="41">
        <v>1</v>
      </c>
      <c r="F124" s="52">
        <v>1</v>
      </c>
      <c r="G124" s="56">
        <f t="shared" si="8"/>
        <v>1</v>
      </c>
      <c r="H124" s="60">
        <v>1</v>
      </c>
      <c r="I124" s="65">
        <f t="shared" si="9"/>
        <v>1</v>
      </c>
      <c r="J124" s="66">
        <v>1</v>
      </c>
      <c r="K124" s="73">
        <f t="shared" si="10"/>
        <v>1</v>
      </c>
      <c r="L124" s="24">
        <v>1</v>
      </c>
      <c r="M124" s="65">
        <f t="shared" si="11"/>
        <v>1</v>
      </c>
    </row>
    <row r="125" spans="2:13" x14ac:dyDescent="0.3">
      <c r="B125" s="41" t="s">
        <v>14</v>
      </c>
      <c r="C125" s="46" t="s">
        <v>20</v>
      </c>
      <c r="D125" s="46" t="s">
        <v>1635</v>
      </c>
      <c r="E125" s="41">
        <v>2</v>
      </c>
      <c r="F125" s="52">
        <v>2</v>
      </c>
      <c r="G125" s="56">
        <f t="shared" si="8"/>
        <v>1</v>
      </c>
      <c r="H125" s="60">
        <v>2</v>
      </c>
      <c r="I125" s="65">
        <f t="shared" si="9"/>
        <v>1</v>
      </c>
      <c r="J125" s="66">
        <v>2</v>
      </c>
      <c r="K125" s="73">
        <f t="shared" si="10"/>
        <v>1</v>
      </c>
      <c r="L125" s="24">
        <v>2</v>
      </c>
      <c r="M125" s="65">
        <f t="shared" si="11"/>
        <v>1</v>
      </c>
    </row>
    <row r="126" spans="2:13" x14ac:dyDescent="0.3">
      <c r="B126" s="41" t="s">
        <v>14</v>
      </c>
      <c r="C126" s="46" t="s">
        <v>20</v>
      </c>
      <c r="D126" s="46" t="s">
        <v>1574</v>
      </c>
      <c r="E126" s="41">
        <v>1</v>
      </c>
      <c r="F126" s="52">
        <v>1</v>
      </c>
      <c r="G126" s="56">
        <f t="shared" si="8"/>
        <v>1</v>
      </c>
      <c r="H126" s="60">
        <v>1</v>
      </c>
      <c r="I126" s="65">
        <f t="shared" si="9"/>
        <v>1</v>
      </c>
      <c r="J126" s="66">
        <v>1</v>
      </c>
      <c r="K126" s="73">
        <f t="shared" si="10"/>
        <v>1</v>
      </c>
      <c r="L126" s="24">
        <v>1</v>
      </c>
      <c r="M126" s="65">
        <f t="shared" si="11"/>
        <v>1</v>
      </c>
    </row>
    <row r="127" spans="2:13" ht="14.4" thickBot="1" x14ac:dyDescent="0.35">
      <c r="B127" s="42" t="s">
        <v>14</v>
      </c>
      <c r="C127" s="47" t="s">
        <v>20</v>
      </c>
      <c r="D127" s="47" t="s">
        <v>1003</v>
      </c>
      <c r="E127" s="42">
        <v>1</v>
      </c>
      <c r="F127" s="53">
        <v>1</v>
      </c>
      <c r="G127" s="57">
        <f t="shared" si="8"/>
        <v>1</v>
      </c>
      <c r="H127" s="61">
        <v>1</v>
      </c>
      <c r="I127" s="67">
        <f t="shared" si="9"/>
        <v>1</v>
      </c>
      <c r="J127" s="68">
        <v>1</v>
      </c>
      <c r="K127" s="74">
        <f t="shared" si="10"/>
        <v>1</v>
      </c>
      <c r="L127" s="75">
        <v>1</v>
      </c>
      <c r="M127" s="67">
        <f t="shared" si="11"/>
        <v>1</v>
      </c>
    </row>
    <row r="128" spans="2:13" ht="14.4" thickBot="1" x14ac:dyDescent="0.35">
      <c r="B128" s="37" t="s">
        <v>14</v>
      </c>
      <c r="C128" s="39" t="s">
        <v>1636</v>
      </c>
      <c r="D128" s="39"/>
      <c r="E128" s="34">
        <f>SUM(E113:E127)</f>
        <v>23</v>
      </c>
      <c r="F128" s="34">
        <f t="shared" ref="F128:L128" si="20">SUM(F113:F127)</f>
        <v>23</v>
      </c>
      <c r="G128" s="35">
        <f t="shared" si="8"/>
        <v>1</v>
      </c>
      <c r="H128" s="34">
        <f t="shared" si="20"/>
        <v>23</v>
      </c>
      <c r="I128" s="36">
        <f t="shared" si="9"/>
        <v>1</v>
      </c>
      <c r="J128" s="34">
        <f t="shared" si="20"/>
        <v>23</v>
      </c>
      <c r="K128" s="36">
        <f t="shared" si="10"/>
        <v>1</v>
      </c>
      <c r="L128" s="34">
        <f t="shared" si="20"/>
        <v>22</v>
      </c>
      <c r="M128" s="36">
        <f t="shared" si="11"/>
        <v>0.95652173913043481</v>
      </c>
    </row>
    <row r="129" spans="2:13" x14ac:dyDescent="0.3">
      <c r="B129" s="40" t="s">
        <v>14</v>
      </c>
      <c r="C129" s="45" t="s">
        <v>541</v>
      </c>
      <c r="D129" s="45" t="s">
        <v>1420</v>
      </c>
      <c r="E129" s="40">
        <v>1</v>
      </c>
      <c r="F129" s="51">
        <v>1</v>
      </c>
      <c r="G129" s="55">
        <f t="shared" si="8"/>
        <v>1</v>
      </c>
      <c r="H129" s="59">
        <v>1</v>
      </c>
      <c r="I129" s="63">
        <f t="shared" si="9"/>
        <v>1</v>
      </c>
      <c r="J129" s="64">
        <v>1</v>
      </c>
      <c r="K129" s="71">
        <f t="shared" si="10"/>
        <v>1</v>
      </c>
      <c r="L129" s="72">
        <v>1</v>
      </c>
      <c r="M129" s="63">
        <f t="shared" si="11"/>
        <v>1</v>
      </c>
    </row>
    <row r="130" spans="2:13" x14ac:dyDescent="0.3">
      <c r="B130" s="41" t="s">
        <v>14</v>
      </c>
      <c r="C130" s="46" t="s">
        <v>541</v>
      </c>
      <c r="D130" s="46" t="s">
        <v>1637</v>
      </c>
      <c r="E130" s="41">
        <v>2</v>
      </c>
      <c r="F130" s="52">
        <v>2</v>
      </c>
      <c r="G130" s="56">
        <f t="shared" si="8"/>
        <v>1</v>
      </c>
      <c r="H130" s="60">
        <v>2</v>
      </c>
      <c r="I130" s="65">
        <f t="shared" si="9"/>
        <v>1</v>
      </c>
      <c r="J130" s="66">
        <v>2</v>
      </c>
      <c r="K130" s="73">
        <f t="shared" si="10"/>
        <v>1</v>
      </c>
      <c r="L130" s="24">
        <v>2</v>
      </c>
      <c r="M130" s="65">
        <f t="shared" si="11"/>
        <v>1</v>
      </c>
    </row>
    <row r="131" spans="2:13" x14ac:dyDescent="0.3">
      <c r="B131" s="41" t="s">
        <v>14</v>
      </c>
      <c r="C131" s="46" t="s">
        <v>541</v>
      </c>
      <c r="D131" s="46" t="s">
        <v>191</v>
      </c>
      <c r="E131" s="41">
        <v>1</v>
      </c>
      <c r="F131" s="52">
        <v>1</v>
      </c>
      <c r="G131" s="56">
        <f t="shared" si="8"/>
        <v>1</v>
      </c>
      <c r="H131" s="60">
        <v>1</v>
      </c>
      <c r="I131" s="65">
        <f t="shared" si="9"/>
        <v>1</v>
      </c>
      <c r="J131" s="66">
        <v>1</v>
      </c>
      <c r="K131" s="73">
        <f t="shared" si="10"/>
        <v>1</v>
      </c>
      <c r="L131" s="24">
        <v>1</v>
      </c>
      <c r="M131" s="65">
        <f t="shared" si="11"/>
        <v>1</v>
      </c>
    </row>
    <row r="132" spans="2:13" x14ac:dyDescent="0.3">
      <c r="B132" s="41" t="s">
        <v>14</v>
      </c>
      <c r="C132" s="46" t="s">
        <v>541</v>
      </c>
      <c r="D132" s="46" t="s">
        <v>912</v>
      </c>
      <c r="E132" s="41">
        <v>1</v>
      </c>
      <c r="F132" s="52">
        <v>1</v>
      </c>
      <c r="G132" s="56">
        <f t="shared" si="8"/>
        <v>1</v>
      </c>
      <c r="H132" s="60">
        <v>1</v>
      </c>
      <c r="I132" s="65">
        <f t="shared" si="9"/>
        <v>1</v>
      </c>
      <c r="J132" s="66">
        <v>1</v>
      </c>
      <c r="K132" s="73">
        <f t="shared" si="10"/>
        <v>1</v>
      </c>
      <c r="L132" s="24">
        <v>1</v>
      </c>
      <c r="M132" s="65">
        <f t="shared" si="11"/>
        <v>1</v>
      </c>
    </row>
    <row r="133" spans="2:13" x14ac:dyDescent="0.3">
      <c r="B133" s="41" t="s">
        <v>14</v>
      </c>
      <c r="C133" s="46" t="s">
        <v>541</v>
      </c>
      <c r="D133" s="46" t="s">
        <v>541</v>
      </c>
      <c r="E133" s="41">
        <v>6</v>
      </c>
      <c r="F133" s="52">
        <v>5</v>
      </c>
      <c r="G133" s="56">
        <f t="shared" ref="G133:G196" si="21">+F133/$E133</f>
        <v>0.83333333333333337</v>
      </c>
      <c r="H133" s="60">
        <v>6</v>
      </c>
      <c r="I133" s="65">
        <f t="shared" ref="I133:I196" si="22">+H133/$E133</f>
        <v>1</v>
      </c>
      <c r="J133" s="66">
        <v>6</v>
      </c>
      <c r="K133" s="73">
        <f t="shared" ref="K133:K196" si="23">+J133/$E133</f>
        <v>1</v>
      </c>
      <c r="L133" s="24">
        <v>6</v>
      </c>
      <c r="M133" s="65">
        <f t="shared" ref="M133:M196" si="24">+L133/$E133</f>
        <v>1</v>
      </c>
    </row>
    <row r="134" spans="2:13" x14ac:dyDescent="0.3">
      <c r="B134" s="41" t="s">
        <v>14</v>
      </c>
      <c r="C134" s="46" t="s">
        <v>541</v>
      </c>
      <c r="D134" s="46" t="s">
        <v>939</v>
      </c>
      <c r="E134" s="41">
        <v>5</v>
      </c>
      <c r="F134" s="52">
        <v>5</v>
      </c>
      <c r="G134" s="56">
        <f t="shared" si="21"/>
        <v>1</v>
      </c>
      <c r="H134" s="60">
        <v>4</v>
      </c>
      <c r="I134" s="65">
        <f t="shared" si="22"/>
        <v>0.8</v>
      </c>
      <c r="J134" s="66">
        <v>4</v>
      </c>
      <c r="K134" s="73">
        <f t="shared" si="23"/>
        <v>0.8</v>
      </c>
      <c r="L134" s="24">
        <v>4</v>
      </c>
      <c r="M134" s="65">
        <f t="shared" si="24"/>
        <v>0.8</v>
      </c>
    </row>
    <row r="135" spans="2:13" x14ac:dyDescent="0.3">
      <c r="B135" s="41" t="s">
        <v>14</v>
      </c>
      <c r="C135" s="46" t="s">
        <v>541</v>
      </c>
      <c r="D135" s="46" t="s">
        <v>150</v>
      </c>
      <c r="E135" s="41">
        <v>1</v>
      </c>
      <c r="F135" s="52">
        <v>1</v>
      </c>
      <c r="G135" s="56">
        <f t="shared" si="21"/>
        <v>1</v>
      </c>
      <c r="H135" s="60">
        <v>1</v>
      </c>
      <c r="I135" s="65">
        <f t="shared" si="22"/>
        <v>1</v>
      </c>
      <c r="J135" s="66">
        <v>1</v>
      </c>
      <c r="K135" s="73">
        <f t="shared" si="23"/>
        <v>1</v>
      </c>
      <c r="L135" s="24">
        <v>1</v>
      </c>
      <c r="M135" s="65">
        <f t="shared" si="24"/>
        <v>1</v>
      </c>
    </row>
    <row r="136" spans="2:13" x14ac:dyDescent="0.3">
      <c r="B136" s="41" t="s">
        <v>14</v>
      </c>
      <c r="C136" s="46" t="s">
        <v>541</v>
      </c>
      <c r="D136" s="46" t="s">
        <v>1077</v>
      </c>
      <c r="E136" s="41">
        <v>1</v>
      </c>
      <c r="F136" s="52">
        <v>1</v>
      </c>
      <c r="G136" s="56">
        <f t="shared" si="21"/>
        <v>1</v>
      </c>
      <c r="H136" s="60">
        <v>1</v>
      </c>
      <c r="I136" s="65">
        <f t="shared" si="22"/>
        <v>1</v>
      </c>
      <c r="J136" s="66">
        <v>1</v>
      </c>
      <c r="K136" s="73">
        <f t="shared" si="23"/>
        <v>1</v>
      </c>
      <c r="L136" s="24">
        <v>1</v>
      </c>
      <c r="M136" s="65">
        <f t="shared" si="24"/>
        <v>1</v>
      </c>
    </row>
    <row r="137" spans="2:13" x14ac:dyDescent="0.3">
      <c r="B137" s="41" t="s">
        <v>14</v>
      </c>
      <c r="C137" s="46" t="s">
        <v>541</v>
      </c>
      <c r="D137" s="46" t="s">
        <v>1218</v>
      </c>
      <c r="E137" s="41">
        <v>1</v>
      </c>
      <c r="F137" s="52">
        <v>1</v>
      </c>
      <c r="G137" s="56">
        <f t="shared" si="21"/>
        <v>1</v>
      </c>
      <c r="H137" s="60">
        <v>1</v>
      </c>
      <c r="I137" s="65">
        <f t="shared" si="22"/>
        <v>1</v>
      </c>
      <c r="J137" s="66">
        <v>1</v>
      </c>
      <c r="K137" s="73">
        <f t="shared" si="23"/>
        <v>1</v>
      </c>
      <c r="L137" s="24">
        <v>1</v>
      </c>
      <c r="M137" s="65">
        <f t="shared" si="24"/>
        <v>1</v>
      </c>
    </row>
    <row r="138" spans="2:13" x14ac:dyDescent="0.3">
      <c r="B138" s="41" t="s">
        <v>14</v>
      </c>
      <c r="C138" s="46" t="s">
        <v>541</v>
      </c>
      <c r="D138" s="46" t="s">
        <v>1557</v>
      </c>
      <c r="E138" s="41">
        <v>1</v>
      </c>
      <c r="F138" s="52">
        <v>1</v>
      </c>
      <c r="G138" s="56">
        <f t="shared" si="21"/>
        <v>1</v>
      </c>
      <c r="H138" s="60">
        <v>1</v>
      </c>
      <c r="I138" s="65">
        <f t="shared" si="22"/>
        <v>1</v>
      </c>
      <c r="J138" s="66">
        <v>1</v>
      </c>
      <c r="K138" s="73">
        <f t="shared" si="23"/>
        <v>1</v>
      </c>
      <c r="L138" s="24">
        <v>1</v>
      </c>
      <c r="M138" s="65">
        <f t="shared" si="24"/>
        <v>1</v>
      </c>
    </row>
    <row r="139" spans="2:13" ht="14.4" thickBot="1" x14ac:dyDescent="0.35">
      <c r="B139" s="42" t="s">
        <v>14</v>
      </c>
      <c r="C139" s="47" t="s">
        <v>541</v>
      </c>
      <c r="D139" s="47" t="s">
        <v>542</v>
      </c>
      <c r="E139" s="42">
        <v>4</v>
      </c>
      <c r="F139" s="53">
        <v>4</v>
      </c>
      <c r="G139" s="57">
        <f t="shared" si="21"/>
        <v>1</v>
      </c>
      <c r="H139" s="61">
        <v>4</v>
      </c>
      <c r="I139" s="67">
        <f t="shared" si="22"/>
        <v>1</v>
      </c>
      <c r="J139" s="68">
        <v>4</v>
      </c>
      <c r="K139" s="74">
        <f t="shared" si="23"/>
        <v>1</v>
      </c>
      <c r="L139" s="75">
        <v>4</v>
      </c>
      <c r="M139" s="67">
        <f t="shared" si="24"/>
        <v>1</v>
      </c>
    </row>
    <row r="140" spans="2:13" ht="14.4" thickBot="1" x14ac:dyDescent="0.35">
      <c r="B140" s="37" t="s">
        <v>14</v>
      </c>
      <c r="C140" s="39" t="s">
        <v>1638</v>
      </c>
      <c r="D140" s="39"/>
      <c r="E140" s="34">
        <f>SUM(E129:E139)</f>
        <v>24</v>
      </c>
      <c r="F140" s="34">
        <f t="shared" ref="F140:L140" si="25">SUM(F129:F139)</f>
        <v>23</v>
      </c>
      <c r="G140" s="35">
        <f t="shared" si="21"/>
        <v>0.95833333333333337</v>
      </c>
      <c r="H140" s="34">
        <f t="shared" si="25"/>
        <v>23</v>
      </c>
      <c r="I140" s="36">
        <f t="shared" si="22"/>
        <v>0.95833333333333337</v>
      </c>
      <c r="J140" s="34">
        <f t="shared" si="25"/>
        <v>23</v>
      </c>
      <c r="K140" s="36">
        <f t="shared" si="23"/>
        <v>0.95833333333333337</v>
      </c>
      <c r="L140" s="34">
        <f t="shared" si="25"/>
        <v>23</v>
      </c>
      <c r="M140" s="36">
        <f t="shared" si="24"/>
        <v>0.95833333333333337</v>
      </c>
    </row>
    <row r="141" spans="2:13" x14ac:dyDescent="0.3">
      <c r="B141" s="40" t="s">
        <v>14</v>
      </c>
      <c r="C141" s="45" t="s">
        <v>575</v>
      </c>
      <c r="D141" s="45" t="s">
        <v>798</v>
      </c>
      <c r="E141" s="40">
        <v>5</v>
      </c>
      <c r="F141" s="51">
        <v>4</v>
      </c>
      <c r="G141" s="55">
        <f t="shared" si="21"/>
        <v>0.8</v>
      </c>
      <c r="H141" s="59">
        <v>4</v>
      </c>
      <c r="I141" s="63">
        <f t="shared" si="22"/>
        <v>0.8</v>
      </c>
      <c r="J141" s="64">
        <v>4</v>
      </c>
      <c r="K141" s="71">
        <f t="shared" si="23"/>
        <v>0.8</v>
      </c>
      <c r="L141" s="72">
        <v>4</v>
      </c>
      <c r="M141" s="63">
        <f t="shared" si="24"/>
        <v>0.8</v>
      </c>
    </row>
    <row r="142" spans="2:13" x14ac:dyDescent="0.3">
      <c r="B142" s="41" t="s">
        <v>14</v>
      </c>
      <c r="C142" s="46" t="s">
        <v>575</v>
      </c>
      <c r="D142" s="46" t="s">
        <v>576</v>
      </c>
      <c r="E142" s="41">
        <v>3</v>
      </c>
      <c r="F142" s="52">
        <v>3</v>
      </c>
      <c r="G142" s="56">
        <f t="shared" si="21"/>
        <v>1</v>
      </c>
      <c r="H142" s="60">
        <v>3</v>
      </c>
      <c r="I142" s="65">
        <f t="shared" si="22"/>
        <v>1</v>
      </c>
      <c r="J142" s="66">
        <v>3</v>
      </c>
      <c r="K142" s="73">
        <f t="shared" si="23"/>
        <v>1</v>
      </c>
      <c r="L142" s="24">
        <v>3</v>
      </c>
      <c r="M142" s="65">
        <f t="shared" si="24"/>
        <v>1</v>
      </c>
    </row>
    <row r="143" spans="2:13" ht="14.4" thickBot="1" x14ac:dyDescent="0.35">
      <c r="B143" s="42" t="s">
        <v>14</v>
      </c>
      <c r="C143" s="47" t="s">
        <v>575</v>
      </c>
      <c r="D143" s="47" t="s">
        <v>1015</v>
      </c>
      <c r="E143" s="42">
        <v>4</v>
      </c>
      <c r="F143" s="53">
        <v>4</v>
      </c>
      <c r="G143" s="57">
        <f t="shared" si="21"/>
        <v>1</v>
      </c>
      <c r="H143" s="61">
        <v>4</v>
      </c>
      <c r="I143" s="67">
        <f t="shared" si="22"/>
        <v>1</v>
      </c>
      <c r="J143" s="68">
        <v>4</v>
      </c>
      <c r="K143" s="74">
        <f t="shared" si="23"/>
        <v>1</v>
      </c>
      <c r="L143" s="75">
        <v>4</v>
      </c>
      <c r="M143" s="67">
        <f t="shared" si="24"/>
        <v>1</v>
      </c>
    </row>
    <row r="144" spans="2:13" ht="14.4" thickBot="1" x14ac:dyDescent="0.35">
      <c r="B144" s="37" t="s">
        <v>14</v>
      </c>
      <c r="C144" s="39" t="s">
        <v>1639</v>
      </c>
      <c r="D144" s="39"/>
      <c r="E144" s="34">
        <f>SUM(E141:E143)</f>
        <v>12</v>
      </c>
      <c r="F144" s="34">
        <f t="shared" ref="F144:L144" si="26">SUM(F141:F143)</f>
        <v>11</v>
      </c>
      <c r="G144" s="35">
        <f t="shared" si="21"/>
        <v>0.91666666666666663</v>
      </c>
      <c r="H144" s="34">
        <f t="shared" si="26"/>
        <v>11</v>
      </c>
      <c r="I144" s="36">
        <f t="shared" si="22"/>
        <v>0.91666666666666663</v>
      </c>
      <c r="J144" s="34">
        <f t="shared" si="26"/>
        <v>11</v>
      </c>
      <c r="K144" s="36">
        <f t="shared" si="23"/>
        <v>0.91666666666666663</v>
      </c>
      <c r="L144" s="34">
        <f t="shared" si="26"/>
        <v>11</v>
      </c>
      <c r="M144" s="36">
        <f t="shared" si="24"/>
        <v>0.91666666666666663</v>
      </c>
    </row>
    <row r="145" spans="2:13" x14ac:dyDescent="0.3">
      <c r="B145" s="40" t="s">
        <v>14</v>
      </c>
      <c r="C145" s="45" t="s">
        <v>87</v>
      </c>
      <c r="D145" s="45" t="s">
        <v>1460</v>
      </c>
      <c r="E145" s="40">
        <v>3</v>
      </c>
      <c r="F145" s="51">
        <v>3</v>
      </c>
      <c r="G145" s="55">
        <f t="shared" si="21"/>
        <v>1</v>
      </c>
      <c r="H145" s="59">
        <v>3</v>
      </c>
      <c r="I145" s="63">
        <f t="shared" si="22"/>
        <v>1</v>
      </c>
      <c r="J145" s="64">
        <v>3</v>
      </c>
      <c r="K145" s="71">
        <f t="shared" si="23"/>
        <v>1</v>
      </c>
      <c r="L145" s="72">
        <v>3</v>
      </c>
      <c r="M145" s="63">
        <f t="shared" si="24"/>
        <v>1</v>
      </c>
    </row>
    <row r="146" spans="2:13" x14ac:dyDescent="0.3">
      <c r="B146" s="41" t="s">
        <v>14</v>
      </c>
      <c r="C146" s="46" t="s">
        <v>87</v>
      </c>
      <c r="D146" s="46" t="s">
        <v>87</v>
      </c>
      <c r="E146" s="41">
        <v>4</v>
      </c>
      <c r="F146" s="52">
        <v>4</v>
      </c>
      <c r="G146" s="56">
        <f t="shared" si="21"/>
        <v>1</v>
      </c>
      <c r="H146" s="60">
        <v>4</v>
      </c>
      <c r="I146" s="65">
        <f t="shared" si="22"/>
        <v>1</v>
      </c>
      <c r="J146" s="66">
        <v>4</v>
      </c>
      <c r="K146" s="73">
        <f t="shared" si="23"/>
        <v>1</v>
      </c>
      <c r="L146" s="24">
        <v>4</v>
      </c>
      <c r="M146" s="65">
        <f t="shared" si="24"/>
        <v>1</v>
      </c>
    </row>
    <row r="147" spans="2:13" x14ac:dyDescent="0.3">
      <c r="B147" s="41" t="s">
        <v>14</v>
      </c>
      <c r="C147" s="46" t="s">
        <v>87</v>
      </c>
      <c r="D147" s="46" t="s">
        <v>634</v>
      </c>
      <c r="E147" s="41">
        <v>2</v>
      </c>
      <c r="F147" s="52">
        <v>2</v>
      </c>
      <c r="G147" s="56">
        <f t="shared" si="21"/>
        <v>1</v>
      </c>
      <c r="H147" s="60">
        <v>2</v>
      </c>
      <c r="I147" s="65">
        <f t="shared" si="22"/>
        <v>1</v>
      </c>
      <c r="J147" s="66">
        <v>1</v>
      </c>
      <c r="K147" s="73">
        <f t="shared" si="23"/>
        <v>0.5</v>
      </c>
      <c r="L147" s="24">
        <v>1</v>
      </c>
      <c r="M147" s="65">
        <f t="shared" si="24"/>
        <v>0.5</v>
      </c>
    </row>
    <row r="148" spans="2:13" ht="14.4" thickBot="1" x14ac:dyDescent="0.35">
      <c r="B148" s="42" t="s">
        <v>14</v>
      </c>
      <c r="C148" s="47" t="s">
        <v>87</v>
      </c>
      <c r="D148" s="47" t="s">
        <v>1053</v>
      </c>
      <c r="E148" s="42">
        <v>2</v>
      </c>
      <c r="F148" s="53">
        <v>2</v>
      </c>
      <c r="G148" s="57">
        <f t="shared" si="21"/>
        <v>1</v>
      </c>
      <c r="H148" s="61">
        <v>2</v>
      </c>
      <c r="I148" s="67">
        <f t="shared" si="22"/>
        <v>1</v>
      </c>
      <c r="J148" s="68">
        <v>1</v>
      </c>
      <c r="K148" s="74">
        <f t="shared" si="23"/>
        <v>0.5</v>
      </c>
      <c r="L148" s="75">
        <v>1</v>
      </c>
      <c r="M148" s="67">
        <f t="shared" si="24"/>
        <v>0.5</v>
      </c>
    </row>
    <row r="149" spans="2:13" ht="14.4" thickBot="1" x14ac:dyDescent="0.35">
      <c r="B149" s="37" t="s">
        <v>14</v>
      </c>
      <c r="C149" s="39" t="s">
        <v>1640</v>
      </c>
      <c r="D149" s="39"/>
      <c r="E149" s="34">
        <f>SUM(E145:E148)</f>
        <v>11</v>
      </c>
      <c r="F149" s="34">
        <f t="shared" ref="F149:L149" si="27">SUM(F145:F148)</f>
        <v>11</v>
      </c>
      <c r="G149" s="35">
        <f t="shared" si="21"/>
        <v>1</v>
      </c>
      <c r="H149" s="34">
        <f t="shared" si="27"/>
        <v>11</v>
      </c>
      <c r="I149" s="36">
        <f t="shared" si="22"/>
        <v>1</v>
      </c>
      <c r="J149" s="34">
        <f t="shared" si="27"/>
        <v>9</v>
      </c>
      <c r="K149" s="36">
        <f t="shared" si="23"/>
        <v>0.81818181818181823</v>
      </c>
      <c r="L149" s="34">
        <f t="shared" si="27"/>
        <v>9</v>
      </c>
      <c r="M149" s="36">
        <f t="shared" si="24"/>
        <v>0.81818181818181823</v>
      </c>
    </row>
    <row r="150" spans="2:13" x14ac:dyDescent="0.3">
      <c r="B150" s="40" t="s">
        <v>14</v>
      </c>
      <c r="C150" s="45" t="s">
        <v>514</v>
      </c>
      <c r="D150" s="45" t="s">
        <v>515</v>
      </c>
      <c r="E150" s="40">
        <v>1</v>
      </c>
      <c r="F150" s="51">
        <v>1</v>
      </c>
      <c r="G150" s="55">
        <f t="shared" si="21"/>
        <v>1</v>
      </c>
      <c r="H150" s="59">
        <v>1</v>
      </c>
      <c r="I150" s="63">
        <f t="shared" si="22"/>
        <v>1</v>
      </c>
      <c r="J150" s="64">
        <v>0</v>
      </c>
      <c r="K150" s="71">
        <f t="shared" si="23"/>
        <v>0</v>
      </c>
      <c r="L150" s="72">
        <v>0</v>
      </c>
      <c r="M150" s="63">
        <f t="shared" si="24"/>
        <v>0</v>
      </c>
    </row>
    <row r="151" spans="2:13" x14ac:dyDescent="0.3">
      <c r="B151" s="41" t="s">
        <v>14</v>
      </c>
      <c r="C151" s="46" t="s">
        <v>514</v>
      </c>
      <c r="D151" s="46" t="s">
        <v>1641</v>
      </c>
      <c r="E151" s="41">
        <v>1</v>
      </c>
      <c r="F151" s="52">
        <v>1</v>
      </c>
      <c r="G151" s="56">
        <f t="shared" si="21"/>
        <v>1</v>
      </c>
      <c r="H151" s="60">
        <v>1</v>
      </c>
      <c r="I151" s="65">
        <f t="shared" si="22"/>
        <v>1</v>
      </c>
      <c r="J151" s="66">
        <v>1</v>
      </c>
      <c r="K151" s="73">
        <f t="shared" si="23"/>
        <v>1</v>
      </c>
      <c r="L151" s="24">
        <v>1</v>
      </c>
      <c r="M151" s="65">
        <f t="shared" si="24"/>
        <v>1</v>
      </c>
    </row>
    <row r="152" spans="2:13" x14ac:dyDescent="0.3">
      <c r="B152" s="41" t="s">
        <v>14</v>
      </c>
      <c r="C152" s="46" t="s">
        <v>514</v>
      </c>
      <c r="D152" s="46" t="s">
        <v>514</v>
      </c>
      <c r="E152" s="41">
        <v>1</v>
      </c>
      <c r="F152" s="52">
        <v>1</v>
      </c>
      <c r="G152" s="56">
        <f t="shared" si="21"/>
        <v>1</v>
      </c>
      <c r="H152" s="60">
        <v>1</v>
      </c>
      <c r="I152" s="65">
        <f t="shared" si="22"/>
        <v>1</v>
      </c>
      <c r="J152" s="66">
        <v>1</v>
      </c>
      <c r="K152" s="73">
        <f t="shared" si="23"/>
        <v>1</v>
      </c>
      <c r="L152" s="24">
        <v>1</v>
      </c>
      <c r="M152" s="65">
        <f t="shared" si="24"/>
        <v>1</v>
      </c>
    </row>
    <row r="153" spans="2:13" x14ac:dyDescent="0.3">
      <c r="B153" s="41" t="s">
        <v>14</v>
      </c>
      <c r="C153" s="46" t="s">
        <v>514</v>
      </c>
      <c r="D153" s="46" t="s">
        <v>627</v>
      </c>
      <c r="E153" s="41">
        <v>4</v>
      </c>
      <c r="F153" s="52">
        <v>4</v>
      </c>
      <c r="G153" s="56">
        <f t="shared" si="21"/>
        <v>1</v>
      </c>
      <c r="H153" s="60">
        <v>4</v>
      </c>
      <c r="I153" s="65">
        <f t="shared" si="22"/>
        <v>1</v>
      </c>
      <c r="J153" s="66">
        <v>4</v>
      </c>
      <c r="K153" s="73">
        <f t="shared" si="23"/>
        <v>1</v>
      </c>
      <c r="L153" s="24">
        <v>4</v>
      </c>
      <c r="M153" s="65">
        <f t="shared" si="24"/>
        <v>1</v>
      </c>
    </row>
    <row r="154" spans="2:13" x14ac:dyDescent="0.3">
      <c r="B154" s="41" t="s">
        <v>14</v>
      </c>
      <c r="C154" s="46" t="s">
        <v>514</v>
      </c>
      <c r="D154" s="46" t="s">
        <v>957</v>
      </c>
      <c r="E154" s="41">
        <v>1</v>
      </c>
      <c r="F154" s="52">
        <v>1</v>
      </c>
      <c r="G154" s="56">
        <f t="shared" si="21"/>
        <v>1</v>
      </c>
      <c r="H154" s="60">
        <v>1</v>
      </c>
      <c r="I154" s="65">
        <f t="shared" si="22"/>
        <v>1</v>
      </c>
      <c r="J154" s="66">
        <v>1</v>
      </c>
      <c r="K154" s="73">
        <f t="shared" si="23"/>
        <v>1</v>
      </c>
      <c r="L154" s="24">
        <v>1</v>
      </c>
      <c r="M154" s="65">
        <f t="shared" si="24"/>
        <v>1</v>
      </c>
    </row>
    <row r="155" spans="2:13" x14ac:dyDescent="0.3">
      <c r="B155" s="41" t="s">
        <v>14</v>
      </c>
      <c r="C155" s="46" t="s">
        <v>514</v>
      </c>
      <c r="D155" s="46" t="s">
        <v>1608</v>
      </c>
      <c r="E155" s="41">
        <v>1</v>
      </c>
      <c r="F155" s="52">
        <v>1</v>
      </c>
      <c r="G155" s="56">
        <f t="shared" si="21"/>
        <v>1</v>
      </c>
      <c r="H155" s="60">
        <v>0</v>
      </c>
      <c r="I155" s="65">
        <f t="shared" si="22"/>
        <v>0</v>
      </c>
      <c r="J155" s="66">
        <v>0</v>
      </c>
      <c r="K155" s="73">
        <f t="shared" si="23"/>
        <v>0</v>
      </c>
      <c r="L155" s="24">
        <v>0</v>
      </c>
      <c r="M155" s="65">
        <f t="shared" si="24"/>
        <v>0</v>
      </c>
    </row>
    <row r="156" spans="2:13" ht="14.4" thickBot="1" x14ac:dyDescent="0.35">
      <c r="B156" s="42" t="s">
        <v>14</v>
      </c>
      <c r="C156" s="47" t="s">
        <v>514</v>
      </c>
      <c r="D156" s="47" t="s">
        <v>1642</v>
      </c>
      <c r="E156" s="42">
        <v>1</v>
      </c>
      <c r="F156" s="53">
        <v>1</v>
      </c>
      <c r="G156" s="57">
        <f t="shared" si="21"/>
        <v>1</v>
      </c>
      <c r="H156" s="61">
        <v>1</v>
      </c>
      <c r="I156" s="67">
        <f t="shared" si="22"/>
        <v>1</v>
      </c>
      <c r="J156" s="68">
        <v>1</v>
      </c>
      <c r="K156" s="74">
        <f t="shared" si="23"/>
        <v>1</v>
      </c>
      <c r="L156" s="75">
        <v>1</v>
      </c>
      <c r="M156" s="67">
        <f t="shared" si="24"/>
        <v>1</v>
      </c>
    </row>
    <row r="157" spans="2:13" ht="14.4" thickBot="1" x14ac:dyDescent="0.35">
      <c r="B157" s="37" t="s">
        <v>14</v>
      </c>
      <c r="C157" s="39" t="s">
        <v>1643</v>
      </c>
      <c r="D157" s="39"/>
      <c r="E157" s="34">
        <f>SUM(E150:E156)</f>
        <v>10</v>
      </c>
      <c r="F157" s="34">
        <f t="shared" ref="F157:L157" si="28">SUM(F150:F156)</f>
        <v>10</v>
      </c>
      <c r="G157" s="35">
        <f t="shared" si="21"/>
        <v>1</v>
      </c>
      <c r="H157" s="34">
        <f t="shared" si="28"/>
        <v>9</v>
      </c>
      <c r="I157" s="36">
        <f t="shared" si="22"/>
        <v>0.9</v>
      </c>
      <c r="J157" s="34">
        <f t="shared" si="28"/>
        <v>8</v>
      </c>
      <c r="K157" s="36">
        <f t="shared" si="23"/>
        <v>0.8</v>
      </c>
      <c r="L157" s="34">
        <f t="shared" si="28"/>
        <v>8</v>
      </c>
      <c r="M157" s="36">
        <f t="shared" si="24"/>
        <v>0.8</v>
      </c>
    </row>
    <row r="158" spans="2:13" x14ac:dyDescent="0.3">
      <c r="B158" s="40" t="s">
        <v>14</v>
      </c>
      <c r="C158" s="45" t="s">
        <v>526</v>
      </c>
      <c r="D158" s="45" t="s">
        <v>724</v>
      </c>
      <c r="E158" s="40">
        <v>3</v>
      </c>
      <c r="F158" s="51">
        <v>3</v>
      </c>
      <c r="G158" s="55">
        <f t="shared" si="21"/>
        <v>1</v>
      </c>
      <c r="H158" s="59">
        <v>3</v>
      </c>
      <c r="I158" s="63">
        <f t="shared" si="22"/>
        <v>1</v>
      </c>
      <c r="J158" s="64">
        <v>3</v>
      </c>
      <c r="K158" s="71">
        <f t="shared" si="23"/>
        <v>1</v>
      </c>
      <c r="L158" s="72">
        <v>3</v>
      </c>
      <c r="M158" s="63">
        <f t="shared" si="24"/>
        <v>1</v>
      </c>
    </row>
    <row r="159" spans="2:13" x14ac:dyDescent="0.3">
      <c r="B159" s="41" t="s">
        <v>14</v>
      </c>
      <c r="C159" s="46" t="s">
        <v>526</v>
      </c>
      <c r="D159" s="46" t="s">
        <v>603</v>
      </c>
      <c r="E159" s="41">
        <v>1</v>
      </c>
      <c r="F159" s="52">
        <v>1</v>
      </c>
      <c r="G159" s="56">
        <f t="shared" si="21"/>
        <v>1</v>
      </c>
      <c r="H159" s="60">
        <v>1</v>
      </c>
      <c r="I159" s="65">
        <f t="shared" si="22"/>
        <v>1</v>
      </c>
      <c r="J159" s="66">
        <v>1</v>
      </c>
      <c r="K159" s="73">
        <f t="shared" si="23"/>
        <v>1</v>
      </c>
      <c r="L159" s="24">
        <v>1</v>
      </c>
      <c r="M159" s="65">
        <f t="shared" si="24"/>
        <v>1</v>
      </c>
    </row>
    <row r="160" spans="2:13" x14ac:dyDescent="0.3">
      <c r="B160" s="41" t="s">
        <v>14</v>
      </c>
      <c r="C160" s="46" t="s">
        <v>526</v>
      </c>
      <c r="D160" s="46" t="s">
        <v>527</v>
      </c>
      <c r="E160" s="41">
        <v>2</v>
      </c>
      <c r="F160" s="52">
        <v>2</v>
      </c>
      <c r="G160" s="56">
        <f t="shared" si="21"/>
        <v>1</v>
      </c>
      <c r="H160" s="60">
        <v>2</v>
      </c>
      <c r="I160" s="65">
        <f t="shared" si="22"/>
        <v>1</v>
      </c>
      <c r="J160" s="66">
        <v>1</v>
      </c>
      <c r="K160" s="73">
        <f t="shared" si="23"/>
        <v>0.5</v>
      </c>
      <c r="L160" s="24">
        <v>1</v>
      </c>
      <c r="M160" s="65">
        <f t="shared" si="24"/>
        <v>0.5</v>
      </c>
    </row>
    <row r="161" spans="2:13" x14ac:dyDescent="0.3">
      <c r="B161" s="41" t="s">
        <v>14</v>
      </c>
      <c r="C161" s="46" t="s">
        <v>526</v>
      </c>
      <c r="D161" s="46" t="s">
        <v>526</v>
      </c>
      <c r="E161" s="41">
        <v>12</v>
      </c>
      <c r="F161" s="52">
        <v>12</v>
      </c>
      <c r="G161" s="56">
        <f t="shared" si="21"/>
        <v>1</v>
      </c>
      <c r="H161" s="60">
        <v>11</v>
      </c>
      <c r="I161" s="65">
        <f t="shared" si="22"/>
        <v>0.91666666666666663</v>
      </c>
      <c r="J161" s="66">
        <v>11</v>
      </c>
      <c r="K161" s="73">
        <f t="shared" si="23"/>
        <v>0.91666666666666663</v>
      </c>
      <c r="L161" s="24">
        <v>11</v>
      </c>
      <c r="M161" s="65">
        <f t="shared" si="24"/>
        <v>0.91666666666666663</v>
      </c>
    </row>
    <row r="162" spans="2:13" x14ac:dyDescent="0.3">
      <c r="B162" s="41" t="s">
        <v>14</v>
      </c>
      <c r="C162" s="46" t="s">
        <v>526</v>
      </c>
      <c r="D162" s="46" t="s">
        <v>256</v>
      </c>
      <c r="E162" s="41">
        <v>18</v>
      </c>
      <c r="F162" s="52">
        <v>17</v>
      </c>
      <c r="G162" s="56">
        <f t="shared" si="21"/>
        <v>0.94444444444444442</v>
      </c>
      <c r="H162" s="60">
        <v>17</v>
      </c>
      <c r="I162" s="65">
        <f t="shared" si="22"/>
        <v>0.94444444444444442</v>
      </c>
      <c r="J162" s="66">
        <v>16</v>
      </c>
      <c r="K162" s="73">
        <f t="shared" si="23"/>
        <v>0.88888888888888884</v>
      </c>
      <c r="L162" s="24">
        <v>16</v>
      </c>
      <c r="M162" s="65">
        <f t="shared" si="24"/>
        <v>0.88888888888888884</v>
      </c>
    </row>
    <row r="163" spans="2:13" x14ac:dyDescent="0.3">
      <c r="B163" s="41" t="s">
        <v>14</v>
      </c>
      <c r="C163" s="46" t="s">
        <v>526</v>
      </c>
      <c r="D163" s="46" t="s">
        <v>652</v>
      </c>
      <c r="E163" s="41">
        <v>2</v>
      </c>
      <c r="F163" s="52">
        <v>2</v>
      </c>
      <c r="G163" s="56">
        <f t="shared" si="21"/>
        <v>1</v>
      </c>
      <c r="H163" s="60">
        <v>2</v>
      </c>
      <c r="I163" s="65">
        <f t="shared" si="22"/>
        <v>1</v>
      </c>
      <c r="J163" s="66">
        <v>2</v>
      </c>
      <c r="K163" s="73">
        <f t="shared" si="23"/>
        <v>1</v>
      </c>
      <c r="L163" s="24">
        <v>2</v>
      </c>
      <c r="M163" s="65">
        <f t="shared" si="24"/>
        <v>1</v>
      </c>
    </row>
    <row r="164" spans="2:13" x14ac:dyDescent="0.3">
      <c r="B164" s="41" t="s">
        <v>14</v>
      </c>
      <c r="C164" s="46" t="s">
        <v>526</v>
      </c>
      <c r="D164" s="46" t="s">
        <v>24</v>
      </c>
      <c r="E164" s="41">
        <v>1</v>
      </c>
      <c r="F164" s="52">
        <v>1</v>
      </c>
      <c r="G164" s="56">
        <f t="shared" si="21"/>
        <v>1</v>
      </c>
      <c r="H164" s="60">
        <v>1</v>
      </c>
      <c r="I164" s="65">
        <f t="shared" si="22"/>
        <v>1</v>
      </c>
      <c r="J164" s="66">
        <v>1</v>
      </c>
      <c r="K164" s="73">
        <f t="shared" si="23"/>
        <v>1</v>
      </c>
      <c r="L164" s="24">
        <v>1</v>
      </c>
      <c r="M164" s="65">
        <f t="shared" si="24"/>
        <v>1</v>
      </c>
    </row>
    <row r="165" spans="2:13" x14ac:dyDescent="0.3">
      <c r="B165" s="41" t="s">
        <v>14</v>
      </c>
      <c r="C165" s="46" t="s">
        <v>526</v>
      </c>
      <c r="D165" s="46" t="s">
        <v>1063</v>
      </c>
      <c r="E165" s="41">
        <v>4</v>
      </c>
      <c r="F165" s="52">
        <v>4</v>
      </c>
      <c r="G165" s="56">
        <f t="shared" si="21"/>
        <v>1</v>
      </c>
      <c r="H165" s="60">
        <v>4</v>
      </c>
      <c r="I165" s="65">
        <f t="shared" si="22"/>
        <v>1</v>
      </c>
      <c r="J165" s="66">
        <v>4</v>
      </c>
      <c r="K165" s="73">
        <f t="shared" si="23"/>
        <v>1</v>
      </c>
      <c r="L165" s="24">
        <v>4</v>
      </c>
      <c r="M165" s="65">
        <f t="shared" si="24"/>
        <v>1</v>
      </c>
    </row>
    <row r="166" spans="2:13" x14ac:dyDescent="0.3">
      <c r="B166" s="41" t="s">
        <v>14</v>
      </c>
      <c r="C166" s="46" t="s">
        <v>526</v>
      </c>
      <c r="D166" s="46" t="s">
        <v>1590</v>
      </c>
      <c r="E166" s="41">
        <v>1</v>
      </c>
      <c r="F166" s="52">
        <v>1</v>
      </c>
      <c r="G166" s="56">
        <f t="shared" si="21"/>
        <v>1</v>
      </c>
      <c r="H166" s="60">
        <v>1</v>
      </c>
      <c r="I166" s="65">
        <f t="shared" si="22"/>
        <v>1</v>
      </c>
      <c r="J166" s="66">
        <v>1</v>
      </c>
      <c r="K166" s="73">
        <f t="shared" si="23"/>
        <v>1</v>
      </c>
      <c r="L166" s="24">
        <v>1</v>
      </c>
      <c r="M166" s="65">
        <f t="shared" si="24"/>
        <v>1</v>
      </c>
    </row>
    <row r="167" spans="2:13" x14ac:dyDescent="0.3">
      <c r="B167" s="41" t="s">
        <v>14</v>
      </c>
      <c r="C167" s="46" t="s">
        <v>526</v>
      </c>
      <c r="D167" s="46" t="s">
        <v>1069</v>
      </c>
      <c r="E167" s="41">
        <v>3</v>
      </c>
      <c r="F167" s="52">
        <v>3</v>
      </c>
      <c r="G167" s="56">
        <f t="shared" si="21"/>
        <v>1</v>
      </c>
      <c r="H167" s="60">
        <v>3</v>
      </c>
      <c r="I167" s="65">
        <f t="shared" si="22"/>
        <v>1</v>
      </c>
      <c r="J167" s="66">
        <v>3</v>
      </c>
      <c r="K167" s="73">
        <f t="shared" si="23"/>
        <v>1</v>
      </c>
      <c r="L167" s="24">
        <v>3</v>
      </c>
      <c r="M167" s="65">
        <f t="shared" si="24"/>
        <v>1</v>
      </c>
    </row>
    <row r="168" spans="2:13" x14ac:dyDescent="0.3">
      <c r="B168" s="41" t="s">
        <v>14</v>
      </c>
      <c r="C168" s="46" t="s">
        <v>526</v>
      </c>
      <c r="D168" s="46" t="s">
        <v>1209</v>
      </c>
      <c r="E168" s="41">
        <v>2</v>
      </c>
      <c r="F168" s="52">
        <v>2</v>
      </c>
      <c r="G168" s="56">
        <f t="shared" si="21"/>
        <v>1</v>
      </c>
      <c r="H168" s="60">
        <v>2</v>
      </c>
      <c r="I168" s="65">
        <f t="shared" si="22"/>
        <v>1</v>
      </c>
      <c r="J168" s="66">
        <v>2</v>
      </c>
      <c r="K168" s="73">
        <f t="shared" si="23"/>
        <v>1</v>
      </c>
      <c r="L168" s="24">
        <v>2</v>
      </c>
      <c r="M168" s="65">
        <f t="shared" si="24"/>
        <v>1</v>
      </c>
    </row>
    <row r="169" spans="2:13" ht="14.4" thickBot="1" x14ac:dyDescent="0.35">
      <c r="B169" s="42" t="s">
        <v>14</v>
      </c>
      <c r="C169" s="47" t="s">
        <v>526</v>
      </c>
      <c r="D169" s="47" t="s">
        <v>1104</v>
      </c>
      <c r="E169" s="42">
        <v>4</v>
      </c>
      <c r="F169" s="53">
        <v>4</v>
      </c>
      <c r="G169" s="57">
        <f t="shared" si="21"/>
        <v>1</v>
      </c>
      <c r="H169" s="61">
        <v>3</v>
      </c>
      <c r="I169" s="67">
        <f t="shared" si="22"/>
        <v>0.75</v>
      </c>
      <c r="J169" s="68">
        <v>3</v>
      </c>
      <c r="K169" s="74">
        <f t="shared" si="23"/>
        <v>0.75</v>
      </c>
      <c r="L169" s="75">
        <v>3</v>
      </c>
      <c r="M169" s="67">
        <f t="shared" si="24"/>
        <v>0.75</v>
      </c>
    </row>
    <row r="170" spans="2:13" ht="14.4" thickBot="1" x14ac:dyDescent="0.35">
      <c r="B170" s="37" t="s">
        <v>14</v>
      </c>
      <c r="C170" s="39" t="s">
        <v>1644</v>
      </c>
      <c r="D170" s="39"/>
      <c r="E170" s="34">
        <f>SUM(E158:E169)</f>
        <v>53</v>
      </c>
      <c r="F170" s="34">
        <f t="shared" ref="F170:L170" si="29">SUM(F158:F169)</f>
        <v>52</v>
      </c>
      <c r="G170" s="35">
        <f t="shared" si="21"/>
        <v>0.98113207547169812</v>
      </c>
      <c r="H170" s="34">
        <f t="shared" si="29"/>
        <v>50</v>
      </c>
      <c r="I170" s="36">
        <f t="shared" si="22"/>
        <v>0.94339622641509435</v>
      </c>
      <c r="J170" s="34">
        <f t="shared" si="29"/>
        <v>48</v>
      </c>
      <c r="K170" s="36">
        <f t="shared" si="23"/>
        <v>0.90566037735849059</v>
      </c>
      <c r="L170" s="34">
        <f t="shared" si="29"/>
        <v>48</v>
      </c>
      <c r="M170" s="36">
        <f t="shared" si="24"/>
        <v>0.90566037735849059</v>
      </c>
    </row>
    <row r="171" spans="2:13" x14ac:dyDescent="0.3">
      <c r="B171" s="40" t="s">
        <v>14</v>
      </c>
      <c r="C171" s="45" t="s">
        <v>211</v>
      </c>
      <c r="D171" s="45" t="s">
        <v>1110</v>
      </c>
      <c r="E171" s="40">
        <v>1</v>
      </c>
      <c r="F171" s="51">
        <v>1</v>
      </c>
      <c r="G171" s="55">
        <f t="shared" si="21"/>
        <v>1</v>
      </c>
      <c r="H171" s="59">
        <v>1</v>
      </c>
      <c r="I171" s="63">
        <f t="shared" si="22"/>
        <v>1</v>
      </c>
      <c r="J171" s="64">
        <v>1</v>
      </c>
      <c r="K171" s="71">
        <f t="shared" si="23"/>
        <v>1</v>
      </c>
      <c r="L171" s="72">
        <v>1</v>
      </c>
      <c r="M171" s="63">
        <f t="shared" si="24"/>
        <v>1</v>
      </c>
    </row>
    <row r="172" spans="2:13" x14ac:dyDescent="0.3">
      <c r="B172" s="41" t="s">
        <v>14</v>
      </c>
      <c r="C172" s="46" t="s">
        <v>211</v>
      </c>
      <c r="D172" s="46" t="s">
        <v>1030</v>
      </c>
      <c r="E172" s="41">
        <v>2</v>
      </c>
      <c r="F172" s="52">
        <v>2</v>
      </c>
      <c r="G172" s="56">
        <f t="shared" si="21"/>
        <v>1</v>
      </c>
      <c r="H172" s="60">
        <v>2</v>
      </c>
      <c r="I172" s="65">
        <f t="shared" si="22"/>
        <v>1</v>
      </c>
      <c r="J172" s="66">
        <v>2</v>
      </c>
      <c r="K172" s="73">
        <f t="shared" si="23"/>
        <v>1</v>
      </c>
      <c r="L172" s="24">
        <v>2</v>
      </c>
      <c r="M172" s="65">
        <f t="shared" si="24"/>
        <v>1</v>
      </c>
    </row>
    <row r="173" spans="2:13" x14ac:dyDescent="0.3">
      <c r="B173" s="41" t="s">
        <v>14</v>
      </c>
      <c r="C173" s="46" t="s">
        <v>211</v>
      </c>
      <c r="D173" s="46" t="s">
        <v>827</v>
      </c>
      <c r="E173" s="41">
        <v>4</v>
      </c>
      <c r="F173" s="52">
        <v>3</v>
      </c>
      <c r="G173" s="56">
        <f t="shared" si="21"/>
        <v>0.75</v>
      </c>
      <c r="H173" s="60">
        <v>2</v>
      </c>
      <c r="I173" s="65">
        <f t="shared" si="22"/>
        <v>0.5</v>
      </c>
      <c r="J173" s="66">
        <v>2</v>
      </c>
      <c r="K173" s="73">
        <f t="shared" si="23"/>
        <v>0.5</v>
      </c>
      <c r="L173" s="24">
        <v>2</v>
      </c>
      <c r="M173" s="65">
        <f t="shared" si="24"/>
        <v>0.5</v>
      </c>
    </row>
    <row r="174" spans="2:13" x14ac:dyDescent="0.3">
      <c r="B174" s="41" t="s">
        <v>14</v>
      </c>
      <c r="C174" s="46" t="s">
        <v>211</v>
      </c>
      <c r="D174" s="46" t="s">
        <v>710</v>
      </c>
      <c r="E174" s="41">
        <v>1</v>
      </c>
      <c r="F174" s="52">
        <v>1</v>
      </c>
      <c r="G174" s="56">
        <f t="shared" si="21"/>
        <v>1</v>
      </c>
      <c r="H174" s="60">
        <v>1</v>
      </c>
      <c r="I174" s="65">
        <f t="shared" si="22"/>
        <v>1</v>
      </c>
      <c r="J174" s="66">
        <v>1</v>
      </c>
      <c r="K174" s="73">
        <f t="shared" si="23"/>
        <v>1</v>
      </c>
      <c r="L174" s="24">
        <v>1</v>
      </c>
      <c r="M174" s="65">
        <f t="shared" si="24"/>
        <v>1</v>
      </c>
    </row>
    <row r="175" spans="2:13" x14ac:dyDescent="0.3">
      <c r="B175" s="41" t="s">
        <v>14</v>
      </c>
      <c r="C175" s="46" t="s">
        <v>211</v>
      </c>
      <c r="D175" s="46" t="s">
        <v>879</v>
      </c>
      <c r="E175" s="41">
        <v>2</v>
      </c>
      <c r="F175" s="52">
        <v>0</v>
      </c>
      <c r="G175" s="56">
        <f t="shared" si="21"/>
        <v>0</v>
      </c>
      <c r="H175" s="60">
        <v>1</v>
      </c>
      <c r="I175" s="65">
        <f t="shared" si="22"/>
        <v>0.5</v>
      </c>
      <c r="J175" s="66">
        <v>1</v>
      </c>
      <c r="K175" s="73">
        <f t="shared" si="23"/>
        <v>0.5</v>
      </c>
      <c r="L175" s="24">
        <v>1</v>
      </c>
      <c r="M175" s="65">
        <f t="shared" si="24"/>
        <v>0.5</v>
      </c>
    </row>
    <row r="176" spans="2:13" x14ac:dyDescent="0.3">
      <c r="B176" s="41" t="s">
        <v>14</v>
      </c>
      <c r="C176" s="46" t="s">
        <v>211</v>
      </c>
      <c r="D176" s="46" t="s">
        <v>914</v>
      </c>
      <c r="E176" s="41">
        <v>2</v>
      </c>
      <c r="F176" s="52">
        <v>2</v>
      </c>
      <c r="G176" s="56">
        <f t="shared" si="21"/>
        <v>1</v>
      </c>
      <c r="H176" s="60">
        <v>2</v>
      </c>
      <c r="I176" s="65">
        <f t="shared" si="22"/>
        <v>1</v>
      </c>
      <c r="J176" s="66">
        <v>2</v>
      </c>
      <c r="K176" s="73">
        <f t="shared" si="23"/>
        <v>1</v>
      </c>
      <c r="L176" s="24">
        <v>2</v>
      </c>
      <c r="M176" s="65">
        <f t="shared" si="24"/>
        <v>1</v>
      </c>
    </row>
    <row r="177" spans="2:13" x14ac:dyDescent="0.3">
      <c r="B177" s="41" t="s">
        <v>14</v>
      </c>
      <c r="C177" s="46" t="s">
        <v>211</v>
      </c>
      <c r="D177" s="46" t="s">
        <v>623</v>
      </c>
      <c r="E177" s="41">
        <v>2</v>
      </c>
      <c r="F177" s="52">
        <v>2</v>
      </c>
      <c r="G177" s="56">
        <f t="shared" si="21"/>
        <v>1</v>
      </c>
      <c r="H177" s="60">
        <v>2</v>
      </c>
      <c r="I177" s="65">
        <f t="shared" si="22"/>
        <v>1</v>
      </c>
      <c r="J177" s="66">
        <v>2</v>
      </c>
      <c r="K177" s="73">
        <f t="shared" si="23"/>
        <v>1</v>
      </c>
      <c r="L177" s="24">
        <v>2</v>
      </c>
      <c r="M177" s="65">
        <f t="shared" si="24"/>
        <v>1</v>
      </c>
    </row>
    <row r="178" spans="2:13" x14ac:dyDescent="0.3">
      <c r="B178" s="41" t="s">
        <v>14</v>
      </c>
      <c r="C178" s="46" t="s">
        <v>211</v>
      </c>
      <c r="D178" s="46" t="s">
        <v>211</v>
      </c>
      <c r="E178" s="41">
        <v>5</v>
      </c>
      <c r="F178" s="52">
        <v>4</v>
      </c>
      <c r="G178" s="56">
        <f t="shared" si="21"/>
        <v>0.8</v>
      </c>
      <c r="H178" s="60">
        <v>4</v>
      </c>
      <c r="I178" s="65">
        <f t="shared" si="22"/>
        <v>0.8</v>
      </c>
      <c r="J178" s="66">
        <v>4</v>
      </c>
      <c r="K178" s="73">
        <f t="shared" si="23"/>
        <v>0.8</v>
      </c>
      <c r="L178" s="24">
        <v>4</v>
      </c>
      <c r="M178" s="65">
        <f t="shared" si="24"/>
        <v>0.8</v>
      </c>
    </row>
    <row r="179" spans="2:13" x14ac:dyDescent="0.3">
      <c r="B179" s="41" t="s">
        <v>14</v>
      </c>
      <c r="C179" s="46" t="s">
        <v>211</v>
      </c>
      <c r="D179" s="46" t="s">
        <v>579</v>
      </c>
      <c r="E179" s="41">
        <v>2</v>
      </c>
      <c r="F179" s="52">
        <v>2</v>
      </c>
      <c r="G179" s="56">
        <f t="shared" si="21"/>
        <v>1</v>
      </c>
      <c r="H179" s="60">
        <v>2</v>
      </c>
      <c r="I179" s="65">
        <f t="shared" si="22"/>
        <v>1</v>
      </c>
      <c r="J179" s="66">
        <v>2</v>
      </c>
      <c r="K179" s="73">
        <f t="shared" si="23"/>
        <v>1</v>
      </c>
      <c r="L179" s="24">
        <v>2</v>
      </c>
      <c r="M179" s="65">
        <f t="shared" si="24"/>
        <v>1</v>
      </c>
    </row>
    <row r="180" spans="2:13" x14ac:dyDescent="0.3">
      <c r="B180" s="41" t="s">
        <v>14</v>
      </c>
      <c r="C180" s="46" t="s">
        <v>211</v>
      </c>
      <c r="D180" s="46" t="s">
        <v>971</v>
      </c>
      <c r="E180" s="41">
        <v>2</v>
      </c>
      <c r="F180" s="52">
        <v>2</v>
      </c>
      <c r="G180" s="56">
        <f t="shared" si="21"/>
        <v>1</v>
      </c>
      <c r="H180" s="60">
        <v>2</v>
      </c>
      <c r="I180" s="65">
        <f t="shared" si="22"/>
        <v>1</v>
      </c>
      <c r="J180" s="66">
        <v>2</v>
      </c>
      <c r="K180" s="73">
        <f t="shared" si="23"/>
        <v>1</v>
      </c>
      <c r="L180" s="24">
        <v>2</v>
      </c>
      <c r="M180" s="65">
        <f t="shared" si="24"/>
        <v>1</v>
      </c>
    </row>
    <row r="181" spans="2:13" x14ac:dyDescent="0.3">
      <c r="B181" s="41" t="s">
        <v>14</v>
      </c>
      <c r="C181" s="46" t="s">
        <v>211</v>
      </c>
      <c r="D181" s="46" t="s">
        <v>1379</v>
      </c>
      <c r="E181" s="41">
        <v>3</v>
      </c>
      <c r="F181" s="52">
        <v>3</v>
      </c>
      <c r="G181" s="56">
        <f t="shared" si="21"/>
        <v>1</v>
      </c>
      <c r="H181" s="60">
        <v>3</v>
      </c>
      <c r="I181" s="65">
        <f t="shared" si="22"/>
        <v>1</v>
      </c>
      <c r="J181" s="66">
        <v>3</v>
      </c>
      <c r="K181" s="73">
        <f t="shared" si="23"/>
        <v>1</v>
      </c>
      <c r="L181" s="24">
        <v>3</v>
      </c>
      <c r="M181" s="65">
        <f t="shared" si="24"/>
        <v>1</v>
      </c>
    </row>
    <row r="182" spans="2:13" x14ac:dyDescent="0.3">
      <c r="B182" s="41" t="s">
        <v>14</v>
      </c>
      <c r="C182" s="46" t="s">
        <v>211</v>
      </c>
      <c r="D182" s="46" t="s">
        <v>786</v>
      </c>
      <c r="E182" s="41">
        <v>2</v>
      </c>
      <c r="F182" s="52">
        <v>2</v>
      </c>
      <c r="G182" s="56">
        <f t="shared" si="21"/>
        <v>1</v>
      </c>
      <c r="H182" s="60">
        <v>1</v>
      </c>
      <c r="I182" s="65">
        <f t="shared" si="22"/>
        <v>0.5</v>
      </c>
      <c r="J182" s="66">
        <v>1</v>
      </c>
      <c r="K182" s="73">
        <f t="shared" si="23"/>
        <v>0.5</v>
      </c>
      <c r="L182" s="24">
        <v>1</v>
      </c>
      <c r="M182" s="65">
        <f t="shared" si="24"/>
        <v>0.5</v>
      </c>
    </row>
    <row r="183" spans="2:13" x14ac:dyDescent="0.3">
      <c r="B183" s="41" t="s">
        <v>14</v>
      </c>
      <c r="C183" s="46" t="s">
        <v>211</v>
      </c>
      <c r="D183" s="46" t="s">
        <v>1332</v>
      </c>
      <c r="E183" s="41">
        <v>1</v>
      </c>
      <c r="F183" s="52">
        <v>1</v>
      </c>
      <c r="G183" s="56">
        <f t="shared" si="21"/>
        <v>1</v>
      </c>
      <c r="H183" s="60">
        <v>1</v>
      </c>
      <c r="I183" s="65">
        <f t="shared" si="22"/>
        <v>1</v>
      </c>
      <c r="J183" s="66">
        <v>1</v>
      </c>
      <c r="K183" s="73">
        <f t="shared" si="23"/>
        <v>1</v>
      </c>
      <c r="L183" s="24">
        <v>1</v>
      </c>
      <c r="M183" s="65">
        <f t="shared" si="24"/>
        <v>1</v>
      </c>
    </row>
    <row r="184" spans="2:13" x14ac:dyDescent="0.3">
      <c r="B184" s="41" t="s">
        <v>14</v>
      </c>
      <c r="C184" s="46" t="s">
        <v>211</v>
      </c>
      <c r="D184" s="46" t="s">
        <v>212</v>
      </c>
      <c r="E184" s="41">
        <v>6</v>
      </c>
      <c r="F184" s="52">
        <v>5</v>
      </c>
      <c r="G184" s="56">
        <f t="shared" si="21"/>
        <v>0.83333333333333337</v>
      </c>
      <c r="H184" s="60">
        <v>6</v>
      </c>
      <c r="I184" s="65">
        <f t="shared" si="22"/>
        <v>1</v>
      </c>
      <c r="J184" s="66">
        <v>6</v>
      </c>
      <c r="K184" s="73">
        <f t="shared" si="23"/>
        <v>1</v>
      </c>
      <c r="L184" s="24">
        <v>6</v>
      </c>
      <c r="M184" s="65">
        <f t="shared" si="24"/>
        <v>1</v>
      </c>
    </row>
    <row r="185" spans="2:13" x14ac:dyDescent="0.3">
      <c r="B185" s="41" t="s">
        <v>14</v>
      </c>
      <c r="C185" s="46" t="s">
        <v>211</v>
      </c>
      <c r="D185" s="46" t="s">
        <v>533</v>
      </c>
      <c r="E185" s="41">
        <v>3</v>
      </c>
      <c r="F185" s="52">
        <v>3</v>
      </c>
      <c r="G185" s="56">
        <f t="shared" si="21"/>
        <v>1</v>
      </c>
      <c r="H185" s="60">
        <v>3</v>
      </c>
      <c r="I185" s="65">
        <f t="shared" si="22"/>
        <v>1</v>
      </c>
      <c r="J185" s="66">
        <v>3</v>
      </c>
      <c r="K185" s="73">
        <f t="shared" si="23"/>
        <v>1</v>
      </c>
      <c r="L185" s="24">
        <v>3</v>
      </c>
      <c r="M185" s="65">
        <f t="shared" si="24"/>
        <v>1</v>
      </c>
    </row>
    <row r="186" spans="2:13" ht="14.4" thickBot="1" x14ac:dyDescent="0.35">
      <c r="B186" s="42" t="s">
        <v>14</v>
      </c>
      <c r="C186" s="47" t="s">
        <v>211</v>
      </c>
      <c r="D186" s="47" t="s">
        <v>937</v>
      </c>
      <c r="E186" s="42">
        <v>1</v>
      </c>
      <c r="F186" s="53">
        <v>1</v>
      </c>
      <c r="G186" s="57">
        <f t="shared" si="21"/>
        <v>1</v>
      </c>
      <c r="H186" s="61">
        <v>1</v>
      </c>
      <c r="I186" s="67">
        <f t="shared" si="22"/>
        <v>1</v>
      </c>
      <c r="J186" s="68">
        <v>1</v>
      </c>
      <c r="K186" s="74">
        <f t="shared" si="23"/>
        <v>1</v>
      </c>
      <c r="L186" s="75">
        <v>1</v>
      </c>
      <c r="M186" s="67">
        <f t="shared" si="24"/>
        <v>1</v>
      </c>
    </row>
    <row r="187" spans="2:13" ht="14.4" thickBot="1" x14ac:dyDescent="0.35">
      <c r="B187" s="37" t="s">
        <v>14</v>
      </c>
      <c r="C187" s="39" t="s">
        <v>1645</v>
      </c>
      <c r="D187" s="39"/>
      <c r="E187" s="34">
        <f>SUM(E171:E186)</f>
        <v>39</v>
      </c>
      <c r="F187" s="34">
        <f t="shared" ref="F187:L187" si="30">SUM(F171:F186)</f>
        <v>34</v>
      </c>
      <c r="G187" s="35">
        <f t="shared" si="21"/>
        <v>0.87179487179487181</v>
      </c>
      <c r="H187" s="34">
        <f t="shared" si="30"/>
        <v>34</v>
      </c>
      <c r="I187" s="36">
        <f t="shared" si="22"/>
        <v>0.87179487179487181</v>
      </c>
      <c r="J187" s="34">
        <f t="shared" si="30"/>
        <v>34</v>
      </c>
      <c r="K187" s="36">
        <f t="shared" si="23"/>
        <v>0.87179487179487181</v>
      </c>
      <c r="L187" s="34">
        <f t="shared" si="30"/>
        <v>34</v>
      </c>
      <c r="M187" s="36">
        <f t="shared" si="24"/>
        <v>0.87179487179487181</v>
      </c>
    </row>
    <row r="188" spans="2:13" x14ac:dyDescent="0.3">
      <c r="B188" s="40" t="s">
        <v>14</v>
      </c>
      <c r="C188" s="45" t="s">
        <v>484</v>
      </c>
      <c r="D188" s="45" t="s">
        <v>1646</v>
      </c>
      <c r="E188" s="40">
        <v>1</v>
      </c>
      <c r="F188" s="51">
        <v>1</v>
      </c>
      <c r="G188" s="55">
        <f t="shared" si="21"/>
        <v>1</v>
      </c>
      <c r="H188" s="59">
        <v>1</v>
      </c>
      <c r="I188" s="63">
        <f t="shared" si="22"/>
        <v>1</v>
      </c>
      <c r="J188" s="64">
        <v>1</v>
      </c>
      <c r="K188" s="71">
        <f t="shared" si="23"/>
        <v>1</v>
      </c>
      <c r="L188" s="72">
        <v>1</v>
      </c>
      <c r="M188" s="63">
        <f t="shared" si="24"/>
        <v>1</v>
      </c>
    </row>
    <row r="189" spans="2:13" x14ac:dyDescent="0.3">
      <c r="B189" s="41" t="s">
        <v>14</v>
      </c>
      <c r="C189" s="46" t="s">
        <v>484</v>
      </c>
      <c r="D189" s="46" t="s">
        <v>1329</v>
      </c>
      <c r="E189" s="41">
        <v>3</v>
      </c>
      <c r="F189" s="52">
        <v>2</v>
      </c>
      <c r="G189" s="56">
        <f t="shared" si="21"/>
        <v>0.66666666666666663</v>
      </c>
      <c r="H189" s="60">
        <v>2</v>
      </c>
      <c r="I189" s="65">
        <f t="shared" si="22"/>
        <v>0.66666666666666663</v>
      </c>
      <c r="J189" s="66">
        <v>2</v>
      </c>
      <c r="K189" s="73">
        <f t="shared" si="23"/>
        <v>0.66666666666666663</v>
      </c>
      <c r="L189" s="24">
        <v>2</v>
      </c>
      <c r="M189" s="65">
        <f t="shared" si="24"/>
        <v>0.66666666666666663</v>
      </c>
    </row>
    <row r="190" spans="2:13" x14ac:dyDescent="0.3">
      <c r="B190" s="41" t="s">
        <v>14</v>
      </c>
      <c r="C190" s="46" t="s">
        <v>484</v>
      </c>
      <c r="D190" s="46" t="s">
        <v>484</v>
      </c>
      <c r="E190" s="41">
        <v>4</v>
      </c>
      <c r="F190" s="52">
        <v>4</v>
      </c>
      <c r="G190" s="56">
        <f t="shared" si="21"/>
        <v>1</v>
      </c>
      <c r="H190" s="60">
        <v>4</v>
      </c>
      <c r="I190" s="65">
        <f t="shared" si="22"/>
        <v>1</v>
      </c>
      <c r="J190" s="66">
        <v>4</v>
      </c>
      <c r="K190" s="73">
        <f t="shared" si="23"/>
        <v>1</v>
      </c>
      <c r="L190" s="24">
        <v>4</v>
      </c>
      <c r="M190" s="65">
        <f t="shared" si="24"/>
        <v>1</v>
      </c>
    </row>
    <row r="191" spans="2:13" x14ac:dyDescent="0.3">
      <c r="B191" s="41" t="s">
        <v>14</v>
      </c>
      <c r="C191" s="46" t="s">
        <v>484</v>
      </c>
      <c r="D191" s="46" t="s">
        <v>485</v>
      </c>
      <c r="E191" s="41">
        <v>1</v>
      </c>
      <c r="F191" s="52">
        <v>1</v>
      </c>
      <c r="G191" s="56">
        <f t="shared" si="21"/>
        <v>1</v>
      </c>
      <c r="H191" s="60">
        <v>1</v>
      </c>
      <c r="I191" s="65">
        <f t="shared" si="22"/>
        <v>1</v>
      </c>
      <c r="J191" s="66">
        <v>1</v>
      </c>
      <c r="K191" s="73">
        <f t="shared" si="23"/>
        <v>1</v>
      </c>
      <c r="L191" s="24">
        <v>1</v>
      </c>
      <c r="M191" s="65">
        <f t="shared" si="24"/>
        <v>1</v>
      </c>
    </row>
    <row r="192" spans="2:13" ht="14.4" thickBot="1" x14ac:dyDescent="0.35">
      <c r="B192" s="42" t="s">
        <v>14</v>
      </c>
      <c r="C192" s="47" t="s">
        <v>484</v>
      </c>
      <c r="D192" s="47" t="s">
        <v>979</v>
      </c>
      <c r="E192" s="42">
        <v>2</v>
      </c>
      <c r="F192" s="53">
        <v>2</v>
      </c>
      <c r="G192" s="57">
        <f t="shared" si="21"/>
        <v>1</v>
      </c>
      <c r="H192" s="61">
        <v>2</v>
      </c>
      <c r="I192" s="67">
        <f t="shared" si="22"/>
        <v>1</v>
      </c>
      <c r="J192" s="68">
        <v>2</v>
      </c>
      <c r="K192" s="74">
        <f t="shared" si="23"/>
        <v>1</v>
      </c>
      <c r="L192" s="75">
        <v>2</v>
      </c>
      <c r="M192" s="67">
        <f t="shared" si="24"/>
        <v>1</v>
      </c>
    </row>
    <row r="193" spans="2:13" ht="14.4" thickBot="1" x14ac:dyDescent="0.35">
      <c r="B193" s="37" t="s">
        <v>14</v>
      </c>
      <c r="C193" s="39" t="s">
        <v>1647</v>
      </c>
      <c r="D193" s="39"/>
      <c r="E193" s="34">
        <f>SUM(E188:E192)</f>
        <v>11</v>
      </c>
      <c r="F193" s="34">
        <f t="shared" ref="F193:L193" si="31">SUM(F188:F192)</f>
        <v>10</v>
      </c>
      <c r="G193" s="35">
        <f t="shared" si="21"/>
        <v>0.90909090909090906</v>
      </c>
      <c r="H193" s="34">
        <f t="shared" si="31"/>
        <v>10</v>
      </c>
      <c r="I193" s="36">
        <f t="shared" si="22"/>
        <v>0.90909090909090906</v>
      </c>
      <c r="J193" s="34">
        <f t="shared" si="31"/>
        <v>10</v>
      </c>
      <c r="K193" s="36">
        <f t="shared" si="23"/>
        <v>0.90909090909090906</v>
      </c>
      <c r="L193" s="34">
        <f t="shared" si="31"/>
        <v>10</v>
      </c>
      <c r="M193" s="36">
        <f t="shared" si="24"/>
        <v>0.90909090909090906</v>
      </c>
    </row>
    <row r="194" spans="2:13" x14ac:dyDescent="0.3">
      <c r="B194" s="40" t="s">
        <v>14</v>
      </c>
      <c r="C194" s="45" t="s">
        <v>489</v>
      </c>
      <c r="D194" s="45" t="s">
        <v>490</v>
      </c>
      <c r="E194" s="40">
        <v>7</v>
      </c>
      <c r="F194" s="51">
        <v>7</v>
      </c>
      <c r="G194" s="55">
        <f t="shared" si="21"/>
        <v>1</v>
      </c>
      <c r="H194" s="59">
        <v>7</v>
      </c>
      <c r="I194" s="63">
        <f t="shared" si="22"/>
        <v>1</v>
      </c>
      <c r="J194" s="64">
        <v>7</v>
      </c>
      <c r="K194" s="71">
        <f t="shared" si="23"/>
        <v>1</v>
      </c>
      <c r="L194" s="72">
        <v>7</v>
      </c>
      <c r="M194" s="63">
        <f t="shared" si="24"/>
        <v>1</v>
      </c>
    </row>
    <row r="195" spans="2:13" x14ac:dyDescent="0.3">
      <c r="B195" s="41" t="s">
        <v>14</v>
      </c>
      <c r="C195" s="46" t="s">
        <v>489</v>
      </c>
      <c r="D195" s="46" t="s">
        <v>21</v>
      </c>
      <c r="E195" s="41">
        <v>3</v>
      </c>
      <c r="F195" s="52">
        <v>3</v>
      </c>
      <c r="G195" s="56">
        <f t="shared" si="21"/>
        <v>1</v>
      </c>
      <c r="H195" s="60">
        <v>3</v>
      </c>
      <c r="I195" s="65">
        <f t="shared" si="22"/>
        <v>1</v>
      </c>
      <c r="J195" s="66">
        <v>3</v>
      </c>
      <c r="K195" s="73">
        <f t="shared" si="23"/>
        <v>1</v>
      </c>
      <c r="L195" s="24">
        <v>3</v>
      </c>
      <c r="M195" s="65">
        <f t="shared" si="24"/>
        <v>1</v>
      </c>
    </row>
    <row r="196" spans="2:13" x14ac:dyDescent="0.3">
      <c r="B196" s="41" t="s">
        <v>14</v>
      </c>
      <c r="C196" s="46" t="s">
        <v>489</v>
      </c>
      <c r="D196" s="46" t="s">
        <v>1252</v>
      </c>
      <c r="E196" s="41">
        <v>2</v>
      </c>
      <c r="F196" s="52">
        <v>2</v>
      </c>
      <c r="G196" s="56">
        <f t="shared" si="21"/>
        <v>1</v>
      </c>
      <c r="H196" s="60">
        <v>2</v>
      </c>
      <c r="I196" s="65">
        <f t="shared" si="22"/>
        <v>1</v>
      </c>
      <c r="J196" s="66">
        <v>2</v>
      </c>
      <c r="K196" s="73">
        <f t="shared" si="23"/>
        <v>1</v>
      </c>
      <c r="L196" s="24">
        <v>2</v>
      </c>
      <c r="M196" s="65">
        <f t="shared" si="24"/>
        <v>1</v>
      </c>
    </row>
    <row r="197" spans="2:13" x14ac:dyDescent="0.3">
      <c r="B197" s="41" t="s">
        <v>14</v>
      </c>
      <c r="C197" s="46" t="s">
        <v>489</v>
      </c>
      <c r="D197" s="46" t="s">
        <v>489</v>
      </c>
      <c r="E197" s="41">
        <v>1</v>
      </c>
      <c r="F197" s="52">
        <v>1</v>
      </c>
      <c r="G197" s="56">
        <f t="shared" ref="G197:G260" si="32">+F197/$E197</f>
        <v>1</v>
      </c>
      <c r="H197" s="60">
        <v>1</v>
      </c>
      <c r="I197" s="65">
        <f t="shared" ref="I197:I260" si="33">+H197/$E197</f>
        <v>1</v>
      </c>
      <c r="J197" s="66">
        <v>1</v>
      </c>
      <c r="K197" s="73">
        <f t="shared" ref="K197:K260" si="34">+J197/$E197</f>
        <v>1</v>
      </c>
      <c r="L197" s="24">
        <v>1</v>
      </c>
      <c r="M197" s="65">
        <f t="shared" ref="M197:M260" si="35">+L197/$E197</f>
        <v>1</v>
      </c>
    </row>
    <row r="198" spans="2:13" x14ac:dyDescent="0.3">
      <c r="B198" s="41" t="s">
        <v>14</v>
      </c>
      <c r="C198" s="46" t="s">
        <v>489</v>
      </c>
      <c r="D198" s="46" t="s">
        <v>608</v>
      </c>
      <c r="E198" s="41">
        <v>2</v>
      </c>
      <c r="F198" s="52">
        <v>2</v>
      </c>
      <c r="G198" s="56">
        <f t="shared" si="32"/>
        <v>1</v>
      </c>
      <c r="H198" s="60">
        <v>1</v>
      </c>
      <c r="I198" s="65">
        <f t="shared" si="33"/>
        <v>0.5</v>
      </c>
      <c r="J198" s="66">
        <v>1</v>
      </c>
      <c r="K198" s="73">
        <f t="shared" si="34"/>
        <v>0.5</v>
      </c>
      <c r="L198" s="24">
        <v>1</v>
      </c>
      <c r="M198" s="65">
        <f t="shared" si="35"/>
        <v>0.5</v>
      </c>
    </row>
    <row r="199" spans="2:13" x14ac:dyDescent="0.3">
      <c r="B199" s="41" t="s">
        <v>14</v>
      </c>
      <c r="C199" s="46" t="s">
        <v>489</v>
      </c>
      <c r="D199" s="46" t="s">
        <v>611</v>
      </c>
      <c r="E199" s="41">
        <v>8</v>
      </c>
      <c r="F199" s="52">
        <v>8</v>
      </c>
      <c r="G199" s="56">
        <f t="shared" si="32"/>
        <v>1</v>
      </c>
      <c r="H199" s="60">
        <v>8</v>
      </c>
      <c r="I199" s="65">
        <f t="shared" si="33"/>
        <v>1</v>
      </c>
      <c r="J199" s="66">
        <v>8</v>
      </c>
      <c r="K199" s="73">
        <f t="shared" si="34"/>
        <v>1</v>
      </c>
      <c r="L199" s="24">
        <v>8</v>
      </c>
      <c r="M199" s="65">
        <f t="shared" si="35"/>
        <v>1</v>
      </c>
    </row>
    <row r="200" spans="2:13" x14ac:dyDescent="0.3">
      <c r="B200" s="41" t="s">
        <v>14</v>
      </c>
      <c r="C200" s="46" t="s">
        <v>489</v>
      </c>
      <c r="D200" s="46" t="s">
        <v>375</v>
      </c>
      <c r="E200" s="41">
        <v>6</v>
      </c>
      <c r="F200" s="52">
        <v>6</v>
      </c>
      <c r="G200" s="56">
        <f t="shared" si="32"/>
        <v>1</v>
      </c>
      <c r="H200" s="60">
        <v>6</v>
      </c>
      <c r="I200" s="65">
        <f t="shared" si="33"/>
        <v>1</v>
      </c>
      <c r="J200" s="66">
        <v>6</v>
      </c>
      <c r="K200" s="73">
        <f t="shared" si="34"/>
        <v>1</v>
      </c>
      <c r="L200" s="24">
        <v>6</v>
      </c>
      <c r="M200" s="65">
        <f t="shared" si="35"/>
        <v>1</v>
      </c>
    </row>
    <row r="201" spans="2:13" x14ac:dyDescent="0.3">
      <c r="B201" s="41" t="s">
        <v>14</v>
      </c>
      <c r="C201" s="46" t="s">
        <v>489</v>
      </c>
      <c r="D201" s="46" t="s">
        <v>182</v>
      </c>
      <c r="E201" s="41">
        <v>3</v>
      </c>
      <c r="F201" s="52">
        <v>3</v>
      </c>
      <c r="G201" s="56">
        <f t="shared" si="32"/>
        <v>1</v>
      </c>
      <c r="H201" s="60">
        <v>3</v>
      </c>
      <c r="I201" s="65">
        <f t="shared" si="33"/>
        <v>1</v>
      </c>
      <c r="J201" s="66">
        <v>3</v>
      </c>
      <c r="K201" s="73">
        <f t="shared" si="34"/>
        <v>1</v>
      </c>
      <c r="L201" s="24">
        <v>3</v>
      </c>
      <c r="M201" s="65">
        <f t="shared" si="35"/>
        <v>1</v>
      </c>
    </row>
    <row r="202" spans="2:13" x14ac:dyDescent="0.3">
      <c r="B202" s="41" t="s">
        <v>14</v>
      </c>
      <c r="C202" s="46" t="s">
        <v>489</v>
      </c>
      <c r="D202" s="46" t="s">
        <v>747</v>
      </c>
      <c r="E202" s="41">
        <v>2</v>
      </c>
      <c r="F202" s="52">
        <v>2</v>
      </c>
      <c r="G202" s="56">
        <f t="shared" si="32"/>
        <v>1</v>
      </c>
      <c r="H202" s="60">
        <v>2</v>
      </c>
      <c r="I202" s="65">
        <f t="shared" si="33"/>
        <v>1</v>
      </c>
      <c r="J202" s="66">
        <v>2</v>
      </c>
      <c r="K202" s="73">
        <f t="shared" si="34"/>
        <v>1</v>
      </c>
      <c r="L202" s="24">
        <v>2</v>
      </c>
      <c r="M202" s="65">
        <f t="shared" si="35"/>
        <v>1</v>
      </c>
    </row>
    <row r="203" spans="2:13" ht="14.4" thickBot="1" x14ac:dyDescent="0.35">
      <c r="B203" s="42" t="s">
        <v>14</v>
      </c>
      <c r="C203" s="47" t="s">
        <v>489</v>
      </c>
      <c r="D203" s="47" t="s">
        <v>606</v>
      </c>
      <c r="E203" s="42">
        <v>3</v>
      </c>
      <c r="F203" s="53">
        <v>3</v>
      </c>
      <c r="G203" s="57">
        <f t="shared" si="32"/>
        <v>1</v>
      </c>
      <c r="H203" s="61">
        <v>3</v>
      </c>
      <c r="I203" s="67">
        <f t="shared" si="33"/>
        <v>1</v>
      </c>
      <c r="J203" s="68">
        <v>3</v>
      </c>
      <c r="K203" s="74">
        <f t="shared" si="34"/>
        <v>1</v>
      </c>
      <c r="L203" s="75">
        <v>3</v>
      </c>
      <c r="M203" s="67">
        <f t="shared" si="35"/>
        <v>1</v>
      </c>
    </row>
    <row r="204" spans="2:13" ht="14.4" thickBot="1" x14ac:dyDescent="0.35">
      <c r="B204" s="37" t="s">
        <v>14</v>
      </c>
      <c r="C204" s="39" t="s">
        <v>1648</v>
      </c>
      <c r="D204" s="39"/>
      <c r="E204" s="34">
        <f>SUM(E194:E203)</f>
        <v>37</v>
      </c>
      <c r="F204" s="34">
        <f t="shared" ref="F204:L204" si="36">SUM(F194:F203)</f>
        <v>37</v>
      </c>
      <c r="G204" s="35">
        <f t="shared" si="32"/>
        <v>1</v>
      </c>
      <c r="H204" s="34">
        <f t="shared" si="36"/>
        <v>36</v>
      </c>
      <c r="I204" s="36">
        <f t="shared" si="33"/>
        <v>0.97297297297297303</v>
      </c>
      <c r="J204" s="34">
        <f t="shared" si="36"/>
        <v>36</v>
      </c>
      <c r="K204" s="36">
        <f t="shared" si="34"/>
        <v>0.97297297297297303</v>
      </c>
      <c r="L204" s="34">
        <f t="shared" si="36"/>
        <v>36</v>
      </c>
      <c r="M204" s="36">
        <f t="shared" si="35"/>
        <v>0.97297297297297303</v>
      </c>
    </row>
    <row r="205" spans="2:13" x14ac:dyDescent="0.3">
      <c r="B205" s="40" t="s">
        <v>14</v>
      </c>
      <c r="C205" s="45" t="s">
        <v>481</v>
      </c>
      <c r="D205" s="45" t="s">
        <v>1649</v>
      </c>
      <c r="E205" s="40">
        <v>1</v>
      </c>
      <c r="F205" s="51">
        <v>1</v>
      </c>
      <c r="G205" s="55">
        <f t="shared" si="32"/>
        <v>1</v>
      </c>
      <c r="H205" s="59">
        <v>1</v>
      </c>
      <c r="I205" s="63">
        <f t="shared" si="33"/>
        <v>1</v>
      </c>
      <c r="J205" s="64">
        <v>1</v>
      </c>
      <c r="K205" s="71">
        <f t="shared" si="34"/>
        <v>1</v>
      </c>
      <c r="L205" s="72">
        <v>1</v>
      </c>
      <c r="M205" s="63">
        <f t="shared" si="35"/>
        <v>1</v>
      </c>
    </row>
    <row r="206" spans="2:13" x14ac:dyDescent="0.3">
      <c r="B206" s="41" t="s">
        <v>14</v>
      </c>
      <c r="C206" s="46" t="s">
        <v>481</v>
      </c>
      <c r="D206" s="46" t="s">
        <v>482</v>
      </c>
      <c r="E206" s="41">
        <v>2</v>
      </c>
      <c r="F206" s="52">
        <v>2</v>
      </c>
      <c r="G206" s="56">
        <f t="shared" si="32"/>
        <v>1</v>
      </c>
      <c r="H206" s="60">
        <v>2</v>
      </c>
      <c r="I206" s="65">
        <f t="shared" si="33"/>
        <v>1</v>
      </c>
      <c r="J206" s="66">
        <v>2</v>
      </c>
      <c r="K206" s="73">
        <f t="shared" si="34"/>
        <v>1</v>
      </c>
      <c r="L206" s="24">
        <v>2</v>
      </c>
      <c r="M206" s="65">
        <f t="shared" si="35"/>
        <v>1</v>
      </c>
    </row>
    <row r="207" spans="2:13" x14ac:dyDescent="0.3">
      <c r="B207" s="41" t="s">
        <v>14</v>
      </c>
      <c r="C207" s="46" t="s">
        <v>481</v>
      </c>
      <c r="D207" s="46" t="s">
        <v>1650</v>
      </c>
      <c r="E207" s="41">
        <v>2</v>
      </c>
      <c r="F207" s="52">
        <v>2</v>
      </c>
      <c r="G207" s="56">
        <f t="shared" si="32"/>
        <v>1</v>
      </c>
      <c r="H207" s="60">
        <v>2</v>
      </c>
      <c r="I207" s="65">
        <f t="shared" si="33"/>
        <v>1</v>
      </c>
      <c r="J207" s="66">
        <v>2</v>
      </c>
      <c r="K207" s="73">
        <f t="shared" si="34"/>
        <v>1</v>
      </c>
      <c r="L207" s="24">
        <v>2</v>
      </c>
      <c r="M207" s="65">
        <f t="shared" si="35"/>
        <v>1</v>
      </c>
    </row>
    <row r="208" spans="2:13" x14ac:dyDescent="0.3">
      <c r="B208" s="41" t="s">
        <v>14</v>
      </c>
      <c r="C208" s="46" t="s">
        <v>481</v>
      </c>
      <c r="D208" s="46" t="s">
        <v>903</v>
      </c>
      <c r="E208" s="41">
        <v>1</v>
      </c>
      <c r="F208" s="52">
        <v>1</v>
      </c>
      <c r="G208" s="56">
        <f t="shared" si="32"/>
        <v>1</v>
      </c>
      <c r="H208" s="60">
        <v>1</v>
      </c>
      <c r="I208" s="65">
        <f t="shared" si="33"/>
        <v>1</v>
      </c>
      <c r="J208" s="66">
        <v>1</v>
      </c>
      <c r="K208" s="73">
        <f t="shared" si="34"/>
        <v>1</v>
      </c>
      <c r="L208" s="24">
        <v>1</v>
      </c>
      <c r="M208" s="65">
        <f t="shared" si="35"/>
        <v>1</v>
      </c>
    </row>
    <row r="209" spans="2:13" x14ac:dyDescent="0.3">
      <c r="B209" s="41" t="s">
        <v>14</v>
      </c>
      <c r="C209" s="46" t="s">
        <v>481</v>
      </c>
      <c r="D209" s="46" t="s">
        <v>1321</v>
      </c>
      <c r="E209" s="41">
        <v>5</v>
      </c>
      <c r="F209" s="52">
        <v>5</v>
      </c>
      <c r="G209" s="56">
        <f t="shared" si="32"/>
        <v>1</v>
      </c>
      <c r="H209" s="60">
        <v>5</v>
      </c>
      <c r="I209" s="65">
        <f t="shared" si="33"/>
        <v>1</v>
      </c>
      <c r="J209" s="66">
        <v>5</v>
      </c>
      <c r="K209" s="73">
        <f t="shared" si="34"/>
        <v>1</v>
      </c>
      <c r="L209" s="24">
        <v>5</v>
      </c>
      <c r="M209" s="65">
        <f t="shared" si="35"/>
        <v>1</v>
      </c>
    </row>
    <row r="210" spans="2:13" x14ac:dyDescent="0.3">
      <c r="B210" s="41" t="s">
        <v>14</v>
      </c>
      <c r="C210" s="46" t="s">
        <v>481</v>
      </c>
      <c r="D210" s="46" t="s">
        <v>636</v>
      </c>
      <c r="E210" s="41">
        <v>2</v>
      </c>
      <c r="F210" s="52">
        <v>2</v>
      </c>
      <c r="G210" s="56">
        <f t="shared" si="32"/>
        <v>1</v>
      </c>
      <c r="H210" s="60">
        <v>2</v>
      </c>
      <c r="I210" s="65">
        <f t="shared" si="33"/>
        <v>1</v>
      </c>
      <c r="J210" s="66">
        <v>2</v>
      </c>
      <c r="K210" s="73">
        <f t="shared" si="34"/>
        <v>1</v>
      </c>
      <c r="L210" s="24">
        <v>2</v>
      </c>
      <c r="M210" s="65">
        <f t="shared" si="35"/>
        <v>1</v>
      </c>
    </row>
    <row r="211" spans="2:13" x14ac:dyDescent="0.3">
      <c r="B211" s="41" t="s">
        <v>14</v>
      </c>
      <c r="C211" s="46" t="s">
        <v>481</v>
      </c>
      <c r="D211" s="46" t="s">
        <v>1651</v>
      </c>
      <c r="E211" s="41">
        <v>1</v>
      </c>
      <c r="F211" s="52">
        <v>1</v>
      </c>
      <c r="G211" s="56">
        <f t="shared" si="32"/>
        <v>1</v>
      </c>
      <c r="H211" s="60">
        <v>1</v>
      </c>
      <c r="I211" s="65">
        <f t="shared" si="33"/>
        <v>1</v>
      </c>
      <c r="J211" s="66">
        <v>1</v>
      </c>
      <c r="K211" s="73">
        <f t="shared" si="34"/>
        <v>1</v>
      </c>
      <c r="L211" s="24">
        <v>1</v>
      </c>
      <c r="M211" s="65">
        <f t="shared" si="35"/>
        <v>1</v>
      </c>
    </row>
    <row r="212" spans="2:13" ht="14.4" thickBot="1" x14ac:dyDescent="0.35">
      <c r="B212" s="42" t="s">
        <v>14</v>
      </c>
      <c r="C212" s="47" t="s">
        <v>481</v>
      </c>
      <c r="D212" s="47" t="s">
        <v>1016</v>
      </c>
      <c r="E212" s="42">
        <v>3</v>
      </c>
      <c r="F212" s="53">
        <v>2</v>
      </c>
      <c r="G212" s="57">
        <f t="shared" si="32"/>
        <v>0.66666666666666663</v>
      </c>
      <c r="H212" s="61">
        <v>2</v>
      </c>
      <c r="I212" s="67">
        <f t="shared" si="33"/>
        <v>0.66666666666666663</v>
      </c>
      <c r="J212" s="68">
        <v>2</v>
      </c>
      <c r="K212" s="74">
        <f t="shared" si="34"/>
        <v>0.66666666666666663</v>
      </c>
      <c r="L212" s="75">
        <v>2</v>
      </c>
      <c r="M212" s="67">
        <f t="shared" si="35"/>
        <v>0.66666666666666663</v>
      </c>
    </row>
    <row r="213" spans="2:13" ht="14.4" thickBot="1" x14ac:dyDescent="0.35">
      <c r="B213" s="37" t="s">
        <v>14</v>
      </c>
      <c r="C213" s="39" t="s">
        <v>1652</v>
      </c>
      <c r="D213" s="39"/>
      <c r="E213" s="34">
        <f>SUM(E205:E212)</f>
        <v>17</v>
      </c>
      <c r="F213" s="34">
        <f t="shared" ref="F213:L213" si="37">SUM(F205:F212)</f>
        <v>16</v>
      </c>
      <c r="G213" s="35">
        <f t="shared" si="32"/>
        <v>0.94117647058823528</v>
      </c>
      <c r="H213" s="34">
        <f t="shared" si="37"/>
        <v>16</v>
      </c>
      <c r="I213" s="36">
        <f t="shared" si="33"/>
        <v>0.94117647058823528</v>
      </c>
      <c r="J213" s="34">
        <f t="shared" si="37"/>
        <v>16</v>
      </c>
      <c r="K213" s="36">
        <f t="shared" si="34"/>
        <v>0.94117647058823528</v>
      </c>
      <c r="L213" s="34">
        <f t="shared" si="37"/>
        <v>16</v>
      </c>
      <c r="M213" s="36">
        <f t="shared" si="35"/>
        <v>0.94117647058823528</v>
      </c>
    </row>
    <row r="214" spans="2:13" x14ac:dyDescent="0.3">
      <c r="B214" s="40" t="s">
        <v>14</v>
      </c>
      <c r="C214" s="45" t="s">
        <v>213</v>
      </c>
      <c r="D214" s="45" t="s">
        <v>993</v>
      </c>
      <c r="E214" s="40">
        <v>1</v>
      </c>
      <c r="F214" s="51">
        <v>1</v>
      </c>
      <c r="G214" s="55">
        <f t="shared" si="32"/>
        <v>1</v>
      </c>
      <c r="H214" s="59">
        <v>1</v>
      </c>
      <c r="I214" s="63">
        <f t="shared" si="33"/>
        <v>1</v>
      </c>
      <c r="J214" s="64">
        <v>1</v>
      </c>
      <c r="K214" s="71">
        <f t="shared" si="34"/>
        <v>1</v>
      </c>
      <c r="L214" s="72">
        <v>1</v>
      </c>
      <c r="M214" s="63">
        <f t="shared" si="35"/>
        <v>1</v>
      </c>
    </row>
    <row r="215" spans="2:13" x14ac:dyDescent="0.3">
      <c r="B215" s="41" t="s">
        <v>14</v>
      </c>
      <c r="C215" s="46" t="s">
        <v>213</v>
      </c>
      <c r="D215" s="46" t="s">
        <v>433</v>
      </c>
      <c r="E215" s="41">
        <v>1</v>
      </c>
      <c r="F215" s="52">
        <v>1</v>
      </c>
      <c r="G215" s="56">
        <f t="shared" si="32"/>
        <v>1</v>
      </c>
      <c r="H215" s="60">
        <v>1</v>
      </c>
      <c r="I215" s="65">
        <f t="shared" si="33"/>
        <v>1</v>
      </c>
      <c r="J215" s="66">
        <v>1</v>
      </c>
      <c r="K215" s="73">
        <f t="shared" si="34"/>
        <v>1</v>
      </c>
      <c r="L215" s="24">
        <v>1</v>
      </c>
      <c r="M215" s="65">
        <f t="shared" si="35"/>
        <v>1</v>
      </c>
    </row>
    <row r="216" spans="2:13" x14ac:dyDescent="0.3">
      <c r="B216" s="41" t="s">
        <v>14</v>
      </c>
      <c r="C216" s="46" t="s">
        <v>213</v>
      </c>
      <c r="D216" s="46" t="s">
        <v>214</v>
      </c>
      <c r="E216" s="41">
        <v>1</v>
      </c>
      <c r="F216" s="52">
        <v>1</v>
      </c>
      <c r="G216" s="56">
        <f t="shared" si="32"/>
        <v>1</v>
      </c>
      <c r="H216" s="60">
        <v>1</v>
      </c>
      <c r="I216" s="65">
        <f t="shared" si="33"/>
        <v>1</v>
      </c>
      <c r="J216" s="66">
        <v>1</v>
      </c>
      <c r="K216" s="73">
        <f t="shared" si="34"/>
        <v>1</v>
      </c>
      <c r="L216" s="24">
        <v>1</v>
      </c>
      <c r="M216" s="65">
        <f t="shared" si="35"/>
        <v>1</v>
      </c>
    </row>
    <row r="217" spans="2:13" x14ac:dyDescent="0.3">
      <c r="B217" s="41" t="s">
        <v>14</v>
      </c>
      <c r="C217" s="46" t="s">
        <v>213</v>
      </c>
      <c r="D217" s="46" t="s">
        <v>213</v>
      </c>
      <c r="E217" s="41">
        <v>1</v>
      </c>
      <c r="F217" s="52">
        <v>1</v>
      </c>
      <c r="G217" s="56">
        <f t="shared" si="32"/>
        <v>1</v>
      </c>
      <c r="H217" s="60">
        <v>1</v>
      </c>
      <c r="I217" s="65">
        <f t="shared" si="33"/>
        <v>1</v>
      </c>
      <c r="J217" s="66">
        <v>1</v>
      </c>
      <c r="K217" s="73">
        <f t="shared" si="34"/>
        <v>1</v>
      </c>
      <c r="L217" s="24">
        <v>1</v>
      </c>
      <c r="M217" s="65">
        <f t="shared" si="35"/>
        <v>1</v>
      </c>
    </row>
    <row r="218" spans="2:13" x14ac:dyDescent="0.3">
      <c r="B218" s="41" t="s">
        <v>14</v>
      </c>
      <c r="C218" s="46" t="s">
        <v>213</v>
      </c>
      <c r="D218" s="46" t="s">
        <v>1653</v>
      </c>
      <c r="E218" s="41">
        <v>1</v>
      </c>
      <c r="F218" s="52">
        <v>1</v>
      </c>
      <c r="G218" s="56">
        <f t="shared" si="32"/>
        <v>1</v>
      </c>
      <c r="H218" s="60">
        <v>1</v>
      </c>
      <c r="I218" s="65">
        <f t="shared" si="33"/>
        <v>1</v>
      </c>
      <c r="J218" s="66">
        <v>1</v>
      </c>
      <c r="K218" s="73">
        <f t="shared" si="34"/>
        <v>1</v>
      </c>
      <c r="L218" s="24">
        <v>1</v>
      </c>
      <c r="M218" s="65">
        <f t="shared" si="35"/>
        <v>1</v>
      </c>
    </row>
    <row r="219" spans="2:13" ht="14.4" thickBot="1" x14ac:dyDescent="0.35">
      <c r="B219" s="42" t="s">
        <v>14</v>
      </c>
      <c r="C219" s="47" t="s">
        <v>213</v>
      </c>
      <c r="D219" s="47" t="s">
        <v>365</v>
      </c>
      <c r="E219" s="42">
        <v>1</v>
      </c>
      <c r="F219" s="53">
        <v>1</v>
      </c>
      <c r="G219" s="57">
        <f t="shared" si="32"/>
        <v>1</v>
      </c>
      <c r="H219" s="61">
        <v>1</v>
      </c>
      <c r="I219" s="67">
        <f t="shared" si="33"/>
        <v>1</v>
      </c>
      <c r="J219" s="68">
        <v>1</v>
      </c>
      <c r="K219" s="74">
        <f t="shared" si="34"/>
        <v>1</v>
      </c>
      <c r="L219" s="75">
        <v>1</v>
      </c>
      <c r="M219" s="67">
        <f t="shared" si="35"/>
        <v>1</v>
      </c>
    </row>
    <row r="220" spans="2:13" ht="14.4" thickBot="1" x14ac:dyDescent="0.35">
      <c r="B220" s="37" t="s">
        <v>14</v>
      </c>
      <c r="C220" s="39" t="s">
        <v>1654</v>
      </c>
      <c r="D220" s="39"/>
      <c r="E220" s="34">
        <f>SUM(E214:E219)</f>
        <v>6</v>
      </c>
      <c r="F220" s="34">
        <f t="shared" ref="F220:L220" si="38">SUM(F214:F219)</f>
        <v>6</v>
      </c>
      <c r="G220" s="35">
        <f t="shared" si="32"/>
        <v>1</v>
      </c>
      <c r="H220" s="34">
        <f t="shared" si="38"/>
        <v>6</v>
      </c>
      <c r="I220" s="36">
        <f t="shared" si="33"/>
        <v>1</v>
      </c>
      <c r="J220" s="34">
        <f t="shared" si="38"/>
        <v>6</v>
      </c>
      <c r="K220" s="36">
        <f t="shared" si="34"/>
        <v>1</v>
      </c>
      <c r="L220" s="34">
        <f t="shared" si="38"/>
        <v>6</v>
      </c>
      <c r="M220" s="36">
        <f t="shared" si="35"/>
        <v>1</v>
      </c>
    </row>
    <row r="221" spans="2:13" x14ac:dyDescent="0.3">
      <c r="B221" s="40" t="s">
        <v>14</v>
      </c>
      <c r="C221" s="45" t="s">
        <v>94</v>
      </c>
      <c r="D221" s="45" t="s">
        <v>20</v>
      </c>
      <c r="E221" s="40">
        <v>2</v>
      </c>
      <c r="F221" s="51">
        <v>2</v>
      </c>
      <c r="G221" s="55">
        <f t="shared" si="32"/>
        <v>1</v>
      </c>
      <c r="H221" s="59">
        <v>2</v>
      </c>
      <c r="I221" s="63">
        <f t="shared" si="33"/>
        <v>1</v>
      </c>
      <c r="J221" s="64">
        <v>2</v>
      </c>
      <c r="K221" s="71">
        <f t="shared" si="34"/>
        <v>1</v>
      </c>
      <c r="L221" s="72">
        <v>2</v>
      </c>
      <c r="M221" s="63">
        <f t="shared" si="35"/>
        <v>1</v>
      </c>
    </row>
    <row r="222" spans="2:13" x14ac:dyDescent="0.3">
      <c r="B222" s="41" t="s">
        <v>14</v>
      </c>
      <c r="C222" s="46" t="s">
        <v>94</v>
      </c>
      <c r="D222" s="46" t="s">
        <v>215</v>
      </c>
      <c r="E222" s="41">
        <v>2</v>
      </c>
      <c r="F222" s="52">
        <v>2</v>
      </c>
      <c r="G222" s="56">
        <f t="shared" si="32"/>
        <v>1</v>
      </c>
      <c r="H222" s="60">
        <v>1</v>
      </c>
      <c r="I222" s="65">
        <f t="shared" si="33"/>
        <v>0.5</v>
      </c>
      <c r="J222" s="66">
        <v>1</v>
      </c>
      <c r="K222" s="73">
        <f t="shared" si="34"/>
        <v>0.5</v>
      </c>
      <c r="L222" s="24">
        <v>1</v>
      </c>
      <c r="M222" s="65">
        <f t="shared" si="35"/>
        <v>0.5</v>
      </c>
    </row>
    <row r="223" spans="2:13" x14ac:dyDescent="0.3">
      <c r="B223" s="41" t="s">
        <v>14</v>
      </c>
      <c r="C223" s="46" t="s">
        <v>94</v>
      </c>
      <c r="D223" s="46" t="s">
        <v>275</v>
      </c>
      <c r="E223" s="41">
        <v>5</v>
      </c>
      <c r="F223" s="52">
        <v>5</v>
      </c>
      <c r="G223" s="56">
        <f t="shared" si="32"/>
        <v>1</v>
      </c>
      <c r="H223" s="60">
        <v>5</v>
      </c>
      <c r="I223" s="65">
        <f t="shared" si="33"/>
        <v>1</v>
      </c>
      <c r="J223" s="66">
        <v>5</v>
      </c>
      <c r="K223" s="73">
        <f t="shared" si="34"/>
        <v>1</v>
      </c>
      <c r="L223" s="24">
        <v>5</v>
      </c>
      <c r="M223" s="65">
        <f t="shared" si="35"/>
        <v>1</v>
      </c>
    </row>
    <row r="224" spans="2:13" x14ac:dyDescent="0.3">
      <c r="B224" s="41" t="s">
        <v>14</v>
      </c>
      <c r="C224" s="46" t="s">
        <v>94</v>
      </c>
      <c r="D224" s="46" t="s">
        <v>1555</v>
      </c>
      <c r="E224" s="41">
        <v>1</v>
      </c>
      <c r="F224" s="52">
        <v>1</v>
      </c>
      <c r="G224" s="56">
        <f t="shared" si="32"/>
        <v>1</v>
      </c>
      <c r="H224" s="60">
        <v>1</v>
      </c>
      <c r="I224" s="65">
        <f t="shared" si="33"/>
        <v>1</v>
      </c>
      <c r="J224" s="66">
        <v>1</v>
      </c>
      <c r="K224" s="73">
        <f t="shared" si="34"/>
        <v>1</v>
      </c>
      <c r="L224" s="24">
        <v>1</v>
      </c>
      <c r="M224" s="65">
        <f t="shared" si="35"/>
        <v>1</v>
      </c>
    </row>
    <row r="225" spans="2:13" x14ac:dyDescent="0.3">
      <c r="B225" s="41" t="s">
        <v>14</v>
      </c>
      <c r="C225" s="46" t="s">
        <v>94</v>
      </c>
      <c r="D225" s="46" t="s">
        <v>1239</v>
      </c>
      <c r="E225" s="41">
        <v>1</v>
      </c>
      <c r="F225" s="52">
        <v>1</v>
      </c>
      <c r="G225" s="56">
        <f t="shared" si="32"/>
        <v>1</v>
      </c>
      <c r="H225" s="60">
        <v>1</v>
      </c>
      <c r="I225" s="65">
        <f t="shared" si="33"/>
        <v>1</v>
      </c>
      <c r="J225" s="66">
        <v>1</v>
      </c>
      <c r="K225" s="73">
        <f t="shared" si="34"/>
        <v>1</v>
      </c>
      <c r="L225" s="24">
        <v>1</v>
      </c>
      <c r="M225" s="65">
        <f t="shared" si="35"/>
        <v>1</v>
      </c>
    </row>
    <row r="226" spans="2:13" x14ac:dyDescent="0.3">
      <c r="B226" s="41" t="s">
        <v>14</v>
      </c>
      <c r="C226" s="46" t="s">
        <v>94</v>
      </c>
      <c r="D226" s="46" t="s">
        <v>1655</v>
      </c>
      <c r="E226" s="41">
        <v>1</v>
      </c>
      <c r="F226" s="52">
        <v>1</v>
      </c>
      <c r="G226" s="56">
        <f t="shared" si="32"/>
        <v>1</v>
      </c>
      <c r="H226" s="60">
        <v>1</v>
      </c>
      <c r="I226" s="65">
        <f t="shared" si="33"/>
        <v>1</v>
      </c>
      <c r="J226" s="66">
        <v>1</v>
      </c>
      <c r="K226" s="73">
        <f t="shared" si="34"/>
        <v>1</v>
      </c>
      <c r="L226" s="24">
        <v>1</v>
      </c>
      <c r="M226" s="65">
        <f t="shared" si="35"/>
        <v>1</v>
      </c>
    </row>
    <row r="227" spans="2:13" x14ac:dyDescent="0.3">
      <c r="B227" s="41" t="s">
        <v>14</v>
      </c>
      <c r="C227" s="46" t="s">
        <v>94</v>
      </c>
      <c r="D227" s="46" t="s">
        <v>1656</v>
      </c>
      <c r="E227" s="41">
        <v>1</v>
      </c>
      <c r="F227" s="52">
        <v>1</v>
      </c>
      <c r="G227" s="56">
        <f t="shared" si="32"/>
        <v>1</v>
      </c>
      <c r="H227" s="60">
        <v>1</v>
      </c>
      <c r="I227" s="65">
        <f t="shared" si="33"/>
        <v>1</v>
      </c>
      <c r="J227" s="66">
        <v>1</v>
      </c>
      <c r="K227" s="73">
        <f t="shared" si="34"/>
        <v>1</v>
      </c>
      <c r="L227" s="24">
        <v>1</v>
      </c>
      <c r="M227" s="65">
        <f t="shared" si="35"/>
        <v>1</v>
      </c>
    </row>
    <row r="228" spans="2:13" x14ac:dyDescent="0.3">
      <c r="B228" s="41" t="s">
        <v>14</v>
      </c>
      <c r="C228" s="46" t="s">
        <v>94</v>
      </c>
      <c r="D228" s="46" t="s">
        <v>94</v>
      </c>
      <c r="E228" s="41">
        <v>2</v>
      </c>
      <c r="F228" s="52">
        <v>2</v>
      </c>
      <c r="G228" s="56">
        <f t="shared" si="32"/>
        <v>1</v>
      </c>
      <c r="H228" s="60">
        <v>2</v>
      </c>
      <c r="I228" s="65">
        <f t="shared" si="33"/>
        <v>1</v>
      </c>
      <c r="J228" s="66">
        <v>2</v>
      </c>
      <c r="K228" s="73">
        <f t="shared" si="34"/>
        <v>1</v>
      </c>
      <c r="L228" s="24">
        <v>2</v>
      </c>
      <c r="M228" s="65">
        <f t="shared" si="35"/>
        <v>1</v>
      </c>
    </row>
    <row r="229" spans="2:13" x14ac:dyDescent="0.3">
      <c r="B229" s="41" t="s">
        <v>14</v>
      </c>
      <c r="C229" s="46" t="s">
        <v>94</v>
      </c>
      <c r="D229" s="46" t="s">
        <v>238</v>
      </c>
      <c r="E229" s="41">
        <v>5</v>
      </c>
      <c r="F229" s="52">
        <v>5</v>
      </c>
      <c r="G229" s="56">
        <f t="shared" si="32"/>
        <v>1</v>
      </c>
      <c r="H229" s="60">
        <v>5</v>
      </c>
      <c r="I229" s="65">
        <f t="shared" si="33"/>
        <v>1</v>
      </c>
      <c r="J229" s="66">
        <v>5</v>
      </c>
      <c r="K229" s="73">
        <f t="shared" si="34"/>
        <v>1</v>
      </c>
      <c r="L229" s="24">
        <v>5</v>
      </c>
      <c r="M229" s="65">
        <f t="shared" si="35"/>
        <v>1</v>
      </c>
    </row>
    <row r="230" spans="2:13" x14ac:dyDescent="0.3">
      <c r="B230" s="41" t="s">
        <v>14</v>
      </c>
      <c r="C230" s="46" t="s">
        <v>94</v>
      </c>
      <c r="D230" s="46" t="s">
        <v>203</v>
      </c>
      <c r="E230" s="41">
        <v>1</v>
      </c>
      <c r="F230" s="52">
        <v>1</v>
      </c>
      <c r="G230" s="56">
        <f t="shared" si="32"/>
        <v>1</v>
      </c>
      <c r="H230" s="60">
        <v>1</v>
      </c>
      <c r="I230" s="65">
        <f t="shared" si="33"/>
        <v>1</v>
      </c>
      <c r="J230" s="66">
        <v>1</v>
      </c>
      <c r="K230" s="73">
        <f t="shared" si="34"/>
        <v>1</v>
      </c>
      <c r="L230" s="24">
        <v>1</v>
      </c>
      <c r="M230" s="65">
        <f t="shared" si="35"/>
        <v>1</v>
      </c>
    </row>
    <row r="231" spans="2:13" ht="14.4" thickBot="1" x14ac:dyDescent="0.35">
      <c r="B231" s="42" t="s">
        <v>14</v>
      </c>
      <c r="C231" s="47" t="s">
        <v>94</v>
      </c>
      <c r="D231" s="47" t="s">
        <v>1356</v>
      </c>
      <c r="E231" s="42">
        <v>2</v>
      </c>
      <c r="F231" s="53">
        <v>2</v>
      </c>
      <c r="G231" s="57">
        <f t="shared" si="32"/>
        <v>1</v>
      </c>
      <c r="H231" s="61">
        <v>2</v>
      </c>
      <c r="I231" s="67">
        <f t="shared" si="33"/>
        <v>1</v>
      </c>
      <c r="J231" s="68">
        <v>2</v>
      </c>
      <c r="K231" s="74">
        <f t="shared" si="34"/>
        <v>1</v>
      </c>
      <c r="L231" s="75">
        <v>2</v>
      </c>
      <c r="M231" s="67">
        <f t="shared" si="35"/>
        <v>1</v>
      </c>
    </row>
    <row r="232" spans="2:13" ht="14.4" thickBot="1" x14ac:dyDescent="0.35">
      <c r="B232" s="37" t="s">
        <v>14</v>
      </c>
      <c r="C232" s="39" t="s">
        <v>1657</v>
      </c>
      <c r="D232" s="39"/>
      <c r="E232" s="34">
        <f>SUM(E221:E231)</f>
        <v>23</v>
      </c>
      <c r="F232" s="34">
        <f t="shared" ref="F232:L232" si="39">SUM(F221:F231)</f>
        <v>23</v>
      </c>
      <c r="G232" s="35">
        <f t="shared" si="32"/>
        <v>1</v>
      </c>
      <c r="H232" s="34">
        <f t="shared" si="39"/>
        <v>22</v>
      </c>
      <c r="I232" s="36">
        <f t="shared" si="33"/>
        <v>0.95652173913043481</v>
      </c>
      <c r="J232" s="34">
        <f t="shared" si="39"/>
        <v>22</v>
      </c>
      <c r="K232" s="36">
        <f t="shared" si="34"/>
        <v>0.95652173913043481</v>
      </c>
      <c r="L232" s="34">
        <f t="shared" si="39"/>
        <v>22</v>
      </c>
      <c r="M232" s="36">
        <f t="shared" si="35"/>
        <v>0.95652173913043481</v>
      </c>
    </row>
    <row r="233" spans="2:13" x14ac:dyDescent="0.3">
      <c r="B233" s="40" t="s">
        <v>14</v>
      </c>
      <c r="C233" s="45" t="s">
        <v>494</v>
      </c>
      <c r="D233" s="45" t="s">
        <v>1380</v>
      </c>
      <c r="E233" s="40">
        <v>3</v>
      </c>
      <c r="F233" s="51">
        <v>3</v>
      </c>
      <c r="G233" s="55">
        <f t="shared" si="32"/>
        <v>1</v>
      </c>
      <c r="H233" s="59">
        <v>3</v>
      </c>
      <c r="I233" s="63">
        <f t="shared" si="33"/>
        <v>1</v>
      </c>
      <c r="J233" s="64">
        <v>3</v>
      </c>
      <c r="K233" s="71">
        <f t="shared" si="34"/>
        <v>1</v>
      </c>
      <c r="L233" s="72">
        <v>3</v>
      </c>
      <c r="M233" s="63">
        <f t="shared" si="35"/>
        <v>1</v>
      </c>
    </row>
    <row r="234" spans="2:13" x14ac:dyDescent="0.3">
      <c r="B234" s="41" t="s">
        <v>14</v>
      </c>
      <c r="C234" s="46" t="s">
        <v>494</v>
      </c>
      <c r="D234" s="46" t="s">
        <v>495</v>
      </c>
      <c r="E234" s="41">
        <v>6</v>
      </c>
      <c r="F234" s="52">
        <v>6</v>
      </c>
      <c r="G234" s="56">
        <f t="shared" si="32"/>
        <v>1</v>
      </c>
      <c r="H234" s="60">
        <v>6</v>
      </c>
      <c r="I234" s="65">
        <f t="shared" si="33"/>
        <v>1</v>
      </c>
      <c r="J234" s="66">
        <v>6</v>
      </c>
      <c r="K234" s="73">
        <f t="shared" si="34"/>
        <v>1</v>
      </c>
      <c r="L234" s="24">
        <v>6</v>
      </c>
      <c r="M234" s="65">
        <f t="shared" si="35"/>
        <v>1</v>
      </c>
    </row>
    <row r="235" spans="2:13" x14ac:dyDescent="0.3">
      <c r="B235" s="41" t="s">
        <v>14</v>
      </c>
      <c r="C235" s="46" t="s">
        <v>494</v>
      </c>
      <c r="D235" s="46" t="s">
        <v>494</v>
      </c>
      <c r="E235" s="41">
        <v>7</v>
      </c>
      <c r="F235" s="52">
        <v>7</v>
      </c>
      <c r="G235" s="56">
        <f t="shared" si="32"/>
        <v>1</v>
      </c>
      <c r="H235" s="60">
        <v>7</v>
      </c>
      <c r="I235" s="65">
        <f t="shared" si="33"/>
        <v>1</v>
      </c>
      <c r="J235" s="66">
        <v>7</v>
      </c>
      <c r="K235" s="73">
        <f t="shared" si="34"/>
        <v>1</v>
      </c>
      <c r="L235" s="24">
        <v>7</v>
      </c>
      <c r="M235" s="65">
        <f t="shared" si="35"/>
        <v>1</v>
      </c>
    </row>
    <row r="236" spans="2:13" ht="14.4" thickBot="1" x14ac:dyDescent="0.35">
      <c r="B236" s="42" t="s">
        <v>14</v>
      </c>
      <c r="C236" s="47" t="s">
        <v>494</v>
      </c>
      <c r="D236" s="47" t="s">
        <v>917</v>
      </c>
      <c r="E236" s="42">
        <v>2</v>
      </c>
      <c r="F236" s="53">
        <v>2</v>
      </c>
      <c r="G236" s="57">
        <f t="shared" si="32"/>
        <v>1</v>
      </c>
      <c r="H236" s="61">
        <v>1</v>
      </c>
      <c r="I236" s="67">
        <f t="shared" si="33"/>
        <v>0.5</v>
      </c>
      <c r="J236" s="68">
        <v>1</v>
      </c>
      <c r="K236" s="74">
        <f t="shared" si="34"/>
        <v>0.5</v>
      </c>
      <c r="L236" s="75">
        <v>1</v>
      </c>
      <c r="M236" s="67">
        <f t="shared" si="35"/>
        <v>0.5</v>
      </c>
    </row>
    <row r="237" spans="2:13" ht="14.4" thickBot="1" x14ac:dyDescent="0.35">
      <c r="B237" s="37" t="s">
        <v>14</v>
      </c>
      <c r="C237" s="39" t="s">
        <v>1658</v>
      </c>
      <c r="D237" s="39"/>
      <c r="E237" s="34">
        <f>SUM(E233:E236)</f>
        <v>18</v>
      </c>
      <c r="F237" s="34">
        <f t="shared" ref="F237:L237" si="40">SUM(F233:F236)</f>
        <v>18</v>
      </c>
      <c r="G237" s="35">
        <f t="shared" si="32"/>
        <v>1</v>
      </c>
      <c r="H237" s="34">
        <f t="shared" si="40"/>
        <v>17</v>
      </c>
      <c r="I237" s="36">
        <f t="shared" si="33"/>
        <v>0.94444444444444442</v>
      </c>
      <c r="J237" s="34">
        <f t="shared" si="40"/>
        <v>17</v>
      </c>
      <c r="K237" s="36">
        <f t="shared" si="34"/>
        <v>0.94444444444444442</v>
      </c>
      <c r="L237" s="34">
        <f t="shared" si="40"/>
        <v>17</v>
      </c>
      <c r="M237" s="36">
        <f t="shared" si="35"/>
        <v>0.94444444444444442</v>
      </c>
    </row>
    <row r="238" spans="2:13" x14ac:dyDescent="0.3">
      <c r="B238" s="40" t="s">
        <v>14</v>
      </c>
      <c r="C238" s="45" t="s">
        <v>476</v>
      </c>
      <c r="D238" s="45" t="s">
        <v>1496</v>
      </c>
      <c r="E238" s="40">
        <v>1</v>
      </c>
      <c r="F238" s="51">
        <v>1</v>
      </c>
      <c r="G238" s="55">
        <f t="shared" si="32"/>
        <v>1</v>
      </c>
      <c r="H238" s="59">
        <v>1</v>
      </c>
      <c r="I238" s="63">
        <f t="shared" si="33"/>
        <v>1</v>
      </c>
      <c r="J238" s="64">
        <v>1</v>
      </c>
      <c r="K238" s="71">
        <f t="shared" si="34"/>
        <v>1</v>
      </c>
      <c r="L238" s="72">
        <v>1</v>
      </c>
      <c r="M238" s="63">
        <f t="shared" si="35"/>
        <v>1</v>
      </c>
    </row>
    <row r="239" spans="2:13" x14ac:dyDescent="0.3">
      <c r="B239" s="41" t="s">
        <v>14</v>
      </c>
      <c r="C239" s="46" t="s">
        <v>476</v>
      </c>
      <c r="D239" s="46" t="s">
        <v>537</v>
      </c>
      <c r="E239" s="41">
        <v>1</v>
      </c>
      <c r="F239" s="52">
        <v>1</v>
      </c>
      <c r="G239" s="56">
        <f t="shared" si="32"/>
        <v>1</v>
      </c>
      <c r="H239" s="60">
        <v>1</v>
      </c>
      <c r="I239" s="65">
        <f t="shared" si="33"/>
        <v>1</v>
      </c>
      <c r="J239" s="66">
        <v>1</v>
      </c>
      <c r="K239" s="73">
        <f t="shared" si="34"/>
        <v>1</v>
      </c>
      <c r="L239" s="24">
        <v>1</v>
      </c>
      <c r="M239" s="65">
        <f t="shared" si="35"/>
        <v>1</v>
      </c>
    </row>
    <row r="240" spans="2:13" x14ac:dyDescent="0.3">
      <c r="B240" s="41" t="s">
        <v>14</v>
      </c>
      <c r="C240" s="46" t="s">
        <v>476</v>
      </c>
      <c r="D240" s="46" t="s">
        <v>1659</v>
      </c>
      <c r="E240" s="41">
        <v>1</v>
      </c>
      <c r="F240" s="52">
        <v>1</v>
      </c>
      <c r="G240" s="56">
        <f t="shared" si="32"/>
        <v>1</v>
      </c>
      <c r="H240" s="60">
        <v>1</v>
      </c>
      <c r="I240" s="65">
        <f t="shared" si="33"/>
        <v>1</v>
      </c>
      <c r="J240" s="66">
        <v>1</v>
      </c>
      <c r="K240" s="73">
        <f t="shared" si="34"/>
        <v>1</v>
      </c>
      <c r="L240" s="24">
        <v>1</v>
      </c>
      <c r="M240" s="65">
        <f t="shared" si="35"/>
        <v>1</v>
      </c>
    </row>
    <row r="241" spans="2:13" x14ac:dyDescent="0.3">
      <c r="B241" s="41" t="s">
        <v>14</v>
      </c>
      <c r="C241" s="46" t="s">
        <v>476</v>
      </c>
      <c r="D241" s="46" t="s">
        <v>1273</v>
      </c>
      <c r="E241" s="41">
        <v>2</v>
      </c>
      <c r="F241" s="52">
        <v>2</v>
      </c>
      <c r="G241" s="56">
        <f t="shared" si="32"/>
        <v>1</v>
      </c>
      <c r="H241" s="60">
        <v>2</v>
      </c>
      <c r="I241" s="65">
        <f t="shared" si="33"/>
        <v>1</v>
      </c>
      <c r="J241" s="66">
        <v>2</v>
      </c>
      <c r="K241" s="73">
        <f t="shared" si="34"/>
        <v>1</v>
      </c>
      <c r="L241" s="24">
        <v>2</v>
      </c>
      <c r="M241" s="65">
        <f t="shared" si="35"/>
        <v>1</v>
      </c>
    </row>
    <row r="242" spans="2:13" x14ac:dyDescent="0.3">
      <c r="B242" s="41" t="s">
        <v>14</v>
      </c>
      <c r="C242" s="46" t="s">
        <v>476</v>
      </c>
      <c r="D242" s="46" t="s">
        <v>1660</v>
      </c>
      <c r="E242" s="41">
        <v>1</v>
      </c>
      <c r="F242" s="52">
        <v>1</v>
      </c>
      <c r="G242" s="56">
        <f t="shared" si="32"/>
        <v>1</v>
      </c>
      <c r="H242" s="60">
        <v>1</v>
      </c>
      <c r="I242" s="65">
        <f t="shared" si="33"/>
        <v>1</v>
      </c>
      <c r="J242" s="66">
        <v>1</v>
      </c>
      <c r="K242" s="73">
        <f t="shared" si="34"/>
        <v>1</v>
      </c>
      <c r="L242" s="24">
        <v>1</v>
      </c>
      <c r="M242" s="65">
        <f t="shared" si="35"/>
        <v>1</v>
      </c>
    </row>
    <row r="243" spans="2:13" x14ac:dyDescent="0.3">
      <c r="B243" s="41" t="s">
        <v>14</v>
      </c>
      <c r="C243" s="46" t="s">
        <v>476</v>
      </c>
      <c r="D243" s="46" t="s">
        <v>477</v>
      </c>
      <c r="E243" s="41">
        <v>2</v>
      </c>
      <c r="F243" s="52">
        <v>2</v>
      </c>
      <c r="G243" s="56">
        <f t="shared" si="32"/>
        <v>1</v>
      </c>
      <c r="H243" s="60">
        <v>2</v>
      </c>
      <c r="I243" s="65">
        <f t="shared" si="33"/>
        <v>1</v>
      </c>
      <c r="J243" s="66">
        <v>2</v>
      </c>
      <c r="K243" s="73">
        <f t="shared" si="34"/>
        <v>1</v>
      </c>
      <c r="L243" s="24">
        <v>2</v>
      </c>
      <c r="M243" s="65">
        <f t="shared" si="35"/>
        <v>1</v>
      </c>
    </row>
    <row r="244" spans="2:13" x14ac:dyDescent="0.3">
      <c r="B244" s="41" t="s">
        <v>14</v>
      </c>
      <c r="C244" s="46" t="s">
        <v>476</v>
      </c>
      <c r="D244" s="46" t="s">
        <v>662</v>
      </c>
      <c r="E244" s="41">
        <v>1</v>
      </c>
      <c r="F244" s="52">
        <v>1</v>
      </c>
      <c r="G244" s="56">
        <f t="shared" si="32"/>
        <v>1</v>
      </c>
      <c r="H244" s="60">
        <v>1</v>
      </c>
      <c r="I244" s="65">
        <f t="shared" si="33"/>
        <v>1</v>
      </c>
      <c r="J244" s="66">
        <v>1</v>
      </c>
      <c r="K244" s="73">
        <f t="shared" si="34"/>
        <v>1</v>
      </c>
      <c r="L244" s="24">
        <v>1</v>
      </c>
      <c r="M244" s="65">
        <f t="shared" si="35"/>
        <v>1</v>
      </c>
    </row>
    <row r="245" spans="2:13" x14ac:dyDescent="0.3">
      <c r="B245" s="41" t="s">
        <v>14</v>
      </c>
      <c r="C245" s="46" t="s">
        <v>476</v>
      </c>
      <c r="D245" s="46" t="s">
        <v>476</v>
      </c>
      <c r="E245" s="41">
        <v>1</v>
      </c>
      <c r="F245" s="52">
        <v>1</v>
      </c>
      <c r="G245" s="56">
        <f t="shared" si="32"/>
        <v>1</v>
      </c>
      <c r="H245" s="60">
        <v>1</v>
      </c>
      <c r="I245" s="65">
        <f t="shared" si="33"/>
        <v>1</v>
      </c>
      <c r="J245" s="66">
        <v>1</v>
      </c>
      <c r="K245" s="73">
        <f t="shared" si="34"/>
        <v>1</v>
      </c>
      <c r="L245" s="24">
        <v>1</v>
      </c>
      <c r="M245" s="65">
        <f t="shared" si="35"/>
        <v>1</v>
      </c>
    </row>
    <row r="246" spans="2:13" x14ac:dyDescent="0.3">
      <c r="B246" s="41" t="s">
        <v>14</v>
      </c>
      <c r="C246" s="46" t="s">
        <v>476</v>
      </c>
      <c r="D246" s="46" t="s">
        <v>1661</v>
      </c>
      <c r="E246" s="41">
        <v>1</v>
      </c>
      <c r="F246" s="52">
        <v>1</v>
      </c>
      <c r="G246" s="56">
        <f t="shared" si="32"/>
        <v>1</v>
      </c>
      <c r="H246" s="60">
        <v>1</v>
      </c>
      <c r="I246" s="65">
        <f t="shared" si="33"/>
        <v>1</v>
      </c>
      <c r="J246" s="66">
        <v>1</v>
      </c>
      <c r="K246" s="73">
        <f t="shared" si="34"/>
        <v>1</v>
      </c>
      <c r="L246" s="24">
        <v>1</v>
      </c>
      <c r="M246" s="65">
        <f t="shared" si="35"/>
        <v>1</v>
      </c>
    </row>
    <row r="247" spans="2:13" ht="14.4" thickBot="1" x14ac:dyDescent="0.35">
      <c r="B247" s="42" t="s">
        <v>14</v>
      </c>
      <c r="C247" s="47" t="s">
        <v>476</v>
      </c>
      <c r="D247" s="47" t="s">
        <v>497</v>
      </c>
      <c r="E247" s="42">
        <v>2</v>
      </c>
      <c r="F247" s="53">
        <v>2</v>
      </c>
      <c r="G247" s="57">
        <f t="shared" si="32"/>
        <v>1</v>
      </c>
      <c r="H247" s="61">
        <v>2</v>
      </c>
      <c r="I247" s="67">
        <f t="shared" si="33"/>
        <v>1</v>
      </c>
      <c r="J247" s="68">
        <v>2</v>
      </c>
      <c r="K247" s="74">
        <f t="shared" si="34"/>
        <v>1</v>
      </c>
      <c r="L247" s="75">
        <v>2</v>
      </c>
      <c r="M247" s="67">
        <f t="shared" si="35"/>
        <v>1</v>
      </c>
    </row>
    <row r="248" spans="2:13" ht="14.4" thickBot="1" x14ac:dyDescent="0.35">
      <c r="B248" s="37" t="s">
        <v>14</v>
      </c>
      <c r="C248" s="39" t="s">
        <v>1662</v>
      </c>
      <c r="D248" s="39"/>
      <c r="E248" s="34">
        <f>SUM(E238:E247)</f>
        <v>13</v>
      </c>
      <c r="F248" s="34">
        <f t="shared" ref="F248:L248" si="41">SUM(F238:F247)</f>
        <v>13</v>
      </c>
      <c r="G248" s="35">
        <f t="shared" si="32"/>
        <v>1</v>
      </c>
      <c r="H248" s="34">
        <f t="shared" si="41"/>
        <v>13</v>
      </c>
      <c r="I248" s="36">
        <f t="shared" si="33"/>
        <v>1</v>
      </c>
      <c r="J248" s="34">
        <f t="shared" si="41"/>
        <v>13</v>
      </c>
      <c r="K248" s="36">
        <f t="shared" si="34"/>
        <v>1</v>
      </c>
      <c r="L248" s="34">
        <f t="shared" si="41"/>
        <v>13</v>
      </c>
      <c r="M248" s="36">
        <f t="shared" si="35"/>
        <v>1</v>
      </c>
    </row>
    <row r="249" spans="2:13" x14ac:dyDescent="0.3">
      <c r="B249" s="40" t="s">
        <v>14</v>
      </c>
      <c r="C249" s="45" t="s">
        <v>15</v>
      </c>
      <c r="D249" s="45" t="s">
        <v>1303</v>
      </c>
      <c r="E249" s="40">
        <v>3</v>
      </c>
      <c r="F249" s="51">
        <v>3</v>
      </c>
      <c r="G249" s="55">
        <f t="shared" si="32"/>
        <v>1</v>
      </c>
      <c r="H249" s="59">
        <v>3</v>
      </c>
      <c r="I249" s="63">
        <f t="shared" si="33"/>
        <v>1</v>
      </c>
      <c r="J249" s="64">
        <v>3</v>
      </c>
      <c r="K249" s="71">
        <f t="shared" si="34"/>
        <v>1</v>
      </c>
      <c r="L249" s="72">
        <v>3</v>
      </c>
      <c r="M249" s="63">
        <f t="shared" si="35"/>
        <v>1</v>
      </c>
    </row>
    <row r="250" spans="2:13" x14ac:dyDescent="0.3">
      <c r="B250" s="41" t="s">
        <v>14</v>
      </c>
      <c r="C250" s="46" t="s">
        <v>15</v>
      </c>
      <c r="D250" s="46" t="s">
        <v>16</v>
      </c>
      <c r="E250" s="41">
        <v>20</v>
      </c>
      <c r="F250" s="52">
        <v>19</v>
      </c>
      <c r="G250" s="56">
        <f t="shared" si="32"/>
        <v>0.95</v>
      </c>
      <c r="H250" s="60">
        <v>19</v>
      </c>
      <c r="I250" s="65">
        <f t="shared" si="33"/>
        <v>0.95</v>
      </c>
      <c r="J250" s="66">
        <v>19</v>
      </c>
      <c r="K250" s="73">
        <f t="shared" si="34"/>
        <v>0.95</v>
      </c>
      <c r="L250" s="24">
        <v>19</v>
      </c>
      <c r="M250" s="65">
        <f t="shared" si="35"/>
        <v>0.95</v>
      </c>
    </row>
    <row r="251" spans="2:13" x14ac:dyDescent="0.3">
      <c r="B251" s="41" t="s">
        <v>14</v>
      </c>
      <c r="C251" s="46" t="s">
        <v>15</v>
      </c>
      <c r="D251" s="46" t="s">
        <v>86</v>
      </c>
      <c r="E251" s="41">
        <v>2</v>
      </c>
      <c r="F251" s="52">
        <v>2</v>
      </c>
      <c r="G251" s="56">
        <f t="shared" si="32"/>
        <v>1</v>
      </c>
      <c r="H251" s="60">
        <v>2</v>
      </c>
      <c r="I251" s="65">
        <f t="shared" si="33"/>
        <v>1</v>
      </c>
      <c r="J251" s="66">
        <v>2</v>
      </c>
      <c r="K251" s="73">
        <f t="shared" si="34"/>
        <v>1</v>
      </c>
      <c r="L251" s="24">
        <v>2</v>
      </c>
      <c r="M251" s="65">
        <f t="shared" si="35"/>
        <v>1</v>
      </c>
    </row>
    <row r="252" spans="2:13" x14ac:dyDescent="0.3">
      <c r="B252" s="41" t="s">
        <v>14</v>
      </c>
      <c r="C252" s="46" t="s">
        <v>15</v>
      </c>
      <c r="D252" s="46" t="s">
        <v>95</v>
      </c>
      <c r="E252" s="41">
        <v>4</v>
      </c>
      <c r="F252" s="52">
        <v>4</v>
      </c>
      <c r="G252" s="56">
        <f t="shared" si="32"/>
        <v>1</v>
      </c>
      <c r="H252" s="60">
        <v>4</v>
      </c>
      <c r="I252" s="65">
        <f t="shared" si="33"/>
        <v>1</v>
      </c>
      <c r="J252" s="66">
        <v>4</v>
      </c>
      <c r="K252" s="73">
        <f t="shared" si="34"/>
        <v>1</v>
      </c>
      <c r="L252" s="24">
        <v>4</v>
      </c>
      <c r="M252" s="65">
        <f t="shared" si="35"/>
        <v>1</v>
      </c>
    </row>
    <row r="253" spans="2:13" x14ac:dyDescent="0.3">
      <c r="B253" s="41" t="s">
        <v>14</v>
      </c>
      <c r="C253" s="46" t="s">
        <v>15</v>
      </c>
      <c r="D253" s="46" t="s">
        <v>983</v>
      </c>
      <c r="E253" s="41">
        <v>3</v>
      </c>
      <c r="F253" s="52">
        <v>3</v>
      </c>
      <c r="G253" s="56">
        <f t="shared" si="32"/>
        <v>1</v>
      </c>
      <c r="H253" s="60">
        <v>3</v>
      </c>
      <c r="I253" s="65">
        <f t="shared" si="33"/>
        <v>1</v>
      </c>
      <c r="J253" s="66">
        <v>3</v>
      </c>
      <c r="K253" s="73">
        <f t="shared" si="34"/>
        <v>1</v>
      </c>
      <c r="L253" s="24">
        <v>3</v>
      </c>
      <c r="M253" s="65">
        <f t="shared" si="35"/>
        <v>1</v>
      </c>
    </row>
    <row r="254" spans="2:13" x14ac:dyDescent="0.3">
      <c r="B254" s="41" t="s">
        <v>14</v>
      </c>
      <c r="C254" s="46" t="s">
        <v>15</v>
      </c>
      <c r="D254" s="46" t="s">
        <v>210</v>
      </c>
      <c r="E254" s="41">
        <v>3</v>
      </c>
      <c r="F254" s="52">
        <v>3</v>
      </c>
      <c r="G254" s="56">
        <f t="shared" si="32"/>
        <v>1</v>
      </c>
      <c r="H254" s="60">
        <v>3</v>
      </c>
      <c r="I254" s="65">
        <f t="shared" si="33"/>
        <v>1</v>
      </c>
      <c r="J254" s="66">
        <v>2</v>
      </c>
      <c r="K254" s="73">
        <f t="shared" si="34"/>
        <v>0.66666666666666663</v>
      </c>
      <c r="L254" s="24">
        <v>2</v>
      </c>
      <c r="M254" s="65">
        <f t="shared" si="35"/>
        <v>0.66666666666666663</v>
      </c>
    </row>
    <row r="255" spans="2:13" x14ac:dyDescent="0.3">
      <c r="B255" s="41" t="s">
        <v>14</v>
      </c>
      <c r="C255" s="46" t="s">
        <v>15</v>
      </c>
      <c r="D255" s="46" t="s">
        <v>622</v>
      </c>
      <c r="E255" s="41">
        <v>7</v>
      </c>
      <c r="F255" s="52">
        <v>7</v>
      </c>
      <c r="G255" s="56">
        <f t="shared" si="32"/>
        <v>1</v>
      </c>
      <c r="H255" s="60">
        <v>7</v>
      </c>
      <c r="I255" s="65">
        <f t="shared" si="33"/>
        <v>1</v>
      </c>
      <c r="J255" s="66">
        <v>6</v>
      </c>
      <c r="K255" s="73">
        <f t="shared" si="34"/>
        <v>0.8571428571428571</v>
      </c>
      <c r="L255" s="24">
        <v>6</v>
      </c>
      <c r="M255" s="65">
        <f t="shared" si="35"/>
        <v>0.8571428571428571</v>
      </c>
    </row>
    <row r="256" spans="2:13" x14ac:dyDescent="0.3">
      <c r="B256" s="41" t="s">
        <v>14</v>
      </c>
      <c r="C256" s="46" t="s">
        <v>15</v>
      </c>
      <c r="D256" s="46" t="s">
        <v>967</v>
      </c>
      <c r="E256" s="41">
        <v>3</v>
      </c>
      <c r="F256" s="52">
        <v>3</v>
      </c>
      <c r="G256" s="56">
        <f t="shared" si="32"/>
        <v>1</v>
      </c>
      <c r="H256" s="60">
        <v>3</v>
      </c>
      <c r="I256" s="65">
        <f t="shared" si="33"/>
        <v>1</v>
      </c>
      <c r="J256" s="66">
        <v>3</v>
      </c>
      <c r="K256" s="73">
        <f t="shared" si="34"/>
        <v>1</v>
      </c>
      <c r="L256" s="24">
        <v>3</v>
      </c>
      <c r="M256" s="65">
        <f t="shared" si="35"/>
        <v>1</v>
      </c>
    </row>
    <row r="257" spans="2:13" ht="14.4" thickBot="1" x14ac:dyDescent="0.35">
      <c r="B257" s="42" t="s">
        <v>14</v>
      </c>
      <c r="C257" s="47" t="s">
        <v>15</v>
      </c>
      <c r="D257" s="47" t="s">
        <v>15</v>
      </c>
      <c r="E257" s="42">
        <v>6</v>
      </c>
      <c r="F257" s="53">
        <v>6</v>
      </c>
      <c r="G257" s="57">
        <f t="shared" si="32"/>
        <v>1</v>
      </c>
      <c r="H257" s="61">
        <v>6</v>
      </c>
      <c r="I257" s="67">
        <f t="shared" si="33"/>
        <v>1</v>
      </c>
      <c r="J257" s="68">
        <v>6</v>
      </c>
      <c r="K257" s="74">
        <f t="shared" si="34"/>
        <v>1</v>
      </c>
      <c r="L257" s="75">
        <v>6</v>
      </c>
      <c r="M257" s="67">
        <f t="shared" si="35"/>
        <v>1</v>
      </c>
    </row>
    <row r="258" spans="2:13" ht="14.4" thickBot="1" x14ac:dyDescent="0.35">
      <c r="B258" s="37" t="s">
        <v>14</v>
      </c>
      <c r="C258" s="39" t="s">
        <v>1663</v>
      </c>
      <c r="D258" s="39"/>
      <c r="E258" s="34">
        <f>SUM(E249:E257)</f>
        <v>51</v>
      </c>
      <c r="F258" s="34">
        <f t="shared" ref="F258:L258" si="42">SUM(F249:F257)</f>
        <v>50</v>
      </c>
      <c r="G258" s="35">
        <f t="shared" si="32"/>
        <v>0.98039215686274506</v>
      </c>
      <c r="H258" s="34">
        <f t="shared" si="42"/>
        <v>50</v>
      </c>
      <c r="I258" s="36">
        <f t="shared" si="33"/>
        <v>0.98039215686274506</v>
      </c>
      <c r="J258" s="34">
        <f t="shared" si="42"/>
        <v>48</v>
      </c>
      <c r="K258" s="36">
        <f t="shared" si="34"/>
        <v>0.94117647058823528</v>
      </c>
      <c r="L258" s="34">
        <f t="shared" si="42"/>
        <v>48</v>
      </c>
      <c r="M258" s="36">
        <f t="shared" si="35"/>
        <v>0.94117647058823528</v>
      </c>
    </row>
    <row r="259" spans="2:13" x14ac:dyDescent="0.3">
      <c r="B259" s="40" t="s">
        <v>14</v>
      </c>
      <c r="C259" s="45" t="s">
        <v>446</v>
      </c>
      <c r="D259" s="45" t="s">
        <v>186</v>
      </c>
      <c r="E259" s="40">
        <v>1</v>
      </c>
      <c r="F259" s="51">
        <v>1</v>
      </c>
      <c r="G259" s="55">
        <f t="shared" si="32"/>
        <v>1</v>
      </c>
      <c r="H259" s="59">
        <v>1</v>
      </c>
      <c r="I259" s="63">
        <f t="shared" si="33"/>
        <v>1</v>
      </c>
      <c r="J259" s="64">
        <v>1</v>
      </c>
      <c r="K259" s="71">
        <f t="shared" si="34"/>
        <v>1</v>
      </c>
      <c r="L259" s="72">
        <v>1</v>
      </c>
      <c r="M259" s="63">
        <f t="shared" si="35"/>
        <v>1</v>
      </c>
    </row>
    <row r="260" spans="2:13" x14ac:dyDescent="0.3">
      <c r="B260" s="41" t="s">
        <v>14</v>
      </c>
      <c r="C260" s="46" t="s">
        <v>446</v>
      </c>
      <c r="D260" s="46" t="s">
        <v>1307</v>
      </c>
      <c r="E260" s="41">
        <v>1</v>
      </c>
      <c r="F260" s="52">
        <v>1</v>
      </c>
      <c r="G260" s="56">
        <f t="shared" si="32"/>
        <v>1</v>
      </c>
      <c r="H260" s="60">
        <v>1</v>
      </c>
      <c r="I260" s="65">
        <f t="shared" si="33"/>
        <v>1</v>
      </c>
      <c r="J260" s="66">
        <v>1</v>
      </c>
      <c r="K260" s="73">
        <f t="shared" si="34"/>
        <v>1</v>
      </c>
      <c r="L260" s="24">
        <v>1</v>
      </c>
      <c r="M260" s="65">
        <f t="shared" si="35"/>
        <v>1</v>
      </c>
    </row>
    <row r="261" spans="2:13" x14ac:dyDescent="0.3">
      <c r="B261" s="41" t="s">
        <v>14</v>
      </c>
      <c r="C261" s="46" t="s">
        <v>446</v>
      </c>
      <c r="D261" s="46" t="s">
        <v>1021</v>
      </c>
      <c r="E261" s="41">
        <v>2</v>
      </c>
      <c r="F261" s="52">
        <v>2</v>
      </c>
      <c r="G261" s="56">
        <f t="shared" ref="G261:G324" si="43">+F261/$E261</f>
        <v>1</v>
      </c>
      <c r="H261" s="60">
        <v>2</v>
      </c>
      <c r="I261" s="65">
        <f t="shared" ref="I261:I324" si="44">+H261/$E261</f>
        <v>1</v>
      </c>
      <c r="J261" s="66">
        <v>2</v>
      </c>
      <c r="K261" s="73">
        <f t="shared" ref="K261:K324" si="45">+J261/$E261</f>
        <v>1</v>
      </c>
      <c r="L261" s="24">
        <v>2</v>
      </c>
      <c r="M261" s="65">
        <f t="shared" ref="M261:M324" si="46">+L261/$E261</f>
        <v>1</v>
      </c>
    </row>
    <row r="262" spans="2:13" x14ac:dyDescent="0.3">
      <c r="B262" s="41" t="s">
        <v>14</v>
      </c>
      <c r="C262" s="46" t="s">
        <v>446</v>
      </c>
      <c r="D262" s="46" t="s">
        <v>1076</v>
      </c>
      <c r="E262" s="41">
        <v>2</v>
      </c>
      <c r="F262" s="52">
        <v>2</v>
      </c>
      <c r="G262" s="56">
        <f t="shared" si="43"/>
        <v>1</v>
      </c>
      <c r="H262" s="60">
        <v>2</v>
      </c>
      <c r="I262" s="65">
        <f t="shared" si="44"/>
        <v>1</v>
      </c>
      <c r="J262" s="66">
        <v>2</v>
      </c>
      <c r="K262" s="73">
        <f t="shared" si="45"/>
        <v>1</v>
      </c>
      <c r="L262" s="24">
        <v>2</v>
      </c>
      <c r="M262" s="65">
        <f t="shared" si="46"/>
        <v>1</v>
      </c>
    </row>
    <row r="263" spans="2:13" x14ac:dyDescent="0.3">
      <c r="B263" s="41" t="s">
        <v>14</v>
      </c>
      <c r="C263" s="46" t="s">
        <v>446</v>
      </c>
      <c r="D263" s="46" t="s">
        <v>447</v>
      </c>
      <c r="E263" s="41">
        <v>3</v>
      </c>
      <c r="F263" s="52">
        <v>2</v>
      </c>
      <c r="G263" s="56">
        <f t="shared" si="43"/>
        <v>0.66666666666666663</v>
      </c>
      <c r="H263" s="60">
        <v>1</v>
      </c>
      <c r="I263" s="65">
        <f t="shared" si="44"/>
        <v>0.33333333333333331</v>
      </c>
      <c r="J263" s="66">
        <v>1</v>
      </c>
      <c r="K263" s="73">
        <f t="shared" si="45"/>
        <v>0.33333333333333331</v>
      </c>
      <c r="L263" s="24">
        <v>1</v>
      </c>
      <c r="M263" s="65">
        <f t="shared" si="46"/>
        <v>0.33333333333333331</v>
      </c>
    </row>
    <row r="264" spans="2:13" x14ac:dyDescent="0.3">
      <c r="B264" s="41" t="s">
        <v>14</v>
      </c>
      <c r="C264" s="46" t="s">
        <v>446</v>
      </c>
      <c r="D264" s="46" t="s">
        <v>609</v>
      </c>
      <c r="E264" s="41">
        <v>2</v>
      </c>
      <c r="F264" s="52">
        <v>2</v>
      </c>
      <c r="G264" s="56">
        <f t="shared" si="43"/>
        <v>1</v>
      </c>
      <c r="H264" s="60">
        <v>2</v>
      </c>
      <c r="I264" s="65">
        <f t="shared" si="44"/>
        <v>1</v>
      </c>
      <c r="J264" s="66">
        <v>2</v>
      </c>
      <c r="K264" s="73">
        <f t="shared" si="45"/>
        <v>1</v>
      </c>
      <c r="L264" s="24">
        <v>2</v>
      </c>
      <c r="M264" s="65">
        <f t="shared" si="46"/>
        <v>1</v>
      </c>
    </row>
    <row r="265" spans="2:13" x14ac:dyDescent="0.3">
      <c r="B265" s="41" t="s">
        <v>14</v>
      </c>
      <c r="C265" s="46" t="s">
        <v>446</v>
      </c>
      <c r="D265" s="46" t="s">
        <v>1573</v>
      </c>
      <c r="E265" s="41">
        <v>2</v>
      </c>
      <c r="F265" s="52">
        <v>2</v>
      </c>
      <c r="G265" s="56">
        <f t="shared" si="43"/>
        <v>1</v>
      </c>
      <c r="H265" s="60">
        <v>2</v>
      </c>
      <c r="I265" s="65">
        <f t="shared" si="44"/>
        <v>1</v>
      </c>
      <c r="J265" s="66">
        <v>2</v>
      </c>
      <c r="K265" s="73">
        <f t="shared" si="45"/>
        <v>1</v>
      </c>
      <c r="L265" s="24">
        <v>2</v>
      </c>
      <c r="M265" s="65">
        <f t="shared" si="46"/>
        <v>1</v>
      </c>
    </row>
    <row r="266" spans="2:13" x14ac:dyDescent="0.3">
      <c r="B266" s="41" t="s">
        <v>14</v>
      </c>
      <c r="C266" s="46" t="s">
        <v>446</v>
      </c>
      <c r="D266" s="46" t="s">
        <v>219</v>
      </c>
      <c r="E266" s="41">
        <v>4</v>
      </c>
      <c r="F266" s="52">
        <v>3</v>
      </c>
      <c r="G266" s="56">
        <f t="shared" si="43"/>
        <v>0.75</v>
      </c>
      <c r="H266" s="60">
        <v>3</v>
      </c>
      <c r="I266" s="65">
        <f t="shared" si="44"/>
        <v>0.75</v>
      </c>
      <c r="J266" s="66">
        <v>3</v>
      </c>
      <c r="K266" s="73">
        <f t="shared" si="45"/>
        <v>0.75</v>
      </c>
      <c r="L266" s="24">
        <v>3</v>
      </c>
      <c r="M266" s="65">
        <f t="shared" si="46"/>
        <v>0.75</v>
      </c>
    </row>
    <row r="267" spans="2:13" x14ac:dyDescent="0.3">
      <c r="B267" s="41" t="s">
        <v>14</v>
      </c>
      <c r="C267" s="46" t="s">
        <v>446</v>
      </c>
      <c r="D267" s="46" t="s">
        <v>1416</v>
      </c>
      <c r="E267" s="41">
        <v>2</v>
      </c>
      <c r="F267" s="52">
        <v>2</v>
      </c>
      <c r="G267" s="56">
        <f t="shared" si="43"/>
        <v>1</v>
      </c>
      <c r="H267" s="60">
        <v>2</v>
      </c>
      <c r="I267" s="65">
        <f t="shared" si="44"/>
        <v>1</v>
      </c>
      <c r="J267" s="66">
        <v>2</v>
      </c>
      <c r="K267" s="73">
        <f t="shared" si="45"/>
        <v>1</v>
      </c>
      <c r="L267" s="24">
        <v>2</v>
      </c>
      <c r="M267" s="65">
        <f t="shared" si="46"/>
        <v>1</v>
      </c>
    </row>
    <row r="268" spans="2:13" ht="14.4" thickBot="1" x14ac:dyDescent="0.35">
      <c r="B268" s="42" t="s">
        <v>14</v>
      </c>
      <c r="C268" s="47" t="s">
        <v>446</v>
      </c>
      <c r="D268" s="47" t="s">
        <v>446</v>
      </c>
      <c r="E268" s="42">
        <v>2</v>
      </c>
      <c r="F268" s="53">
        <v>2</v>
      </c>
      <c r="G268" s="57">
        <f t="shared" si="43"/>
        <v>1</v>
      </c>
      <c r="H268" s="61">
        <v>2</v>
      </c>
      <c r="I268" s="67">
        <f t="shared" si="44"/>
        <v>1</v>
      </c>
      <c r="J268" s="68">
        <v>2</v>
      </c>
      <c r="K268" s="74">
        <f t="shared" si="45"/>
        <v>1</v>
      </c>
      <c r="L268" s="75">
        <v>2</v>
      </c>
      <c r="M268" s="67">
        <f t="shared" si="46"/>
        <v>1</v>
      </c>
    </row>
    <row r="269" spans="2:13" ht="14.4" thickBot="1" x14ac:dyDescent="0.35">
      <c r="B269" s="37" t="s">
        <v>14</v>
      </c>
      <c r="C269" s="39" t="s">
        <v>1664</v>
      </c>
      <c r="D269" s="39"/>
      <c r="E269" s="34">
        <f>SUM(E259:E268)</f>
        <v>21</v>
      </c>
      <c r="F269" s="34">
        <f t="shared" ref="F269:L269" si="47">SUM(F259:F268)</f>
        <v>19</v>
      </c>
      <c r="G269" s="35">
        <f t="shared" si="43"/>
        <v>0.90476190476190477</v>
      </c>
      <c r="H269" s="34">
        <f t="shared" si="47"/>
        <v>18</v>
      </c>
      <c r="I269" s="36">
        <f t="shared" si="44"/>
        <v>0.8571428571428571</v>
      </c>
      <c r="J269" s="34">
        <f t="shared" si="47"/>
        <v>18</v>
      </c>
      <c r="K269" s="36">
        <f t="shared" si="45"/>
        <v>0.8571428571428571</v>
      </c>
      <c r="L269" s="34">
        <f t="shared" si="47"/>
        <v>18</v>
      </c>
      <c r="M269" s="36">
        <f t="shared" si="46"/>
        <v>0.8571428571428571</v>
      </c>
    </row>
    <row r="270" spans="2:13" x14ac:dyDescent="0.3">
      <c r="B270" s="40" t="s">
        <v>14</v>
      </c>
      <c r="C270" s="45" t="s">
        <v>271</v>
      </c>
      <c r="D270" s="45" t="s">
        <v>1525</v>
      </c>
      <c r="E270" s="40">
        <v>1</v>
      </c>
      <c r="F270" s="51">
        <v>1</v>
      </c>
      <c r="G270" s="55">
        <f t="shared" si="43"/>
        <v>1</v>
      </c>
      <c r="H270" s="59">
        <v>1</v>
      </c>
      <c r="I270" s="63">
        <f t="shared" si="44"/>
        <v>1</v>
      </c>
      <c r="J270" s="64">
        <v>1</v>
      </c>
      <c r="K270" s="71">
        <f t="shared" si="45"/>
        <v>1</v>
      </c>
      <c r="L270" s="72">
        <v>1</v>
      </c>
      <c r="M270" s="63">
        <f t="shared" si="46"/>
        <v>1</v>
      </c>
    </row>
    <row r="271" spans="2:13" x14ac:dyDescent="0.3">
      <c r="B271" s="41" t="s">
        <v>14</v>
      </c>
      <c r="C271" s="46" t="s">
        <v>271</v>
      </c>
      <c r="D271" s="46" t="s">
        <v>610</v>
      </c>
      <c r="E271" s="41">
        <v>5</v>
      </c>
      <c r="F271" s="52">
        <v>5</v>
      </c>
      <c r="G271" s="56">
        <f t="shared" si="43"/>
        <v>1</v>
      </c>
      <c r="H271" s="60">
        <v>5</v>
      </c>
      <c r="I271" s="65">
        <f t="shared" si="44"/>
        <v>1</v>
      </c>
      <c r="J271" s="66">
        <v>5</v>
      </c>
      <c r="K271" s="73">
        <f t="shared" si="45"/>
        <v>1</v>
      </c>
      <c r="L271" s="24">
        <v>5</v>
      </c>
      <c r="M271" s="65">
        <f t="shared" si="46"/>
        <v>1</v>
      </c>
    </row>
    <row r="272" spans="2:13" x14ac:dyDescent="0.3">
      <c r="B272" s="41" t="s">
        <v>14</v>
      </c>
      <c r="C272" s="46" t="s">
        <v>271</v>
      </c>
      <c r="D272" s="46" t="s">
        <v>1665</v>
      </c>
      <c r="E272" s="41">
        <v>1</v>
      </c>
      <c r="F272" s="52">
        <v>1</v>
      </c>
      <c r="G272" s="56">
        <f t="shared" si="43"/>
        <v>1</v>
      </c>
      <c r="H272" s="60">
        <v>1</v>
      </c>
      <c r="I272" s="65">
        <f t="shared" si="44"/>
        <v>1</v>
      </c>
      <c r="J272" s="66">
        <v>1</v>
      </c>
      <c r="K272" s="73">
        <f t="shared" si="45"/>
        <v>1</v>
      </c>
      <c r="L272" s="24">
        <v>1</v>
      </c>
      <c r="M272" s="65">
        <f t="shared" si="46"/>
        <v>1</v>
      </c>
    </row>
    <row r="273" spans="2:13" x14ac:dyDescent="0.3">
      <c r="B273" s="41" t="s">
        <v>14</v>
      </c>
      <c r="C273" s="46" t="s">
        <v>271</v>
      </c>
      <c r="D273" s="46" t="s">
        <v>272</v>
      </c>
      <c r="E273" s="41">
        <v>4</v>
      </c>
      <c r="F273" s="52">
        <v>4</v>
      </c>
      <c r="G273" s="56">
        <f t="shared" si="43"/>
        <v>1</v>
      </c>
      <c r="H273" s="60">
        <v>4</v>
      </c>
      <c r="I273" s="65">
        <f t="shared" si="44"/>
        <v>1</v>
      </c>
      <c r="J273" s="66">
        <v>3</v>
      </c>
      <c r="K273" s="73">
        <f t="shared" si="45"/>
        <v>0.75</v>
      </c>
      <c r="L273" s="24">
        <v>3</v>
      </c>
      <c r="M273" s="65">
        <f t="shared" si="46"/>
        <v>0.75</v>
      </c>
    </row>
    <row r="274" spans="2:13" x14ac:dyDescent="0.3">
      <c r="B274" s="41" t="s">
        <v>14</v>
      </c>
      <c r="C274" s="46" t="s">
        <v>271</v>
      </c>
      <c r="D274" s="46" t="s">
        <v>1666</v>
      </c>
      <c r="E274" s="41">
        <v>2</v>
      </c>
      <c r="F274" s="52">
        <v>2</v>
      </c>
      <c r="G274" s="56">
        <f t="shared" si="43"/>
        <v>1</v>
      </c>
      <c r="H274" s="60">
        <v>2</v>
      </c>
      <c r="I274" s="65">
        <f t="shared" si="44"/>
        <v>1</v>
      </c>
      <c r="J274" s="66">
        <v>2</v>
      </c>
      <c r="K274" s="73">
        <f t="shared" si="45"/>
        <v>1</v>
      </c>
      <c r="L274" s="24">
        <v>2</v>
      </c>
      <c r="M274" s="65">
        <f t="shared" si="46"/>
        <v>1</v>
      </c>
    </row>
    <row r="275" spans="2:13" x14ac:dyDescent="0.3">
      <c r="B275" s="41" t="s">
        <v>14</v>
      </c>
      <c r="C275" s="46" t="s">
        <v>271</v>
      </c>
      <c r="D275" s="46" t="s">
        <v>1461</v>
      </c>
      <c r="E275" s="41">
        <v>4</v>
      </c>
      <c r="F275" s="52">
        <v>4</v>
      </c>
      <c r="G275" s="56">
        <f t="shared" si="43"/>
        <v>1</v>
      </c>
      <c r="H275" s="60">
        <v>4</v>
      </c>
      <c r="I275" s="65">
        <f t="shared" si="44"/>
        <v>1</v>
      </c>
      <c r="J275" s="66">
        <v>4</v>
      </c>
      <c r="K275" s="73">
        <f t="shared" si="45"/>
        <v>1</v>
      </c>
      <c r="L275" s="24">
        <v>4</v>
      </c>
      <c r="M275" s="65">
        <f t="shared" si="46"/>
        <v>1</v>
      </c>
    </row>
    <row r="276" spans="2:13" x14ac:dyDescent="0.3">
      <c r="B276" s="41" t="s">
        <v>14</v>
      </c>
      <c r="C276" s="46" t="s">
        <v>271</v>
      </c>
      <c r="D276" s="46" t="s">
        <v>729</v>
      </c>
      <c r="E276" s="41">
        <v>6</v>
      </c>
      <c r="F276" s="52">
        <v>5</v>
      </c>
      <c r="G276" s="56">
        <f t="shared" si="43"/>
        <v>0.83333333333333337</v>
      </c>
      <c r="H276" s="60">
        <v>5</v>
      </c>
      <c r="I276" s="65">
        <f t="shared" si="44"/>
        <v>0.83333333333333337</v>
      </c>
      <c r="J276" s="66">
        <v>5</v>
      </c>
      <c r="K276" s="73">
        <f t="shared" si="45"/>
        <v>0.83333333333333337</v>
      </c>
      <c r="L276" s="24">
        <v>5</v>
      </c>
      <c r="M276" s="65">
        <f t="shared" si="46"/>
        <v>0.83333333333333337</v>
      </c>
    </row>
    <row r="277" spans="2:13" ht="14.4" thickBot="1" x14ac:dyDescent="0.35">
      <c r="B277" s="42" t="s">
        <v>14</v>
      </c>
      <c r="C277" s="47" t="s">
        <v>271</v>
      </c>
      <c r="D277" s="47" t="s">
        <v>271</v>
      </c>
      <c r="E277" s="42">
        <v>7</v>
      </c>
      <c r="F277" s="53">
        <v>7</v>
      </c>
      <c r="G277" s="57">
        <f t="shared" si="43"/>
        <v>1</v>
      </c>
      <c r="H277" s="61">
        <v>7</v>
      </c>
      <c r="I277" s="67">
        <f t="shared" si="44"/>
        <v>1</v>
      </c>
      <c r="J277" s="68">
        <v>7</v>
      </c>
      <c r="K277" s="74">
        <f t="shared" si="45"/>
        <v>1</v>
      </c>
      <c r="L277" s="75">
        <v>7</v>
      </c>
      <c r="M277" s="67">
        <f t="shared" si="46"/>
        <v>1</v>
      </c>
    </row>
    <row r="278" spans="2:13" ht="14.4" thickBot="1" x14ac:dyDescent="0.35">
      <c r="B278" s="37" t="s">
        <v>14</v>
      </c>
      <c r="C278" s="39" t="s">
        <v>1667</v>
      </c>
      <c r="D278" s="39"/>
      <c r="E278" s="34">
        <f>SUM(E270:E277)</f>
        <v>30</v>
      </c>
      <c r="F278" s="34">
        <f t="shared" ref="F278:L278" si="48">SUM(F270:F277)</f>
        <v>29</v>
      </c>
      <c r="G278" s="35">
        <f t="shared" si="43"/>
        <v>0.96666666666666667</v>
      </c>
      <c r="H278" s="34">
        <f t="shared" si="48"/>
        <v>29</v>
      </c>
      <c r="I278" s="36">
        <f t="shared" si="44"/>
        <v>0.96666666666666667</v>
      </c>
      <c r="J278" s="34">
        <f t="shared" si="48"/>
        <v>28</v>
      </c>
      <c r="K278" s="36">
        <f t="shared" si="45"/>
        <v>0.93333333333333335</v>
      </c>
      <c r="L278" s="34">
        <f t="shared" si="48"/>
        <v>28</v>
      </c>
      <c r="M278" s="36">
        <f t="shared" si="46"/>
        <v>0.93333333333333335</v>
      </c>
    </row>
    <row r="279" spans="2:13" ht="15" thickBot="1" x14ac:dyDescent="0.35">
      <c r="B279" s="78" t="s">
        <v>1976</v>
      </c>
      <c r="C279" s="79"/>
      <c r="D279" s="79"/>
      <c r="E279" s="80">
        <f>+E102+E109+E112+E128+E140+E144+E149+E157+E170+E187+E193+E204+E213+E220+E232+E237+E248+E258+E269+E278</f>
        <v>424</v>
      </c>
      <c r="F279" s="81">
        <f t="shared" ref="F279:L279" si="49">+F102+F109+F112+F128+F140+F144+F149+F157+F170+F187+F193+F204+F213+F220+F232+F237+F248+F258+F269+F278</f>
        <v>409</v>
      </c>
      <c r="G279" s="82">
        <f t="shared" si="43"/>
        <v>0.964622641509434</v>
      </c>
      <c r="H279" s="80">
        <f t="shared" si="49"/>
        <v>402</v>
      </c>
      <c r="I279" s="83">
        <f t="shared" si="44"/>
        <v>0.94811320754716977</v>
      </c>
      <c r="J279" s="84">
        <f t="shared" si="49"/>
        <v>393</v>
      </c>
      <c r="K279" s="83">
        <f t="shared" si="45"/>
        <v>0.92688679245283023</v>
      </c>
      <c r="L279" s="81">
        <f t="shared" si="49"/>
        <v>392</v>
      </c>
      <c r="M279" s="83">
        <f t="shared" si="46"/>
        <v>0.92452830188679247</v>
      </c>
    </row>
    <row r="280" spans="2:13" x14ac:dyDescent="0.3">
      <c r="B280" s="43" t="s">
        <v>26</v>
      </c>
      <c r="C280" s="77" t="s">
        <v>428</v>
      </c>
      <c r="D280" s="77" t="s">
        <v>428</v>
      </c>
      <c r="E280" s="43">
        <v>16</v>
      </c>
      <c r="F280" s="52">
        <v>15</v>
      </c>
      <c r="G280" s="56">
        <f t="shared" si="43"/>
        <v>0.9375</v>
      </c>
      <c r="H280" s="60">
        <v>15</v>
      </c>
      <c r="I280" s="65">
        <f t="shared" si="44"/>
        <v>0.9375</v>
      </c>
      <c r="J280" s="66">
        <v>15</v>
      </c>
      <c r="K280" s="73">
        <f t="shared" si="45"/>
        <v>0.9375</v>
      </c>
      <c r="L280" s="24">
        <v>15</v>
      </c>
      <c r="M280" s="65">
        <f t="shared" si="46"/>
        <v>0.9375</v>
      </c>
    </row>
    <row r="281" spans="2:13" x14ac:dyDescent="0.3">
      <c r="B281" s="41" t="s">
        <v>26</v>
      </c>
      <c r="C281" s="46" t="s">
        <v>428</v>
      </c>
      <c r="D281" s="46" t="s">
        <v>1562</v>
      </c>
      <c r="E281" s="41">
        <v>3</v>
      </c>
      <c r="F281" s="52">
        <v>3</v>
      </c>
      <c r="G281" s="56">
        <f t="shared" si="43"/>
        <v>1</v>
      </c>
      <c r="H281" s="60">
        <v>3</v>
      </c>
      <c r="I281" s="65">
        <f t="shared" si="44"/>
        <v>1</v>
      </c>
      <c r="J281" s="66">
        <v>3</v>
      </c>
      <c r="K281" s="73">
        <f t="shared" si="45"/>
        <v>1</v>
      </c>
      <c r="L281" s="24">
        <v>3</v>
      </c>
      <c r="M281" s="65">
        <f t="shared" si="46"/>
        <v>1</v>
      </c>
    </row>
    <row r="282" spans="2:13" x14ac:dyDescent="0.3">
      <c r="B282" s="41" t="s">
        <v>26</v>
      </c>
      <c r="C282" s="46" t="s">
        <v>428</v>
      </c>
      <c r="D282" s="46" t="s">
        <v>894</v>
      </c>
      <c r="E282" s="41">
        <v>4</v>
      </c>
      <c r="F282" s="52">
        <v>4</v>
      </c>
      <c r="G282" s="56">
        <f t="shared" si="43"/>
        <v>1</v>
      </c>
      <c r="H282" s="60">
        <v>3</v>
      </c>
      <c r="I282" s="65">
        <f t="shared" si="44"/>
        <v>0.75</v>
      </c>
      <c r="J282" s="66">
        <v>3</v>
      </c>
      <c r="K282" s="73">
        <f t="shared" si="45"/>
        <v>0.75</v>
      </c>
      <c r="L282" s="24">
        <v>3</v>
      </c>
      <c r="M282" s="65">
        <f t="shared" si="46"/>
        <v>0.75</v>
      </c>
    </row>
    <row r="283" spans="2:13" x14ac:dyDescent="0.3">
      <c r="B283" s="41" t="s">
        <v>26</v>
      </c>
      <c r="C283" s="46" t="s">
        <v>428</v>
      </c>
      <c r="D283" s="46" t="s">
        <v>429</v>
      </c>
      <c r="E283" s="41">
        <v>15</v>
      </c>
      <c r="F283" s="52">
        <v>14</v>
      </c>
      <c r="G283" s="56">
        <f t="shared" si="43"/>
        <v>0.93333333333333335</v>
      </c>
      <c r="H283" s="60">
        <v>13</v>
      </c>
      <c r="I283" s="65">
        <f t="shared" si="44"/>
        <v>0.8666666666666667</v>
      </c>
      <c r="J283" s="66">
        <v>13</v>
      </c>
      <c r="K283" s="73">
        <f t="shared" si="45"/>
        <v>0.8666666666666667</v>
      </c>
      <c r="L283" s="24">
        <v>13</v>
      </c>
      <c r="M283" s="65">
        <f t="shared" si="46"/>
        <v>0.8666666666666667</v>
      </c>
    </row>
    <row r="284" spans="2:13" x14ac:dyDescent="0.3">
      <c r="B284" s="41" t="s">
        <v>26</v>
      </c>
      <c r="C284" s="46" t="s">
        <v>428</v>
      </c>
      <c r="D284" s="46" t="s">
        <v>1048</v>
      </c>
      <c r="E284" s="41">
        <v>6</v>
      </c>
      <c r="F284" s="52">
        <v>6</v>
      </c>
      <c r="G284" s="56">
        <f t="shared" si="43"/>
        <v>1</v>
      </c>
      <c r="H284" s="60">
        <v>6</v>
      </c>
      <c r="I284" s="65">
        <f t="shared" si="44"/>
        <v>1</v>
      </c>
      <c r="J284" s="66">
        <v>6</v>
      </c>
      <c r="K284" s="73">
        <f t="shared" si="45"/>
        <v>1</v>
      </c>
      <c r="L284" s="24">
        <v>6</v>
      </c>
      <c r="M284" s="65">
        <f t="shared" si="46"/>
        <v>1</v>
      </c>
    </row>
    <row r="285" spans="2:13" x14ac:dyDescent="0.3">
      <c r="B285" s="41" t="s">
        <v>26</v>
      </c>
      <c r="C285" s="46" t="s">
        <v>428</v>
      </c>
      <c r="D285" s="46" t="s">
        <v>562</v>
      </c>
      <c r="E285" s="41">
        <v>7</v>
      </c>
      <c r="F285" s="52">
        <v>7</v>
      </c>
      <c r="G285" s="56">
        <f t="shared" si="43"/>
        <v>1</v>
      </c>
      <c r="H285" s="60">
        <v>7</v>
      </c>
      <c r="I285" s="65">
        <f t="shared" si="44"/>
        <v>1</v>
      </c>
      <c r="J285" s="66">
        <v>7</v>
      </c>
      <c r="K285" s="73">
        <f t="shared" si="45"/>
        <v>1</v>
      </c>
      <c r="L285" s="24">
        <v>7</v>
      </c>
      <c r="M285" s="65">
        <f t="shared" si="46"/>
        <v>1</v>
      </c>
    </row>
    <row r="286" spans="2:13" x14ac:dyDescent="0.3">
      <c r="B286" s="41" t="s">
        <v>26</v>
      </c>
      <c r="C286" s="46" t="s">
        <v>428</v>
      </c>
      <c r="D286" s="46" t="s">
        <v>741</v>
      </c>
      <c r="E286" s="41">
        <v>9</v>
      </c>
      <c r="F286" s="52">
        <v>9</v>
      </c>
      <c r="G286" s="56">
        <f t="shared" si="43"/>
        <v>1</v>
      </c>
      <c r="H286" s="60">
        <v>9</v>
      </c>
      <c r="I286" s="65">
        <f t="shared" si="44"/>
        <v>1</v>
      </c>
      <c r="J286" s="66">
        <v>9</v>
      </c>
      <c r="K286" s="73">
        <f t="shared" si="45"/>
        <v>1</v>
      </c>
      <c r="L286" s="24">
        <v>9</v>
      </c>
      <c r="M286" s="65">
        <f t="shared" si="46"/>
        <v>1</v>
      </c>
    </row>
    <row r="287" spans="2:13" x14ac:dyDescent="0.3">
      <c r="B287" s="41" t="s">
        <v>26</v>
      </c>
      <c r="C287" s="46" t="s">
        <v>428</v>
      </c>
      <c r="D287" s="46" t="s">
        <v>1047</v>
      </c>
      <c r="E287" s="41">
        <v>1</v>
      </c>
      <c r="F287" s="52">
        <v>1</v>
      </c>
      <c r="G287" s="56">
        <f t="shared" si="43"/>
        <v>1</v>
      </c>
      <c r="H287" s="60">
        <v>1</v>
      </c>
      <c r="I287" s="65">
        <f t="shared" si="44"/>
        <v>1</v>
      </c>
      <c r="J287" s="66">
        <v>1</v>
      </c>
      <c r="K287" s="73">
        <f t="shared" si="45"/>
        <v>1</v>
      </c>
      <c r="L287" s="24">
        <v>1</v>
      </c>
      <c r="M287" s="65">
        <f t="shared" si="46"/>
        <v>1</v>
      </c>
    </row>
    <row r="288" spans="2:13" ht="14.4" thickBot="1" x14ac:dyDescent="0.35">
      <c r="B288" s="42" t="s">
        <v>26</v>
      </c>
      <c r="C288" s="47" t="s">
        <v>428</v>
      </c>
      <c r="D288" s="47" t="s">
        <v>660</v>
      </c>
      <c r="E288" s="42">
        <v>3</v>
      </c>
      <c r="F288" s="53">
        <v>3</v>
      </c>
      <c r="G288" s="57">
        <f t="shared" si="43"/>
        <v>1</v>
      </c>
      <c r="H288" s="61">
        <v>3</v>
      </c>
      <c r="I288" s="67">
        <f t="shared" si="44"/>
        <v>1</v>
      </c>
      <c r="J288" s="68">
        <v>3</v>
      </c>
      <c r="K288" s="74">
        <f t="shared" si="45"/>
        <v>1</v>
      </c>
      <c r="L288" s="75">
        <v>3</v>
      </c>
      <c r="M288" s="67">
        <f t="shared" si="46"/>
        <v>1</v>
      </c>
    </row>
    <row r="289" spans="2:13" ht="14.4" thickBot="1" x14ac:dyDescent="0.35">
      <c r="B289" s="37" t="s">
        <v>26</v>
      </c>
      <c r="C289" s="39" t="s">
        <v>1668</v>
      </c>
      <c r="D289" s="39"/>
      <c r="E289" s="34">
        <f>SUM(E280:E288)</f>
        <v>64</v>
      </c>
      <c r="F289" s="34">
        <f t="shared" ref="F289" si="50">SUM(F280:F288)</f>
        <v>62</v>
      </c>
      <c r="G289" s="35">
        <f t="shared" si="43"/>
        <v>0.96875</v>
      </c>
      <c r="H289" s="34">
        <f t="shared" ref="H289" si="51">SUM(H280:H288)</f>
        <v>60</v>
      </c>
      <c r="I289" s="36">
        <f t="shared" si="44"/>
        <v>0.9375</v>
      </c>
      <c r="J289" s="34">
        <f>SUM(J280:J288)</f>
        <v>60</v>
      </c>
      <c r="K289" s="36">
        <f t="shared" si="45"/>
        <v>0.9375</v>
      </c>
      <c r="L289" s="34">
        <f>SUM(L280:L288)</f>
        <v>60</v>
      </c>
      <c r="M289" s="36">
        <f t="shared" si="46"/>
        <v>0.9375</v>
      </c>
    </row>
    <row r="290" spans="2:13" x14ac:dyDescent="0.3">
      <c r="B290" s="40" t="s">
        <v>26</v>
      </c>
      <c r="C290" s="45" t="s">
        <v>291</v>
      </c>
      <c r="D290" s="45" t="s">
        <v>291</v>
      </c>
      <c r="E290" s="40">
        <v>9</v>
      </c>
      <c r="F290" s="51">
        <v>9</v>
      </c>
      <c r="G290" s="55">
        <f t="shared" si="43"/>
        <v>1</v>
      </c>
      <c r="H290" s="59">
        <v>9</v>
      </c>
      <c r="I290" s="63">
        <f t="shared" si="44"/>
        <v>1</v>
      </c>
      <c r="J290" s="64">
        <v>7</v>
      </c>
      <c r="K290" s="71">
        <f t="shared" si="45"/>
        <v>0.77777777777777779</v>
      </c>
      <c r="L290" s="72">
        <v>6</v>
      </c>
      <c r="M290" s="63">
        <f t="shared" si="46"/>
        <v>0.66666666666666663</v>
      </c>
    </row>
    <row r="291" spans="2:13" x14ac:dyDescent="0.3">
      <c r="B291" s="41" t="s">
        <v>26</v>
      </c>
      <c r="C291" s="46" t="s">
        <v>291</v>
      </c>
      <c r="D291" s="46" t="s">
        <v>645</v>
      </c>
      <c r="E291" s="41">
        <v>7</v>
      </c>
      <c r="F291" s="52">
        <v>7</v>
      </c>
      <c r="G291" s="56">
        <f t="shared" si="43"/>
        <v>1</v>
      </c>
      <c r="H291" s="60">
        <v>7</v>
      </c>
      <c r="I291" s="65">
        <f t="shared" si="44"/>
        <v>1</v>
      </c>
      <c r="J291" s="66">
        <v>7</v>
      </c>
      <c r="K291" s="73">
        <f t="shared" si="45"/>
        <v>1</v>
      </c>
      <c r="L291" s="24">
        <v>7</v>
      </c>
      <c r="M291" s="65">
        <f t="shared" si="46"/>
        <v>1</v>
      </c>
    </row>
    <row r="292" spans="2:13" x14ac:dyDescent="0.3">
      <c r="B292" s="41" t="s">
        <v>26</v>
      </c>
      <c r="C292" s="46" t="s">
        <v>291</v>
      </c>
      <c r="D292" s="46" t="s">
        <v>376</v>
      </c>
      <c r="E292" s="41">
        <v>3</v>
      </c>
      <c r="F292" s="52">
        <v>3</v>
      </c>
      <c r="G292" s="56">
        <f t="shared" si="43"/>
        <v>1</v>
      </c>
      <c r="H292" s="60">
        <v>3</v>
      </c>
      <c r="I292" s="65">
        <f t="shared" si="44"/>
        <v>1</v>
      </c>
      <c r="J292" s="66">
        <v>3</v>
      </c>
      <c r="K292" s="73">
        <f t="shared" si="45"/>
        <v>1</v>
      </c>
      <c r="L292" s="24">
        <v>3</v>
      </c>
      <c r="M292" s="65">
        <f t="shared" si="46"/>
        <v>1</v>
      </c>
    </row>
    <row r="293" spans="2:13" x14ac:dyDescent="0.3">
      <c r="B293" s="41" t="s">
        <v>26</v>
      </c>
      <c r="C293" s="46" t="s">
        <v>291</v>
      </c>
      <c r="D293" s="46" t="s">
        <v>553</v>
      </c>
      <c r="E293" s="41">
        <v>10</v>
      </c>
      <c r="F293" s="52">
        <v>10</v>
      </c>
      <c r="G293" s="56">
        <f t="shared" si="43"/>
        <v>1</v>
      </c>
      <c r="H293" s="60">
        <v>10</v>
      </c>
      <c r="I293" s="65">
        <f t="shared" si="44"/>
        <v>1</v>
      </c>
      <c r="J293" s="66">
        <v>10</v>
      </c>
      <c r="K293" s="73">
        <f t="shared" si="45"/>
        <v>1</v>
      </c>
      <c r="L293" s="24">
        <v>10</v>
      </c>
      <c r="M293" s="65">
        <f t="shared" si="46"/>
        <v>1</v>
      </c>
    </row>
    <row r="294" spans="2:13" x14ac:dyDescent="0.3">
      <c r="B294" s="41" t="s">
        <v>26</v>
      </c>
      <c r="C294" s="46" t="s">
        <v>291</v>
      </c>
      <c r="D294" s="46" t="s">
        <v>1126</v>
      </c>
      <c r="E294" s="41">
        <v>4</v>
      </c>
      <c r="F294" s="52">
        <v>4</v>
      </c>
      <c r="G294" s="56">
        <f t="shared" si="43"/>
        <v>1</v>
      </c>
      <c r="H294" s="60">
        <v>4</v>
      </c>
      <c r="I294" s="65">
        <f t="shared" si="44"/>
        <v>1</v>
      </c>
      <c r="J294" s="66">
        <v>4</v>
      </c>
      <c r="K294" s="73">
        <f t="shared" si="45"/>
        <v>1</v>
      </c>
      <c r="L294" s="24">
        <v>4</v>
      </c>
      <c r="M294" s="65">
        <f t="shared" si="46"/>
        <v>1</v>
      </c>
    </row>
    <row r="295" spans="2:13" x14ac:dyDescent="0.3">
      <c r="B295" s="41" t="s">
        <v>26</v>
      </c>
      <c r="C295" s="46" t="s">
        <v>291</v>
      </c>
      <c r="D295" s="46" t="s">
        <v>1132</v>
      </c>
      <c r="E295" s="41">
        <v>2</v>
      </c>
      <c r="F295" s="52">
        <v>2</v>
      </c>
      <c r="G295" s="56">
        <f t="shared" si="43"/>
        <v>1</v>
      </c>
      <c r="H295" s="60">
        <v>2</v>
      </c>
      <c r="I295" s="65">
        <f t="shared" si="44"/>
        <v>1</v>
      </c>
      <c r="J295" s="66">
        <v>2</v>
      </c>
      <c r="K295" s="73">
        <f t="shared" si="45"/>
        <v>1</v>
      </c>
      <c r="L295" s="24">
        <v>2</v>
      </c>
      <c r="M295" s="65">
        <f t="shared" si="46"/>
        <v>1</v>
      </c>
    </row>
    <row r="296" spans="2:13" x14ac:dyDescent="0.3">
      <c r="B296" s="41" t="s">
        <v>26</v>
      </c>
      <c r="C296" s="46" t="s">
        <v>291</v>
      </c>
      <c r="D296" s="46" t="s">
        <v>1337</v>
      </c>
      <c r="E296" s="41">
        <v>2</v>
      </c>
      <c r="F296" s="52">
        <v>2</v>
      </c>
      <c r="G296" s="56">
        <f t="shared" si="43"/>
        <v>1</v>
      </c>
      <c r="H296" s="60">
        <v>2</v>
      </c>
      <c r="I296" s="65">
        <f t="shared" si="44"/>
        <v>1</v>
      </c>
      <c r="J296" s="66">
        <v>1</v>
      </c>
      <c r="K296" s="73">
        <f t="shared" si="45"/>
        <v>0.5</v>
      </c>
      <c r="L296" s="24">
        <v>1</v>
      </c>
      <c r="M296" s="65">
        <f t="shared" si="46"/>
        <v>0.5</v>
      </c>
    </row>
    <row r="297" spans="2:13" x14ac:dyDescent="0.3">
      <c r="B297" s="41" t="s">
        <v>26</v>
      </c>
      <c r="C297" s="46" t="s">
        <v>291</v>
      </c>
      <c r="D297" s="46" t="s">
        <v>1486</v>
      </c>
      <c r="E297" s="41">
        <v>2</v>
      </c>
      <c r="F297" s="52">
        <v>2</v>
      </c>
      <c r="G297" s="56">
        <f t="shared" si="43"/>
        <v>1</v>
      </c>
      <c r="H297" s="60">
        <v>2</v>
      </c>
      <c r="I297" s="65">
        <f t="shared" si="44"/>
        <v>1</v>
      </c>
      <c r="J297" s="66">
        <v>2</v>
      </c>
      <c r="K297" s="73">
        <f t="shared" si="45"/>
        <v>1</v>
      </c>
      <c r="L297" s="24">
        <v>2</v>
      </c>
      <c r="M297" s="65">
        <f t="shared" si="46"/>
        <v>1</v>
      </c>
    </row>
    <row r="298" spans="2:13" x14ac:dyDescent="0.3">
      <c r="B298" s="41" t="s">
        <v>26</v>
      </c>
      <c r="C298" s="46" t="s">
        <v>291</v>
      </c>
      <c r="D298" s="46" t="s">
        <v>1072</v>
      </c>
      <c r="E298" s="41">
        <v>7</v>
      </c>
      <c r="F298" s="52">
        <v>6</v>
      </c>
      <c r="G298" s="56">
        <f t="shared" si="43"/>
        <v>0.8571428571428571</v>
      </c>
      <c r="H298" s="60">
        <v>5</v>
      </c>
      <c r="I298" s="65">
        <f t="shared" si="44"/>
        <v>0.7142857142857143</v>
      </c>
      <c r="J298" s="66">
        <v>5</v>
      </c>
      <c r="K298" s="73">
        <f t="shared" si="45"/>
        <v>0.7142857142857143</v>
      </c>
      <c r="L298" s="24">
        <v>5</v>
      </c>
      <c r="M298" s="65">
        <f t="shared" si="46"/>
        <v>0.7142857142857143</v>
      </c>
    </row>
    <row r="299" spans="2:13" x14ac:dyDescent="0.3">
      <c r="B299" s="41" t="s">
        <v>26</v>
      </c>
      <c r="C299" s="46" t="s">
        <v>291</v>
      </c>
      <c r="D299" s="46" t="s">
        <v>554</v>
      </c>
      <c r="E299" s="41">
        <v>8</v>
      </c>
      <c r="F299" s="52">
        <v>8</v>
      </c>
      <c r="G299" s="56">
        <f t="shared" si="43"/>
        <v>1</v>
      </c>
      <c r="H299" s="60">
        <v>8</v>
      </c>
      <c r="I299" s="65">
        <f t="shared" si="44"/>
        <v>1</v>
      </c>
      <c r="J299" s="66">
        <v>8</v>
      </c>
      <c r="K299" s="73">
        <f t="shared" si="45"/>
        <v>1</v>
      </c>
      <c r="L299" s="24">
        <v>8</v>
      </c>
      <c r="M299" s="65">
        <f t="shared" si="46"/>
        <v>1</v>
      </c>
    </row>
    <row r="300" spans="2:13" x14ac:dyDescent="0.3">
      <c r="B300" s="41" t="s">
        <v>26</v>
      </c>
      <c r="C300" s="46" t="s">
        <v>291</v>
      </c>
      <c r="D300" s="46" t="s">
        <v>292</v>
      </c>
      <c r="E300" s="41">
        <v>6</v>
      </c>
      <c r="F300" s="52">
        <v>5</v>
      </c>
      <c r="G300" s="56">
        <f t="shared" si="43"/>
        <v>0.83333333333333337</v>
      </c>
      <c r="H300" s="60">
        <v>5</v>
      </c>
      <c r="I300" s="65">
        <f t="shared" si="44"/>
        <v>0.83333333333333337</v>
      </c>
      <c r="J300" s="66">
        <v>5</v>
      </c>
      <c r="K300" s="73">
        <f t="shared" si="45"/>
        <v>0.83333333333333337</v>
      </c>
      <c r="L300" s="24">
        <v>5</v>
      </c>
      <c r="M300" s="65">
        <f t="shared" si="46"/>
        <v>0.83333333333333337</v>
      </c>
    </row>
    <row r="301" spans="2:13" x14ac:dyDescent="0.3">
      <c r="B301" s="41" t="s">
        <v>26</v>
      </c>
      <c r="C301" s="46" t="s">
        <v>291</v>
      </c>
      <c r="D301" s="46" t="s">
        <v>1127</v>
      </c>
      <c r="E301" s="41">
        <v>3</v>
      </c>
      <c r="F301" s="52">
        <v>3</v>
      </c>
      <c r="G301" s="56">
        <f t="shared" si="43"/>
        <v>1</v>
      </c>
      <c r="H301" s="60">
        <v>2</v>
      </c>
      <c r="I301" s="65">
        <f t="shared" si="44"/>
        <v>0.66666666666666663</v>
      </c>
      <c r="J301" s="66">
        <v>2</v>
      </c>
      <c r="K301" s="73">
        <f t="shared" si="45"/>
        <v>0.66666666666666663</v>
      </c>
      <c r="L301" s="24">
        <v>2</v>
      </c>
      <c r="M301" s="65">
        <f t="shared" si="46"/>
        <v>0.66666666666666663</v>
      </c>
    </row>
    <row r="302" spans="2:13" x14ac:dyDescent="0.3">
      <c r="B302" s="41" t="s">
        <v>26</v>
      </c>
      <c r="C302" s="46" t="s">
        <v>291</v>
      </c>
      <c r="D302" s="46" t="s">
        <v>166</v>
      </c>
      <c r="E302" s="41">
        <v>1</v>
      </c>
      <c r="F302" s="52">
        <v>1</v>
      </c>
      <c r="G302" s="56">
        <f t="shared" si="43"/>
        <v>1</v>
      </c>
      <c r="H302" s="60">
        <v>1</v>
      </c>
      <c r="I302" s="65">
        <f t="shared" si="44"/>
        <v>1</v>
      </c>
      <c r="J302" s="66">
        <v>1</v>
      </c>
      <c r="K302" s="73">
        <f t="shared" si="45"/>
        <v>1</v>
      </c>
      <c r="L302" s="24">
        <v>1</v>
      </c>
      <c r="M302" s="65">
        <f t="shared" si="46"/>
        <v>1</v>
      </c>
    </row>
    <row r="303" spans="2:13" x14ac:dyDescent="0.3">
      <c r="B303" s="41" t="s">
        <v>26</v>
      </c>
      <c r="C303" s="46" t="s">
        <v>291</v>
      </c>
      <c r="D303" s="46" t="s">
        <v>1020</v>
      </c>
      <c r="E303" s="41">
        <v>4</v>
      </c>
      <c r="F303" s="52">
        <v>4</v>
      </c>
      <c r="G303" s="56">
        <f t="shared" si="43"/>
        <v>1</v>
      </c>
      <c r="H303" s="60">
        <v>4</v>
      </c>
      <c r="I303" s="65">
        <f t="shared" si="44"/>
        <v>1</v>
      </c>
      <c r="J303" s="66">
        <v>4</v>
      </c>
      <c r="K303" s="73">
        <f t="shared" si="45"/>
        <v>1</v>
      </c>
      <c r="L303" s="24">
        <v>4</v>
      </c>
      <c r="M303" s="65">
        <f t="shared" si="46"/>
        <v>1</v>
      </c>
    </row>
    <row r="304" spans="2:13" x14ac:dyDescent="0.3">
      <c r="B304" s="41" t="s">
        <v>26</v>
      </c>
      <c r="C304" s="46" t="s">
        <v>291</v>
      </c>
      <c r="D304" s="46" t="s">
        <v>532</v>
      </c>
      <c r="E304" s="41">
        <v>9</v>
      </c>
      <c r="F304" s="52">
        <v>8</v>
      </c>
      <c r="G304" s="56">
        <f t="shared" si="43"/>
        <v>0.88888888888888884</v>
      </c>
      <c r="H304" s="60">
        <v>8</v>
      </c>
      <c r="I304" s="65">
        <f t="shared" si="44"/>
        <v>0.88888888888888884</v>
      </c>
      <c r="J304" s="66">
        <v>7</v>
      </c>
      <c r="K304" s="73">
        <f t="shared" si="45"/>
        <v>0.77777777777777779</v>
      </c>
      <c r="L304" s="24">
        <v>6</v>
      </c>
      <c r="M304" s="65">
        <f t="shared" si="46"/>
        <v>0.66666666666666663</v>
      </c>
    </row>
    <row r="305" spans="2:13" x14ac:dyDescent="0.3">
      <c r="B305" s="41" t="s">
        <v>26</v>
      </c>
      <c r="C305" s="46" t="s">
        <v>291</v>
      </c>
      <c r="D305" s="46" t="s">
        <v>1398</v>
      </c>
      <c r="E305" s="41">
        <v>4</v>
      </c>
      <c r="F305" s="52">
        <v>3</v>
      </c>
      <c r="G305" s="56">
        <f t="shared" si="43"/>
        <v>0.75</v>
      </c>
      <c r="H305" s="60">
        <v>2</v>
      </c>
      <c r="I305" s="65">
        <f t="shared" si="44"/>
        <v>0.5</v>
      </c>
      <c r="J305" s="66">
        <v>2</v>
      </c>
      <c r="K305" s="73">
        <f t="shared" si="45"/>
        <v>0.5</v>
      </c>
      <c r="L305" s="24">
        <v>2</v>
      </c>
      <c r="M305" s="65">
        <f t="shared" si="46"/>
        <v>0.5</v>
      </c>
    </row>
    <row r="306" spans="2:13" x14ac:dyDescent="0.3">
      <c r="B306" s="41" t="s">
        <v>26</v>
      </c>
      <c r="C306" s="46" t="s">
        <v>291</v>
      </c>
      <c r="D306" s="46" t="s">
        <v>405</v>
      </c>
      <c r="E306" s="41">
        <v>8</v>
      </c>
      <c r="F306" s="52">
        <v>8</v>
      </c>
      <c r="G306" s="56">
        <f t="shared" si="43"/>
        <v>1</v>
      </c>
      <c r="H306" s="60">
        <v>7</v>
      </c>
      <c r="I306" s="65">
        <f t="shared" si="44"/>
        <v>0.875</v>
      </c>
      <c r="J306" s="66">
        <v>7</v>
      </c>
      <c r="K306" s="73">
        <f t="shared" si="45"/>
        <v>0.875</v>
      </c>
      <c r="L306" s="24">
        <v>7</v>
      </c>
      <c r="M306" s="65">
        <f t="shared" si="46"/>
        <v>0.875</v>
      </c>
    </row>
    <row r="307" spans="2:13" x14ac:dyDescent="0.3">
      <c r="B307" s="41" t="s">
        <v>26</v>
      </c>
      <c r="C307" s="46" t="s">
        <v>291</v>
      </c>
      <c r="D307" s="46" t="s">
        <v>1125</v>
      </c>
      <c r="E307" s="41">
        <v>9</v>
      </c>
      <c r="F307" s="52">
        <v>9</v>
      </c>
      <c r="G307" s="56">
        <f t="shared" si="43"/>
        <v>1</v>
      </c>
      <c r="H307" s="60">
        <v>9</v>
      </c>
      <c r="I307" s="65">
        <f t="shared" si="44"/>
        <v>1</v>
      </c>
      <c r="J307" s="66">
        <v>9</v>
      </c>
      <c r="K307" s="73">
        <f t="shared" si="45"/>
        <v>1</v>
      </c>
      <c r="L307" s="24">
        <v>9</v>
      </c>
      <c r="M307" s="65">
        <f t="shared" si="46"/>
        <v>1</v>
      </c>
    </row>
    <row r="308" spans="2:13" x14ac:dyDescent="0.3">
      <c r="B308" s="41" t="s">
        <v>26</v>
      </c>
      <c r="C308" s="46" t="s">
        <v>291</v>
      </c>
      <c r="D308" s="46" t="s">
        <v>472</v>
      </c>
      <c r="E308" s="41">
        <v>3</v>
      </c>
      <c r="F308" s="52">
        <v>3</v>
      </c>
      <c r="G308" s="56">
        <f t="shared" si="43"/>
        <v>1</v>
      </c>
      <c r="H308" s="60">
        <v>3</v>
      </c>
      <c r="I308" s="65">
        <f t="shared" si="44"/>
        <v>1</v>
      </c>
      <c r="J308" s="66">
        <v>3</v>
      </c>
      <c r="K308" s="73">
        <f t="shared" si="45"/>
        <v>1</v>
      </c>
      <c r="L308" s="24">
        <v>1</v>
      </c>
      <c r="M308" s="65">
        <f t="shared" si="46"/>
        <v>0.33333333333333331</v>
      </c>
    </row>
    <row r="309" spans="2:13" ht="14.4" thickBot="1" x14ac:dyDescent="0.35">
      <c r="B309" s="42" t="s">
        <v>26</v>
      </c>
      <c r="C309" s="47" t="s">
        <v>291</v>
      </c>
      <c r="D309" s="47" t="s">
        <v>404</v>
      </c>
      <c r="E309" s="42">
        <v>8</v>
      </c>
      <c r="F309" s="53">
        <v>6</v>
      </c>
      <c r="G309" s="57">
        <f t="shared" si="43"/>
        <v>0.75</v>
      </c>
      <c r="H309" s="61">
        <v>8</v>
      </c>
      <c r="I309" s="67">
        <f t="shared" si="44"/>
        <v>1</v>
      </c>
      <c r="J309" s="68">
        <v>8</v>
      </c>
      <c r="K309" s="74">
        <f t="shared" si="45"/>
        <v>1</v>
      </c>
      <c r="L309" s="75">
        <v>8</v>
      </c>
      <c r="M309" s="67">
        <f t="shared" si="46"/>
        <v>1</v>
      </c>
    </row>
    <row r="310" spans="2:13" ht="14.4" thickBot="1" x14ac:dyDescent="0.35">
      <c r="B310" s="37" t="s">
        <v>26</v>
      </c>
      <c r="C310" s="39" t="s">
        <v>1669</v>
      </c>
      <c r="D310" s="39"/>
      <c r="E310" s="34">
        <f>SUM(E290:E309)</f>
        <v>109</v>
      </c>
      <c r="F310" s="34">
        <f t="shared" ref="F310:L310" si="52">SUM(F290:F309)</f>
        <v>103</v>
      </c>
      <c r="G310" s="35">
        <f t="shared" si="43"/>
        <v>0.94495412844036697</v>
      </c>
      <c r="H310" s="34">
        <f t="shared" si="52"/>
        <v>101</v>
      </c>
      <c r="I310" s="36">
        <f t="shared" si="44"/>
        <v>0.92660550458715596</v>
      </c>
      <c r="J310" s="34">
        <f t="shared" si="52"/>
        <v>97</v>
      </c>
      <c r="K310" s="36">
        <f t="shared" si="45"/>
        <v>0.88990825688073394</v>
      </c>
      <c r="L310" s="34">
        <f t="shared" si="52"/>
        <v>93</v>
      </c>
      <c r="M310" s="36">
        <f t="shared" si="46"/>
        <v>0.85321100917431192</v>
      </c>
    </row>
    <row r="311" spans="2:13" x14ac:dyDescent="0.3">
      <c r="B311" s="40" t="s">
        <v>26</v>
      </c>
      <c r="C311" s="45" t="s">
        <v>675</v>
      </c>
      <c r="D311" s="45" t="s">
        <v>675</v>
      </c>
      <c r="E311" s="40">
        <v>5</v>
      </c>
      <c r="F311" s="51">
        <v>4</v>
      </c>
      <c r="G311" s="55">
        <f t="shared" si="43"/>
        <v>0.8</v>
      </c>
      <c r="H311" s="59">
        <v>4</v>
      </c>
      <c r="I311" s="63">
        <f t="shared" si="44"/>
        <v>0.8</v>
      </c>
      <c r="J311" s="64">
        <v>4</v>
      </c>
      <c r="K311" s="71">
        <f t="shared" si="45"/>
        <v>0.8</v>
      </c>
      <c r="L311" s="72">
        <v>4</v>
      </c>
      <c r="M311" s="63">
        <f t="shared" si="46"/>
        <v>0.8</v>
      </c>
    </row>
    <row r="312" spans="2:13" x14ac:dyDescent="0.3">
      <c r="B312" s="41" t="s">
        <v>26</v>
      </c>
      <c r="C312" s="46" t="s">
        <v>675</v>
      </c>
      <c r="D312" s="46" t="s">
        <v>1305</v>
      </c>
      <c r="E312" s="41">
        <v>1</v>
      </c>
      <c r="F312" s="52">
        <v>1</v>
      </c>
      <c r="G312" s="56">
        <f t="shared" si="43"/>
        <v>1</v>
      </c>
      <c r="H312" s="60">
        <v>1</v>
      </c>
      <c r="I312" s="65">
        <f t="shared" si="44"/>
        <v>1</v>
      </c>
      <c r="J312" s="66">
        <v>1</v>
      </c>
      <c r="K312" s="73">
        <f t="shared" si="45"/>
        <v>1</v>
      </c>
      <c r="L312" s="24">
        <v>1</v>
      </c>
      <c r="M312" s="65">
        <f t="shared" si="46"/>
        <v>1</v>
      </c>
    </row>
    <row r="313" spans="2:13" x14ac:dyDescent="0.3">
      <c r="B313" s="41" t="s">
        <v>26</v>
      </c>
      <c r="C313" s="46" t="s">
        <v>675</v>
      </c>
      <c r="D313" s="46" t="s">
        <v>1065</v>
      </c>
      <c r="E313" s="41">
        <v>5</v>
      </c>
      <c r="F313" s="52">
        <v>5</v>
      </c>
      <c r="G313" s="56">
        <f t="shared" si="43"/>
        <v>1</v>
      </c>
      <c r="H313" s="60">
        <v>5</v>
      </c>
      <c r="I313" s="65">
        <f t="shared" si="44"/>
        <v>1</v>
      </c>
      <c r="J313" s="66">
        <v>0</v>
      </c>
      <c r="K313" s="73">
        <f t="shared" si="45"/>
        <v>0</v>
      </c>
      <c r="L313" s="24">
        <v>0</v>
      </c>
      <c r="M313" s="65">
        <f t="shared" si="46"/>
        <v>0</v>
      </c>
    </row>
    <row r="314" spans="2:13" x14ac:dyDescent="0.3">
      <c r="B314" s="41" t="s">
        <v>26</v>
      </c>
      <c r="C314" s="46" t="s">
        <v>675</v>
      </c>
      <c r="D314" s="46" t="s">
        <v>676</v>
      </c>
      <c r="E314" s="41">
        <v>5</v>
      </c>
      <c r="F314" s="52">
        <v>5</v>
      </c>
      <c r="G314" s="56">
        <f t="shared" si="43"/>
        <v>1</v>
      </c>
      <c r="H314" s="60">
        <v>5</v>
      </c>
      <c r="I314" s="65">
        <f t="shared" si="44"/>
        <v>1</v>
      </c>
      <c r="J314" s="66">
        <v>5</v>
      </c>
      <c r="K314" s="73">
        <f t="shared" si="45"/>
        <v>1</v>
      </c>
      <c r="L314" s="24">
        <v>5</v>
      </c>
      <c r="M314" s="65">
        <f t="shared" si="46"/>
        <v>1</v>
      </c>
    </row>
    <row r="315" spans="2:13" x14ac:dyDescent="0.3">
      <c r="B315" s="41" t="s">
        <v>26</v>
      </c>
      <c r="C315" s="46" t="s">
        <v>675</v>
      </c>
      <c r="D315" s="46" t="s">
        <v>956</v>
      </c>
      <c r="E315" s="41">
        <v>5</v>
      </c>
      <c r="F315" s="52">
        <v>5</v>
      </c>
      <c r="G315" s="56">
        <f t="shared" si="43"/>
        <v>1</v>
      </c>
      <c r="H315" s="60">
        <v>5</v>
      </c>
      <c r="I315" s="65">
        <f t="shared" si="44"/>
        <v>1</v>
      </c>
      <c r="J315" s="66">
        <v>5</v>
      </c>
      <c r="K315" s="73">
        <f t="shared" si="45"/>
        <v>1</v>
      </c>
      <c r="L315" s="24">
        <v>5</v>
      </c>
      <c r="M315" s="65">
        <f t="shared" si="46"/>
        <v>1</v>
      </c>
    </row>
    <row r="316" spans="2:13" x14ac:dyDescent="0.3">
      <c r="B316" s="41" t="s">
        <v>26</v>
      </c>
      <c r="C316" s="46" t="s">
        <v>675</v>
      </c>
      <c r="D316" s="46" t="s">
        <v>742</v>
      </c>
      <c r="E316" s="41">
        <v>3</v>
      </c>
      <c r="F316" s="52">
        <v>3</v>
      </c>
      <c r="G316" s="56">
        <f t="shared" si="43"/>
        <v>1</v>
      </c>
      <c r="H316" s="60">
        <v>3</v>
      </c>
      <c r="I316" s="65">
        <f t="shared" si="44"/>
        <v>1</v>
      </c>
      <c r="J316" s="66">
        <v>3</v>
      </c>
      <c r="K316" s="73">
        <f t="shared" si="45"/>
        <v>1</v>
      </c>
      <c r="L316" s="24">
        <v>3</v>
      </c>
      <c r="M316" s="65">
        <f t="shared" si="46"/>
        <v>1</v>
      </c>
    </row>
    <row r="317" spans="2:13" ht="14.4" thickBot="1" x14ac:dyDescent="0.35">
      <c r="B317" s="42" t="s">
        <v>26</v>
      </c>
      <c r="C317" s="47" t="s">
        <v>675</v>
      </c>
      <c r="D317" s="47" t="s">
        <v>1066</v>
      </c>
      <c r="E317" s="42">
        <v>3</v>
      </c>
      <c r="F317" s="53">
        <v>3</v>
      </c>
      <c r="G317" s="57">
        <f t="shared" si="43"/>
        <v>1</v>
      </c>
      <c r="H317" s="61">
        <v>3</v>
      </c>
      <c r="I317" s="67">
        <f t="shared" si="44"/>
        <v>1</v>
      </c>
      <c r="J317" s="68">
        <v>3</v>
      </c>
      <c r="K317" s="74">
        <f t="shared" si="45"/>
        <v>1</v>
      </c>
      <c r="L317" s="75">
        <v>3</v>
      </c>
      <c r="M317" s="67">
        <f t="shared" si="46"/>
        <v>1</v>
      </c>
    </row>
    <row r="318" spans="2:13" ht="14.4" thickBot="1" x14ac:dyDescent="0.35">
      <c r="B318" s="37" t="s">
        <v>26</v>
      </c>
      <c r="C318" s="39" t="s">
        <v>1670</v>
      </c>
      <c r="D318" s="39"/>
      <c r="E318" s="34">
        <f>SUM(E311:E317)</f>
        <v>27</v>
      </c>
      <c r="F318" s="34">
        <f t="shared" ref="F318:L318" si="53">SUM(F311:F317)</f>
        <v>26</v>
      </c>
      <c r="G318" s="35">
        <f t="shared" si="43"/>
        <v>0.96296296296296291</v>
      </c>
      <c r="H318" s="34">
        <f t="shared" si="53"/>
        <v>26</v>
      </c>
      <c r="I318" s="36">
        <f t="shared" si="44"/>
        <v>0.96296296296296291</v>
      </c>
      <c r="J318" s="34">
        <f t="shared" si="53"/>
        <v>21</v>
      </c>
      <c r="K318" s="36">
        <f t="shared" si="45"/>
        <v>0.77777777777777779</v>
      </c>
      <c r="L318" s="34">
        <f t="shared" si="53"/>
        <v>21</v>
      </c>
      <c r="M318" s="36">
        <f t="shared" si="46"/>
        <v>0.77777777777777779</v>
      </c>
    </row>
    <row r="319" spans="2:13" x14ac:dyDescent="0.3">
      <c r="B319" s="40" t="s">
        <v>26</v>
      </c>
      <c r="C319" s="45" t="s">
        <v>27</v>
      </c>
      <c r="D319" s="45" t="s">
        <v>1671</v>
      </c>
      <c r="E319" s="40">
        <v>3</v>
      </c>
      <c r="F319" s="51">
        <v>3</v>
      </c>
      <c r="G319" s="55">
        <f t="shared" si="43"/>
        <v>1</v>
      </c>
      <c r="H319" s="59">
        <v>3</v>
      </c>
      <c r="I319" s="63">
        <f t="shared" si="44"/>
        <v>1</v>
      </c>
      <c r="J319" s="64">
        <v>3</v>
      </c>
      <c r="K319" s="71">
        <f t="shared" si="45"/>
        <v>1</v>
      </c>
      <c r="L319" s="72">
        <v>3</v>
      </c>
      <c r="M319" s="63">
        <f t="shared" si="46"/>
        <v>1</v>
      </c>
    </row>
    <row r="320" spans="2:13" x14ac:dyDescent="0.3">
      <c r="B320" s="41" t="s">
        <v>26</v>
      </c>
      <c r="C320" s="46" t="s">
        <v>27</v>
      </c>
      <c r="D320" s="46" t="s">
        <v>1399</v>
      </c>
      <c r="E320" s="41">
        <v>2</v>
      </c>
      <c r="F320" s="52">
        <v>2</v>
      </c>
      <c r="G320" s="56">
        <f t="shared" si="43"/>
        <v>1</v>
      </c>
      <c r="H320" s="60">
        <v>2</v>
      </c>
      <c r="I320" s="65">
        <f t="shared" si="44"/>
        <v>1</v>
      </c>
      <c r="J320" s="66">
        <v>2</v>
      </c>
      <c r="K320" s="73">
        <f t="shared" si="45"/>
        <v>1</v>
      </c>
      <c r="L320" s="24">
        <v>2</v>
      </c>
      <c r="M320" s="65">
        <f t="shared" si="46"/>
        <v>1</v>
      </c>
    </row>
    <row r="321" spans="2:13" x14ac:dyDescent="0.3">
      <c r="B321" s="41" t="s">
        <v>26</v>
      </c>
      <c r="C321" s="46" t="s">
        <v>27</v>
      </c>
      <c r="D321" s="46" t="s">
        <v>28</v>
      </c>
      <c r="E321" s="41">
        <v>4</v>
      </c>
      <c r="F321" s="52">
        <v>4</v>
      </c>
      <c r="G321" s="56">
        <f t="shared" si="43"/>
        <v>1</v>
      </c>
      <c r="H321" s="60">
        <v>4</v>
      </c>
      <c r="I321" s="65">
        <f t="shared" si="44"/>
        <v>1</v>
      </c>
      <c r="J321" s="66">
        <v>4</v>
      </c>
      <c r="K321" s="73">
        <f t="shared" si="45"/>
        <v>1</v>
      </c>
      <c r="L321" s="24">
        <v>4</v>
      </c>
      <c r="M321" s="65">
        <f t="shared" si="46"/>
        <v>1</v>
      </c>
    </row>
    <row r="322" spans="2:13" x14ac:dyDescent="0.3">
      <c r="B322" s="41" t="s">
        <v>26</v>
      </c>
      <c r="C322" s="46" t="s">
        <v>27</v>
      </c>
      <c r="D322" s="46" t="s">
        <v>1050</v>
      </c>
      <c r="E322" s="41">
        <v>4</v>
      </c>
      <c r="F322" s="52">
        <v>4</v>
      </c>
      <c r="G322" s="56">
        <f t="shared" si="43"/>
        <v>1</v>
      </c>
      <c r="H322" s="60">
        <v>4</v>
      </c>
      <c r="I322" s="65">
        <f t="shared" si="44"/>
        <v>1</v>
      </c>
      <c r="J322" s="66">
        <v>4</v>
      </c>
      <c r="K322" s="73">
        <f t="shared" si="45"/>
        <v>1</v>
      </c>
      <c r="L322" s="24">
        <v>4</v>
      </c>
      <c r="M322" s="65">
        <f t="shared" si="46"/>
        <v>1</v>
      </c>
    </row>
    <row r="323" spans="2:13" x14ac:dyDescent="0.3">
      <c r="B323" s="41" t="s">
        <v>26</v>
      </c>
      <c r="C323" s="46" t="s">
        <v>27</v>
      </c>
      <c r="D323" s="46" t="s">
        <v>603</v>
      </c>
      <c r="E323" s="41">
        <v>1</v>
      </c>
      <c r="F323" s="52">
        <v>0</v>
      </c>
      <c r="G323" s="56">
        <f t="shared" si="43"/>
        <v>0</v>
      </c>
      <c r="H323" s="60">
        <v>1</v>
      </c>
      <c r="I323" s="65">
        <f t="shared" si="44"/>
        <v>1</v>
      </c>
      <c r="J323" s="66">
        <v>1</v>
      </c>
      <c r="K323" s="73">
        <f t="shared" si="45"/>
        <v>1</v>
      </c>
      <c r="L323" s="24">
        <v>1</v>
      </c>
      <c r="M323" s="65">
        <f t="shared" si="46"/>
        <v>1</v>
      </c>
    </row>
    <row r="324" spans="2:13" x14ac:dyDescent="0.3">
      <c r="B324" s="41" t="s">
        <v>26</v>
      </c>
      <c r="C324" s="46" t="s">
        <v>27</v>
      </c>
      <c r="D324" s="46" t="s">
        <v>1135</v>
      </c>
      <c r="E324" s="41">
        <v>8</v>
      </c>
      <c r="F324" s="52">
        <v>8</v>
      </c>
      <c r="G324" s="56">
        <f t="shared" si="43"/>
        <v>1</v>
      </c>
      <c r="H324" s="60">
        <v>8</v>
      </c>
      <c r="I324" s="65">
        <f t="shared" si="44"/>
        <v>1</v>
      </c>
      <c r="J324" s="66">
        <v>7</v>
      </c>
      <c r="K324" s="73">
        <f t="shared" si="45"/>
        <v>0.875</v>
      </c>
      <c r="L324" s="24">
        <v>7</v>
      </c>
      <c r="M324" s="65">
        <f t="shared" si="46"/>
        <v>0.875</v>
      </c>
    </row>
    <row r="325" spans="2:13" x14ac:dyDescent="0.3">
      <c r="B325" s="41" t="s">
        <v>26</v>
      </c>
      <c r="C325" s="46" t="s">
        <v>27</v>
      </c>
      <c r="D325" s="46" t="s">
        <v>1672</v>
      </c>
      <c r="E325" s="41">
        <v>2</v>
      </c>
      <c r="F325" s="52">
        <v>2</v>
      </c>
      <c r="G325" s="56">
        <f t="shared" ref="G325:G388" si="54">+F325/$E325</f>
        <v>1</v>
      </c>
      <c r="H325" s="60">
        <v>2</v>
      </c>
      <c r="I325" s="65">
        <f t="shared" ref="I325:I388" si="55">+H325/$E325</f>
        <v>1</v>
      </c>
      <c r="J325" s="66">
        <v>2</v>
      </c>
      <c r="K325" s="73">
        <f t="shared" ref="K325:K388" si="56">+J325/$E325</f>
        <v>1</v>
      </c>
      <c r="L325" s="24">
        <v>2</v>
      </c>
      <c r="M325" s="65">
        <f t="shared" ref="M325:M388" si="57">+L325/$E325</f>
        <v>1</v>
      </c>
    </row>
    <row r="326" spans="2:13" x14ac:dyDescent="0.3">
      <c r="B326" s="41" t="s">
        <v>26</v>
      </c>
      <c r="C326" s="46" t="s">
        <v>27</v>
      </c>
      <c r="D326" s="46" t="s">
        <v>1673</v>
      </c>
      <c r="E326" s="41">
        <v>2</v>
      </c>
      <c r="F326" s="52">
        <v>2</v>
      </c>
      <c r="G326" s="56">
        <f t="shared" si="54"/>
        <v>1</v>
      </c>
      <c r="H326" s="60">
        <v>2</v>
      </c>
      <c r="I326" s="65">
        <f t="shared" si="55"/>
        <v>1</v>
      </c>
      <c r="J326" s="66">
        <v>2</v>
      </c>
      <c r="K326" s="73">
        <f t="shared" si="56"/>
        <v>1</v>
      </c>
      <c r="L326" s="24">
        <v>2</v>
      </c>
      <c r="M326" s="65">
        <f t="shared" si="57"/>
        <v>1</v>
      </c>
    </row>
    <row r="327" spans="2:13" x14ac:dyDescent="0.3">
      <c r="B327" s="41" t="s">
        <v>26</v>
      </c>
      <c r="C327" s="46" t="s">
        <v>27</v>
      </c>
      <c r="D327" s="46" t="s">
        <v>762</v>
      </c>
      <c r="E327" s="41">
        <v>4</v>
      </c>
      <c r="F327" s="52">
        <v>4</v>
      </c>
      <c r="G327" s="56">
        <f t="shared" si="54"/>
        <v>1</v>
      </c>
      <c r="H327" s="60">
        <v>4</v>
      </c>
      <c r="I327" s="65">
        <f t="shared" si="55"/>
        <v>1</v>
      </c>
      <c r="J327" s="66">
        <v>4</v>
      </c>
      <c r="K327" s="73">
        <f t="shared" si="56"/>
        <v>1</v>
      </c>
      <c r="L327" s="24">
        <v>4</v>
      </c>
      <c r="M327" s="65">
        <f t="shared" si="57"/>
        <v>1</v>
      </c>
    </row>
    <row r="328" spans="2:13" x14ac:dyDescent="0.3">
      <c r="B328" s="41" t="s">
        <v>26</v>
      </c>
      <c r="C328" s="46" t="s">
        <v>27</v>
      </c>
      <c r="D328" s="46" t="s">
        <v>1436</v>
      </c>
      <c r="E328" s="41">
        <v>4</v>
      </c>
      <c r="F328" s="52">
        <v>4</v>
      </c>
      <c r="G328" s="56">
        <f t="shared" si="54"/>
        <v>1</v>
      </c>
      <c r="H328" s="60">
        <v>4</v>
      </c>
      <c r="I328" s="65">
        <f t="shared" si="55"/>
        <v>1</v>
      </c>
      <c r="J328" s="66">
        <v>4</v>
      </c>
      <c r="K328" s="73">
        <f t="shared" si="56"/>
        <v>1</v>
      </c>
      <c r="L328" s="24">
        <v>4</v>
      </c>
      <c r="M328" s="65">
        <f t="shared" si="57"/>
        <v>1</v>
      </c>
    </row>
    <row r="329" spans="2:13" x14ac:dyDescent="0.3">
      <c r="B329" s="41" t="s">
        <v>26</v>
      </c>
      <c r="C329" s="46" t="s">
        <v>27</v>
      </c>
      <c r="D329" s="46" t="s">
        <v>1353</v>
      </c>
      <c r="E329" s="41">
        <v>1</v>
      </c>
      <c r="F329" s="52">
        <v>1</v>
      </c>
      <c r="G329" s="56">
        <f t="shared" si="54"/>
        <v>1</v>
      </c>
      <c r="H329" s="60">
        <v>1</v>
      </c>
      <c r="I329" s="65">
        <f t="shared" si="55"/>
        <v>1</v>
      </c>
      <c r="J329" s="66">
        <v>0</v>
      </c>
      <c r="K329" s="73">
        <f t="shared" si="56"/>
        <v>0</v>
      </c>
      <c r="L329" s="24">
        <v>0</v>
      </c>
      <c r="M329" s="65">
        <f t="shared" si="57"/>
        <v>0</v>
      </c>
    </row>
    <row r="330" spans="2:13" x14ac:dyDescent="0.3">
      <c r="B330" s="41" t="s">
        <v>26</v>
      </c>
      <c r="C330" s="46" t="s">
        <v>27</v>
      </c>
      <c r="D330" s="46" t="s">
        <v>1369</v>
      </c>
      <c r="E330" s="41">
        <v>3</v>
      </c>
      <c r="F330" s="52">
        <v>2</v>
      </c>
      <c r="G330" s="56">
        <f t="shared" si="54"/>
        <v>0.66666666666666663</v>
      </c>
      <c r="H330" s="60">
        <v>3</v>
      </c>
      <c r="I330" s="65">
        <f t="shared" si="55"/>
        <v>1</v>
      </c>
      <c r="J330" s="66">
        <v>3</v>
      </c>
      <c r="K330" s="73">
        <f t="shared" si="56"/>
        <v>1</v>
      </c>
      <c r="L330" s="24">
        <v>3</v>
      </c>
      <c r="M330" s="65">
        <f t="shared" si="57"/>
        <v>1</v>
      </c>
    </row>
    <row r="331" spans="2:13" x14ac:dyDescent="0.3">
      <c r="B331" s="41" t="s">
        <v>26</v>
      </c>
      <c r="C331" s="46" t="s">
        <v>27</v>
      </c>
      <c r="D331" s="46" t="s">
        <v>1383</v>
      </c>
      <c r="E331" s="41">
        <v>2</v>
      </c>
      <c r="F331" s="52">
        <v>2</v>
      </c>
      <c r="G331" s="56">
        <f t="shared" si="54"/>
        <v>1</v>
      </c>
      <c r="H331" s="60">
        <v>1</v>
      </c>
      <c r="I331" s="65">
        <f t="shared" si="55"/>
        <v>0.5</v>
      </c>
      <c r="J331" s="66">
        <v>1</v>
      </c>
      <c r="K331" s="73">
        <f t="shared" si="56"/>
        <v>0.5</v>
      </c>
      <c r="L331" s="24">
        <v>1</v>
      </c>
      <c r="M331" s="65">
        <f t="shared" si="57"/>
        <v>0.5</v>
      </c>
    </row>
    <row r="332" spans="2:13" x14ac:dyDescent="0.3">
      <c r="B332" s="41" t="s">
        <v>26</v>
      </c>
      <c r="C332" s="46" t="s">
        <v>27</v>
      </c>
      <c r="D332" s="46" t="s">
        <v>1437</v>
      </c>
      <c r="E332" s="41">
        <v>4</v>
      </c>
      <c r="F332" s="52">
        <v>4</v>
      </c>
      <c r="G332" s="56">
        <f t="shared" si="54"/>
        <v>1</v>
      </c>
      <c r="H332" s="60">
        <v>4</v>
      </c>
      <c r="I332" s="65">
        <f t="shared" si="55"/>
        <v>1</v>
      </c>
      <c r="J332" s="66">
        <v>4</v>
      </c>
      <c r="K332" s="73">
        <f t="shared" si="56"/>
        <v>1</v>
      </c>
      <c r="L332" s="24">
        <v>4</v>
      </c>
      <c r="M332" s="65">
        <f t="shared" si="57"/>
        <v>1</v>
      </c>
    </row>
    <row r="333" spans="2:13" x14ac:dyDescent="0.3">
      <c r="B333" s="41" t="s">
        <v>26</v>
      </c>
      <c r="C333" s="46" t="s">
        <v>27</v>
      </c>
      <c r="D333" s="46" t="s">
        <v>1032</v>
      </c>
      <c r="E333" s="41">
        <v>4</v>
      </c>
      <c r="F333" s="52">
        <v>4</v>
      </c>
      <c r="G333" s="56">
        <f t="shared" si="54"/>
        <v>1</v>
      </c>
      <c r="H333" s="60">
        <v>4</v>
      </c>
      <c r="I333" s="65">
        <f t="shared" si="55"/>
        <v>1</v>
      </c>
      <c r="J333" s="66">
        <v>3</v>
      </c>
      <c r="K333" s="73">
        <f t="shared" si="56"/>
        <v>0.75</v>
      </c>
      <c r="L333" s="24">
        <v>3</v>
      </c>
      <c r="M333" s="65">
        <f t="shared" si="57"/>
        <v>0.75</v>
      </c>
    </row>
    <row r="334" spans="2:13" x14ac:dyDescent="0.3">
      <c r="B334" s="41" t="s">
        <v>26</v>
      </c>
      <c r="C334" s="46" t="s">
        <v>27</v>
      </c>
      <c r="D334" s="46" t="s">
        <v>745</v>
      </c>
      <c r="E334" s="41">
        <v>4</v>
      </c>
      <c r="F334" s="52">
        <v>4</v>
      </c>
      <c r="G334" s="56">
        <f t="shared" si="54"/>
        <v>1</v>
      </c>
      <c r="H334" s="60">
        <v>4</v>
      </c>
      <c r="I334" s="65">
        <f t="shared" si="55"/>
        <v>1</v>
      </c>
      <c r="J334" s="66">
        <v>4</v>
      </c>
      <c r="K334" s="73">
        <f t="shared" si="56"/>
        <v>1</v>
      </c>
      <c r="L334" s="24">
        <v>4</v>
      </c>
      <c r="M334" s="65">
        <f t="shared" si="57"/>
        <v>1</v>
      </c>
    </row>
    <row r="335" spans="2:13" ht="14.4" thickBot="1" x14ac:dyDescent="0.35">
      <c r="B335" s="42" t="s">
        <v>26</v>
      </c>
      <c r="C335" s="47" t="s">
        <v>27</v>
      </c>
      <c r="D335" s="47" t="s">
        <v>1254</v>
      </c>
      <c r="E335" s="42">
        <v>2</v>
      </c>
      <c r="F335" s="53">
        <v>1</v>
      </c>
      <c r="G335" s="57">
        <f t="shared" si="54"/>
        <v>0.5</v>
      </c>
      <c r="H335" s="61">
        <v>2</v>
      </c>
      <c r="I335" s="67">
        <f t="shared" si="55"/>
        <v>1</v>
      </c>
      <c r="J335" s="68">
        <v>2</v>
      </c>
      <c r="K335" s="74">
        <f t="shared" si="56"/>
        <v>1</v>
      </c>
      <c r="L335" s="75">
        <v>2</v>
      </c>
      <c r="M335" s="67">
        <f t="shared" si="57"/>
        <v>1</v>
      </c>
    </row>
    <row r="336" spans="2:13" ht="14.4" thickBot="1" x14ac:dyDescent="0.35">
      <c r="B336" s="37" t="s">
        <v>26</v>
      </c>
      <c r="C336" s="39" t="s">
        <v>1674</v>
      </c>
      <c r="D336" s="39"/>
      <c r="E336" s="34">
        <f>SUM(E319:E335)</f>
        <v>54</v>
      </c>
      <c r="F336" s="34">
        <f t="shared" ref="F336:L336" si="58">SUM(F319:F335)</f>
        <v>51</v>
      </c>
      <c r="G336" s="35">
        <f t="shared" si="54"/>
        <v>0.94444444444444442</v>
      </c>
      <c r="H336" s="34">
        <f t="shared" si="58"/>
        <v>53</v>
      </c>
      <c r="I336" s="36">
        <f t="shared" si="55"/>
        <v>0.98148148148148151</v>
      </c>
      <c r="J336" s="34">
        <f t="shared" si="58"/>
        <v>50</v>
      </c>
      <c r="K336" s="36">
        <f t="shared" si="56"/>
        <v>0.92592592592592593</v>
      </c>
      <c r="L336" s="34">
        <f t="shared" si="58"/>
        <v>50</v>
      </c>
      <c r="M336" s="36">
        <f t="shared" si="57"/>
        <v>0.92592592592592593</v>
      </c>
    </row>
    <row r="337" spans="2:13" x14ac:dyDescent="0.3">
      <c r="B337" s="40" t="s">
        <v>26</v>
      </c>
      <c r="C337" s="45" t="s">
        <v>359</v>
      </c>
      <c r="D337" s="45" t="s">
        <v>1675</v>
      </c>
      <c r="E337" s="40">
        <v>6</v>
      </c>
      <c r="F337" s="51">
        <v>6</v>
      </c>
      <c r="G337" s="55">
        <f t="shared" si="54"/>
        <v>1</v>
      </c>
      <c r="H337" s="59">
        <v>6</v>
      </c>
      <c r="I337" s="63">
        <f t="shared" si="55"/>
        <v>1</v>
      </c>
      <c r="J337" s="64">
        <v>6</v>
      </c>
      <c r="K337" s="71">
        <f t="shared" si="56"/>
        <v>1</v>
      </c>
      <c r="L337" s="72">
        <v>6</v>
      </c>
      <c r="M337" s="63">
        <f t="shared" si="57"/>
        <v>1</v>
      </c>
    </row>
    <row r="338" spans="2:13" x14ac:dyDescent="0.3">
      <c r="B338" s="41" t="s">
        <v>26</v>
      </c>
      <c r="C338" s="46" t="s">
        <v>359</v>
      </c>
      <c r="D338" s="46" t="s">
        <v>359</v>
      </c>
      <c r="E338" s="41">
        <v>5</v>
      </c>
      <c r="F338" s="52">
        <v>5</v>
      </c>
      <c r="G338" s="56">
        <f t="shared" si="54"/>
        <v>1</v>
      </c>
      <c r="H338" s="60">
        <v>5</v>
      </c>
      <c r="I338" s="65">
        <f t="shared" si="55"/>
        <v>1</v>
      </c>
      <c r="J338" s="66">
        <v>5</v>
      </c>
      <c r="K338" s="73">
        <f t="shared" si="56"/>
        <v>1</v>
      </c>
      <c r="L338" s="24">
        <v>5</v>
      </c>
      <c r="M338" s="65">
        <f t="shared" si="57"/>
        <v>1</v>
      </c>
    </row>
    <row r="339" spans="2:13" x14ac:dyDescent="0.3">
      <c r="B339" s="41" t="s">
        <v>26</v>
      </c>
      <c r="C339" s="46" t="s">
        <v>359</v>
      </c>
      <c r="D339" s="46" t="s">
        <v>360</v>
      </c>
      <c r="E339" s="41">
        <v>3</v>
      </c>
      <c r="F339" s="52">
        <v>2</v>
      </c>
      <c r="G339" s="56">
        <f t="shared" si="54"/>
        <v>0.66666666666666663</v>
      </c>
      <c r="H339" s="60">
        <v>2</v>
      </c>
      <c r="I339" s="65">
        <f t="shared" si="55"/>
        <v>0.66666666666666663</v>
      </c>
      <c r="J339" s="66">
        <v>2</v>
      </c>
      <c r="K339" s="73">
        <f t="shared" si="56"/>
        <v>0.66666666666666663</v>
      </c>
      <c r="L339" s="24">
        <v>2</v>
      </c>
      <c r="M339" s="65">
        <f t="shared" si="57"/>
        <v>0.66666666666666663</v>
      </c>
    </row>
    <row r="340" spans="2:13" x14ac:dyDescent="0.3">
      <c r="B340" s="41" t="s">
        <v>26</v>
      </c>
      <c r="C340" s="46" t="s">
        <v>359</v>
      </c>
      <c r="D340" s="46" t="s">
        <v>564</v>
      </c>
      <c r="E340" s="41">
        <v>3</v>
      </c>
      <c r="F340" s="52">
        <v>3</v>
      </c>
      <c r="G340" s="56">
        <f t="shared" si="54"/>
        <v>1</v>
      </c>
      <c r="H340" s="60">
        <v>3</v>
      </c>
      <c r="I340" s="65">
        <f t="shared" si="55"/>
        <v>1</v>
      </c>
      <c r="J340" s="66">
        <v>3</v>
      </c>
      <c r="K340" s="73">
        <f t="shared" si="56"/>
        <v>1</v>
      </c>
      <c r="L340" s="24">
        <v>3</v>
      </c>
      <c r="M340" s="65">
        <f t="shared" si="57"/>
        <v>1</v>
      </c>
    </row>
    <row r="341" spans="2:13" x14ac:dyDescent="0.3">
      <c r="B341" s="41" t="s">
        <v>26</v>
      </c>
      <c r="C341" s="46" t="s">
        <v>359</v>
      </c>
      <c r="D341" s="46" t="s">
        <v>1049</v>
      </c>
      <c r="E341" s="41">
        <v>8</v>
      </c>
      <c r="F341" s="52">
        <v>8</v>
      </c>
      <c r="G341" s="56">
        <f t="shared" si="54"/>
        <v>1</v>
      </c>
      <c r="H341" s="60">
        <v>7</v>
      </c>
      <c r="I341" s="65">
        <f t="shared" si="55"/>
        <v>0.875</v>
      </c>
      <c r="J341" s="66">
        <v>7</v>
      </c>
      <c r="K341" s="73">
        <f t="shared" si="56"/>
        <v>0.875</v>
      </c>
      <c r="L341" s="24">
        <v>7</v>
      </c>
      <c r="M341" s="65">
        <f t="shared" si="57"/>
        <v>0.875</v>
      </c>
    </row>
    <row r="342" spans="2:13" x14ac:dyDescent="0.3">
      <c r="B342" s="41" t="s">
        <v>26</v>
      </c>
      <c r="C342" s="46" t="s">
        <v>359</v>
      </c>
      <c r="D342" s="46" t="s">
        <v>1676</v>
      </c>
      <c r="E342" s="41">
        <v>2</v>
      </c>
      <c r="F342" s="52">
        <v>2</v>
      </c>
      <c r="G342" s="56">
        <f t="shared" si="54"/>
        <v>1</v>
      </c>
      <c r="H342" s="60">
        <v>2</v>
      </c>
      <c r="I342" s="65">
        <f t="shared" si="55"/>
        <v>1</v>
      </c>
      <c r="J342" s="66">
        <v>2</v>
      </c>
      <c r="K342" s="73">
        <f t="shared" si="56"/>
        <v>1</v>
      </c>
      <c r="L342" s="24">
        <v>2</v>
      </c>
      <c r="M342" s="65">
        <f t="shared" si="57"/>
        <v>1</v>
      </c>
    </row>
    <row r="343" spans="2:13" x14ac:dyDescent="0.3">
      <c r="B343" s="41" t="s">
        <v>26</v>
      </c>
      <c r="C343" s="46" t="s">
        <v>359</v>
      </c>
      <c r="D343" s="46" t="s">
        <v>780</v>
      </c>
      <c r="E343" s="41">
        <v>6</v>
      </c>
      <c r="F343" s="52">
        <v>2</v>
      </c>
      <c r="G343" s="56">
        <f t="shared" si="54"/>
        <v>0.33333333333333331</v>
      </c>
      <c r="H343" s="60">
        <v>2</v>
      </c>
      <c r="I343" s="65">
        <f t="shared" si="55"/>
        <v>0.33333333333333331</v>
      </c>
      <c r="J343" s="66">
        <v>2</v>
      </c>
      <c r="K343" s="73">
        <f t="shared" si="56"/>
        <v>0.33333333333333331</v>
      </c>
      <c r="L343" s="24">
        <v>2</v>
      </c>
      <c r="M343" s="65">
        <f t="shared" si="57"/>
        <v>0.33333333333333331</v>
      </c>
    </row>
    <row r="344" spans="2:13" x14ac:dyDescent="0.3">
      <c r="B344" s="41" t="s">
        <v>26</v>
      </c>
      <c r="C344" s="46" t="s">
        <v>359</v>
      </c>
      <c r="D344" s="46" t="s">
        <v>704</v>
      </c>
      <c r="E344" s="41">
        <v>3</v>
      </c>
      <c r="F344" s="52">
        <v>2</v>
      </c>
      <c r="G344" s="56">
        <f t="shared" si="54"/>
        <v>0.66666666666666663</v>
      </c>
      <c r="H344" s="60">
        <v>0</v>
      </c>
      <c r="I344" s="65">
        <f t="shared" si="55"/>
        <v>0</v>
      </c>
      <c r="J344" s="66">
        <v>0</v>
      </c>
      <c r="K344" s="73">
        <f t="shared" si="56"/>
        <v>0</v>
      </c>
      <c r="L344" s="24">
        <v>0</v>
      </c>
      <c r="M344" s="65">
        <f t="shared" si="57"/>
        <v>0</v>
      </c>
    </row>
    <row r="345" spans="2:13" x14ac:dyDescent="0.3">
      <c r="B345" s="41" t="s">
        <v>26</v>
      </c>
      <c r="C345" s="46" t="s">
        <v>359</v>
      </c>
      <c r="D345" s="46" t="s">
        <v>1029</v>
      </c>
      <c r="E345" s="41">
        <v>6</v>
      </c>
      <c r="F345" s="52">
        <v>5</v>
      </c>
      <c r="G345" s="56">
        <f t="shared" si="54"/>
        <v>0.83333333333333337</v>
      </c>
      <c r="H345" s="60">
        <v>4</v>
      </c>
      <c r="I345" s="65">
        <f t="shared" si="55"/>
        <v>0.66666666666666663</v>
      </c>
      <c r="J345" s="66">
        <v>4</v>
      </c>
      <c r="K345" s="73">
        <f t="shared" si="56"/>
        <v>0.66666666666666663</v>
      </c>
      <c r="L345" s="24">
        <v>4</v>
      </c>
      <c r="M345" s="65">
        <f t="shared" si="57"/>
        <v>0.66666666666666663</v>
      </c>
    </row>
    <row r="346" spans="2:13" x14ac:dyDescent="0.3">
      <c r="B346" s="41" t="s">
        <v>26</v>
      </c>
      <c r="C346" s="46" t="s">
        <v>359</v>
      </c>
      <c r="D346" s="46" t="s">
        <v>705</v>
      </c>
      <c r="E346" s="41">
        <v>3</v>
      </c>
      <c r="F346" s="52">
        <v>3</v>
      </c>
      <c r="G346" s="56">
        <f t="shared" si="54"/>
        <v>1</v>
      </c>
      <c r="H346" s="60">
        <v>3</v>
      </c>
      <c r="I346" s="65">
        <f t="shared" si="55"/>
        <v>1</v>
      </c>
      <c r="J346" s="66">
        <v>2</v>
      </c>
      <c r="K346" s="73">
        <f t="shared" si="56"/>
        <v>0.66666666666666663</v>
      </c>
      <c r="L346" s="24">
        <v>2</v>
      </c>
      <c r="M346" s="65">
        <f t="shared" si="57"/>
        <v>0.66666666666666663</v>
      </c>
    </row>
    <row r="347" spans="2:13" ht="14.4" thickBot="1" x14ac:dyDescent="0.35">
      <c r="B347" s="42" t="s">
        <v>26</v>
      </c>
      <c r="C347" s="47" t="s">
        <v>359</v>
      </c>
      <c r="D347" s="47" t="s">
        <v>1544</v>
      </c>
      <c r="E347" s="42">
        <v>3</v>
      </c>
      <c r="F347" s="53">
        <v>3</v>
      </c>
      <c r="G347" s="57">
        <f t="shared" si="54"/>
        <v>1</v>
      </c>
      <c r="H347" s="61">
        <v>3</v>
      </c>
      <c r="I347" s="67">
        <f t="shared" si="55"/>
        <v>1</v>
      </c>
      <c r="J347" s="68">
        <v>3</v>
      </c>
      <c r="K347" s="74">
        <f t="shared" si="56"/>
        <v>1</v>
      </c>
      <c r="L347" s="75">
        <v>3</v>
      </c>
      <c r="M347" s="67">
        <f t="shared" si="57"/>
        <v>1</v>
      </c>
    </row>
    <row r="348" spans="2:13" ht="14.4" thickBot="1" x14ac:dyDescent="0.35">
      <c r="B348" s="37" t="s">
        <v>26</v>
      </c>
      <c r="C348" s="39" t="s">
        <v>1677</v>
      </c>
      <c r="D348" s="39"/>
      <c r="E348" s="34">
        <f>SUM(E337:E347)</f>
        <v>48</v>
      </c>
      <c r="F348" s="34">
        <f t="shared" ref="F348:L348" si="59">SUM(F337:F347)</f>
        <v>41</v>
      </c>
      <c r="G348" s="35">
        <f t="shared" si="54"/>
        <v>0.85416666666666663</v>
      </c>
      <c r="H348" s="34">
        <f t="shared" si="59"/>
        <v>37</v>
      </c>
      <c r="I348" s="36">
        <f t="shared" si="55"/>
        <v>0.77083333333333337</v>
      </c>
      <c r="J348" s="34">
        <f t="shared" si="59"/>
        <v>36</v>
      </c>
      <c r="K348" s="36">
        <f t="shared" si="56"/>
        <v>0.75</v>
      </c>
      <c r="L348" s="34">
        <f t="shared" si="59"/>
        <v>36</v>
      </c>
      <c r="M348" s="36">
        <f t="shared" si="57"/>
        <v>0.75</v>
      </c>
    </row>
    <row r="349" spans="2:13" x14ac:dyDescent="0.3">
      <c r="B349" s="40" t="s">
        <v>26</v>
      </c>
      <c r="C349" s="45" t="s">
        <v>521</v>
      </c>
      <c r="D349" s="45" t="s">
        <v>522</v>
      </c>
      <c r="E349" s="40">
        <v>8</v>
      </c>
      <c r="F349" s="51">
        <v>8</v>
      </c>
      <c r="G349" s="55">
        <f t="shared" si="54"/>
        <v>1</v>
      </c>
      <c r="H349" s="59">
        <v>8</v>
      </c>
      <c r="I349" s="63">
        <f t="shared" si="55"/>
        <v>1</v>
      </c>
      <c r="J349" s="64">
        <v>8</v>
      </c>
      <c r="K349" s="71">
        <f t="shared" si="56"/>
        <v>1</v>
      </c>
      <c r="L349" s="72">
        <v>8</v>
      </c>
      <c r="M349" s="63">
        <f t="shared" si="57"/>
        <v>1</v>
      </c>
    </row>
    <row r="350" spans="2:13" x14ac:dyDescent="0.3">
      <c r="B350" s="41" t="s">
        <v>26</v>
      </c>
      <c r="C350" s="46" t="s">
        <v>521</v>
      </c>
      <c r="D350" s="46" t="s">
        <v>521</v>
      </c>
      <c r="E350" s="41">
        <v>4</v>
      </c>
      <c r="F350" s="52">
        <v>4</v>
      </c>
      <c r="G350" s="56">
        <f t="shared" si="54"/>
        <v>1</v>
      </c>
      <c r="H350" s="60">
        <v>4</v>
      </c>
      <c r="I350" s="65">
        <f t="shared" si="55"/>
        <v>1</v>
      </c>
      <c r="J350" s="66">
        <v>4</v>
      </c>
      <c r="K350" s="73">
        <f t="shared" si="56"/>
        <v>1</v>
      </c>
      <c r="L350" s="24">
        <v>4</v>
      </c>
      <c r="M350" s="65">
        <f t="shared" si="57"/>
        <v>1</v>
      </c>
    </row>
    <row r="351" spans="2:13" x14ac:dyDescent="0.3">
      <c r="B351" s="41" t="s">
        <v>26</v>
      </c>
      <c r="C351" s="46" t="s">
        <v>521</v>
      </c>
      <c r="D351" s="46" t="s">
        <v>1308</v>
      </c>
      <c r="E351" s="41">
        <v>7</v>
      </c>
      <c r="F351" s="52">
        <v>7</v>
      </c>
      <c r="G351" s="56">
        <f t="shared" si="54"/>
        <v>1</v>
      </c>
      <c r="H351" s="60">
        <v>7</v>
      </c>
      <c r="I351" s="65">
        <f t="shared" si="55"/>
        <v>1</v>
      </c>
      <c r="J351" s="66">
        <v>7</v>
      </c>
      <c r="K351" s="73">
        <f t="shared" si="56"/>
        <v>1</v>
      </c>
      <c r="L351" s="24">
        <v>7</v>
      </c>
      <c r="M351" s="65">
        <f t="shared" si="57"/>
        <v>1</v>
      </c>
    </row>
    <row r="352" spans="2:13" x14ac:dyDescent="0.3">
      <c r="B352" s="41" t="s">
        <v>26</v>
      </c>
      <c r="C352" s="46" t="s">
        <v>521</v>
      </c>
      <c r="D352" s="46" t="s">
        <v>686</v>
      </c>
      <c r="E352" s="41">
        <v>14</v>
      </c>
      <c r="F352" s="52">
        <v>14</v>
      </c>
      <c r="G352" s="56">
        <f t="shared" si="54"/>
        <v>1</v>
      </c>
      <c r="H352" s="60">
        <v>13</v>
      </c>
      <c r="I352" s="65">
        <f t="shared" si="55"/>
        <v>0.9285714285714286</v>
      </c>
      <c r="J352" s="66">
        <v>13</v>
      </c>
      <c r="K352" s="73">
        <f t="shared" si="56"/>
        <v>0.9285714285714286</v>
      </c>
      <c r="L352" s="24">
        <v>13</v>
      </c>
      <c r="M352" s="65">
        <f t="shared" si="57"/>
        <v>0.9285714285714286</v>
      </c>
    </row>
    <row r="353" spans="2:13" x14ac:dyDescent="0.3">
      <c r="B353" s="41" t="s">
        <v>26</v>
      </c>
      <c r="C353" s="46" t="s">
        <v>521</v>
      </c>
      <c r="D353" s="46" t="s">
        <v>891</v>
      </c>
      <c r="E353" s="41">
        <v>5</v>
      </c>
      <c r="F353" s="52">
        <v>4</v>
      </c>
      <c r="G353" s="56">
        <f t="shared" si="54"/>
        <v>0.8</v>
      </c>
      <c r="H353" s="60">
        <v>5</v>
      </c>
      <c r="I353" s="65">
        <f t="shared" si="55"/>
        <v>1</v>
      </c>
      <c r="J353" s="66">
        <v>3</v>
      </c>
      <c r="K353" s="73">
        <f t="shared" si="56"/>
        <v>0.6</v>
      </c>
      <c r="L353" s="24">
        <v>3</v>
      </c>
      <c r="M353" s="65">
        <f t="shared" si="57"/>
        <v>0.6</v>
      </c>
    </row>
    <row r="354" spans="2:13" ht="14.4" thickBot="1" x14ac:dyDescent="0.35">
      <c r="B354" s="42" t="s">
        <v>26</v>
      </c>
      <c r="C354" s="47" t="s">
        <v>521</v>
      </c>
      <c r="D354" s="47" t="s">
        <v>826</v>
      </c>
      <c r="E354" s="42">
        <v>13</v>
      </c>
      <c r="F354" s="53">
        <v>13</v>
      </c>
      <c r="G354" s="57">
        <f t="shared" si="54"/>
        <v>1</v>
      </c>
      <c r="H354" s="61">
        <v>13</v>
      </c>
      <c r="I354" s="67">
        <f t="shared" si="55"/>
        <v>1</v>
      </c>
      <c r="J354" s="68">
        <v>13</v>
      </c>
      <c r="K354" s="74">
        <f t="shared" si="56"/>
        <v>1</v>
      </c>
      <c r="L354" s="75">
        <v>13</v>
      </c>
      <c r="M354" s="67">
        <f t="shared" si="57"/>
        <v>1</v>
      </c>
    </row>
    <row r="355" spans="2:13" ht="14.4" thickBot="1" x14ac:dyDescent="0.35">
      <c r="B355" s="37" t="s">
        <v>26</v>
      </c>
      <c r="C355" s="39" t="s">
        <v>1678</v>
      </c>
      <c r="D355" s="39"/>
      <c r="E355" s="34">
        <f>SUM(E349:E354)</f>
        <v>51</v>
      </c>
      <c r="F355" s="34">
        <f t="shared" ref="F355:L355" si="60">SUM(F349:F354)</f>
        <v>50</v>
      </c>
      <c r="G355" s="35">
        <f t="shared" si="54"/>
        <v>0.98039215686274506</v>
      </c>
      <c r="H355" s="34">
        <f t="shared" si="60"/>
        <v>50</v>
      </c>
      <c r="I355" s="36">
        <f t="shared" si="55"/>
        <v>0.98039215686274506</v>
      </c>
      <c r="J355" s="34">
        <f t="shared" si="60"/>
        <v>48</v>
      </c>
      <c r="K355" s="36">
        <f t="shared" si="56"/>
        <v>0.94117647058823528</v>
      </c>
      <c r="L355" s="34">
        <f t="shared" si="60"/>
        <v>48</v>
      </c>
      <c r="M355" s="36">
        <f t="shared" si="57"/>
        <v>0.94117647058823528</v>
      </c>
    </row>
    <row r="356" spans="2:13" x14ac:dyDescent="0.3">
      <c r="B356" s="40" t="s">
        <v>26</v>
      </c>
      <c r="C356" s="45" t="s">
        <v>50</v>
      </c>
      <c r="D356" s="45" t="s">
        <v>51</v>
      </c>
      <c r="E356" s="40">
        <v>8</v>
      </c>
      <c r="F356" s="51">
        <v>7</v>
      </c>
      <c r="G356" s="55">
        <f t="shared" si="54"/>
        <v>0.875</v>
      </c>
      <c r="H356" s="59">
        <v>7</v>
      </c>
      <c r="I356" s="63">
        <f t="shared" si="55"/>
        <v>0.875</v>
      </c>
      <c r="J356" s="64">
        <v>7</v>
      </c>
      <c r="K356" s="71">
        <f t="shared" si="56"/>
        <v>0.875</v>
      </c>
      <c r="L356" s="72">
        <v>7</v>
      </c>
      <c r="M356" s="63">
        <f t="shared" si="57"/>
        <v>0.875</v>
      </c>
    </row>
    <row r="357" spans="2:13" x14ac:dyDescent="0.3">
      <c r="B357" s="41" t="s">
        <v>26</v>
      </c>
      <c r="C357" s="46" t="s">
        <v>50</v>
      </c>
      <c r="D357" s="46" t="s">
        <v>803</v>
      </c>
      <c r="E357" s="41">
        <v>2</v>
      </c>
      <c r="F357" s="52">
        <v>2</v>
      </c>
      <c r="G357" s="56">
        <f t="shared" si="54"/>
        <v>1</v>
      </c>
      <c r="H357" s="60">
        <v>2</v>
      </c>
      <c r="I357" s="65">
        <f t="shared" si="55"/>
        <v>1</v>
      </c>
      <c r="J357" s="66">
        <v>2</v>
      </c>
      <c r="K357" s="73">
        <f t="shared" si="56"/>
        <v>1</v>
      </c>
      <c r="L357" s="24">
        <v>2</v>
      </c>
      <c r="M357" s="65">
        <f t="shared" si="57"/>
        <v>1</v>
      </c>
    </row>
    <row r="358" spans="2:13" x14ac:dyDescent="0.3">
      <c r="B358" s="41" t="s">
        <v>26</v>
      </c>
      <c r="C358" s="46" t="s">
        <v>50</v>
      </c>
      <c r="D358" s="46" t="s">
        <v>779</v>
      </c>
      <c r="E358" s="41">
        <v>4</v>
      </c>
      <c r="F358" s="52">
        <v>3</v>
      </c>
      <c r="G358" s="56">
        <f t="shared" si="54"/>
        <v>0.75</v>
      </c>
      <c r="H358" s="60">
        <v>3</v>
      </c>
      <c r="I358" s="65">
        <f t="shared" si="55"/>
        <v>0.75</v>
      </c>
      <c r="J358" s="66">
        <v>3</v>
      </c>
      <c r="K358" s="73">
        <f t="shared" si="56"/>
        <v>0.75</v>
      </c>
      <c r="L358" s="24">
        <v>3</v>
      </c>
      <c r="M358" s="65">
        <f t="shared" si="57"/>
        <v>0.75</v>
      </c>
    </row>
    <row r="359" spans="2:13" x14ac:dyDescent="0.3">
      <c r="B359" s="41" t="s">
        <v>26</v>
      </c>
      <c r="C359" s="46" t="s">
        <v>50</v>
      </c>
      <c r="D359" s="46" t="s">
        <v>1679</v>
      </c>
      <c r="E359" s="41">
        <v>5</v>
      </c>
      <c r="F359" s="52">
        <v>5</v>
      </c>
      <c r="G359" s="56">
        <f t="shared" si="54"/>
        <v>1</v>
      </c>
      <c r="H359" s="60">
        <v>4</v>
      </c>
      <c r="I359" s="65">
        <f t="shared" si="55"/>
        <v>0.8</v>
      </c>
      <c r="J359" s="66">
        <v>4</v>
      </c>
      <c r="K359" s="73">
        <f t="shared" si="56"/>
        <v>0.8</v>
      </c>
      <c r="L359" s="24">
        <v>4</v>
      </c>
      <c r="M359" s="65">
        <f t="shared" si="57"/>
        <v>0.8</v>
      </c>
    </row>
    <row r="360" spans="2:13" x14ac:dyDescent="0.3">
      <c r="B360" s="41" t="s">
        <v>26</v>
      </c>
      <c r="C360" s="46" t="s">
        <v>50</v>
      </c>
      <c r="D360" s="46" t="s">
        <v>1680</v>
      </c>
      <c r="E360" s="41">
        <v>1</v>
      </c>
      <c r="F360" s="52">
        <v>1</v>
      </c>
      <c r="G360" s="56">
        <f t="shared" si="54"/>
        <v>1</v>
      </c>
      <c r="H360" s="60">
        <v>1</v>
      </c>
      <c r="I360" s="65">
        <f t="shared" si="55"/>
        <v>1</v>
      </c>
      <c r="J360" s="66">
        <v>1</v>
      </c>
      <c r="K360" s="73">
        <f t="shared" si="56"/>
        <v>1</v>
      </c>
      <c r="L360" s="24">
        <v>1</v>
      </c>
      <c r="M360" s="65">
        <f t="shared" si="57"/>
        <v>1</v>
      </c>
    </row>
    <row r="361" spans="2:13" x14ac:dyDescent="0.3">
      <c r="B361" s="41" t="s">
        <v>26</v>
      </c>
      <c r="C361" s="46" t="s">
        <v>50</v>
      </c>
      <c r="D361" s="46" t="s">
        <v>1681</v>
      </c>
      <c r="E361" s="41">
        <v>10</v>
      </c>
      <c r="F361" s="52">
        <v>10</v>
      </c>
      <c r="G361" s="56">
        <f t="shared" si="54"/>
        <v>1</v>
      </c>
      <c r="H361" s="60">
        <v>10</v>
      </c>
      <c r="I361" s="65">
        <f t="shared" si="55"/>
        <v>1</v>
      </c>
      <c r="J361" s="66">
        <v>10</v>
      </c>
      <c r="K361" s="73">
        <f t="shared" si="56"/>
        <v>1</v>
      </c>
      <c r="L361" s="24">
        <v>10</v>
      </c>
      <c r="M361" s="65">
        <f t="shared" si="57"/>
        <v>1</v>
      </c>
    </row>
    <row r="362" spans="2:13" x14ac:dyDescent="0.3">
      <c r="B362" s="41" t="s">
        <v>26</v>
      </c>
      <c r="C362" s="46" t="s">
        <v>50</v>
      </c>
      <c r="D362" s="46" t="s">
        <v>806</v>
      </c>
      <c r="E362" s="41">
        <v>1</v>
      </c>
      <c r="F362" s="52">
        <v>1</v>
      </c>
      <c r="G362" s="56">
        <f t="shared" si="54"/>
        <v>1</v>
      </c>
      <c r="H362" s="60">
        <v>1</v>
      </c>
      <c r="I362" s="65">
        <f t="shared" si="55"/>
        <v>1</v>
      </c>
      <c r="J362" s="66">
        <v>1</v>
      </c>
      <c r="K362" s="73">
        <f t="shared" si="56"/>
        <v>1</v>
      </c>
      <c r="L362" s="24">
        <v>1</v>
      </c>
      <c r="M362" s="65">
        <f t="shared" si="57"/>
        <v>1</v>
      </c>
    </row>
    <row r="363" spans="2:13" x14ac:dyDescent="0.3">
      <c r="B363" s="41" t="s">
        <v>26</v>
      </c>
      <c r="C363" s="46" t="s">
        <v>50</v>
      </c>
      <c r="D363" s="46" t="s">
        <v>1319</v>
      </c>
      <c r="E363" s="41">
        <v>2</v>
      </c>
      <c r="F363" s="52">
        <v>2</v>
      </c>
      <c r="G363" s="56">
        <f t="shared" si="54"/>
        <v>1</v>
      </c>
      <c r="H363" s="60">
        <v>2</v>
      </c>
      <c r="I363" s="65">
        <f t="shared" si="55"/>
        <v>1</v>
      </c>
      <c r="J363" s="66">
        <v>2</v>
      </c>
      <c r="K363" s="73">
        <f t="shared" si="56"/>
        <v>1</v>
      </c>
      <c r="L363" s="24">
        <v>2</v>
      </c>
      <c r="M363" s="65">
        <f t="shared" si="57"/>
        <v>1</v>
      </c>
    </row>
    <row r="364" spans="2:13" x14ac:dyDescent="0.3">
      <c r="B364" s="41" t="s">
        <v>26</v>
      </c>
      <c r="C364" s="46" t="s">
        <v>50</v>
      </c>
      <c r="D364" s="46" t="s">
        <v>452</v>
      </c>
      <c r="E364" s="41">
        <v>5</v>
      </c>
      <c r="F364" s="52">
        <v>5</v>
      </c>
      <c r="G364" s="56">
        <f t="shared" si="54"/>
        <v>1</v>
      </c>
      <c r="H364" s="60">
        <v>4</v>
      </c>
      <c r="I364" s="65">
        <f t="shared" si="55"/>
        <v>0.8</v>
      </c>
      <c r="J364" s="66">
        <v>3</v>
      </c>
      <c r="K364" s="73">
        <f t="shared" si="56"/>
        <v>0.6</v>
      </c>
      <c r="L364" s="24">
        <v>3</v>
      </c>
      <c r="M364" s="65">
        <f t="shared" si="57"/>
        <v>0.6</v>
      </c>
    </row>
    <row r="365" spans="2:13" x14ac:dyDescent="0.3">
      <c r="B365" s="41" t="s">
        <v>26</v>
      </c>
      <c r="C365" s="46" t="s">
        <v>50</v>
      </c>
      <c r="D365" s="46" t="s">
        <v>223</v>
      </c>
      <c r="E365" s="41">
        <v>1</v>
      </c>
      <c r="F365" s="52">
        <v>1</v>
      </c>
      <c r="G365" s="56">
        <f t="shared" si="54"/>
        <v>1</v>
      </c>
      <c r="H365" s="60">
        <v>1</v>
      </c>
      <c r="I365" s="65">
        <f t="shared" si="55"/>
        <v>1</v>
      </c>
      <c r="J365" s="66">
        <v>1</v>
      </c>
      <c r="K365" s="73">
        <f t="shared" si="56"/>
        <v>1</v>
      </c>
      <c r="L365" s="24">
        <v>1</v>
      </c>
      <c r="M365" s="65">
        <f t="shared" si="57"/>
        <v>1</v>
      </c>
    </row>
    <row r="366" spans="2:13" x14ac:dyDescent="0.3">
      <c r="B366" s="41" t="s">
        <v>26</v>
      </c>
      <c r="C366" s="46" t="s">
        <v>50</v>
      </c>
      <c r="D366" s="46" t="s">
        <v>203</v>
      </c>
      <c r="E366" s="41">
        <v>2</v>
      </c>
      <c r="F366" s="52">
        <v>2</v>
      </c>
      <c r="G366" s="56">
        <f t="shared" si="54"/>
        <v>1</v>
      </c>
      <c r="H366" s="60">
        <v>2</v>
      </c>
      <c r="I366" s="65">
        <f t="shared" si="55"/>
        <v>1</v>
      </c>
      <c r="J366" s="66">
        <v>1</v>
      </c>
      <c r="K366" s="73">
        <f t="shared" si="56"/>
        <v>0.5</v>
      </c>
      <c r="L366" s="24">
        <v>1</v>
      </c>
      <c r="M366" s="65">
        <f t="shared" si="57"/>
        <v>0.5</v>
      </c>
    </row>
    <row r="367" spans="2:13" x14ac:dyDescent="0.3">
      <c r="B367" s="41" t="s">
        <v>26</v>
      </c>
      <c r="C367" s="46" t="s">
        <v>50</v>
      </c>
      <c r="D367" s="46" t="s">
        <v>1538</v>
      </c>
      <c r="E367" s="41">
        <v>1</v>
      </c>
      <c r="F367" s="52">
        <v>1</v>
      </c>
      <c r="G367" s="56">
        <f t="shared" si="54"/>
        <v>1</v>
      </c>
      <c r="H367" s="60">
        <v>1</v>
      </c>
      <c r="I367" s="65">
        <f t="shared" si="55"/>
        <v>1</v>
      </c>
      <c r="J367" s="66">
        <v>1</v>
      </c>
      <c r="K367" s="73">
        <f t="shared" si="56"/>
        <v>1</v>
      </c>
      <c r="L367" s="24">
        <v>1</v>
      </c>
      <c r="M367" s="65">
        <f t="shared" si="57"/>
        <v>1</v>
      </c>
    </row>
    <row r="368" spans="2:13" x14ac:dyDescent="0.3">
      <c r="B368" s="41" t="s">
        <v>26</v>
      </c>
      <c r="C368" s="46" t="s">
        <v>50</v>
      </c>
      <c r="D368" s="46" t="s">
        <v>154</v>
      </c>
      <c r="E368" s="41">
        <v>1</v>
      </c>
      <c r="F368" s="52">
        <v>1</v>
      </c>
      <c r="G368" s="56">
        <f t="shared" si="54"/>
        <v>1</v>
      </c>
      <c r="H368" s="60">
        <v>0</v>
      </c>
      <c r="I368" s="65">
        <f t="shared" si="55"/>
        <v>0</v>
      </c>
      <c r="J368" s="66">
        <v>0</v>
      </c>
      <c r="K368" s="73">
        <f t="shared" si="56"/>
        <v>0</v>
      </c>
      <c r="L368" s="24">
        <v>0</v>
      </c>
      <c r="M368" s="65">
        <f t="shared" si="57"/>
        <v>0</v>
      </c>
    </row>
    <row r="369" spans="2:13" ht="14.4" thickBot="1" x14ac:dyDescent="0.35">
      <c r="B369" s="42" t="s">
        <v>26</v>
      </c>
      <c r="C369" s="47" t="s">
        <v>50</v>
      </c>
      <c r="D369" s="47" t="s">
        <v>1546</v>
      </c>
      <c r="E369" s="42">
        <v>1</v>
      </c>
      <c r="F369" s="53">
        <v>1</v>
      </c>
      <c r="G369" s="57">
        <f t="shared" si="54"/>
        <v>1</v>
      </c>
      <c r="H369" s="61">
        <v>1</v>
      </c>
      <c r="I369" s="67">
        <f t="shared" si="55"/>
        <v>1</v>
      </c>
      <c r="J369" s="68">
        <v>1</v>
      </c>
      <c r="K369" s="74">
        <f t="shared" si="56"/>
        <v>1</v>
      </c>
      <c r="L369" s="75">
        <v>1</v>
      </c>
      <c r="M369" s="67">
        <f t="shared" si="57"/>
        <v>1</v>
      </c>
    </row>
    <row r="370" spans="2:13" ht="14.4" thickBot="1" x14ac:dyDescent="0.35">
      <c r="B370" s="37" t="s">
        <v>26</v>
      </c>
      <c r="C370" s="39" t="s">
        <v>1682</v>
      </c>
      <c r="D370" s="39"/>
      <c r="E370" s="34">
        <f>SUM(E356:E369)</f>
        <v>44</v>
      </c>
      <c r="F370" s="34">
        <f t="shared" ref="F370:L370" si="61">SUM(F356:F369)</f>
        <v>42</v>
      </c>
      <c r="G370" s="35">
        <f t="shared" si="54"/>
        <v>0.95454545454545459</v>
      </c>
      <c r="H370" s="34">
        <f t="shared" si="61"/>
        <v>39</v>
      </c>
      <c r="I370" s="36">
        <f t="shared" si="55"/>
        <v>0.88636363636363635</v>
      </c>
      <c r="J370" s="34">
        <f t="shared" si="61"/>
        <v>37</v>
      </c>
      <c r="K370" s="36">
        <f t="shared" si="56"/>
        <v>0.84090909090909094</v>
      </c>
      <c r="L370" s="34">
        <f t="shared" si="61"/>
        <v>37</v>
      </c>
      <c r="M370" s="36">
        <f t="shared" si="57"/>
        <v>0.84090909090909094</v>
      </c>
    </row>
    <row r="371" spans="2:13" ht="15" thickBot="1" x14ac:dyDescent="0.35">
      <c r="B371" s="78" t="s">
        <v>1977</v>
      </c>
      <c r="C371" s="79"/>
      <c r="D371" s="79"/>
      <c r="E371" s="80">
        <f>+E289+E310+E318+E336+E348+E355+E370</f>
        <v>397</v>
      </c>
      <c r="F371" s="81">
        <f t="shared" ref="F371:L371" si="62">+F289+F310+F318+F336+F348+F355+F370</f>
        <v>375</v>
      </c>
      <c r="G371" s="82">
        <f t="shared" si="54"/>
        <v>0.94458438287153657</v>
      </c>
      <c r="H371" s="80">
        <f t="shared" si="62"/>
        <v>366</v>
      </c>
      <c r="I371" s="83">
        <f t="shared" si="55"/>
        <v>0.92191435768261965</v>
      </c>
      <c r="J371" s="84">
        <f t="shared" si="62"/>
        <v>349</v>
      </c>
      <c r="K371" s="83">
        <f t="shared" si="56"/>
        <v>0.87909319899244331</v>
      </c>
      <c r="L371" s="81">
        <f t="shared" si="62"/>
        <v>345</v>
      </c>
      <c r="M371" s="83">
        <f t="shared" si="57"/>
        <v>0.86901763224181361</v>
      </c>
    </row>
    <row r="372" spans="2:13" x14ac:dyDescent="0.3">
      <c r="B372" s="43" t="s">
        <v>42</v>
      </c>
      <c r="C372" s="77" t="s">
        <v>42</v>
      </c>
      <c r="D372" s="77" t="s">
        <v>942</v>
      </c>
      <c r="E372" s="43">
        <v>7</v>
      </c>
      <c r="F372" s="52">
        <v>7</v>
      </c>
      <c r="G372" s="56">
        <f t="shared" si="54"/>
        <v>1</v>
      </c>
      <c r="H372" s="60">
        <v>7</v>
      </c>
      <c r="I372" s="65">
        <f t="shared" si="55"/>
        <v>1</v>
      </c>
      <c r="J372" s="66">
        <v>7</v>
      </c>
      <c r="K372" s="73">
        <f t="shared" si="56"/>
        <v>1</v>
      </c>
      <c r="L372" s="24">
        <v>7</v>
      </c>
      <c r="M372" s="65">
        <f t="shared" si="57"/>
        <v>1</v>
      </c>
    </row>
    <row r="373" spans="2:13" x14ac:dyDescent="0.3">
      <c r="B373" s="41" t="s">
        <v>42</v>
      </c>
      <c r="C373" s="46" t="s">
        <v>42</v>
      </c>
      <c r="D373" s="46" t="s">
        <v>42</v>
      </c>
      <c r="E373" s="41">
        <v>2</v>
      </c>
      <c r="F373" s="52">
        <v>2</v>
      </c>
      <c r="G373" s="56">
        <f t="shared" si="54"/>
        <v>1</v>
      </c>
      <c r="H373" s="60">
        <v>2</v>
      </c>
      <c r="I373" s="65">
        <f t="shared" si="55"/>
        <v>1</v>
      </c>
      <c r="J373" s="66">
        <v>2</v>
      </c>
      <c r="K373" s="73">
        <f t="shared" si="56"/>
        <v>1</v>
      </c>
      <c r="L373" s="24">
        <v>2</v>
      </c>
      <c r="M373" s="65">
        <f t="shared" si="57"/>
        <v>1</v>
      </c>
    </row>
    <row r="374" spans="2:13" x14ac:dyDescent="0.3">
      <c r="B374" s="41" t="s">
        <v>42</v>
      </c>
      <c r="C374" s="46" t="s">
        <v>42</v>
      </c>
      <c r="D374" s="46" t="s">
        <v>109</v>
      </c>
      <c r="E374" s="41">
        <v>7</v>
      </c>
      <c r="F374" s="52">
        <v>7</v>
      </c>
      <c r="G374" s="56">
        <f t="shared" si="54"/>
        <v>1</v>
      </c>
      <c r="H374" s="60">
        <v>6</v>
      </c>
      <c r="I374" s="65">
        <f t="shared" si="55"/>
        <v>0.8571428571428571</v>
      </c>
      <c r="J374" s="66">
        <v>6</v>
      </c>
      <c r="K374" s="73">
        <f t="shared" si="56"/>
        <v>0.8571428571428571</v>
      </c>
      <c r="L374" s="24">
        <v>6</v>
      </c>
      <c r="M374" s="65">
        <f t="shared" si="57"/>
        <v>0.8571428571428571</v>
      </c>
    </row>
    <row r="375" spans="2:13" x14ac:dyDescent="0.3">
      <c r="B375" s="41" t="s">
        <v>42</v>
      </c>
      <c r="C375" s="46" t="s">
        <v>42</v>
      </c>
      <c r="D375" s="46" t="s">
        <v>110</v>
      </c>
      <c r="E375" s="41">
        <v>13</v>
      </c>
      <c r="F375" s="52">
        <v>13</v>
      </c>
      <c r="G375" s="56">
        <f t="shared" si="54"/>
        <v>1</v>
      </c>
      <c r="H375" s="60">
        <v>11</v>
      </c>
      <c r="I375" s="65">
        <f t="shared" si="55"/>
        <v>0.84615384615384615</v>
      </c>
      <c r="J375" s="66">
        <v>11</v>
      </c>
      <c r="K375" s="73">
        <f t="shared" si="56"/>
        <v>0.84615384615384615</v>
      </c>
      <c r="L375" s="24">
        <v>11</v>
      </c>
      <c r="M375" s="65">
        <f t="shared" si="57"/>
        <v>0.84615384615384615</v>
      </c>
    </row>
    <row r="376" spans="2:13" x14ac:dyDescent="0.3">
      <c r="B376" s="41" t="s">
        <v>42</v>
      </c>
      <c r="C376" s="46" t="s">
        <v>42</v>
      </c>
      <c r="D376" s="46" t="s">
        <v>655</v>
      </c>
      <c r="E376" s="41">
        <v>1</v>
      </c>
      <c r="F376" s="52">
        <v>1</v>
      </c>
      <c r="G376" s="56">
        <f t="shared" si="54"/>
        <v>1</v>
      </c>
      <c r="H376" s="60">
        <v>1</v>
      </c>
      <c r="I376" s="65">
        <f t="shared" si="55"/>
        <v>1</v>
      </c>
      <c r="J376" s="66">
        <v>1</v>
      </c>
      <c r="K376" s="73">
        <f t="shared" si="56"/>
        <v>1</v>
      </c>
      <c r="L376" s="24">
        <v>1</v>
      </c>
      <c r="M376" s="65">
        <f t="shared" si="57"/>
        <v>1</v>
      </c>
    </row>
    <row r="377" spans="2:13" x14ac:dyDescent="0.3">
      <c r="B377" s="41" t="s">
        <v>42</v>
      </c>
      <c r="C377" s="46" t="s">
        <v>42</v>
      </c>
      <c r="D377" s="46" t="s">
        <v>750</v>
      </c>
      <c r="E377" s="41">
        <v>2</v>
      </c>
      <c r="F377" s="52">
        <v>2</v>
      </c>
      <c r="G377" s="56">
        <f t="shared" si="54"/>
        <v>1</v>
      </c>
      <c r="H377" s="60">
        <v>2</v>
      </c>
      <c r="I377" s="65">
        <f t="shared" si="55"/>
        <v>1</v>
      </c>
      <c r="J377" s="66">
        <v>2</v>
      </c>
      <c r="K377" s="73">
        <f t="shared" si="56"/>
        <v>1</v>
      </c>
      <c r="L377" s="24">
        <v>2</v>
      </c>
      <c r="M377" s="65">
        <f t="shared" si="57"/>
        <v>1</v>
      </c>
    </row>
    <row r="378" spans="2:13" x14ac:dyDescent="0.3">
      <c r="B378" s="41" t="s">
        <v>42</v>
      </c>
      <c r="C378" s="46" t="s">
        <v>42</v>
      </c>
      <c r="D378" s="46" t="s">
        <v>1017</v>
      </c>
      <c r="E378" s="41">
        <v>9</v>
      </c>
      <c r="F378" s="52">
        <v>9</v>
      </c>
      <c r="G378" s="56">
        <f t="shared" si="54"/>
        <v>1</v>
      </c>
      <c r="H378" s="60">
        <v>9</v>
      </c>
      <c r="I378" s="65">
        <f t="shared" si="55"/>
        <v>1</v>
      </c>
      <c r="J378" s="66">
        <v>9</v>
      </c>
      <c r="K378" s="73">
        <f t="shared" si="56"/>
        <v>1</v>
      </c>
      <c r="L378" s="24">
        <v>9</v>
      </c>
      <c r="M378" s="65">
        <f t="shared" si="57"/>
        <v>1</v>
      </c>
    </row>
    <row r="379" spans="2:13" x14ac:dyDescent="0.3">
      <c r="B379" s="41" t="s">
        <v>42</v>
      </c>
      <c r="C379" s="46" t="s">
        <v>42</v>
      </c>
      <c r="D379" s="46" t="s">
        <v>107</v>
      </c>
      <c r="E379" s="41">
        <v>5</v>
      </c>
      <c r="F379" s="52">
        <v>4</v>
      </c>
      <c r="G379" s="56">
        <f t="shared" si="54"/>
        <v>0.8</v>
      </c>
      <c r="H379" s="60">
        <v>4</v>
      </c>
      <c r="I379" s="65">
        <f t="shared" si="55"/>
        <v>0.8</v>
      </c>
      <c r="J379" s="66">
        <v>4</v>
      </c>
      <c r="K379" s="73">
        <f t="shared" si="56"/>
        <v>0.8</v>
      </c>
      <c r="L379" s="24">
        <v>4</v>
      </c>
      <c r="M379" s="65">
        <f t="shared" si="57"/>
        <v>0.8</v>
      </c>
    </row>
    <row r="380" spans="2:13" x14ac:dyDescent="0.3">
      <c r="B380" s="41" t="s">
        <v>42</v>
      </c>
      <c r="C380" s="46" t="s">
        <v>42</v>
      </c>
      <c r="D380" s="46" t="s">
        <v>499</v>
      </c>
      <c r="E380" s="41">
        <v>11</v>
      </c>
      <c r="F380" s="52">
        <v>11</v>
      </c>
      <c r="G380" s="56">
        <f t="shared" si="54"/>
        <v>1</v>
      </c>
      <c r="H380" s="60">
        <v>11</v>
      </c>
      <c r="I380" s="65">
        <f t="shared" si="55"/>
        <v>1</v>
      </c>
      <c r="J380" s="66">
        <v>11</v>
      </c>
      <c r="K380" s="73">
        <f t="shared" si="56"/>
        <v>1</v>
      </c>
      <c r="L380" s="24">
        <v>11</v>
      </c>
      <c r="M380" s="65">
        <f t="shared" si="57"/>
        <v>1</v>
      </c>
    </row>
    <row r="381" spans="2:13" x14ac:dyDescent="0.3">
      <c r="B381" s="41" t="s">
        <v>42</v>
      </c>
      <c r="C381" s="46" t="s">
        <v>42</v>
      </c>
      <c r="D381" s="46" t="s">
        <v>751</v>
      </c>
      <c r="E381" s="41">
        <v>6</v>
      </c>
      <c r="F381" s="52">
        <v>6</v>
      </c>
      <c r="G381" s="56">
        <f t="shared" si="54"/>
        <v>1</v>
      </c>
      <c r="H381" s="60">
        <v>6</v>
      </c>
      <c r="I381" s="65">
        <f t="shared" si="55"/>
        <v>1</v>
      </c>
      <c r="J381" s="66">
        <v>6</v>
      </c>
      <c r="K381" s="73">
        <f t="shared" si="56"/>
        <v>1</v>
      </c>
      <c r="L381" s="24">
        <v>6</v>
      </c>
      <c r="M381" s="65">
        <f t="shared" si="57"/>
        <v>1</v>
      </c>
    </row>
    <row r="382" spans="2:13" x14ac:dyDescent="0.3">
      <c r="B382" s="41" t="s">
        <v>42</v>
      </c>
      <c r="C382" s="46" t="s">
        <v>42</v>
      </c>
      <c r="D382" s="46" t="s">
        <v>194</v>
      </c>
      <c r="E382" s="41">
        <v>6</v>
      </c>
      <c r="F382" s="52">
        <v>6</v>
      </c>
      <c r="G382" s="56">
        <f t="shared" si="54"/>
        <v>1</v>
      </c>
      <c r="H382" s="60">
        <v>6</v>
      </c>
      <c r="I382" s="65">
        <f t="shared" si="55"/>
        <v>1</v>
      </c>
      <c r="J382" s="66">
        <v>6</v>
      </c>
      <c r="K382" s="73">
        <f t="shared" si="56"/>
        <v>1</v>
      </c>
      <c r="L382" s="24">
        <v>6</v>
      </c>
      <c r="M382" s="65">
        <f t="shared" si="57"/>
        <v>1</v>
      </c>
    </row>
    <row r="383" spans="2:13" x14ac:dyDescent="0.3">
      <c r="B383" s="41" t="s">
        <v>42</v>
      </c>
      <c r="C383" s="46" t="s">
        <v>42</v>
      </c>
      <c r="D383" s="46" t="s">
        <v>1683</v>
      </c>
      <c r="E383" s="41">
        <v>2</v>
      </c>
      <c r="F383" s="52">
        <v>2</v>
      </c>
      <c r="G383" s="56">
        <f t="shared" si="54"/>
        <v>1</v>
      </c>
      <c r="H383" s="60">
        <v>2</v>
      </c>
      <c r="I383" s="65">
        <f t="shared" si="55"/>
        <v>1</v>
      </c>
      <c r="J383" s="66">
        <v>2</v>
      </c>
      <c r="K383" s="73">
        <f t="shared" si="56"/>
        <v>1</v>
      </c>
      <c r="L383" s="24">
        <v>2</v>
      </c>
      <c r="M383" s="65">
        <f t="shared" si="57"/>
        <v>1</v>
      </c>
    </row>
    <row r="384" spans="2:13" x14ac:dyDescent="0.3">
      <c r="B384" s="41" t="s">
        <v>42</v>
      </c>
      <c r="C384" s="46" t="s">
        <v>42</v>
      </c>
      <c r="D384" s="46" t="s">
        <v>43</v>
      </c>
      <c r="E384" s="41">
        <v>17</v>
      </c>
      <c r="F384" s="52">
        <v>17</v>
      </c>
      <c r="G384" s="56">
        <f t="shared" si="54"/>
        <v>1</v>
      </c>
      <c r="H384" s="60">
        <v>16</v>
      </c>
      <c r="I384" s="65">
        <f t="shared" si="55"/>
        <v>0.94117647058823528</v>
      </c>
      <c r="J384" s="66">
        <v>15</v>
      </c>
      <c r="K384" s="73">
        <f t="shared" si="56"/>
        <v>0.88235294117647056</v>
      </c>
      <c r="L384" s="24">
        <v>15</v>
      </c>
      <c r="M384" s="65">
        <f t="shared" si="57"/>
        <v>0.88235294117647056</v>
      </c>
    </row>
    <row r="385" spans="2:13" x14ac:dyDescent="0.3">
      <c r="B385" s="41" t="s">
        <v>42</v>
      </c>
      <c r="C385" s="46" t="s">
        <v>42</v>
      </c>
      <c r="D385" s="46" t="s">
        <v>1071</v>
      </c>
      <c r="E385" s="41">
        <v>2</v>
      </c>
      <c r="F385" s="52">
        <v>2</v>
      </c>
      <c r="G385" s="56">
        <f t="shared" si="54"/>
        <v>1</v>
      </c>
      <c r="H385" s="60">
        <v>2</v>
      </c>
      <c r="I385" s="65">
        <f t="shared" si="55"/>
        <v>1</v>
      </c>
      <c r="J385" s="66">
        <v>2</v>
      </c>
      <c r="K385" s="73">
        <f t="shared" si="56"/>
        <v>1</v>
      </c>
      <c r="L385" s="24">
        <v>2</v>
      </c>
      <c r="M385" s="65">
        <f t="shared" si="57"/>
        <v>1</v>
      </c>
    </row>
    <row r="386" spans="2:13" x14ac:dyDescent="0.3">
      <c r="B386" s="41" t="s">
        <v>42</v>
      </c>
      <c r="C386" s="46" t="s">
        <v>42</v>
      </c>
      <c r="D386" s="46" t="s">
        <v>1684</v>
      </c>
      <c r="E386" s="41">
        <v>1</v>
      </c>
      <c r="F386" s="52">
        <v>1</v>
      </c>
      <c r="G386" s="56">
        <f t="shared" si="54"/>
        <v>1</v>
      </c>
      <c r="H386" s="60">
        <v>1</v>
      </c>
      <c r="I386" s="65">
        <f t="shared" si="55"/>
        <v>1</v>
      </c>
      <c r="J386" s="66">
        <v>1</v>
      </c>
      <c r="K386" s="73">
        <f t="shared" si="56"/>
        <v>1</v>
      </c>
      <c r="L386" s="24">
        <v>1</v>
      </c>
      <c r="M386" s="65">
        <f t="shared" si="57"/>
        <v>1</v>
      </c>
    </row>
    <row r="387" spans="2:13" x14ac:dyDescent="0.3">
      <c r="B387" s="41" t="s">
        <v>42</v>
      </c>
      <c r="C387" s="46" t="s">
        <v>42</v>
      </c>
      <c r="D387" s="46" t="s">
        <v>1685</v>
      </c>
      <c r="E387" s="41">
        <v>1</v>
      </c>
      <c r="F387" s="52">
        <v>1</v>
      </c>
      <c r="G387" s="56">
        <f t="shared" si="54"/>
        <v>1</v>
      </c>
      <c r="H387" s="60">
        <v>1</v>
      </c>
      <c r="I387" s="65">
        <f t="shared" si="55"/>
        <v>1</v>
      </c>
      <c r="J387" s="66">
        <v>1</v>
      </c>
      <c r="K387" s="73">
        <f t="shared" si="56"/>
        <v>1</v>
      </c>
      <c r="L387" s="24">
        <v>1</v>
      </c>
      <c r="M387" s="65">
        <f t="shared" si="57"/>
        <v>1</v>
      </c>
    </row>
    <row r="388" spans="2:13" x14ac:dyDescent="0.3">
      <c r="B388" s="41" t="s">
        <v>42</v>
      </c>
      <c r="C388" s="46" t="s">
        <v>42</v>
      </c>
      <c r="D388" s="46" t="s">
        <v>1686</v>
      </c>
      <c r="E388" s="41">
        <v>1</v>
      </c>
      <c r="F388" s="52">
        <v>1</v>
      </c>
      <c r="G388" s="56">
        <f t="shared" si="54"/>
        <v>1</v>
      </c>
      <c r="H388" s="60">
        <v>1</v>
      </c>
      <c r="I388" s="65">
        <f t="shared" si="55"/>
        <v>1</v>
      </c>
      <c r="J388" s="66">
        <v>1</v>
      </c>
      <c r="K388" s="73">
        <f t="shared" si="56"/>
        <v>1</v>
      </c>
      <c r="L388" s="24">
        <v>1</v>
      </c>
      <c r="M388" s="65">
        <f t="shared" si="57"/>
        <v>1</v>
      </c>
    </row>
    <row r="389" spans="2:13" x14ac:dyDescent="0.3">
      <c r="B389" s="41" t="s">
        <v>42</v>
      </c>
      <c r="C389" s="46" t="s">
        <v>42</v>
      </c>
      <c r="D389" s="46" t="s">
        <v>1687</v>
      </c>
      <c r="E389" s="41">
        <v>2</v>
      </c>
      <c r="F389" s="52">
        <v>2</v>
      </c>
      <c r="G389" s="56">
        <f t="shared" ref="G389:G452" si="63">+F389/$E389</f>
        <v>1</v>
      </c>
      <c r="H389" s="60">
        <v>2</v>
      </c>
      <c r="I389" s="65">
        <f t="shared" ref="I389:I452" si="64">+H389/$E389</f>
        <v>1</v>
      </c>
      <c r="J389" s="66">
        <v>2</v>
      </c>
      <c r="K389" s="73">
        <f t="shared" ref="K389:K452" si="65">+J389/$E389</f>
        <v>1</v>
      </c>
      <c r="L389" s="24">
        <v>2</v>
      </c>
      <c r="M389" s="65">
        <f t="shared" ref="M389:M452" si="66">+L389/$E389</f>
        <v>1</v>
      </c>
    </row>
    <row r="390" spans="2:13" x14ac:dyDescent="0.3">
      <c r="B390" s="41" t="s">
        <v>42</v>
      </c>
      <c r="C390" s="46" t="s">
        <v>42</v>
      </c>
      <c r="D390" s="46" t="s">
        <v>1688</v>
      </c>
      <c r="E390" s="41">
        <v>1</v>
      </c>
      <c r="F390" s="52">
        <v>1</v>
      </c>
      <c r="G390" s="56">
        <f t="shared" si="63"/>
        <v>1</v>
      </c>
      <c r="H390" s="60">
        <v>1</v>
      </c>
      <c r="I390" s="65">
        <f t="shared" si="64"/>
        <v>1</v>
      </c>
      <c r="J390" s="66">
        <v>1</v>
      </c>
      <c r="K390" s="73">
        <f t="shared" si="65"/>
        <v>1</v>
      </c>
      <c r="L390" s="24">
        <v>1</v>
      </c>
      <c r="M390" s="65">
        <f t="shared" si="66"/>
        <v>1</v>
      </c>
    </row>
    <row r="391" spans="2:13" x14ac:dyDescent="0.3">
      <c r="B391" s="41" t="s">
        <v>42</v>
      </c>
      <c r="C391" s="46" t="s">
        <v>42</v>
      </c>
      <c r="D391" s="46" t="s">
        <v>1244</v>
      </c>
      <c r="E391" s="41">
        <v>2</v>
      </c>
      <c r="F391" s="52">
        <v>1</v>
      </c>
      <c r="G391" s="56">
        <f t="shared" si="63"/>
        <v>0.5</v>
      </c>
      <c r="H391" s="60">
        <v>2</v>
      </c>
      <c r="I391" s="65">
        <f t="shared" si="64"/>
        <v>1</v>
      </c>
      <c r="J391" s="66">
        <v>2</v>
      </c>
      <c r="K391" s="73">
        <f t="shared" si="65"/>
        <v>1</v>
      </c>
      <c r="L391" s="24">
        <v>2</v>
      </c>
      <c r="M391" s="65">
        <f t="shared" si="66"/>
        <v>1</v>
      </c>
    </row>
    <row r="392" spans="2:13" x14ac:dyDescent="0.3">
      <c r="B392" s="41" t="s">
        <v>42</v>
      </c>
      <c r="C392" s="46" t="s">
        <v>42</v>
      </c>
      <c r="D392" s="46" t="s">
        <v>1689</v>
      </c>
      <c r="E392" s="41">
        <v>3</v>
      </c>
      <c r="F392" s="52">
        <v>3</v>
      </c>
      <c r="G392" s="56">
        <f t="shared" si="63"/>
        <v>1</v>
      </c>
      <c r="H392" s="60">
        <v>3</v>
      </c>
      <c r="I392" s="65">
        <f t="shared" si="64"/>
        <v>1</v>
      </c>
      <c r="J392" s="66">
        <v>3</v>
      </c>
      <c r="K392" s="73">
        <f t="shared" si="65"/>
        <v>1</v>
      </c>
      <c r="L392" s="24">
        <v>3</v>
      </c>
      <c r="M392" s="65">
        <f t="shared" si="66"/>
        <v>1</v>
      </c>
    </row>
    <row r="393" spans="2:13" x14ac:dyDescent="0.3">
      <c r="B393" s="41" t="s">
        <v>42</v>
      </c>
      <c r="C393" s="46" t="s">
        <v>42</v>
      </c>
      <c r="D393" s="46" t="s">
        <v>1690</v>
      </c>
      <c r="E393" s="41">
        <v>2</v>
      </c>
      <c r="F393" s="52">
        <v>2</v>
      </c>
      <c r="G393" s="56">
        <f t="shared" si="63"/>
        <v>1</v>
      </c>
      <c r="H393" s="60">
        <v>2</v>
      </c>
      <c r="I393" s="65">
        <f t="shared" si="64"/>
        <v>1</v>
      </c>
      <c r="J393" s="66">
        <v>2</v>
      </c>
      <c r="K393" s="73">
        <f t="shared" si="65"/>
        <v>1</v>
      </c>
      <c r="L393" s="24">
        <v>2</v>
      </c>
      <c r="M393" s="65">
        <f t="shared" si="66"/>
        <v>1</v>
      </c>
    </row>
    <row r="394" spans="2:13" x14ac:dyDescent="0.3">
      <c r="B394" s="41" t="s">
        <v>42</v>
      </c>
      <c r="C394" s="46" t="s">
        <v>42</v>
      </c>
      <c r="D394" s="46" t="s">
        <v>717</v>
      </c>
      <c r="E394" s="41">
        <v>10</v>
      </c>
      <c r="F394" s="52">
        <v>10</v>
      </c>
      <c r="G394" s="56">
        <f t="shared" si="63"/>
        <v>1</v>
      </c>
      <c r="H394" s="60">
        <v>10</v>
      </c>
      <c r="I394" s="65">
        <f t="shared" si="64"/>
        <v>1</v>
      </c>
      <c r="J394" s="66">
        <v>10</v>
      </c>
      <c r="K394" s="73">
        <f t="shared" si="65"/>
        <v>1</v>
      </c>
      <c r="L394" s="24">
        <v>10</v>
      </c>
      <c r="M394" s="65">
        <f t="shared" si="66"/>
        <v>1</v>
      </c>
    </row>
    <row r="395" spans="2:13" x14ac:dyDescent="0.3">
      <c r="B395" s="41" t="s">
        <v>42</v>
      </c>
      <c r="C395" s="46" t="s">
        <v>42</v>
      </c>
      <c r="D395" s="46" t="s">
        <v>1084</v>
      </c>
      <c r="E395" s="41">
        <v>2</v>
      </c>
      <c r="F395" s="52">
        <v>2</v>
      </c>
      <c r="G395" s="56">
        <f t="shared" si="63"/>
        <v>1</v>
      </c>
      <c r="H395" s="60">
        <v>2</v>
      </c>
      <c r="I395" s="65">
        <f t="shared" si="64"/>
        <v>1</v>
      </c>
      <c r="J395" s="66">
        <v>2</v>
      </c>
      <c r="K395" s="73">
        <f t="shared" si="65"/>
        <v>1</v>
      </c>
      <c r="L395" s="24">
        <v>2</v>
      </c>
      <c r="M395" s="65">
        <f t="shared" si="66"/>
        <v>1</v>
      </c>
    </row>
    <row r="396" spans="2:13" x14ac:dyDescent="0.3">
      <c r="B396" s="41" t="s">
        <v>42</v>
      </c>
      <c r="C396" s="46" t="s">
        <v>42</v>
      </c>
      <c r="D396" s="46" t="s">
        <v>108</v>
      </c>
      <c r="E396" s="41">
        <v>3</v>
      </c>
      <c r="F396" s="52">
        <v>3</v>
      </c>
      <c r="G396" s="56">
        <f t="shared" si="63"/>
        <v>1</v>
      </c>
      <c r="H396" s="60">
        <v>3</v>
      </c>
      <c r="I396" s="65">
        <f t="shared" si="64"/>
        <v>1</v>
      </c>
      <c r="J396" s="66">
        <v>3</v>
      </c>
      <c r="K396" s="73">
        <f t="shared" si="65"/>
        <v>1</v>
      </c>
      <c r="L396" s="24">
        <v>3</v>
      </c>
      <c r="M396" s="65">
        <f t="shared" si="66"/>
        <v>1</v>
      </c>
    </row>
    <row r="397" spans="2:13" x14ac:dyDescent="0.3">
      <c r="B397" s="41" t="s">
        <v>42</v>
      </c>
      <c r="C397" s="46" t="s">
        <v>42</v>
      </c>
      <c r="D397" s="46" t="s">
        <v>287</v>
      </c>
      <c r="E397" s="41">
        <v>3</v>
      </c>
      <c r="F397" s="52">
        <v>3</v>
      </c>
      <c r="G397" s="56">
        <f t="shared" si="63"/>
        <v>1</v>
      </c>
      <c r="H397" s="60">
        <v>3</v>
      </c>
      <c r="I397" s="65">
        <f t="shared" si="64"/>
        <v>1</v>
      </c>
      <c r="J397" s="66">
        <v>2</v>
      </c>
      <c r="K397" s="73">
        <f t="shared" si="65"/>
        <v>0.66666666666666663</v>
      </c>
      <c r="L397" s="24">
        <v>2</v>
      </c>
      <c r="M397" s="65">
        <f t="shared" si="66"/>
        <v>0.66666666666666663</v>
      </c>
    </row>
    <row r="398" spans="2:13" x14ac:dyDescent="0.3">
      <c r="B398" s="41" t="s">
        <v>42</v>
      </c>
      <c r="C398" s="46" t="s">
        <v>42</v>
      </c>
      <c r="D398" s="46" t="s">
        <v>789</v>
      </c>
      <c r="E398" s="41">
        <v>2</v>
      </c>
      <c r="F398" s="52">
        <v>2</v>
      </c>
      <c r="G398" s="56">
        <f t="shared" si="63"/>
        <v>1</v>
      </c>
      <c r="H398" s="60">
        <v>2</v>
      </c>
      <c r="I398" s="65">
        <f t="shared" si="64"/>
        <v>1</v>
      </c>
      <c r="J398" s="66">
        <v>2</v>
      </c>
      <c r="K398" s="73">
        <f t="shared" si="65"/>
        <v>1</v>
      </c>
      <c r="L398" s="24">
        <v>2</v>
      </c>
      <c r="M398" s="65">
        <f t="shared" si="66"/>
        <v>1</v>
      </c>
    </row>
    <row r="399" spans="2:13" x14ac:dyDescent="0.3">
      <c r="B399" s="41" t="s">
        <v>42</v>
      </c>
      <c r="C399" s="46" t="s">
        <v>42</v>
      </c>
      <c r="D399" s="46" t="s">
        <v>1019</v>
      </c>
      <c r="E399" s="41">
        <v>1</v>
      </c>
      <c r="F399" s="52">
        <v>1</v>
      </c>
      <c r="G399" s="56">
        <f t="shared" si="63"/>
        <v>1</v>
      </c>
      <c r="H399" s="60">
        <v>1</v>
      </c>
      <c r="I399" s="65">
        <f t="shared" si="64"/>
        <v>1</v>
      </c>
      <c r="J399" s="66">
        <v>1</v>
      </c>
      <c r="K399" s="73">
        <f t="shared" si="65"/>
        <v>1</v>
      </c>
      <c r="L399" s="24">
        <v>1</v>
      </c>
      <c r="M399" s="65">
        <f t="shared" si="66"/>
        <v>1</v>
      </c>
    </row>
    <row r="400" spans="2:13" ht="14.4" thickBot="1" x14ac:dyDescent="0.35">
      <c r="B400" s="42" t="s">
        <v>42</v>
      </c>
      <c r="C400" s="47" t="s">
        <v>42</v>
      </c>
      <c r="D400" s="47" t="s">
        <v>1448</v>
      </c>
      <c r="E400" s="42">
        <v>2</v>
      </c>
      <c r="F400" s="53">
        <v>2</v>
      </c>
      <c r="G400" s="57">
        <f t="shared" si="63"/>
        <v>1</v>
      </c>
      <c r="H400" s="61">
        <v>2</v>
      </c>
      <c r="I400" s="67">
        <f t="shared" si="64"/>
        <v>1</v>
      </c>
      <c r="J400" s="68">
        <v>2</v>
      </c>
      <c r="K400" s="74">
        <f t="shared" si="65"/>
        <v>1</v>
      </c>
      <c r="L400" s="75">
        <v>2</v>
      </c>
      <c r="M400" s="67">
        <f t="shared" si="66"/>
        <v>1</v>
      </c>
    </row>
    <row r="401" spans="2:13" ht="14.4" thickBot="1" x14ac:dyDescent="0.35">
      <c r="B401" s="37" t="s">
        <v>42</v>
      </c>
      <c r="C401" s="39" t="s">
        <v>1691</v>
      </c>
      <c r="D401" s="39"/>
      <c r="E401" s="34">
        <f>SUM(E372:E400)</f>
        <v>126</v>
      </c>
      <c r="F401" s="34">
        <f t="shared" ref="F401" si="67">SUM(F372:F400)</f>
        <v>124</v>
      </c>
      <c r="G401" s="35">
        <f t="shared" si="63"/>
        <v>0.98412698412698407</v>
      </c>
      <c r="H401" s="34">
        <f t="shared" ref="H401" si="68">SUM(H372:H400)</f>
        <v>121</v>
      </c>
      <c r="I401" s="36">
        <f t="shared" si="64"/>
        <v>0.96031746031746035</v>
      </c>
      <c r="J401" s="34">
        <f>SUM(J372:J400)</f>
        <v>119</v>
      </c>
      <c r="K401" s="36">
        <f t="shared" si="65"/>
        <v>0.94444444444444442</v>
      </c>
      <c r="L401" s="34">
        <f>SUM(L372:L400)</f>
        <v>119</v>
      </c>
      <c r="M401" s="36">
        <f t="shared" si="66"/>
        <v>0.94444444444444442</v>
      </c>
    </row>
    <row r="402" spans="2:13" x14ac:dyDescent="0.3">
      <c r="B402" s="40" t="s">
        <v>42</v>
      </c>
      <c r="C402" s="45" t="s">
        <v>580</v>
      </c>
      <c r="D402" s="45" t="s">
        <v>580</v>
      </c>
      <c r="E402" s="40">
        <v>2</v>
      </c>
      <c r="F402" s="51">
        <v>2</v>
      </c>
      <c r="G402" s="55">
        <f t="shared" si="63"/>
        <v>1</v>
      </c>
      <c r="H402" s="59">
        <v>2</v>
      </c>
      <c r="I402" s="63">
        <f t="shared" si="64"/>
        <v>1</v>
      </c>
      <c r="J402" s="64">
        <v>2</v>
      </c>
      <c r="K402" s="71">
        <f t="shared" si="65"/>
        <v>1</v>
      </c>
      <c r="L402" s="72">
        <v>2</v>
      </c>
      <c r="M402" s="63">
        <f t="shared" si="66"/>
        <v>1</v>
      </c>
    </row>
    <row r="403" spans="2:13" x14ac:dyDescent="0.3">
      <c r="B403" s="41" t="s">
        <v>42</v>
      </c>
      <c r="C403" s="46" t="s">
        <v>580</v>
      </c>
      <c r="D403" s="46" t="s">
        <v>581</v>
      </c>
      <c r="E403" s="41">
        <v>3</v>
      </c>
      <c r="F403" s="52">
        <v>3</v>
      </c>
      <c r="G403" s="56">
        <f t="shared" si="63"/>
        <v>1</v>
      </c>
      <c r="H403" s="60">
        <v>2</v>
      </c>
      <c r="I403" s="65">
        <f t="shared" si="64"/>
        <v>0.66666666666666663</v>
      </c>
      <c r="J403" s="66">
        <v>2</v>
      </c>
      <c r="K403" s="73">
        <f t="shared" si="65"/>
        <v>0.66666666666666663</v>
      </c>
      <c r="L403" s="24">
        <v>2</v>
      </c>
      <c r="M403" s="65">
        <f t="shared" si="66"/>
        <v>0.66666666666666663</v>
      </c>
    </row>
    <row r="404" spans="2:13" x14ac:dyDescent="0.3">
      <c r="B404" s="41" t="s">
        <v>42</v>
      </c>
      <c r="C404" s="46" t="s">
        <v>580</v>
      </c>
      <c r="D404" s="46" t="s">
        <v>1566</v>
      </c>
      <c r="E404" s="41">
        <v>3</v>
      </c>
      <c r="F404" s="52">
        <v>3</v>
      </c>
      <c r="G404" s="56">
        <f t="shared" si="63"/>
        <v>1</v>
      </c>
      <c r="H404" s="60">
        <v>3</v>
      </c>
      <c r="I404" s="65">
        <f t="shared" si="64"/>
        <v>1</v>
      </c>
      <c r="J404" s="66">
        <v>3</v>
      </c>
      <c r="K404" s="73">
        <f t="shared" si="65"/>
        <v>1</v>
      </c>
      <c r="L404" s="24">
        <v>3</v>
      </c>
      <c r="M404" s="65">
        <f t="shared" si="66"/>
        <v>1</v>
      </c>
    </row>
    <row r="405" spans="2:13" x14ac:dyDescent="0.3">
      <c r="B405" s="41" t="s">
        <v>42</v>
      </c>
      <c r="C405" s="46" t="s">
        <v>580</v>
      </c>
      <c r="D405" s="46" t="s">
        <v>631</v>
      </c>
      <c r="E405" s="41">
        <v>3</v>
      </c>
      <c r="F405" s="52">
        <v>3</v>
      </c>
      <c r="G405" s="56">
        <f t="shared" si="63"/>
        <v>1</v>
      </c>
      <c r="H405" s="60">
        <v>3</v>
      </c>
      <c r="I405" s="65">
        <f t="shared" si="64"/>
        <v>1</v>
      </c>
      <c r="J405" s="66">
        <v>3</v>
      </c>
      <c r="K405" s="73">
        <f t="shared" si="65"/>
        <v>1</v>
      </c>
      <c r="L405" s="24">
        <v>3</v>
      </c>
      <c r="M405" s="65">
        <f t="shared" si="66"/>
        <v>1</v>
      </c>
    </row>
    <row r="406" spans="2:13" x14ac:dyDescent="0.3">
      <c r="B406" s="41" t="s">
        <v>42</v>
      </c>
      <c r="C406" s="46" t="s">
        <v>580</v>
      </c>
      <c r="D406" s="46" t="s">
        <v>1692</v>
      </c>
      <c r="E406" s="41">
        <v>3</v>
      </c>
      <c r="F406" s="52">
        <v>3</v>
      </c>
      <c r="G406" s="56">
        <f t="shared" si="63"/>
        <v>1</v>
      </c>
      <c r="H406" s="60">
        <v>3</v>
      </c>
      <c r="I406" s="65">
        <f t="shared" si="64"/>
        <v>1</v>
      </c>
      <c r="J406" s="66">
        <v>3</v>
      </c>
      <c r="K406" s="73">
        <f t="shared" si="65"/>
        <v>1</v>
      </c>
      <c r="L406" s="24">
        <v>3</v>
      </c>
      <c r="M406" s="65">
        <f t="shared" si="66"/>
        <v>1</v>
      </c>
    </row>
    <row r="407" spans="2:13" x14ac:dyDescent="0.3">
      <c r="B407" s="41" t="s">
        <v>42</v>
      </c>
      <c r="C407" s="46" t="s">
        <v>580</v>
      </c>
      <c r="D407" s="46" t="s">
        <v>616</v>
      </c>
      <c r="E407" s="41">
        <v>3</v>
      </c>
      <c r="F407" s="52">
        <v>2</v>
      </c>
      <c r="G407" s="56">
        <f t="shared" si="63"/>
        <v>0.66666666666666663</v>
      </c>
      <c r="H407" s="60">
        <v>1</v>
      </c>
      <c r="I407" s="65">
        <f t="shared" si="64"/>
        <v>0.33333333333333331</v>
      </c>
      <c r="J407" s="66">
        <v>1</v>
      </c>
      <c r="K407" s="73">
        <f t="shared" si="65"/>
        <v>0.33333333333333331</v>
      </c>
      <c r="L407" s="24">
        <v>1</v>
      </c>
      <c r="M407" s="65">
        <f t="shared" si="66"/>
        <v>0.33333333333333331</v>
      </c>
    </row>
    <row r="408" spans="2:13" x14ac:dyDescent="0.3">
      <c r="B408" s="41" t="s">
        <v>42</v>
      </c>
      <c r="C408" s="46" t="s">
        <v>580</v>
      </c>
      <c r="D408" s="46" t="s">
        <v>1693</v>
      </c>
      <c r="E408" s="41">
        <v>1</v>
      </c>
      <c r="F408" s="52">
        <v>1</v>
      </c>
      <c r="G408" s="56">
        <f t="shared" si="63"/>
        <v>1</v>
      </c>
      <c r="H408" s="60">
        <v>1</v>
      </c>
      <c r="I408" s="65">
        <f t="shared" si="64"/>
        <v>1</v>
      </c>
      <c r="J408" s="66">
        <v>1</v>
      </c>
      <c r="K408" s="73">
        <f t="shared" si="65"/>
        <v>1</v>
      </c>
      <c r="L408" s="24">
        <v>1</v>
      </c>
      <c r="M408" s="65">
        <f t="shared" si="66"/>
        <v>1</v>
      </c>
    </row>
    <row r="409" spans="2:13" ht="14.4" thickBot="1" x14ac:dyDescent="0.35">
      <c r="B409" s="42" t="s">
        <v>42</v>
      </c>
      <c r="C409" s="47" t="s">
        <v>580</v>
      </c>
      <c r="D409" s="47" t="s">
        <v>1694</v>
      </c>
      <c r="E409" s="42">
        <v>6</v>
      </c>
      <c r="F409" s="53">
        <v>6</v>
      </c>
      <c r="G409" s="57">
        <f t="shared" si="63"/>
        <v>1</v>
      </c>
      <c r="H409" s="61">
        <v>6</v>
      </c>
      <c r="I409" s="67">
        <f t="shared" si="64"/>
        <v>1</v>
      </c>
      <c r="J409" s="68">
        <v>6</v>
      </c>
      <c r="K409" s="74">
        <f t="shared" si="65"/>
        <v>1</v>
      </c>
      <c r="L409" s="75">
        <v>6</v>
      </c>
      <c r="M409" s="67">
        <f t="shared" si="66"/>
        <v>1</v>
      </c>
    </row>
    <row r="410" spans="2:13" ht="14.4" thickBot="1" x14ac:dyDescent="0.35">
      <c r="B410" s="37" t="s">
        <v>42</v>
      </c>
      <c r="C410" s="39" t="s">
        <v>1695</v>
      </c>
      <c r="D410" s="39"/>
      <c r="E410" s="34">
        <f>SUM(E402:E409)</f>
        <v>24</v>
      </c>
      <c r="F410" s="34">
        <f t="shared" ref="F410:L410" si="69">SUM(F402:F409)</f>
        <v>23</v>
      </c>
      <c r="G410" s="35">
        <f t="shared" si="63"/>
        <v>0.95833333333333337</v>
      </c>
      <c r="H410" s="34">
        <f t="shared" si="69"/>
        <v>21</v>
      </c>
      <c r="I410" s="36">
        <f t="shared" si="64"/>
        <v>0.875</v>
      </c>
      <c r="J410" s="34">
        <f t="shared" si="69"/>
        <v>21</v>
      </c>
      <c r="K410" s="36">
        <f t="shared" si="65"/>
        <v>0.875</v>
      </c>
      <c r="L410" s="34">
        <f t="shared" si="69"/>
        <v>21</v>
      </c>
      <c r="M410" s="36">
        <f t="shared" si="66"/>
        <v>0.875</v>
      </c>
    </row>
    <row r="411" spans="2:13" x14ac:dyDescent="0.3">
      <c r="B411" s="40" t="s">
        <v>42</v>
      </c>
      <c r="C411" s="45" t="s">
        <v>44</v>
      </c>
      <c r="D411" s="45" t="s">
        <v>38</v>
      </c>
      <c r="E411" s="40">
        <v>2</v>
      </c>
      <c r="F411" s="51">
        <v>2</v>
      </c>
      <c r="G411" s="55">
        <f t="shared" si="63"/>
        <v>1</v>
      </c>
      <c r="H411" s="59">
        <v>2</v>
      </c>
      <c r="I411" s="63">
        <f t="shared" si="64"/>
        <v>1</v>
      </c>
      <c r="J411" s="64">
        <v>2</v>
      </c>
      <c r="K411" s="71">
        <f t="shared" si="65"/>
        <v>1</v>
      </c>
      <c r="L411" s="72">
        <v>2</v>
      </c>
      <c r="M411" s="63">
        <f t="shared" si="66"/>
        <v>1</v>
      </c>
    </row>
    <row r="412" spans="2:13" x14ac:dyDescent="0.3">
      <c r="B412" s="41" t="s">
        <v>42</v>
      </c>
      <c r="C412" s="46" t="s">
        <v>44</v>
      </c>
      <c r="D412" s="46" t="s">
        <v>1333</v>
      </c>
      <c r="E412" s="41">
        <v>2</v>
      </c>
      <c r="F412" s="52">
        <v>2</v>
      </c>
      <c r="G412" s="56">
        <f t="shared" si="63"/>
        <v>1</v>
      </c>
      <c r="H412" s="60">
        <v>2</v>
      </c>
      <c r="I412" s="65">
        <f t="shared" si="64"/>
        <v>1</v>
      </c>
      <c r="J412" s="66">
        <v>2</v>
      </c>
      <c r="K412" s="73">
        <f t="shared" si="65"/>
        <v>1</v>
      </c>
      <c r="L412" s="24">
        <v>2</v>
      </c>
      <c r="M412" s="65">
        <f t="shared" si="66"/>
        <v>1</v>
      </c>
    </row>
    <row r="413" spans="2:13" x14ac:dyDescent="0.3">
      <c r="B413" s="41" t="s">
        <v>42</v>
      </c>
      <c r="C413" s="46" t="s">
        <v>44</v>
      </c>
      <c r="D413" s="46" t="s">
        <v>1696</v>
      </c>
      <c r="E413" s="41">
        <v>2</v>
      </c>
      <c r="F413" s="52">
        <v>2</v>
      </c>
      <c r="G413" s="56">
        <f t="shared" si="63"/>
        <v>1</v>
      </c>
      <c r="H413" s="60">
        <v>2</v>
      </c>
      <c r="I413" s="65">
        <f t="shared" si="64"/>
        <v>1</v>
      </c>
      <c r="J413" s="66">
        <v>2</v>
      </c>
      <c r="K413" s="73">
        <f t="shared" si="65"/>
        <v>1</v>
      </c>
      <c r="L413" s="24">
        <v>2</v>
      </c>
      <c r="M413" s="65">
        <f t="shared" si="66"/>
        <v>1</v>
      </c>
    </row>
    <row r="414" spans="2:13" x14ac:dyDescent="0.3">
      <c r="B414" s="41" t="s">
        <v>42</v>
      </c>
      <c r="C414" s="46" t="s">
        <v>44</v>
      </c>
      <c r="D414" s="46" t="s">
        <v>559</v>
      </c>
      <c r="E414" s="41">
        <v>1</v>
      </c>
      <c r="F414" s="52">
        <v>1</v>
      </c>
      <c r="G414" s="56">
        <f t="shared" si="63"/>
        <v>1</v>
      </c>
      <c r="H414" s="60">
        <v>1</v>
      </c>
      <c r="I414" s="65">
        <f t="shared" si="64"/>
        <v>1</v>
      </c>
      <c r="J414" s="66">
        <v>1</v>
      </c>
      <c r="K414" s="73">
        <f t="shared" si="65"/>
        <v>1</v>
      </c>
      <c r="L414" s="24">
        <v>1</v>
      </c>
      <c r="M414" s="65">
        <f t="shared" si="66"/>
        <v>1</v>
      </c>
    </row>
    <row r="415" spans="2:13" x14ac:dyDescent="0.3">
      <c r="B415" s="41" t="s">
        <v>42</v>
      </c>
      <c r="C415" s="46" t="s">
        <v>44</v>
      </c>
      <c r="D415" s="46" t="s">
        <v>1106</v>
      </c>
      <c r="E415" s="41">
        <v>3</v>
      </c>
      <c r="F415" s="52">
        <v>3</v>
      </c>
      <c r="G415" s="56">
        <f t="shared" si="63"/>
        <v>1</v>
      </c>
      <c r="H415" s="60">
        <v>3</v>
      </c>
      <c r="I415" s="65">
        <f t="shared" si="64"/>
        <v>1</v>
      </c>
      <c r="J415" s="66">
        <v>3</v>
      </c>
      <c r="K415" s="73">
        <f t="shared" si="65"/>
        <v>1</v>
      </c>
      <c r="L415" s="24">
        <v>3</v>
      </c>
      <c r="M415" s="65">
        <f t="shared" si="66"/>
        <v>1</v>
      </c>
    </row>
    <row r="416" spans="2:13" x14ac:dyDescent="0.3">
      <c r="B416" s="41" t="s">
        <v>42</v>
      </c>
      <c r="C416" s="46" t="s">
        <v>44</v>
      </c>
      <c r="D416" s="46" t="s">
        <v>44</v>
      </c>
      <c r="E416" s="41">
        <v>2</v>
      </c>
      <c r="F416" s="52">
        <v>2</v>
      </c>
      <c r="G416" s="56">
        <f t="shared" si="63"/>
        <v>1</v>
      </c>
      <c r="H416" s="60">
        <v>2</v>
      </c>
      <c r="I416" s="65">
        <f t="shared" si="64"/>
        <v>1</v>
      </c>
      <c r="J416" s="66">
        <v>2</v>
      </c>
      <c r="K416" s="73">
        <f t="shared" si="65"/>
        <v>1</v>
      </c>
      <c r="L416" s="24">
        <v>2</v>
      </c>
      <c r="M416" s="65">
        <f t="shared" si="66"/>
        <v>1</v>
      </c>
    </row>
    <row r="417" spans="2:13" x14ac:dyDescent="0.3">
      <c r="B417" s="41" t="s">
        <v>42</v>
      </c>
      <c r="C417" s="46" t="s">
        <v>44</v>
      </c>
      <c r="D417" s="46" t="s">
        <v>790</v>
      </c>
      <c r="E417" s="41">
        <v>3</v>
      </c>
      <c r="F417" s="52">
        <v>3</v>
      </c>
      <c r="G417" s="56">
        <f t="shared" si="63"/>
        <v>1</v>
      </c>
      <c r="H417" s="60">
        <v>2</v>
      </c>
      <c r="I417" s="65">
        <f t="shared" si="64"/>
        <v>0.66666666666666663</v>
      </c>
      <c r="J417" s="66">
        <v>2</v>
      </c>
      <c r="K417" s="73">
        <f t="shared" si="65"/>
        <v>0.66666666666666663</v>
      </c>
      <c r="L417" s="24">
        <v>2</v>
      </c>
      <c r="M417" s="65">
        <f t="shared" si="66"/>
        <v>0.66666666666666663</v>
      </c>
    </row>
    <row r="418" spans="2:13" x14ac:dyDescent="0.3">
      <c r="B418" s="41" t="s">
        <v>42</v>
      </c>
      <c r="C418" s="46" t="s">
        <v>44</v>
      </c>
      <c r="D418" s="46" t="s">
        <v>1601</v>
      </c>
      <c r="E418" s="41">
        <v>2</v>
      </c>
      <c r="F418" s="52">
        <v>2</v>
      </c>
      <c r="G418" s="56">
        <f t="shared" si="63"/>
        <v>1</v>
      </c>
      <c r="H418" s="60">
        <v>2</v>
      </c>
      <c r="I418" s="65">
        <f t="shared" si="64"/>
        <v>1</v>
      </c>
      <c r="J418" s="66">
        <v>2</v>
      </c>
      <c r="K418" s="73">
        <f t="shared" si="65"/>
        <v>1</v>
      </c>
      <c r="L418" s="24">
        <v>2</v>
      </c>
      <c r="M418" s="65">
        <f t="shared" si="66"/>
        <v>1</v>
      </c>
    </row>
    <row r="419" spans="2:13" x14ac:dyDescent="0.3">
      <c r="B419" s="41" t="s">
        <v>42</v>
      </c>
      <c r="C419" s="46" t="s">
        <v>44</v>
      </c>
      <c r="D419" s="46" t="s">
        <v>1543</v>
      </c>
      <c r="E419" s="41">
        <v>2</v>
      </c>
      <c r="F419" s="52">
        <v>2</v>
      </c>
      <c r="G419" s="56">
        <f t="shared" si="63"/>
        <v>1</v>
      </c>
      <c r="H419" s="60">
        <v>2</v>
      </c>
      <c r="I419" s="65">
        <f t="shared" si="64"/>
        <v>1</v>
      </c>
      <c r="J419" s="66">
        <v>2</v>
      </c>
      <c r="K419" s="73">
        <f t="shared" si="65"/>
        <v>1</v>
      </c>
      <c r="L419" s="24">
        <v>2</v>
      </c>
      <c r="M419" s="65">
        <f t="shared" si="66"/>
        <v>1</v>
      </c>
    </row>
    <row r="420" spans="2:13" x14ac:dyDescent="0.3">
      <c r="B420" s="41" t="s">
        <v>42</v>
      </c>
      <c r="C420" s="46" t="s">
        <v>44</v>
      </c>
      <c r="D420" s="46" t="s">
        <v>557</v>
      </c>
      <c r="E420" s="41">
        <v>1</v>
      </c>
      <c r="F420" s="52">
        <v>1</v>
      </c>
      <c r="G420" s="56">
        <f t="shared" si="63"/>
        <v>1</v>
      </c>
      <c r="H420" s="60">
        <v>1</v>
      </c>
      <c r="I420" s="65">
        <f t="shared" si="64"/>
        <v>1</v>
      </c>
      <c r="J420" s="66">
        <v>1</v>
      </c>
      <c r="K420" s="73">
        <f t="shared" si="65"/>
        <v>1</v>
      </c>
      <c r="L420" s="24">
        <v>1</v>
      </c>
      <c r="M420" s="65">
        <f t="shared" si="66"/>
        <v>1</v>
      </c>
    </row>
    <row r="421" spans="2:13" x14ac:dyDescent="0.3">
      <c r="B421" s="41" t="s">
        <v>42</v>
      </c>
      <c r="C421" s="46" t="s">
        <v>44</v>
      </c>
      <c r="D421" s="46" t="s">
        <v>558</v>
      </c>
      <c r="E421" s="41">
        <v>1</v>
      </c>
      <c r="F421" s="52">
        <v>1</v>
      </c>
      <c r="G421" s="56">
        <f t="shared" si="63"/>
        <v>1</v>
      </c>
      <c r="H421" s="60">
        <v>1</v>
      </c>
      <c r="I421" s="65">
        <f t="shared" si="64"/>
        <v>1</v>
      </c>
      <c r="J421" s="66">
        <v>1</v>
      </c>
      <c r="K421" s="73">
        <f t="shared" si="65"/>
        <v>1</v>
      </c>
      <c r="L421" s="24">
        <v>1</v>
      </c>
      <c r="M421" s="65">
        <f t="shared" si="66"/>
        <v>1</v>
      </c>
    </row>
    <row r="422" spans="2:13" x14ac:dyDescent="0.3">
      <c r="B422" s="41" t="s">
        <v>42</v>
      </c>
      <c r="C422" s="46" t="s">
        <v>44</v>
      </c>
      <c r="D422" s="46" t="s">
        <v>805</v>
      </c>
      <c r="E422" s="41">
        <v>1</v>
      </c>
      <c r="F422" s="52">
        <v>1</v>
      </c>
      <c r="G422" s="56">
        <f t="shared" si="63"/>
        <v>1</v>
      </c>
      <c r="H422" s="60">
        <v>1</v>
      </c>
      <c r="I422" s="65">
        <f t="shared" si="64"/>
        <v>1</v>
      </c>
      <c r="J422" s="66">
        <v>1</v>
      </c>
      <c r="K422" s="73">
        <f t="shared" si="65"/>
        <v>1</v>
      </c>
      <c r="L422" s="24">
        <v>1</v>
      </c>
      <c r="M422" s="65">
        <f t="shared" si="66"/>
        <v>1</v>
      </c>
    </row>
    <row r="423" spans="2:13" ht="14.4" thickBot="1" x14ac:dyDescent="0.35">
      <c r="B423" s="42" t="s">
        <v>42</v>
      </c>
      <c r="C423" s="47" t="s">
        <v>44</v>
      </c>
      <c r="D423" s="47" t="s">
        <v>556</v>
      </c>
      <c r="E423" s="42">
        <v>1</v>
      </c>
      <c r="F423" s="53">
        <v>1</v>
      </c>
      <c r="G423" s="57">
        <f t="shared" si="63"/>
        <v>1</v>
      </c>
      <c r="H423" s="61">
        <v>1</v>
      </c>
      <c r="I423" s="67">
        <f t="shared" si="64"/>
        <v>1</v>
      </c>
      <c r="J423" s="68">
        <v>1</v>
      </c>
      <c r="K423" s="74">
        <f t="shared" si="65"/>
        <v>1</v>
      </c>
      <c r="L423" s="75">
        <v>1</v>
      </c>
      <c r="M423" s="67">
        <f t="shared" si="66"/>
        <v>1</v>
      </c>
    </row>
    <row r="424" spans="2:13" ht="14.4" thickBot="1" x14ac:dyDescent="0.35">
      <c r="B424" s="37" t="s">
        <v>42</v>
      </c>
      <c r="C424" s="39" t="s">
        <v>1697</v>
      </c>
      <c r="D424" s="39"/>
      <c r="E424" s="34">
        <f>SUM(E411:E423)</f>
        <v>23</v>
      </c>
      <c r="F424" s="34">
        <f t="shared" ref="F424:L424" si="70">SUM(F411:F423)</f>
        <v>23</v>
      </c>
      <c r="G424" s="35">
        <f t="shared" si="63"/>
        <v>1</v>
      </c>
      <c r="H424" s="34">
        <f t="shared" si="70"/>
        <v>22</v>
      </c>
      <c r="I424" s="36">
        <f t="shared" si="64"/>
        <v>0.95652173913043481</v>
      </c>
      <c r="J424" s="34">
        <f t="shared" si="70"/>
        <v>22</v>
      </c>
      <c r="K424" s="36">
        <f t="shared" si="65"/>
        <v>0.95652173913043481</v>
      </c>
      <c r="L424" s="34">
        <f t="shared" si="70"/>
        <v>22</v>
      </c>
      <c r="M424" s="36">
        <f t="shared" si="66"/>
        <v>0.95652173913043481</v>
      </c>
    </row>
    <row r="425" spans="2:13" x14ac:dyDescent="0.3">
      <c r="B425" s="40" t="s">
        <v>42</v>
      </c>
      <c r="C425" s="45" t="s">
        <v>217</v>
      </c>
      <c r="D425" s="45" t="s">
        <v>1698</v>
      </c>
      <c r="E425" s="40">
        <v>2</v>
      </c>
      <c r="F425" s="51">
        <v>2</v>
      </c>
      <c r="G425" s="55">
        <f t="shared" si="63"/>
        <v>1</v>
      </c>
      <c r="H425" s="59">
        <v>2</v>
      </c>
      <c r="I425" s="63">
        <f t="shared" si="64"/>
        <v>1</v>
      </c>
      <c r="J425" s="64">
        <v>2</v>
      </c>
      <c r="K425" s="71">
        <f t="shared" si="65"/>
        <v>1</v>
      </c>
      <c r="L425" s="72">
        <v>2</v>
      </c>
      <c r="M425" s="63">
        <f t="shared" si="66"/>
        <v>1</v>
      </c>
    </row>
    <row r="426" spans="2:13" x14ac:dyDescent="0.3">
      <c r="B426" s="41" t="s">
        <v>42</v>
      </c>
      <c r="C426" s="46" t="s">
        <v>217</v>
      </c>
      <c r="D426" s="46" t="s">
        <v>871</v>
      </c>
      <c r="E426" s="41">
        <v>7</v>
      </c>
      <c r="F426" s="52">
        <v>7</v>
      </c>
      <c r="G426" s="56">
        <f t="shared" si="63"/>
        <v>1</v>
      </c>
      <c r="H426" s="60">
        <v>7</v>
      </c>
      <c r="I426" s="65">
        <f t="shared" si="64"/>
        <v>1</v>
      </c>
      <c r="J426" s="66">
        <v>7</v>
      </c>
      <c r="K426" s="73">
        <f t="shared" si="65"/>
        <v>1</v>
      </c>
      <c r="L426" s="24">
        <v>7</v>
      </c>
      <c r="M426" s="65">
        <f t="shared" si="66"/>
        <v>1</v>
      </c>
    </row>
    <row r="427" spans="2:13" x14ac:dyDescent="0.3">
      <c r="B427" s="41" t="s">
        <v>42</v>
      </c>
      <c r="C427" s="46" t="s">
        <v>217</v>
      </c>
      <c r="D427" s="46" t="s">
        <v>1699</v>
      </c>
      <c r="E427" s="41">
        <v>1</v>
      </c>
      <c r="F427" s="52">
        <v>1</v>
      </c>
      <c r="G427" s="56">
        <f t="shared" si="63"/>
        <v>1</v>
      </c>
      <c r="H427" s="60">
        <v>1</v>
      </c>
      <c r="I427" s="65">
        <f t="shared" si="64"/>
        <v>1</v>
      </c>
      <c r="J427" s="66">
        <v>1</v>
      </c>
      <c r="K427" s="73">
        <f t="shared" si="65"/>
        <v>1</v>
      </c>
      <c r="L427" s="24">
        <v>1</v>
      </c>
      <c r="M427" s="65">
        <f t="shared" si="66"/>
        <v>1</v>
      </c>
    </row>
    <row r="428" spans="2:13" x14ac:dyDescent="0.3">
      <c r="B428" s="41" t="s">
        <v>42</v>
      </c>
      <c r="C428" s="46" t="s">
        <v>217</v>
      </c>
      <c r="D428" s="46" t="s">
        <v>1700</v>
      </c>
      <c r="E428" s="41">
        <v>2</v>
      </c>
      <c r="F428" s="52">
        <v>2</v>
      </c>
      <c r="G428" s="56">
        <f t="shared" si="63"/>
        <v>1</v>
      </c>
      <c r="H428" s="60">
        <v>2</v>
      </c>
      <c r="I428" s="65">
        <f t="shared" si="64"/>
        <v>1</v>
      </c>
      <c r="J428" s="66">
        <v>2</v>
      </c>
      <c r="K428" s="73">
        <f t="shared" si="65"/>
        <v>1</v>
      </c>
      <c r="L428" s="24">
        <v>2</v>
      </c>
      <c r="M428" s="65">
        <f t="shared" si="66"/>
        <v>1</v>
      </c>
    </row>
    <row r="429" spans="2:13" x14ac:dyDescent="0.3">
      <c r="B429" s="41" t="s">
        <v>42</v>
      </c>
      <c r="C429" s="46" t="s">
        <v>217</v>
      </c>
      <c r="D429" s="46" t="s">
        <v>1345</v>
      </c>
      <c r="E429" s="41">
        <v>2</v>
      </c>
      <c r="F429" s="52">
        <v>2</v>
      </c>
      <c r="G429" s="56">
        <f t="shared" si="63"/>
        <v>1</v>
      </c>
      <c r="H429" s="60">
        <v>2</v>
      </c>
      <c r="I429" s="65">
        <f t="shared" si="64"/>
        <v>1</v>
      </c>
      <c r="J429" s="66">
        <v>2</v>
      </c>
      <c r="K429" s="73">
        <f t="shared" si="65"/>
        <v>1</v>
      </c>
      <c r="L429" s="24">
        <v>2</v>
      </c>
      <c r="M429" s="65">
        <f t="shared" si="66"/>
        <v>1</v>
      </c>
    </row>
    <row r="430" spans="2:13" x14ac:dyDescent="0.3">
      <c r="B430" s="41" t="s">
        <v>42</v>
      </c>
      <c r="C430" s="46" t="s">
        <v>217</v>
      </c>
      <c r="D430" s="46" t="s">
        <v>1378</v>
      </c>
      <c r="E430" s="41">
        <v>1</v>
      </c>
      <c r="F430" s="52">
        <v>1</v>
      </c>
      <c r="G430" s="56">
        <f t="shared" si="63"/>
        <v>1</v>
      </c>
      <c r="H430" s="60">
        <v>1</v>
      </c>
      <c r="I430" s="65">
        <f t="shared" si="64"/>
        <v>1</v>
      </c>
      <c r="J430" s="66">
        <v>1</v>
      </c>
      <c r="K430" s="73">
        <f t="shared" si="65"/>
        <v>1</v>
      </c>
      <c r="L430" s="24">
        <v>1</v>
      </c>
      <c r="M430" s="65">
        <f t="shared" si="66"/>
        <v>1</v>
      </c>
    </row>
    <row r="431" spans="2:13" x14ac:dyDescent="0.3">
      <c r="B431" s="41" t="s">
        <v>42</v>
      </c>
      <c r="C431" s="46" t="s">
        <v>217</v>
      </c>
      <c r="D431" s="46" t="s">
        <v>1701</v>
      </c>
      <c r="E431" s="41">
        <v>1</v>
      </c>
      <c r="F431" s="52">
        <v>1</v>
      </c>
      <c r="G431" s="56">
        <f t="shared" si="63"/>
        <v>1</v>
      </c>
      <c r="H431" s="60">
        <v>1</v>
      </c>
      <c r="I431" s="65">
        <f t="shared" si="64"/>
        <v>1</v>
      </c>
      <c r="J431" s="66">
        <v>1</v>
      </c>
      <c r="K431" s="73">
        <f t="shared" si="65"/>
        <v>1</v>
      </c>
      <c r="L431" s="24">
        <v>1</v>
      </c>
      <c r="M431" s="65">
        <f t="shared" si="66"/>
        <v>1</v>
      </c>
    </row>
    <row r="432" spans="2:13" x14ac:dyDescent="0.3">
      <c r="B432" s="41" t="s">
        <v>42</v>
      </c>
      <c r="C432" s="46" t="s">
        <v>217</v>
      </c>
      <c r="D432" s="46" t="s">
        <v>1702</v>
      </c>
      <c r="E432" s="41">
        <v>1</v>
      </c>
      <c r="F432" s="52">
        <v>1</v>
      </c>
      <c r="G432" s="56">
        <f t="shared" si="63"/>
        <v>1</v>
      </c>
      <c r="H432" s="60">
        <v>1</v>
      </c>
      <c r="I432" s="65">
        <f t="shared" si="64"/>
        <v>1</v>
      </c>
      <c r="J432" s="66">
        <v>1</v>
      </c>
      <c r="K432" s="73">
        <f t="shared" si="65"/>
        <v>1</v>
      </c>
      <c r="L432" s="24">
        <v>1</v>
      </c>
      <c r="M432" s="65">
        <f t="shared" si="66"/>
        <v>1</v>
      </c>
    </row>
    <row r="433" spans="2:13" x14ac:dyDescent="0.3">
      <c r="B433" s="41" t="s">
        <v>42</v>
      </c>
      <c r="C433" s="46" t="s">
        <v>217</v>
      </c>
      <c r="D433" s="46" t="s">
        <v>904</v>
      </c>
      <c r="E433" s="41">
        <v>1</v>
      </c>
      <c r="F433" s="52">
        <v>1</v>
      </c>
      <c r="G433" s="56">
        <f t="shared" si="63"/>
        <v>1</v>
      </c>
      <c r="H433" s="60">
        <v>1</v>
      </c>
      <c r="I433" s="65">
        <f t="shared" si="64"/>
        <v>1</v>
      </c>
      <c r="J433" s="66">
        <v>0</v>
      </c>
      <c r="K433" s="73">
        <f t="shared" si="65"/>
        <v>0</v>
      </c>
      <c r="L433" s="24">
        <v>0</v>
      </c>
      <c r="M433" s="65">
        <f t="shared" si="66"/>
        <v>0</v>
      </c>
    </row>
    <row r="434" spans="2:13" x14ac:dyDescent="0.3">
      <c r="B434" s="41" t="s">
        <v>42</v>
      </c>
      <c r="C434" s="46" t="s">
        <v>217</v>
      </c>
      <c r="D434" s="46" t="s">
        <v>1703</v>
      </c>
      <c r="E434" s="41">
        <v>3</v>
      </c>
      <c r="F434" s="52">
        <v>3</v>
      </c>
      <c r="G434" s="56">
        <f t="shared" si="63"/>
        <v>1</v>
      </c>
      <c r="H434" s="60">
        <v>3</v>
      </c>
      <c r="I434" s="65">
        <f t="shared" si="64"/>
        <v>1</v>
      </c>
      <c r="J434" s="66">
        <v>3</v>
      </c>
      <c r="K434" s="73">
        <f t="shared" si="65"/>
        <v>1</v>
      </c>
      <c r="L434" s="24">
        <v>3</v>
      </c>
      <c r="M434" s="65">
        <f t="shared" si="66"/>
        <v>1</v>
      </c>
    </row>
    <row r="435" spans="2:13" x14ac:dyDescent="0.3">
      <c r="B435" s="41" t="s">
        <v>42</v>
      </c>
      <c r="C435" s="46" t="s">
        <v>217</v>
      </c>
      <c r="D435" s="46" t="s">
        <v>1704</v>
      </c>
      <c r="E435" s="41">
        <v>2</v>
      </c>
      <c r="F435" s="52">
        <v>2</v>
      </c>
      <c r="G435" s="56">
        <f t="shared" si="63"/>
        <v>1</v>
      </c>
      <c r="H435" s="60">
        <v>2</v>
      </c>
      <c r="I435" s="65">
        <f t="shared" si="64"/>
        <v>1</v>
      </c>
      <c r="J435" s="66">
        <v>2</v>
      </c>
      <c r="K435" s="73">
        <f t="shared" si="65"/>
        <v>1</v>
      </c>
      <c r="L435" s="24">
        <v>2</v>
      </c>
      <c r="M435" s="65">
        <f t="shared" si="66"/>
        <v>1</v>
      </c>
    </row>
    <row r="436" spans="2:13" x14ac:dyDescent="0.3">
      <c r="B436" s="41" t="s">
        <v>42</v>
      </c>
      <c r="C436" s="46" t="s">
        <v>217</v>
      </c>
      <c r="D436" s="46" t="s">
        <v>1705</v>
      </c>
      <c r="E436" s="41">
        <v>1</v>
      </c>
      <c r="F436" s="52">
        <v>1</v>
      </c>
      <c r="G436" s="56">
        <f t="shared" si="63"/>
        <v>1</v>
      </c>
      <c r="H436" s="60">
        <v>1</v>
      </c>
      <c r="I436" s="65">
        <f t="shared" si="64"/>
        <v>1</v>
      </c>
      <c r="J436" s="66">
        <v>1</v>
      </c>
      <c r="K436" s="73">
        <f t="shared" si="65"/>
        <v>1</v>
      </c>
      <c r="L436" s="24">
        <v>1</v>
      </c>
      <c r="M436" s="65">
        <f t="shared" si="66"/>
        <v>1</v>
      </c>
    </row>
    <row r="437" spans="2:13" x14ac:dyDescent="0.3">
      <c r="B437" s="41" t="s">
        <v>42</v>
      </c>
      <c r="C437" s="46" t="s">
        <v>217</v>
      </c>
      <c r="D437" s="46" t="s">
        <v>480</v>
      </c>
      <c r="E437" s="41">
        <v>5</v>
      </c>
      <c r="F437" s="52">
        <v>5</v>
      </c>
      <c r="G437" s="56">
        <f t="shared" si="63"/>
        <v>1</v>
      </c>
      <c r="H437" s="60">
        <v>5</v>
      </c>
      <c r="I437" s="65">
        <f t="shared" si="64"/>
        <v>1</v>
      </c>
      <c r="J437" s="66">
        <v>4</v>
      </c>
      <c r="K437" s="73">
        <f t="shared" si="65"/>
        <v>0.8</v>
      </c>
      <c r="L437" s="24">
        <v>4</v>
      </c>
      <c r="M437" s="65">
        <f t="shared" si="66"/>
        <v>0.8</v>
      </c>
    </row>
    <row r="438" spans="2:13" ht="14.4" thickBot="1" x14ac:dyDescent="0.35">
      <c r="B438" s="42" t="s">
        <v>42</v>
      </c>
      <c r="C438" s="47" t="s">
        <v>217</v>
      </c>
      <c r="D438" s="47" t="s">
        <v>1445</v>
      </c>
      <c r="E438" s="42">
        <v>2</v>
      </c>
      <c r="F438" s="53">
        <v>2</v>
      </c>
      <c r="G438" s="57">
        <f t="shared" si="63"/>
        <v>1</v>
      </c>
      <c r="H438" s="61">
        <v>2</v>
      </c>
      <c r="I438" s="67">
        <f t="shared" si="64"/>
        <v>1</v>
      </c>
      <c r="J438" s="68">
        <v>1</v>
      </c>
      <c r="K438" s="74">
        <f t="shared" si="65"/>
        <v>0.5</v>
      </c>
      <c r="L438" s="75">
        <v>1</v>
      </c>
      <c r="M438" s="67">
        <f t="shared" si="66"/>
        <v>0.5</v>
      </c>
    </row>
    <row r="439" spans="2:13" ht="14.4" thickBot="1" x14ac:dyDescent="0.35">
      <c r="B439" s="37" t="s">
        <v>42</v>
      </c>
      <c r="C439" s="39" t="s">
        <v>1706</v>
      </c>
      <c r="D439" s="39"/>
      <c r="E439" s="34">
        <f>SUM(E425:E438)</f>
        <v>31</v>
      </c>
      <c r="F439" s="34">
        <f t="shared" ref="F439:L439" si="71">SUM(F425:F438)</f>
        <v>31</v>
      </c>
      <c r="G439" s="35">
        <f t="shared" si="63"/>
        <v>1</v>
      </c>
      <c r="H439" s="34">
        <f t="shared" si="71"/>
        <v>31</v>
      </c>
      <c r="I439" s="36">
        <f t="shared" si="64"/>
        <v>1</v>
      </c>
      <c r="J439" s="34">
        <f t="shared" si="71"/>
        <v>28</v>
      </c>
      <c r="K439" s="36">
        <f t="shared" si="65"/>
        <v>0.90322580645161288</v>
      </c>
      <c r="L439" s="34">
        <f t="shared" si="71"/>
        <v>28</v>
      </c>
      <c r="M439" s="36">
        <f t="shared" si="66"/>
        <v>0.90322580645161288</v>
      </c>
    </row>
    <row r="440" spans="2:13" x14ac:dyDescent="0.3">
      <c r="B440" s="40" t="s">
        <v>42</v>
      </c>
      <c r="C440" s="45" t="s">
        <v>239</v>
      </c>
      <c r="D440" s="45" t="s">
        <v>1707</v>
      </c>
      <c r="E440" s="40">
        <v>1</v>
      </c>
      <c r="F440" s="51">
        <v>1</v>
      </c>
      <c r="G440" s="55">
        <f t="shared" si="63"/>
        <v>1</v>
      </c>
      <c r="H440" s="59">
        <v>1</v>
      </c>
      <c r="I440" s="63">
        <f t="shared" si="64"/>
        <v>1</v>
      </c>
      <c r="J440" s="64">
        <v>1</v>
      </c>
      <c r="K440" s="71">
        <f t="shared" si="65"/>
        <v>1</v>
      </c>
      <c r="L440" s="72">
        <v>1</v>
      </c>
      <c r="M440" s="63">
        <f t="shared" si="66"/>
        <v>1</v>
      </c>
    </row>
    <row r="441" spans="2:13" x14ac:dyDescent="0.3">
      <c r="B441" s="41" t="s">
        <v>42</v>
      </c>
      <c r="C441" s="46" t="s">
        <v>239</v>
      </c>
      <c r="D441" s="46" t="s">
        <v>970</v>
      </c>
      <c r="E441" s="41">
        <v>2</v>
      </c>
      <c r="F441" s="52">
        <v>2</v>
      </c>
      <c r="G441" s="56">
        <f t="shared" si="63"/>
        <v>1</v>
      </c>
      <c r="H441" s="60">
        <v>2</v>
      </c>
      <c r="I441" s="65">
        <f t="shared" si="64"/>
        <v>1</v>
      </c>
      <c r="J441" s="66">
        <v>2</v>
      </c>
      <c r="K441" s="73">
        <f t="shared" si="65"/>
        <v>1</v>
      </c>
      <c r="L441" s="24">
        <v>2</v>
      </c>
      <c r="M441" s="65">
        <f t="shared" si="66"/>
        <v>1</v>
      </c>
    </row>
    <row r="442" spans="2:13" x14ac:dyDescent="0.3">
      <c r="B442" s="41" t="s">
        <v>42</v>
      </c>
      <c r="C442" s="46" t="s">
        <v>239</v>
      </c>
      <c r="D442" s="46" t="s">
        <v>1708</v>
      </c>
      <c r="E442" s="41">
        <v>2</v>
      </c>
      <c r="F442" s="52">
        <v>2</v>
      </c>
      <c r="G442" s="56">
        <f t="shared" si="63"/>
        <v>1</v>
      </c>
      <c r="H442" s="60">
        <v>2</v>
      </c>
      <c r="I442" s="65">
        <f t="shared" si="64"/>
        <v>1</v>
      </c>
      <c r="J442" s="66">
        <v>2</v>
      </c>
      <c r="K442" s="73">
        <f t="shared" si="65"/>
        <v>1</v>
      </c>
      <c r="L442" s="24">
        <v>2</v>
      </c>
      <c r="M442" s="65">
        <f t="shared" si="66"/>
        <v>1</v>
      </c>
    </row>
    <row r="443" spans="2:13" x14ac:dyDescent="0.3">
      <c r="B443" s="41" t="s">
        <v>42</v>
      </c>
      <c r="C443" s="46" t="s">
        <v>239</v>
      </c>
      <c r="D443" s="46" t="s">
        <v>239</v>
      </c>
      <c r="E443" s="41">
        <v>2</v>
      </c>
      <c r="F443" s="52">
        <v>2</v>
      </c>
      <c r="G443" s="56">
        <f t="shared" si="63"/>
        <v>1</v>
      </c>
      <c r="H443" s="60">
        <v>2</v>
      </c>
      <c r="I443" s="65">
        <f t="shared" si="64"/>
        <v>1</v>
      </c>
      <c r="J443" s="66">
        <v>2</v>
      </c>
      <c r="K443" s="73">
        <f t="shared" si="65"/>
        <v>1</v>
      </c>
      <c r="L443" s="24">
        <v>1</v>
      </c>
      <c r="M443" s="65">
        <f t="shared" si="66"/>
        <v>0.5</v>
      </c>
    </row>
    <row r="444" spans="2:13" x14ac:dyDescent="0.3">
      <c r="B444" s="41" t="s">
        <v>42</v>
      </c>
      <c r="C444" s="46" t="s">
        <v>239</v>
      </c>
      <c r="D444" s="46" t="s">
        <v>582</v>
      </c>
      <c r="E444" s="41">
        <v>3</v>
      </c>
      <c r="F444" s="52">
        <v>3</v>
      </c>
      <c r="G444" s="56">
        <f t="shared" si="63"/>
        <v>1</v>
      </c>
      <c r="H444" s="60">
        <v>2</v>
      </c>
      <c r="I444" s="65">
        <f t="shared" si="64"/>
        <v>0.66666666666666663</v>
      </c>
      <c r="J444" s="66">
        <v>2</v>
      </c>
      <c r="K444" s="73">
        <f t="shared" si="65"/>
        <v>0.66666666666666663</v>
      </c>
      <c r="L444" s="24">
        <v>2</v>
      </c>
      <c r="M444" s="65">
        <f t="shared" si="66"/>
        <v>0.66666666666666663</v>
      </c>
    </row>
    <row r="445" spans="2:13" x14ac:dyDescent="0.3">
      <c r="B445" s="41" t="s">
        <v>42</v>
      </c>
      <c r="C445" s="46" t="s">
        <v>239</v>
      </c>
      <c r="D445" s="46" t="s">
        <v>595</v>
      </c>
      <c r="E445" s="41">
        <v>1</v>
      </c>
      <c r="F445" s="52">
        <v>1</v>
      </c>
      <c r="G445" s="56">
        <f t="shared" si="63"/>
        <v>1</v>
      </c>
      <c r="H445" s="60">
        <v>1</v>
      </c>
      <c r="I445" s="65">
        <f t="shared" si="64"/>
        <v>1</v>
      </c>
      <c r="J445" s="66">
        <v>1</v>
      </c>
      <c r="K445" s="73">
        <f t="shared" si="65"/>
        <v>1</v>
      </c>
      <c r="L445" s="24">
        <v>1</v>
      </c>
      <c r="M445" s="65">
        <f t="shared" si="66"/>
        <v>1</v>
      </c>
    </row>
    <row r="446" spans="2:13" x14ac:dyDescent="0.3">
      <c r="B446" s="41" t="s">
        <v>42</v>
      </c>
      <c r="C446" s="46" t="s">
        <v>239</v>
      </c>
      <c r="D446" s="46" t="s">
        <v>1027</v>
      </c>
      <c r="E446" s="41">
        <v>1</v>
      </c>
      <c r="F446" s="52">
        <v>1</v>
      </c>
      <c r="G446" s="56">
        <f t="shared" si="63"/>
        <v>1</v>
      </c>
      <c r="H446" s="60">
        <v>1</v>
      </c>
      <c r="I446" s="65">
        <f t="shared" si="64"/>
        <v>1</v>
      </c>
      <c r="J446" s="66">
        <v>0</v>
      </c>
      <c r="K446" s="73">
        <f t="shared" si="65"/>
        <v>0</v>
      </c>
      <c r="L446" s="24">
        <v>0</v>
      </c>
      <c r="M446" s="65">
        <f t="shared" si="66"/>
        <v>0</v>
      </c>
    </row>
    <row r="447" spans="2:13" x14ac:dyDescent="0.3">
      <c r="B447" s="41" t="s">
        <v>42</v>
      </c>
      <c r="C447" s="46" t="s">
        <v>239</v>
      </c>
      <c r="D447" s="46" t="s">
        <v>1709</v>
      </c>
      <c r="E447" s="41">
        <v>1</v>
      </c>
      <c r="F447" s="52">
        <v>1</v>
      </c>
      <c r="G447" s="56">
        <f t="shared" si="63"/>
        <v>1</v>
      </c>
      <c r="H447" s="60">
        <v>1</v>
      </c>
      <c r="I447" s="65">
        <f t="shared" si="64"/>
        <v>1</v>
      </c>
      <c r="J447" s="66">
        <v>1</v>
      </c>
      <c r="K447" s="73">
        <f t="shared" si="65"/>
        <v>1</v>
      </c>
      <c r="L447" s="24">
        <v>1</v>
      </c>
      <c r="M447" s="65">
        <f t="shared" si="66"/>
        <v>1</v>
      </c>
    </row>
    <row r="448" spans="2:13" x14ac:dyDescent="0.3">
      <c r="B448" s="41" t="s">
        <v>42</v>
      </c>
      <c r="C448" s="46" t="s">
        <v>239</v>
      </c>
      <c r="D448" s="46" t="s">
        <v>1593</v>
      </c>
      <c r="E448" s="41">
        <v>1</v>
      </c>
      <c r="F448" s="52">
        <v>1</v>
      </c>
      <c r="G448" s="56">
        <f t="shared" si="63"/>
        <v>1</v>
      </c>
      <c r="H448" s="60">
        <v>1</v>
      </c>
      <c r="I448" s="65">
        <f t="shared" si="64"/>
        <v>1</v>
      </c>
      <c r="J448" s="66">
        <v>1</v>
      </c>
      <c r="K448" s="73">
        <f t="shared" si="65"/>
        <v>1</v>
      </c>
      <c r="L448" s="24">
        <v>1</v>
      </c>
      <c r="M448" s="65">
        <f t="shared" si="66"/>
        <v>1</v>
      </c>
    </row>
    <row r="449" spans="2:13" x14ac:dyDescent="0.3">
      <c r="B449" s="41" t="s">
        <v>42</v>
      </c>
      <c r="C449" s="46" t="s">
        <v>239</v>
      </c>
      <c r="D449" s="46" t="s">
        <v>1710</v>
      </c>
      <c r="E449" s="41">
        <v>1</v>
      </c>
      <c r="F449" s="52">
        <v>1</v>
      </c>
      <c r="G449" s="56">
        <f t="shared" si="63"/>
        <v>1</v>
      </c>
      <c r="H449" s="60">
        <v>1</v>
      </c>
      <c r="I449" s="65">
        <f t="shared" si="64"/>
        <v>1</v>
      </c>
      <c r="J449" s="66">
        <v>1</v>
      </c>
      <c r="K449" s="73">
        <f t="shared" si="65"/>
        <v>1</v>
      </c>
      <c r="L449" s="24">
        <v>1</v>
      </c>
      <c r="M449" s="65">
        <f t="shared" si="66"/>
        <v>1</v>
      </c>
    </row>
    <row r="450" spans="2:13" x14ac:dyDescent="0.3">
      <c r="B450" s="41" t="s">
        <v>42</v>
      </c>
      <c r="C450" s="46" t="s">
        <v>239</v>
      </c>
      <c r="D450" s="46" t="s">
        <v>1711</v>
      </c>
      <c r="E450" s="41">
        <v>3</v>
      </c>
      <c r="F450" s="52">
        <v>3</v>
      </c>
      <c r="G450" s="56">
        <f t="shared" si="63"/>
        <v>1</v>
      </c>
      <c r="H450" s="60">
        <v>3</v>
      </c>
      <c r="I450" s="65">
        <f t="shared" si="64"/>
        <v>1</v>
      </c>
      <c r="J450" s="66">
        <v>3</v>
      </c>
      <c r="K450" s="73">
        <f t="shared" si="65"/>
        <v>1</v>
      </c>
      <c r="L450" s="24">
        <v>3</v>
      </c>
      <c r="M450" s="65">
        <f t="shared" si="66"/>
        <v>1</v>
      </c>
    </row>
    <row r="451" spans="2:13" x14ac:dyDescent="0.3">
      <c r="B451" s="41" t="s">
        <v>42</v>
      </c>
      <c r="C451" s="46" t="s">
        <v>239</v>
      </c>
      <c r="D451" s="46" t="s">
        <v>1712</v>
      </c>
      <c r="E451" s="41">
        <v>1</v>
      </c>
      <c r="F451" s="52">
        <v>1</v>
      </c>
      <c r="G451" s="56">
        <f t="shared" si="63"/>
        <v>1</v>
      </c>
      <c r="H451" s="60">
        <v>1</v>
      </c>
      <c r="I451" s="65">
        <f t="shared" si="64"/>
        <v>1</v>
      </c>
      <c r="J451" s="66">
        <v>1</v>
      </c>
      <c r="K451" s="73">
        <f t="shared" si="65"/>
        <v>1</v>
      </c>
      <c r="L451" s="24">
        <v>1</v>
      </c>
      <c r="M451" s="65">
        <f t="shared" si="66"/>
        <v>1</v>
      </c>
    </row>
    <row r="452" spans="2:13" x14ac:dyDescent="0.3">
      <c r="B452" s="41" t="s">
        <v>42</v>
      </c>
      <c r="C452" s="46" t="s">
        <v>239</v>
      </c>
      <c r="D452" s="46" t="s">
        <v>1713</v>
      </c>
      <c r="E452" s="41">
        <v>1</v>
      </c>
      <c r="F452" s="52">
        <v>1</v>
      </c>
      <c r="G452" s="56">
        <f t="shared" si="63"/>
        <v>1</v>
      </c>
      <c r="H452" s="60">
        <v>1</v>
      </c>
      <c r="I452" s="65">
        <f t="shared" si="64"/>
        <v>1</v>
      </c>
      <c r="J452" s="66">
        <v>1</v>
      </c>
      <c r="K452" s="73">
        <f t="shared" si="65"/>
        <v>1</v>
      </c>
      <c r="L452" s="24">
        <v>1</v>
      </c>
      <c r="M452" s="65">
        <f t="shared" si="66"/>
        <v>1</v>
      </c>
    </row>
    <row r="453" spans="2:13" x14ac:dyDescent="0.3">
      <c r="B453" s="41" t="s">
        <v>42</v>
      </c>
      <c r="C453" s="46" t="s">
        <v>239</v>
      </c>
      <c r="D453" s="46" t="s">
        <v>240</v>
      </c>
      <c r="E453" s="41">
        <v>6</v>
      </c>
      <c r="F453" s="52">
        <v>5</v>
      </c>
      <c r="G453" s="56">
        <f t="shared" ref="G453:G516" si="72">+F453/$E453</f>
        <v>0.83333333333333337</v>
      </c>
      <c r="H453" s="60">
        <v>5</v>
      </c>
      <c r="I453" s="65">
        <f t="shared" ref="I453:I516" si="73">+H453/$E453</f>
        <v>0.83333333333333337</v>
      </c>
      <c r="J453" s="66">
        <v>5</v>
      </c>
      <c r="K453" s="73">
        <f t="shared" ref="K453:K516" si="74">+J453/$E453</f>
        <v>0.83333333333333337</v>
      </c>
      <c r="L453" s="24">
        <v>5</v>
      </c>
      <c r="M453" s="65">
        <f t="shared" ref="M453:M516" si="75">+L453/$E453</f>
        <v>0.83333333333333337</v>
      </c>
    </row>
    <row r="454" spans="2:13" x14ac:dyDescent="0.3">
      <c r="B454" s="41" t="s">
        <v>42</v>
      </c>
      <c r="C454" s="46" t="s">
        <v>239</v>
      </c>
      <c r="D454" s="46" t="s">
        <v>1714</v>
      </c>
      <c r="E454" s="41">
        <v>2</v>
      </c>
      <c r="F454" s="52">
        <v>2</v>
      </c>
      <c r="G454" s="56">
        <f t="shared" si="72"/>
        <v>1</v>
      </c>
      <c r="H454" s="60">
        <v>2</v>
      </c>
      <c r="I454" s="65">
        <f t="shared" si="73"/>
        <v>1</v>
      </c>
      <c r="J454" s="66">
        <v>2</v>
      </c>
      <c r="K454" s="73">
        <f t="shared" si="74"/>
        <v>1</v>
      </c>
      <c r="L454" s="24">
        <v>2</v>
      </c>
      <c r="M454" s="65">
        <f t="shared" si="75"/>
        <v>1</v>
      </c>
    </row>
    <row r="455" spans="2:13" x14ac:dyDescent="0.3">
      <c r="B455" s="41" t="s">
        <v>42</v>
      </c>
      <c r="C455" s="46" t="s">
        <v>239</v>
      </c>
      <c r="D455" s="46" t="s">
        <v>1715</v>
      </c>
      <c r="E455" s="41">
        <v>1</v>
      </c>
      <c r="F455" s="52">
        <v>1</v>
      </c>
      <c r="G455" s="56">
        <f t="shared" si="72"/>
        <v>1</v>
      </c>
      <c r="H455" s="60">
        <v>1</v>
      </c>
      <c r="I455" s="65">
        <f t="shared" si="73"/>
        <v>1</v>
      </c>
      <c r="J455" s="66">
        <v>1</v>
      </c>
      <c r="K455" s="73">
        <f t="shared" si="74"/>
        <v>1</v>
      </c>
      <c r="L455" s="24">
        <v>1</v>
      </c>
      <c r="M455" s="65">
        <f t="shared" si="75"/>
        <v>1</v>
      </c>
    </row>
    <row r="456" spans="2:13" x14ac:dyDescent="0.3">
      <c r="B456" s="41" t="s">
        <v>42</v>
      </c>
      <c r="C456" s="46" t="s">
        <v>239</v>
      </c>
      <c r="D456" s="46" t="s">
        <v>1602</v>
      </c>
      <c r="E456" s="41">
        <v>1</v>
      </c>
      <c r="F456" s="52">
        <v>1</v>
      </c>
      <c r="G456" s="56">
        <f t="shared" si="72"/>
        <v>1</v>
      </c>
      <c r="H456" s="60">
        <v>1</v>
      </c>
      <c r="I456" s="65">
        <f t="shared" si="73"/>
        <v>1</v>
      </c>
      <c r="J456" s="66">
        <v>0</v>
      </c>
      <c r="K456" s="73">
        <f t="shared" si="74"/>
        <v>0</v>
      </c>
      <c r="L456" s="24">
        <v>0</v>
      </c>
      <c r="M456" s="65">
        <f t="shared" si="75"/>
        <v>0</v>
      </c>
    </row>
    <row r="457" spans="2:13" x14ac:dyDescent="0.3">
      <c r="B457" s="41" t="s">
        <v>42</v>
      </c>
      <c r="C457" s="46" t="s">
        <v>239</v>
      </c>
      <c r="D457" s="46" t="s">
        <v>1716</v>
      </c>
      <c r="E457" s="41">
        <v>3</v>
      </c>
      <c r="F457" s="52">
        <v>3</v>
      </c>
      <c r="G457" s="56">
        <f t="shared" si="72"/>
        <v>1</v>
      </c>
      <c r="H457" s="60">
        <v>3</v>
      </c>
      <c r="I457" s="65">
        <f t="shared" si="73"/>
        <v>1</v>
      </c>
      <c r="J457" s="66">
        <v>3</v>
      </c>
      <c r="K457" s="73">
        <f t="shared" si="74"/>
        <v>1</v>
      </c>
      <c r="L457" s="24">
        <v>3</v>
      </c>
      <c r="M457" s="65">
        <f t="shared" si="75"/>
        <v>1</v>
      </c>
    </row>
    <row r="458" spans="2:13" x14ac:dyDescent="0.3">
      <c r="B458" s="41" t="s">
        <v>42</v>
      </c>
      <c r="C458" s="46" t="s">
        <v>239</v>
      </c>
      <c r="D458" s="46" t="s">
        <v>1717</v>
      </c>
      <c r="E458" s="41">
        <v>1</v>
      </c>
      <c r="F458" s="52">
        <v>1</v>
      </c>
      <c r="G458" s="56">
        <f t="shared" si="72"/>
        <v>1</v>
      </c>
      <c r="H458" s="60">
        <v>1</v>
      </c>
      <c r="I458" s="65">
        <f t="shared" si="73"/>
        <v>1</v>
      </c>
      <c r="J458" s="66">
        <v>1</v>
      </c>
      <c r="K458" s="73">
        <f t="shared" si="74"/>
        <v>1</v>
      </c>
      <c r="L458" s="24">
        <v>1</v>
      </c>
      <c r="M458" s="65">
        <f t="shared" si="75"/>
        <v>1</v>
      </c>
    </row>
    <row r="459" spans="2:13" ht="14.4" thickBot="1" x14ac:dyDescent="0.35">
      <c r="B459" s="42" t="s">
        <v>42</v>
      </c>
      <c r="C459" s="47" t="s">
        <v>239</v>
      </c>
      <c r="D459" s="47" t="s">
        <v>1718</v>
      </c>
      <c r="E459" s="42">
        <v>1</v>
      </c>
      <c r="F459" s="53">
        <v>1</v>
      </c>
      <c r="G459" s="57">
        <f t="shared" si="72"/>
        <v>1</v>
      </c>
      <c r="H459" s="61">
        <v>1</v>
      </c>
      <c r="I459" s="67">
        <f t="shared" si="73"/>
        <v>1</v>
      </c>
      <c r="J459" s="68">
        <v>1</v>
      </c>
      <c r="K459" s="74">
        <f t="shared" si="74"/>
        <v>1</v>
      </c>
      <c r="L459" s="75">
        <v>1</v>
      </c>
      <c r="M459" s="67">
        <f t="shared" si="75"/>
        <v>1</v>
      </c>
    </row>
    <row r="460" spans="2:13" ht="14.4" thickBot="1" x14ac:dyDescent="0.35">
      <c r="B460" s="37" t="s">
        <v>42</v>
      </c>
      <c r="C460" s="39" t="s">
        <v>1719</v>
      </c>
      <c r="D460" s="39"/>
      <c r="E460" s="34">
        <f>SUM(E440:E459)</f>
        <v>35</v>
      </c>
      <c r="F460" s="34">
        <f t="shared" ref="F460:L460" si="76">SUM(F440:F459)</f>
        <v>34</v>
      </c>
      <c r="G460" s="35">
        <f t="shared" si="72"/>
        <v>0.97142857142857142</v>
      </c>
      <c r="H460" s="34">
        <f t="shared" si="76"/>
        <v>33</v>
      </c>
      <c r="I460" s="36">
        <f t="shared" si="73"/>
        <v>0.94285714285714284</v>
      </c>
      <c r="J460" s="34">
        <f t="shared" si="76"/>
        <v>31</v>
      </c>
      <c r="K460" s="36">
        <f t="shared" si="74"/>
        <v>0.88571428571428568</v>
      </c>
      <c r="L460" s="34">
        <f t="shared" si="76"/>
        <v>30</v>
      </c>
      <c r="M460" s="36">
        <f t="shared" si="75"/>
        <v>0.8571428571428571</v>
      </c>
    </row>
    <row r="461" spans="2:13" x14ac:dyDescent="0.3">
      <c r="B461" s="40" t="s">
        <v>42</v>
      </c>
      <c r="C461" s="45" t="s">
        <v>111</v>
      </c>
      <c r="D461" s="45" t="s">
        <v>1720</v>
      </c>
      <c r="E461" s="40">
        <v>1</v>
      </c>
      <c r="F461" s="51">
        <v>1</v>
      </c>
      <c r="G461" s="55">
        <f t="shared" si="72"/>
        <v>1</v>
      </c>
      <c r="H461" s="59">
        <v>1</v>
      </c>
      <c r="I461" s="63">
        <f t="shared" si="73"/>
        <v>1</v>
      </c>
      <c r="J461" s="64">
        <v>1</v>
      </c>
      <c r="K461" s="71">
        <f t="shared" si="74"/>
        <v>1</v>
      </c>
      <c r="L461" s="72">
        <v>1</v>
      </c>
      <c r="M461" s="63">
        <f t="shared" si="75"/>
        <v>1</v>
      </c>
    </row>
    <row r="462" spans="2:13" x14ac:dyDescent="0.3">
      <c r="B462" s="41" t="s">
        <v>42</v>
      </c>
      <c r="C462" s="46" t="s">
        <v>111</v>
      </c>
      <c r="D462" s="46" t="s">
        <v>1721</v>
      </c>
      <c r="E462" s="41">
        <v>2</v>
      </c>
      <c r="F462" s="52">
        <v>2</v>
      </c>
      <c r="G462" s="56">
        <f t="shared" si="72"/>
        <v>1</v>
      </c>
      <c r="H462" s="60">
        <v>2</v>
      </c>
      <c r="I462" s="65">
        <f t="shared" si="73"/>
        <v>1</v>
      </c>
      <c r="J462" s="66">
        <v>2</v>
      </c>
      <c r="K462" s="73">
        <f t="shared" si="74"/>
        <v>1</v>
      </c>
      <c r="L462" s="24">
        <v>2</v>
      </c>
      <c r="M462" s="65">
        <f t="shared" si="75"/>
        <v>1</v>
      </c>
    </row>
    <row r="463" spans="2:13" x14ac:dyDescent="0.3">
      <c r="B463" s="41" t="s">
        <v>42</v>
      </c>
      <c r="C463" s="46" t="s">
        <v>111</v>
      </c>
      <c r="D463" s="46" t="s">
        <v>1722</v>
      </c>
      <c r="E463" s="41">
        <v>3</v>
      </c>
      <c r="F463" s="52">
        <v>3</v>
      </c>
      <c r="G463" s="56">
        <f t="shared" si="72"/>
        <v>1</v>
      </c>
      <c r="H463" s="60">
        <v>3</v>
      </c>
      <c r="I463" s="65">
        <f t="shared" si="73"/>
        <v>1</v>
      </c>
      <c r="J463" s="66">
        <v>3</v>
      </c>
      <c r="K463" s="73">
        <f t="shared" si="74"/>
        <v>1</v>
      </c>
      <c r="L463" s="24">
        <v>3</v>
      </c>
      <c r="M463" s="65">
        <f t="shared" si="75"/>
        <v>1</v>
      </c>
    </row>
    <row r="464" spans="2:13" x14ac:dyDescent="0.3">
      <c r="B464" s="41" t="s">
        <v>42</v>
      </c>
      <c r="C464" s="46" t="s">
        <v>111</v>
      </c>
      <c r="D464" s="46" t="s">
        <v>112</v>
      </c>
      <c r="E464" s="41">
        <v>2</v>
      </c>
      <c r="F464" s="52">
        <v>2</v>
      </c>
      <c r="G464" s="56">
        <f t="shared" si="72"/>
        <v>1</v>
      </c>
      <c r="H464" s="60">
        <v>2</v>
      </c>
      <c r="I464" s="65">
        <f t="shared" si="73"/>
        <v>1</v>
      </c>
      <c r="J464" s="66">
        <v>2</v>
      </c>
      <c r="K464" s="73">
        <f t="shared" si="74"/>
        <v>1</v>
      </c>
      <c r="L464" s="24">
        <v>2</v>
      </c>
      <c r="M464" s="65">
        <f t="shared" si="75"/>
        <v>1</v>
      </c>
    </row>
    <row r="465" spans="2:13" x14ac:dyDescent="0.3">
      <c r="B465" s="41" t="s">
        <v>42</v>
      </c>
      <c r="C465" s="46" t="s">
        <v>111</v>
      </c>
      <c r="D465" s="46" t="s">
        <v>1723</v>
      </c>
      <c r="E465" s="41">
        <v>1</v>
      </c>
      <c r="F465" s="52">
        <v>1</v>
      </c>
      <c r="G465" s="56">
        <f t="shared" si="72"/>
        <v>1</v>
      </c>
      <c r="H465" s="60">
        <v>1</v>
      </c>
      <c r="I465" s="65">
        <f t="shared" si="73"/>
        <v>1</v>
      </c>
      <c r="J465" s="66">
        <v>1</v>
      </c>
      <c r="K465" s="73">
        <f t="shared" si="74"/>
        <v>1</v>
      </c>
      <c r="L465" s="24">
        <v>1</v>
      </c>
      <c r="M465" s="65">
        <f t="shared" si="75"/>
        <v>1</v>
      </c>
    </row>
    <row r="466" spans="2:13" x14ac:dyDescent="0.3">
      <c r="B466" s="41" t="s">
        <v>42</v>
      </c>
      <c r="C466" s="46" t="s">
        <v>111</v>
      </c>
      <c r="D466" s="46" t="s">
        <v>1533</v>
      </c>
      <c r="E466" s="41">
        <v>2</v>
      </c>
      <c r="F466" s="52">
        <v>2</v>
      </c>
      <c r="G466" s="56">
        <f t="shared" si="72"/>
        <v>1</v>
      </c>
      <c r="H466" s="60">
        <v>2</v>
      </c>
      <c r="I466" s="65">
        <f t="shared" si="73"/>
        <v>1</v>
      </c>
      <c r="J466" s="66">
        <v>2</v>
      </c>
      <c r="K466" s="73">
        <f t="shared" si="74"/>
        <v>1</v>
      </c>
      <c r="L466" s="24">
        <v>2</v>
      </c>
      <c r="M466" s="65">
        <f t="shared" si="75"/>
        <v>1</v>
      </c>
    </row>
    <row r="467" spans="2:13" x14ac:dyDescent="0.3">
      <c r="B467" s="41" t="s">
        <v>42</v>
      </c>
      <c r="C467" s="46" t="s">
        <v>111</v>
      </c>
      <c r="D467" s="46" t="s">
        <v>1414</v>
      </c>
      <c r="E467" s="41">
        <v>2</v>
      </c>
      <c r="F467" s="52">
        <v>2</v>
      </c>
      <c r="G467" s="56">
        <f t="shared" si="72"/>
        <v>1</v>
      </c>
      <c r="H467" s="60">
        <v>2</v>
      </c>
      <c r="I467" s="65">
        <f t="shared" si="73"/>
        <v>1</v>
      </c>
      <c r="J467" s="66">
        <v>1</v>
      </c>
      <c r="K467" s="73">
        <f t="shared" si="74"/>
        <v>0.5</v>
      </c>
      <c r="L467" s="24">
        <v>1</v>
      </c>
      <c r="M467" s="65">
        <f t="shared" si="75"/>
        <v>0.5</v>
      </c>
    </row>
    <row r="468" spans="2:13" ht="14.4" thickBot="1" x14ac:dyDescent="0.35">
      <c r="B468" s="42" t="s">
        <v>42</v>
      </c>
      <c r="C468" s="47" t="s">
        <v>111</v>
      </c>
      <c r="D468" s="47" t="s">
        <v>1587</v>
      </c>
      <c r="E468" s="42">
        <v>2</v>
      </c>
      <c r="F468" s="53">
        <v>2</v>
      </c>
      <c r="G468" s="57">
        <f t="shared" si="72"/>
        <v>1</v>
      </c>
      <c r="H468" s="61">
        <v>2</v>
      </c>
      <c r="I468" s="67">
        <f t="shared" si="73"/>
        <v>1</v>
      </c>
      <c r="J468" s="68">
        <v>1</v>
      </c>
      <c r="K468" s="74">
        <f t="shared" si="74"/>
        <v>0.5</v>
      </c>
      <c r="L468" s="75">
        <v>1</v>
      </c>
      <c r="M468" s="67">
        <f t="shared" si="75"/>
        <v>0.5</v>
      </c>
    </row>
    <row r="469" spans="2:13" ht="14.4" thickBot="1" x14ac:dyDescent="0.35">
      <c r="B469" s="37" t="s">
        <v>42</v>
      </c>
      <c r="C469" s="39" t="s">
        <v>1724</v>
      </c>
      <c r="D469" s="39"/>
      <c r="E469" s="34">
        <f>SUM(E461:E468)</f>
        <v>15</v>
      </c>
      <c r="F469" s="34">
        <f t="shared" ref="F469:L469" si="77">SUM(F461:F468)</f>
        <v>15</v>
      </c>
      <c r="G469" s="35">
        <f t="shared" si="72"/>
        <v>1</v>
      </c>
      <c r="H469" s="34">
        <f t="shared" si="77"/>
        <v>15</v>
      </c>
      <c r="I469" s="36">
        <f t="shared" si="73"/>
        <v>1</v>
      </c>
      <c r="J469" s="34">
        <f t="shared" si="77"/>
        <v>13</v>
      </c>
      <c r="K469" s="36">
        <f t="shared" si="74"/>
        <v>0.8666666666666667</v>
      </c>
      <c r="L469" s="34">
        <f t="shared" si="77"/>
        <v>13</v>
      </c>
      <c r="M469" s="36">
        <f t="shared" si="75"/>
        <v>0.8666666666666667</v>
      </c>
    </row>
    <row r="470" spans="2:13" x14ac:dyDescent="0.3">
      <c r="B470" s="40" t="s">
        <v>42</v>
      </c>
      <c r="C470" s="45" t="s">
        <v>583</v>
      </c>
      <c r="D470" s="45" t="s">
        <v>1023</v>
      </c>
      <c r="E470" s="40">
        <v>8</v>
      </c>
      <c r="F470" s="51">
        <v>8</v>
      </c>
      <c r="G470" s="55">
        <f t="shared" si="72"/>
        <v>1</v>
      </c>
      <c r="H470" s="59">
        <v>7</v>
      </c>
      <c r="I470" s="63">
        <f t="shared" si="73"/>
        <v>0.875</v>
      </c>
      <c r="J470" s="64">
        <v>7</v>
      </c>
      <c r="K470" s="71">
        <f t="shared" si="74"/>
        <v>0.875</v>
      </c>
      <c r="L470" s="72">
        <v>7</v>
      </c>
      <c r="M470" s="63">
        <f t="shared" si="75"/>
        <v>0.875</v>
      </c>
    </row>
    <row r="471" spans="2:13" x14ac:dyDescent="0.3">
      <c r="B471" s="41" t="s">
        <v>42</v>
      </c>
      <c r="C471" s="46" t="s">
        <v>583</v>
      </c>
      <c r="D471" s="46" t="s">
        <v>1567</v>
      </c>
      <c r="E471" s="41">
        <v>3</v>
      </c>
      <c r="F471" s="52">
        <v>3</v>
      </c>
      <c r="G471" s="56">
        <f t="shared" si="72"/>
        <v>1</v>
      </c>
      <c r="H471" s="60">
        <v>2</v>
      </c>
      <c r="I471" s="65">
        <f t="shared" si="73"/>
        <v>0.66666666666666663</v>
      </c>
      <c r="J471" s="66">
        <v>2</v>
      </c>
      <c r="K471" s="73">
        <f t="shared" si="74"/>
        <v>0.66666666666666663</v>
      </c>
      <c r="L471" s="24">
        <v>2</v>
      </c>
      <c r="M471" s="65">
        <f t="shared" si="75"/>
        <v>0.66666666666666663</v>
      </c>
    </row>
    <row r="472" spans="2:13" x14ac:dyDescent="0.3">
      <c r="B472" s="41" t="s">
        <v>42</v>
      </c>
      <c r="C472" s="46" t="s">
        <v>583</v>
      </c>
      <c r="D472" s="46" t="s">
        <v>583</v>
      </c>
      <c r="E472" s="41">
        <v>2</v>
      </c>
      <c r="F472" s="52">
        <v>2</v>
      </c>
      <c r="G472" s="56">
        <f t="shared" si="72"/>
        <v>1</v>
      </c>
      <c r="H472" s="60">
        <v>2</v>
      </c>
      <c r="I472" s="65">
        <f t="shared" si="73"/>
        <v>1</v>
      </c>
      <c r="J472" s="66">
        <v>2</v>
      </c>
      <c r="K472" s="73">
        <f t="shared" si="74"/>
        <v>1</v>
      </c>
      <c r="L472" s="24">
        <v>2</v>
      </c>
      <c r="M472" s="65">
        <f t="shared" si="75"/>
        <v>1</v>
      </c>
    </row>
    <row r="473" spans="2:13" x14ac:dyDescent="0.3">
      <c r="B473" s="41" t="s">
        <v>42</v>
      </c>
      <c r="C473" s="46" t="s">
        <v>583</v>
      </c>
      <c r="D473" s="46" t="s">
        <v>1725</v>
      </c>
      <c r="E473" s="41">
        <v>1</v>
      </c>
      <c r="F473" s="52">
        <v>1</v>
      </c>
      <c r="G473" s="56">
        <f t="shared" si="72"/>
        <v>1</v>
      </c>
      <c r="H473" s="60">
        <v>1</v>
      </c>
      <c r="I473" s="65">
        <f t="shared" si="73"/>
        <v>1</v>
      </c>
      <c r="J473" s="66">
        <v>1</v>
      </c>
      <c r="K473" s="73">
        <f t="shared" si="74"/>
        <v>1</v>
      </c>
      <c r="L473" s="24">
        <v>1</v>
      </c>
      <c r="M473" s="65">
        <f t="shared" si="75"/>
        <v>1</v>
      </c>
    </row>
    <row r="474" spans="2:13" x14ac:dyDescent="0.3">
      <c r="B474" s="41" t="s">
        <v>42</v>
      </c>
      <c r="C474" s="46" t="s">
        <v>583</v>
      </c>
      <c r="D474" s="46" t="s">
        <v>584</v>
      </c>
      <c r="E474" s="41">
        <v>5</v>
      </c>
      <c r="F474" s="52">
        <v>5</v>
      </c>
      <c r="G474" s="56">
        <f t="shared" si="72"/>
        <v>1</v>
      </c>
      <c r="H474" s="60">
        <v>4</v>
      </c>
      <c r="I474" s="65">
        <f t="shared" si="73"/>
        <v>0.8</v>
      </c>
      <c r="J474" s="66">
        <v>3</v>
      </c>
      <c r="K474" s="73">
        <f t="shared" si="74"/>
        <v>0.6</v>
      </c>
      <c r="L474" s="24">
        <v>3</v>
      </c>
      <c r="M474" s="65">
        <f t="shared" si="75"/>
        <v>0.6</v>
      </c>
    </row>
    <row r="475" spans="2:13" ht="14.4" thickBot="1" x14ac:dyDescent="0.35">
      <c r="B475" s="42" t="s">
        <v>42</v>
      </c>
      <c r="C475" s="47" t="s">
        <v>583</v>
      </c>
      <c r="D475" s="47" t="s">
        <v>943</v>
      </c>
      <c r="E475" s="42">
        <v>1</v>
      </c>
      <c r="F475" s="53">
        <v>1</v>
      </c>
      <c r="G475" s="57">
        <f t="shared" si="72"/>
        <v>1</v>
      </c>
      <c r="H475" s="61">
        <v>1</v>
      </c>
      <c r="I475" s="67">
        <f t="shared" si="73"/>
        <v>1</v>
      </c>
      <c r="J475" s="68">
        <v>1</v>
      </c>
      <c r="K475" s="74">
        <f t="shared" si="74"/>
        <v>1</v>
      </c>
      <c r="L475" s="75">
        <v>0</v>
      </c>
      <c r="M475" s="67">
        <f t="shared" si="75"/>
        <v>0</v>
      </c>
    </row>
    <row r="476" spans="2:13" ht="14.4" thickBot="1" x14ac:dyDescent="0.35">
      <c r="B476" s="37" t="s">
        <v>42</v>
      </c>
      <c r="C476" s="39" t="s">
        <v>1726</v>
      </c>
      <c r="D476" s="39"/>
      <c r="E476" s="34">
        <f>SUM(E470:E475)</f>
        <v>20</v>
      </c>
      <c r="F476" s="34">
        <f t="shared" ref="F476:L476" si="78">SUM(F470:F475)</f>
        <v>20</v>
      </c>
      <c r="G476" s="35">
        <f t="shared" si="72"/>
        <v>1</v>
      </c>
      <c r="H476" s="34">
        <f t="shared" si="78"/>
        <v>17</v>
      </c>
      <c r="I476" s="36">
        <f t="shared" si="73"/>
        <v>0.85</v>
      </c>
      <c r="J476" s="34">
        <f t="shared" si="78"/>
        <v>16</v>
      </c>
      <c r="K476" s="36">
        <f t="shared" si="74"/>
        <v>0.8</v>
      </c>
      <c r="L476" s="34">
        <f t="shared" si="78"/>
        <v>15</v>
      </c>
      <c r="M476" s="36">
        <f t="shared" si="75"/>
        <v>0.75</v>
      </c>
    </row>
    <row r="477" spans="2:13" x14ac:dyDescent="0.3">
      <c r="B477" s="40" t="s">
        <v>42</v>
      </c>
      <c r="C477" s="45" t="s">
        <v>536</v>
      </c>
      <c r="D477" s="45" t="s">
        <v>1440</v>
      </c>
      <c r="E477" s="40">
        <v>1</v>
      </c>
      <c r="F477" s="51">
        <v>1</v>
      </c>
      <c r="G477" s="55">
        <f t="shared" si="72"/>
        <v>1</v>
      </c>
      <c r="H477" s="59">
        <v>1</v>
      </c>
      <c r="I477" s="63">
        <f t="shared" si="73"/>
        <v>1</v>
      </c>
      <c r="J477" s="64">
        <v>1</v>
      </c>
      <c r="K477" s="71">
        <f t="shared" si="74"/>
        <v>1</v>
      </c>
      <c r="L477" s="72">
        <v>1</v>
      </c>
      <c r="M477" s="63">
        <f t="shared" si="75"/>
        <v>1</v>
      </c>
    </row>
    <row r="478" spans="2:13" x14ac:dyDescent="0.3">
      <c r="B478" s="41" t="s">
        <v>42</v>
      </c>
      <c r="C478" s="46" t="s">
        <v>536</v>
      </c>
      <c r="D478" s="46" t="s">
        <v>1727</v>
      </c>
      <c r="E478" s="41">
        <v>2</v>
      </c>
      <c r="F478" s="52">
        <v>2</v>
      </c>
      <c r="G478" s="56">
        <f t="shared" si="72"/>
        <v>1</v>
      </c>
      <c r="H478" s="60">
        <v>2</v>
      </c>
      <c r="I478" s="65">
        <f t="shared" si="73"/>
        <v>1</v>
      </c>
      <c r="J478" s="66">
        <v>2</v>
      </c>
      <c r="K478" s="73">
        <f t="shared" si="74"/>
        <v>1</v>
      </c>
      <c r="L478" s="24">
        <v>2</v>
      </c>
      <c r="M478" s="65">
        <f t="shared" si="75"/>
        <v>1</v>
      </c>
    </row>
    <row r="479" spans="2:13" x14ac:dyDescent="0.3">
      <c r="B479" s="41" t="s">
        <v>42</v>
      </c>
      <c r="C479" s="46" t="s">
        <v>536</v>
      </c>
      <c r="D479" s="46" t="s">
        <v>873</v>
      </c>
      <c r="E479" s="41">
        <v>2</v>
      </c>
      <c r="F479" s="52">
        <v>2</v>
      </c>
      <c r="G479" s="56">
        <f t="shared" si="72"/>
        <v>1</v>
      </c>
      <c r="H479" s="60">
        <v>2</v>
      </c>
      <c r="I479" s="65">
        <f t="shared" si="73"/>
        <v>1</v>
      </c>
      <c r="J479" s="66">
        <v>2</v>
      </c>
      <c r="K479" s="73">
        <f t="shared" si="74"/>
        <v>1</v>
      </c>
      <c r="L479" s="24">
        <v>2</v>
      </c>
      <c r="M479" s="65">
        <f t="shared" si="75"/>
        <v>1</v>
      </c>
    </row>
    <row r="480" spans="2:13" x14ac:dyDescent="0.3">
      <c r="B480" s="41" t="s">
        <v>42</v>
      </c>
      <c r="C480" s="46" t="s">
        <v>536</v>
      </c>
      <c r="D480" s="46" t="s">
        <v>850</v>
      </c>
      <c r="E480" s="41">
        <v>3</v>
      </c>
      <c r="F480" s="52">
        <v>3</v>
      </c>
      <c r="G480" s="56">
        <f t="shared" si="72"/>
        <v>1</v>
      </c>
      <c r="H480" s="60">
        <v>3</v>
      </c>
      <c r="I480" s="65">
        <f t="shared" si="73"/>
        <v>1</v>
      </c>
      <c r="J480" s="66">
        <v>3</v>
      </c>
      <c r="K480" s="73">
        <f t="shared" si="74"/>
        <v>1</v>
      </c>
      <c r="L480" s="24">
        <v>3</v>
      </c>
      <c r="M480" s="65">
        <f t="shared" si="75"/>
        <v>1</v>
      </c>
    </row>
    <row r="481" spans="2:13" x14ac:dyDescent="0.3">
      <c r="B481" s="41" t="s">
        <v>42</v>
      </c>
      <c r="C481" s="46" t="s">
        <v>536</v>
      </c>
      <c r="D481" s="46" t="s">
        <v>346</v>
      </c>
      <c r="E481" s="41">
        <v>3</v>
      </c>
      <c r="F481" s="52">
        <v>3</v>
      </c>
      <c r="G481" s="56">
        <f t="shared" si="72"/>
        <v>1</v>
      </c>
      <c r="H481" s="60">
        <v>3</v>
      </c>
      <c r="I481" s="65">
        <f t="shared" si="73"/>
        <v>1</v>
      </c>
      <c r="J481" s="66">
        <v>3</v>
      </c>
      <c r="K481" s="73">
        <f t="shared" si="74"/>
        <v>1</v>
      </c>
      <c r="L481" s="24">
        <v>3</v>
      </c>
      <c r="M481" s="65">
        <f t="shared" si="75"/>
        <v>1</v>
      </c>
    </row>
    <row r="482" spans="2:13" x14ac:dyDescent="0.3">
      <c r="B482" s="41" t="s">
        <v>42</v>
      </c>
      <c r="C482" s="46" t="s">
        <v>536</v>
      </c>
      <c r="D482" s="46" t="s">
        <v>1224</v>
      </c>
      <c r="E482" s="41">
        <v>2</v>
      </c>
      <c r="F482" s="52">
        <v>2</v>
      </c>
      <c r="G482" s="56">
        <f t="shared" si="72"/>
        <v>1</v>
      </c>
      <c r="H482" s="60">
        <v>2</v>
      </c>
      <c r="I482" s="65">
        <f t="shared" si="73"/>
        <v>1</v>
      </c>
      <c r="J482" s="66">
        <v>2</v>
      </c>
      <c r="K482" s="73">
        <f t="shared" si="74"/>
        <v>1</v>
      </c>
      <c r="L482" s="24">
        <v>2</v>
      </c>
      <c r="M482" s="65">
        <f t="shared" si="75"/>
        <v>1</v>
      </c>
    </row>
    <row r="483" spans="2:13" x14ac:dyDescent="0.3">
      <c r="B483" s="41" t="s">
        <v>42</v>
      </c>
      <c r="C483" s="46" t="s">
        <v>536</v>
      </c>
      <c r="D483" s="46" t="s">
        <v>1728</v>
      </c>
      <c r="E483" s="41">
        <v>1</v>
      </c>
      <c r="F483" s="52">
        <v>1</v>
      </c>
      <c r="G483" s="56">
        <f t="shared" si="72"/>
        <v>1</v>
      </c>
      <c r="H483" s="60">
        <v>1</v>
      </c>
      <c r="I483" s="65">
        <f t="shared" si="73"/>
        <v>1</v>
      </c>
      <c r="J483" s="66">
        <v>1</v>
      </c>
      <c r="K483" s="73">
        <f t="shared" si="74"/>
        <v>1</v>
      </c>
      <c r="L483" s="24">
        <v>1</v>
      </c>
      <c r="M483" s="65">
        <f t="shared" si="75"/>
        <v>1</v>
      </c>
    </row>
    <row r="484" spans="2:13" x14ac:dyDescent="0.3">
      <c r="B484" s="41" t="s">
        <v>42</v>
      </c>
      <c r="C484" s="46" t="s">
        <v>536</v>
      </c>
      <c r="D484" s="46" t="s">
        <v>1594</v>
      </c>
      <c r="E484" s="41">
        <v>1</v>
      </c>
      <c r="F484" s="52">
        <v>1</v>
      </c>
      <c r="G484" s="56">
        <f t="shared" si="72"/>
        <v>1</v>
      </c>
      <c r="H484" s="60">
        <v>1</v>
      </c>
      <c r="I484" s="65">
        <f t="shared" si="73"/>
        <v>1</v>
      </c>
      <c r="J484" s="66">
        <v>1</v>
      </c>
      <c r="K484" s="73">
        <f t="shared" si="74"/>
        <v>1</v>
      </c>
      <c r="L484" s="24">
        <v>1</v>
      </c>
      <c r="M484" s="65">
        <f t="shared" si="75"/>
        <v>1</v>
      </c>
    </row>
    <row r="485" spans="2:13" x14ac:dyDescent="0.3">
      <c r="B485" s="41" t="s">
        <v>42</v>
      </c>
      <c r="C485" s="46" t="s">
        <v>536</v>
      </c>
      <c r="D485" s="46" t="s">
        <v>1249</v>
      </c>
      <c r="E485" s="41">
        <v>1</v>
      </c>
      <c r="F485" s="52">
        <v>1</v>
      </c>
      <c r="G485" s="56">
        <f t="shared" si="72"/>
        <v>1</v>
      </c>
      <c r="H485" s="60">
        <v>1</v>
      </c>
      <c r="I485" s="65">
        <f t="shared" si="73"/>
        <v>1</v>
      </c>
      <c r="J485" s="66">
        <v>1</v>
      </c>
      <c r="K485" s="73">
        <f t="shared" si="74"/>
        <v>1</v>
      </c>
      <c r="L485" s="24">
        <v>1</v>
      </c>
      <c r="M485" s="65">
        <f t="shared" si="75"/>
        <v>1</v>
      </c>
    </row>
    <row r="486" spans="2:13" x14ac:dyDescent="0.3">
      <c r="B486" s="41" t="s">
        <v>42</v>
      </c>
      <c r="C486" s="46" t="s">
        <v>536</v>
      </c>
      <c r="D486" s="46" t="s">
        <v>1729</v>
      </c>
      <c r="E486" s="41">
        <v>1</v>
      </c>
      <c r="F486" s="52">
        <v>1</v>
      </c>
      <c r="G486" s="56">
        <f t="shared" si="72"/>
        <v>1</v>
      </c>
      <c r="H486" s="60">
        <v>1</v>
      </c>
      <c r="I486" s="65">
        <f t="shared" si="73"/>
        <v>1</v>
      </c>
      <c r="J486" s="66">
        <v>1</v>
      </c>
      <c r="K486" s="73">
        <f t="shared" si="74"/>
        <v>1</v>
      </c>
      <c r="L486" s="24">
        <v>1</v>
      </c>
      <c r="M486" s="65">
        <f t="shared" si="75"/>
        <v>1</v>
      </c>
    </row>
    <row r="487" spans="2:13" ht="14.4" thickBot="1" x14ac:dyDescent="0.35">
      <c r="B487" s="42" t="s">
        <v>42</v>
      </c>
      <c r="C487" s="47" t="s">
        <v>536</v>
      </c>
      <c r="D487" s="47" t="s">
        <v>1580</v>
      </c>
      <c r="E487" s="42">
        <v>2</v>
      </c>
      <c r="F487" s="53">
        <v>2</v>
      </c>
      <c r="G487" s="57">
        <f t="shared" si="72"/>
        <v>1</v>
      </c>
      <c r="H487" s="61">
        <v>2</v>
      </c>
      <c r="I487" s="67">
        <f t="shared" si="73"/>
        <v>1</v>
      </c>
      <c r="J487" s="68">
        <v>2</v>
      </c>
      <c r="K487" s="74">
        <f t="shared" si="74"/>
        <v>1</v>
      </c>
      <c r="L487" s="75">
        <v>2</v>
      </c>
      <c r="M487" s="67">
        <f t="shared" si="75"/>
        <v>1</v>
      </c>
    </row>
    <row r="488" spans="2:13" ht="14.4" thickBot="1" x14ac:dyDescent="0.35">
      <c r="B488" s="37" t="s">
        <v>42</v>
      </c>
      <c r="C488" s="39" t="s">
        <v>1730</v>
      </c>
      <c r="D488" s="39"/>
      <c r="E488" s="34">
        <f>SUM(E477:E487)</f>
        <v>19</v>
      </c>
      <c r="F488" s="34">
        <f t="shared" ref="F488:L488" si="79">SUM(F477:F487)</f>
        <v>19</v>
      </c>
      <c r="G488" s="35">
        <f t="shared" si="72"/>
        <v>1</v>
      </c>
      <c r="H488" s="34">
        <f t="shared" si="79"/>
        <v>19</v>
      </c>
      <c r="I488" s="36">
        <f t="shared" si="73"/>
        <v>1</v>
      </c>
      <c r="J488" s="34">
        <f t="shared" si="79"/>
        <v>19</v>
      </c>
      <c r="K488" s="36">
        <f t="shared" si="74"/>
        <v>1</v>
      </c>
      <c r="L488" s="34">
        <f t="shared" si="79"/>
        <v>19</v>
      </c>
      <c r="M488" s="36">
        <f t="shared" si="75"/>
        <v>1</v>
      </c>
    </row>
    <row r="489" spans="2:13" ht="15" thickBot="1" x14ac:dyDescent="0.35">
      <c r="B489" s="78" t="s">
        <v>1691</v>
      </c>
      <c r="C489" s="79"/>
      <c r="D489" s="79"/>
      <c r="E489" s="80">
        <f>+E401+E410+E424+E439+E460+E469+E476+E488</f>
        <v>293</v>
      </c>
      <c r="F489" s="81">
        <f t="shared" ref="F489:L489" si="80">+F401+F410+F424+F439+F460+F469+F476+F488</f>
        <v>289</v>
      </c>
      <c r="G489" s="82">
        <f t="shared" si="72"/>
        <v>0.98634812286689422</v>
      </c>
      <c r="H489" s="80">
        <f t="shared" si="80"/>
        <v>279</v>
      </c>
      <c r="I489" s="83">
        <f t="shared" si="73"/>
        <v>0.95221843003412965</v>
      </c>
      <c r="J489" s="84">
        <f t="shared" si="80"/>
        <v>269</v>
      </c>
      <c r="K489" s="83">
        <f t="shared" si="74"/>
        <v>0.91808873720136519</v>
      </c>
      <c r="L489" s="81">
        <f t="shared" si="80"/>
        <v>267</v>
      </c>
      <c r="M489" s="83">
        <f t="shared" si="75"/>
        <v>0.9112627986348123</v>
      </c>
    </row>
    <row r="490" spans="2:13" x14ac:dyDescent="0.3">
      <c r="B490" s="43" t="s">
        <v>71</v>
      </c>
      <c r="C490" s="77" t="s">
        <v>175</v>
      </c>
      <c r="D490" s="77" t="s">
        <v>175</v>
      </c>
      <c r="E490" s="43">
        <v>6</v>
      </c>
      <c r="F490" s="52">
        <v>6</v>
      </c>
      <c r="G490" s="56">
        <f t="shared" si="72"/>
        <v>1</v>
      </c>
      <c r="H490" s="60">
        <v>6</v>
      </c>
      <c r="I490" s="65">
        <f t="shared" si="73"/>
        <v>1</v>
      </c>
      <c r="J490" s="66">
        <v>6</v>
      </c>
      <c r="K490" s="73">
        <f t="shared" si="74"/>
        <v>1</v>
      </c>
      <c r="L490" s="24">
        <v>6</v>
      </c>
      <c r="M490" s="65">
        <f t="shared" si="75"/>
        <v>1</v>
      </c>
    </row>
    <row r="491" spans="2:13" x14ac:dyDescent="0.3">
      <c r="B491" s="41" t="s">
        <v>71</v>
      </c>
      <c r="C491" s="46" t="s">
        <v>175</v>
      </c>
      <c r="D491" s="46" t="s">
        <v>177</v>
      </c>
      <c r="E491" s="41">
        <v>6</v>
      </c>
      <c r="F491" s="52">
        <v>2</v>
      </c>
      <c r="G491" s="56">
        <f t="shared" si="72"/>
        <v>0.33333333333333331</v>
      </c>
      <c r="H491" s="60">
        <v>2</v>
      </c>
      <c r="I491" s="65">
        <f t="shared" si="73"/>
        <v>0.33333333333333331</v>
      </c>
      <c r="J491" s="66">
        <v>1</v>
      </c>
      <c r="K491" s="73">
        <f t="shared" si="74"/>
        <v>0.16666666666666666</v>
      </c>
      <c r="L491" s="24">
        <v>1</v>
      </c>
      <c r="M491" s="65">
        <f t="shared" si="75"/>
        <v>0.16666666666666666</v>
      </c>
    </row>
    <row r="492" spans="2:13" x14ac:dyDescent="0.3">
      <c r="B492" s="41" t="s">
        <v>71</v>
      </c>
      <c r="C492" s="46" t="s">
        <v>175</v>
      </c>
      <c r="D492" s="46" t="s">
        <v>626</v>
      </c>
      <c r="E492" s="41">
        <v>6</v>
      </c>
      <c r="F492" s="52">
        <v>6</v>
      </c>
      <c r="G492" s="56">
        <f t="shared" si="72"/>
        <v>1</v>
      </c>
      <c r="H492" s="60">
        <v>6</v>
      </c>
      <c r="I492" s="65">
        <f t="shared" si="73"/>
        <v>1</v>
      </c>
      <c r="J492" s="66">
        <v>6</v>
      </c>
      <c r="K492" s="73">
        <f t="shared" si="74"/>
        <v>1</v>
      </c>
      <c r="L492" s="24">
        <v>6</v>
      </c>
      <c r="M492" s="65">
        <f t="shared" si="75"/>
        <v>1</v>
      </c>
    </row>
    <row r="493" spans="2:13" x14ac:dyDescent="0.3">
      <c r="B493" s="41" t="s">
        <v>71</v>
      </c>
      <c r="C493" s="46" t="s">
        <v>175</v>
      </c>
      <c r="D493" s="46" t="s">
        <v>176</v>
      </c>
      <c r="E493" s="41">
        <v>2</v>
      </c>
      <c r="F493" s="52">
        <v>2</v>
      </c>
      <c r="G493" s="56">
        <f t="shared" si="72"/>
        <v>1</v>
      </c>
      <c r="H493" s="60">
        <v>1</v>
      </c>
      <c r="I493" s="65">
        <f t="shared" si="73"/>
        <v>0.5</v>
      </c>
      <c r="J493" s="66">
        <v>1</v>
      </c>
      <c r="K493" s="73">
        <f t="shared" si="74"/>
        <v>0.5</v>
      </c>
      <c r="L493" s="24">
        <v>1</v>
      </c>
      <c r="M493" s="65">
        <f t="shared" si="75"/>
        <v>0.5</v>
      </c>
    </row>
    <row r="494" spans="2:13" x14ac:dyDescent="0.3">
      <c r="B494" s="41" t="s">
        <v>71</v>
      </c>
      <c r="C494" s="46" t="s">
        <v>175</v>
      </c>
      <c r="D494" s="46" t="s">
        <v>735</v>
      </c>
      <c r="E494" s="41">
        <v>6</v>
      </c>
      <c r="F494" s="52">
        <v>6</v>
      </c>
      <c r="G494" s="56">
        <f t="shared" si="72"/>
        <v>1</v>
      </c>
      <c r="H494" s="60">
        <v>6</v>
      </c>
      <c r="I494" s="65">
        <f t="shared" si="73"/>
        <v>1</v>
      </c>
      <c r="J494" s="66">
        <v>6</v>
      </c>
      <c r="K494" s="73">
        <f t="shared" si="74"/>
        <v>1</v>
      </c>
      <c r="L494" s="24">
        <v>6</v>
      </c>
      <c r="M494" s="65">
        <f t="shared" si="75"/>
        <v>1</v>
      </c>
    </row>
    <row r="495" spans="2:13" ht="14.4" thickBot="1" x14ac:dyDescent="0.35">
      <c r="B495" s="42" t="s">
        <v>71</v>
      </c>
      <c r="C495" s="47" t="s">
        <v>175</v>
      </c>
      <c r="D495" s="47" t="s">
        <v>1458</v>
      </c>
      <c r="E495" s="42">
        <v>3</v>
      </c>
      <c r="F495" s="53">
        <v>3</v>
      </c>
      <c r="G495" s="57">
        <f t="shared" si="72"/>
        <v>1</v>
      </c>
      <c r="H495" s="61">
        <v>3</v>
      </c>
      <c r="I495" s="67">
        <f t="shared" si="73"/>
        <v>1</v>
      </c>
      <c r="J495" s="68">
        <v>3</v>
      </c>
      <c r="K495" s="74">
        <f t="shared" si="74"/>
        <v>1</v>
      </c>
      <c r="L495" s="75">
        <v>3</v>
      </c>
      <c r="M495" s="67">
        <f t="shared" si="75"/>
        <v>1</v>
      </c>
    </row>
    <row r="496" spans="2:13" ht="14.4" thickBot="1" x14ac:dyDescent="0.35">
      <c r="B496" s="37" t="s">
        <v>71</v>
      </c>
      <c r="C496" s="39" t="s">
        <v>1731</v>
      </c>
      <c r="D496" s="39"/>
      <c r="E496" s="34">
        <f>SUM(E490:E495)</f>
        <v>29</v>
      </c>
      <c r="F496" s="34">
        <f t="shared" ref="F496:L496" si="81">SUM(F490:F495)</f>
        <v>25</v>
      </c>
      <c r="G496" s="35">
        <f t="shared" si="72"/>
        <v>0.86206896551724133</v>
      </c>
      <c r="H496" s="34">
        <f t="shared" si="81"/>
        <v>24</v>
      </c>
      <c r="I496" s="36">
        <f t="shared" si="73"/>
        <v>0.82758620689655171</v>
      </c>
      <c r="J496" s="34">
        <f t="shared" si="81"/>
        <v>23</v>
      </c>
      <c r="K496" s="36">
        <f t="shared" si="74"/>
        <v>0.7931034482758621</v>
      </c>
      <c r="L496" s="34">
        <f t="shared" si="81"/>
        <v>23</v>
      </c>
      <c r="M496" s="36">
        <f t="shared" si="75"/>
        <v>0.7931034482758621</v>
      </c>
    </row>
    <row r="497" spans="2:13" x14ac:dyDescent="0.3">
      <c r="B497" s="40" t="s">
        <v>71</v>
      </c>
      <c r="C497" s="45" t="s">
        <v>72</v>
      </c>
      <c r="D497" s="45" t="s">
        <v>1294</v>
      </c>
      <c r="E497" s="40">
        <v>5</v>
      </c>
      <c r="F497" s="51">
        <v>5</v>
      </c>
      <c r="G497" s="55">
        <f t="shared" si="72"/>
        <v>1</v>
      </c>
      <c r="H497" s="59">
        <v>5</v>
      </c>
      <c r="I497" s="63">
        <f t="shared" si="73"/>
        <v>1</v>
      </c>
      <c r="J497" s="64">
        <v>5</v>
      </c>
      <c r="K497" s="71">
        <f t="shared" si="74"/>
        <v>1</v>
      </c>
      <c r="L497" s="72">
        <v>5</v>
      </c>
      <c r="M497" s="63">
        <f t="shared" si="75"/>
        <v>1</v>
      </c>
    </row>
    <row r="498" spans="2:13" x14ac:dyDescent="0.3">
      <c r="B498" s="41" t="s">
        <v>71</v>
      </c>
      <c r="C498" s="46" t="s">
        <v>72</v>
      </c>
      <c r="D498" s="46" t="s">
        <v>773</v>
      </c>
      <c r="E498" s="41">
        <v>3</v>
      </c>
      <c r="F498" s="52">
        <v>3</v>
      </c>
      <c r="G498" s="56">
        <f t="shared" si="72"/>
        <v>1</v>
      </c>
      <c r="H498" s="60">
        <v>3</v>
      </c>
      <c r="I498" s="65">
        <f t="shared" si="73"/>
        <v>1</v>
      </c>
      <c r="J498" s="66">
        <v>3</v>
      </c>
      <c r="K498" s="73">
        <f t="shared" si="74"/>
        <v>1</v>
      </c>
      <c r="L498" s="24">
        <v>3</v>
      </c>
      <c r="M498" s="65">
        <f t="shared" si="75"/>
        <v>1</v>
      </c>
    </row>
    <row r="499" spans="2:13" x14ac:dyDescent="0.3">
      <c r="B499" s="41" t="s">
        <v>71</v>
      </c>
      <c r="C499" s="46" t="s">
        <v>72</v>
      </c>
      <c r="D499" s="46" t="s">
        <v>1732</v>
      </c>
      <c r="E499" s="41">
        <v>4</v>
      </c>
      <c r="F499" s="52">
        <v>4</v>
      </c>
      <c r="G499" s="56">
        <f t="shared" si="72"/>
        <v>1</v>
      </c>
      <c r="H499" s="60">
        <v>4</v>
      </c>
      <c r="I499" s="65">
        <f t="shared" si="73"/>
        <v>1</v>
      </c>
      <c r="J499" s="66">
        <v>4</v>
      </c>
      <c r="K499" s="73">
        <f t="shared" si="74"/>
        <v>1</v>
      </c>
      <c r="L499" s="24">
        <v>3</v>
      </c>
      <c r="M499" s="65">
        <f t="shared" si="75"/>
        <v>0.75</v>
      </c>
    </row>
    <row r="500" spans="2:13" x14ac:dyDescent="0.3">
      <c r="B500" s="41" t="s">
        <v>71</v>
      </c>
      <c r="C500" s="46" t="s">
        <v>72</v>
      </c>
      <c r="D500" s="46" t="s">
        <v>71</v>
      </c>
      <c r="E500" s="41">
        <v>11</v>
      </c>
      <c r="F500" s="52">
        <v>10</v>
      </c>
      <c r="G500" s="56">
        <f t="shared" si="72"/>
        <v>0.90909090909090906</v>
      </c>
      <c r="H500" s="60">
        <v>11</v>
      </c>
      <c r="I500" s="65">
        <f t="shared" si="73"/>
        <v>1</v>
      </c>
      <c r="J500" s="66">
        <v>11</v>
      </c>
      <c r="K500" s="73">
        <f t="shared" si="74"/>
        <v>1</v>
      </c>
      <c r="L500" s="24">
        <v>10</v>
      </c>
      <c r="M500" s="65">
        <f t="shared" si="75"/>
        <v>0.90909090909090906</v>
      </c>
    </row>
    <row r="501" spans="2:13" x14ac:dyDescent="0.3">
      <c r="B501" s="41" t="s">
        <v>71</v>
      </c>
      <c r="C501" s="46" t="s">
        <v>72</v>
      </c>
      <c r="D501" s="46" t="s">
        <v>1088</v>
      </c>
      <c r="E501" s="41">
        <v>7</v>
      </c>
      <c r="F501" s="52">
        <v>7</v>
      </c>
      <c r="G501" s="56">
        <f t="shared" si="72"/>
        <v>1</v>
      </c>
      <c r="H501" s="60">
        <v>7</v>
      </c>
      <c r="I501" s="65">
        <f t="shared" si="73"/>
        <v>1</v>
      </c>
      <c r="J501" s="66">
        <v>7</v>
      </c>
      <c r="K501" s="73">
        <f t="shared" si="74"/>
        <v>1</v>
      </c>
      <c r="L501" s="24">
        <v>6</v>
      </c>
      <c r="M501" s="65">
        <f t="shared" si="75"/>
        <v>0.8571428571428571</v>
      </c>
    </row>
    <row r="502" spans="2:13" x14ac:dyDescent="0.3">
      <c r="B502" s="41" t="s">
        <v>71</v>
      </c>
      <c r="C502" s="46" t="s">
        <v>72</v>
      </c>
      <c r="D502" s="46" t="s">
        <v>376</v>
      </c>
      <c r="E502" s="41">
        <v>5</v>
      </c>
      <c r="F502" s="52">
        <v>2</v>
      </c>
      <c r="G502" s="56">
        <f t="shared" si="72"/>
        <v>0.4</v>
      </c>
      <c r="H502" s="60">
        <v>2</v>
      </c>
      <c r="I502" s="65">
        <f t="shared" si="73"/>
        <v>0.4</v>
      </c>
      <c r="J502" s="66">
        <v>2</v>
      </c>
      <c r="K502" s="73">
        <f t="shared" si="74"/>
        <v>0.4</v>
      </c>
      <c r="L502" s="24">
        <v>2</v>
      </c>
      <c r="M502" s="65">
        <f t="shared" si="75"/>
        <v>0.4</v>
      </c>
    </row>
    <row r="503" spans="2:13" x14ac:dyDescent="0.3">
      <c r="B503" s="41" t="s">
        <v>71</v>
      </c>
      <c r="C503" s="46" t="s">
        <v>72</v>
      </c>
      <c r="D503" s="46" t="s">
        <v>987</v>
      </c>
      <c r="E503" s="41">
        <v>2</v>
      </c>
      <c r="F503" s="52">
        <v>2</v>
      </c>
      <c r="G503" s="56">
        <f t="shared" si="72"/>
        <v>1</v>
      </c>
      <c r="H503" s="60">
        <v>1</v>
      </c>
      <c r="I503" s="65">
        <f t="shared" si="73"/>
        <v>0.5</v>
      </c>
      <c r="J503" s="66">
        <v>1</v>
      </c>
      <c r="K503" s="73">
        <f t="shared" si="74"/>
        <v>0.5</v>
      </c>
      <c r="L503" s="24">
        <v>1</v>
      </c>
      <c r="M503" s="65">
        <f t="shared" si="75"/>
        <v>0.5</v>
      </c>
    </row>
    <row r="504" spans="2:13" x14ac:dyDescent="0.3">
      <c r="B504" s="41" t="s">
        <v>71</v>
      </c>
      <c r="C504" s="46" t="s">
        <v>72</v>
      </c>
      <c r="D504" s="46" t="s">
        <v>213</v>
      </c>
      <c r="E504" s="41">
        <v>6</v>
      </c>
      <c r="F504" s="52">
        <v>6</v>
      </c>
      <c r="G504" s="56">
        <f t="shared" si="72"/>
        <v>1</v>
      </c>
      <c r="H504" s="60">
        <v>6</v>
      </c>
      <c r="I504" s="65">
        <f t="shared" si="73"/>
        <v>1</v>
      </c>
      <c r="J504" s="66">
        <v>5</v>
      </c>
      <c r="K504" s="73">
        <f t="shared" si="74"/>
        <v>0.83333333333333337</v>
      </c>
      <c r="L504" s="24">
        <v>5</v>
      </c>
      <c r="M504" s="65">
        <f t="shared" si="75"/>
        <v>0.83333333333333337</v>
      </c>
    </row>
    <row r="505" spans="2:13" x14ac:dyDescent="0.3">
      <c r="B505" s="41" t="s">
        <v>71</v>
      </c>
      <c r="C505" s="46" t="s">
        <v>72</v>
      </c>
      <c r="D505" s="46" t="s">
        <v>1484</v>
      </c>
      <c r="E505" s="41">
        <v>2</v>
      </c>
      <c r="F505" s="52">
        <v>0</v>
      </c>
      <c r="G505" s="56">
        <f t="shared" si="72"/>
        <v>0</v>
      </c>
      <c r="H505" s="60">
        <v>0</v>
      </c>
      <c r="I505" s="65">
        <f t="shared" si="73"/>
        <v>0</v>
      </c>
      <c r="J505" s="66">
        <v>0</v>
      </c>
      <c r="K505" s="73">
        <f t="shared" si="74"/>
        <v>0</v>
      </c>
      <c r="L505" s="24">
        <v>0</v>
      </c>
      <c r="M505" s="65">
        <f t="shared" si="75"/>
        <v>0</v>
      </c>
    </row>
    <row r="506" spans="2:13" x14ac:dyDescent="0.3">
      <c r="B506" s="41" t="s">
        <v>71</v>
      </c>
      <c r="C506" s="46" t="s">
        <v>72</v>
      </c>
      <c r="D506" s="46" t="s">
        <v>838</v>
      </c>
      <c r="E506" s="41">
        <v>3</v>
      </c>
      <c r="F506" s="52">
        <v>3</v>
      </c>
      <c r="G506" s="56">
        <f t="shared" si="72"/>
        <v>1</v>
      </c>
      <c r="H506" s="60">
        <v>3</v>
      </c>
      <c r="I506" s="65">
        <f t="shared" si="73"/>
        <v>1</v>
      </c>
      <c r="J506" s="66">
        <v>3</v>
      </c>
      <c r="K506" s="73">
        <f t="shared" si="74"/>
        <v>1</v>
      </c>
      <c r="L506" s="24">
        <v>3</v>
      </c>
      <c r="M506" s="65">
        <f t="shared" si="75"/>
        <v>1</v>
      </c>
    </row>
    <row r="507" spans="2:13" x14ac:dyDescent="0.3">
      <c r="B507" s="41" t="s">
        <v>71</v>
      </c>
      <c r="C507" s="46" t="s">
        <v>72</v>
      </c>
      <c r="D507" s="46" t="s">
        <v>763</v>
      </c>
      <c r="E507" s="41">
        <v>3</v>
      </c>
      <c r="F507" s="52">
        <v>3</v>
      </c>
      <c r="G507" s="56">
        <f t="shared" si="72"/>
        <v>1</v>
      </c>
      <c r="H507" s="60">
        <v>3</v>
      </c>
      <c r="I507" s="65">
        <f t="shared" si="73"/>
        <v>1</v>
      </c>
      <c r="J507" s="66">
        <v>3</v>
      </c>
      <c r="K507" s="73">
        <f t="shared" si="74"/>
        <v>1</v>
      </c>
      <c r="L507" s="24">
        <v>3</v>
      </c>
      <c r="M507" s="65">
        <f t="shared" si="75"/>
        <v>1</v>
      </c>
    </row>
    <row r="508" spans="2:13" x14ac:dyDescent="0.3">
      <c r="B508" s="41" t="s">
        <v>71</v>
      </c>
      <c r="C508" s="46" t="s">
        <v>72</v>
      </c>
      <c r="D508" s="46" t="s">
        <v>62</v>
      </c>
      <c r="E508" s="41">
        <v>4</v>
      </c>
      <c r="F508" s="52">
        <v>4</v>
      </c>
      <c r="G508" s="56">
        <f t="shared" si="72"/>
        <v>1</v>
      </c>
      <c r="H508" s="60">
        <v>3</v>
      </c>
      <c r="I508" s="65">
        <f t="shared" si="73"/>
        <v>0.75</v>
      </c>
      <c r="J508" s="66">
        <v>3</v>
      </c>
      <c r="K508" s="73">
        <f t="shared" si="74"/>
        <v>0.75</v>
      </c>
      <c r="L508" s="24">
        <v>3</v>
      </c>
      <c r="M508" s="65">
        <f t="shared" si="75"/>
        <v>0.75</v>
      </c>
    </row>
    <row r="509" spans="2:13" x14ac:dyDescent="0.3">
      <c r="B509" s="41" t="s">
        <v>71</v>
      </c>
      <c r="C509" s="46" t="s">
        <v>72</v>
      </c>
      <c r="D509" s="46" t="s">
        <v>1133</v>
      </c>
      <c r="E509" s="41">
        <v>4</v>
      </c>
      <c r="F509" s="52">
        <v>4</v>
      </c>
      <c r="G509" s="56">
        <f t="shared" si="72"/>
        <v>1</v>
      </c>
      <c r="H509" s="60">
        <v>3</v>
      </c>
      <c r="I509" s="65">
        <f t="shared" si="73"/>
        <v>0.75</v>
      </c>
      <c r="J509" s="66">
        <v>3</v>
      </c>
      <c r="K509" s="73">
        <f t="shared" si="74"/>
        <v>0.75</v>
      </c>
      <c r="L509" s="24">
        <v>3</v>
      </c>
      <c r="M509" s="65">
        <f t="shared" si="75"/>
        <v>0.75</v>
      </c>
    </row>
    <row r="510" spans="2:13" x14ac:dyDescent="0.3">
      <c r="B510" s="41" t="s">
        <v>71</v>
      </c>
      <c r="C510" s="46" t="s">
        <v>72</v>
      </c>
      <c r="D510" s="46" t="s">
        <v>435</v>
      </c>
      <c r="E510" s="41">
        <v>5</v>
      </c>
      <c r="F510" s="52">
        <v>2</v>
      </c>
      <c r="G510" s="56">
        <f t="shared" si="72"/>
        <v>0.4</v>
      </c>
      <c r="H510" s="60">
        <v>2</v>
      </c>
      <c r="I510" s="65">
        <f t="shared" si="73"/>
        <v>0.4</v>
      </c>
      <c r="J510" s="66">
        <v>2</v>
      </c>
      <c r="K510" s="73">
        <f t="shared" si="74"/>
        <v>0.4</v>
      </c>
      <c r="L510" s="24">
        <v>2</v>
      </c>
      <c r="M510" s="65">
        <f t="shared" si="75"/>
        <v>0.4</v>
      </c>
    </row>
    <row r="511" spans="2:13" x14ac:dyDescent="0.3">
      <c r="B511" s="41" t="s">
        <v>71</v>
      </c>
      <c r="C511" s="46" t="s">
        <v>72</v>
      </c>
      <c r="D511" s="46" t="s">
        <v>506</v>
      </c>
      <c r="E511" s="41">
        <v>4</v>
      </c>
      <c r="F511" s="52">
        <v>4</v>
      </c>
      <c r="G511" s="56">
        <f t="shared" si="72"/>
        <v>1</v>
      </c>
      <c r="H511" s="60">
        <v>3</v>
      </c>
      <c r="I511" s="65">
        <f t="shared" si="73"/>
        <v>0.75</v>
      </c>
      <c r="J511" s="66">
        <v>3</v>
      </c>
      <c r="K511" s="73">
        <f t="shared" si="74"/>
        <v>0.75</v>
      </c>
      <c r="L511" s="24">
        <v>3</v>
      </c>
      <c r="M511" s="65">
        <f t="shared" si="75"/>
        <v>0.75</v>
      </c>
    </row>
    <row r="512" spans="2:13" ht="14.4" thickBot="1" x14ac:dyDescent="0.35">
      <c r="B512" s="42" t="s">
        <v>71</v>
      </c>
      <c r="C512" s="47" t="s">
        <v>72</v>
      </c>
      <c r="D512" s="47" t="s">
        <v>540</v>
      </c>
      <c r="E512" s="42">
        <v>10</v>
      </c>
      <c r="F512" s="53">
        <v>5</v>
      </c>
      <c r="G512" s="57">
        <f t="shared" si="72"/>
        <v>0.5</v>
      </c>
      <c r="H512" s="61">
        <v>5</v>
      </c>
      <c r="I512" s="67">
        <f t="shared" si="73"/>
        <v>0.5</v>
      </c>
      <c r="J512" s="68">
        <v>5</v>
      </c>
      <c r="K512" s="74">
        <f t="shared" si="74"/>
        <v>0.5</v>
      </c>
      <c r="L512" s="75">
        <v>5</v>
      </c>
      <c r="M512" s="67">
        <f t="shared" si="75"/>
        <v>0.5</v>
      </c>
    </row>
    <row r="513" spans="2:13" ht="14.4" thickBot="1" x14ac:dyDescent="0.35">
      <c r="B513" s="37" t="s">
        <v>71</v>
      </c>
      <c r="C513" s="39" t="s">
        <v>1733</v>
      </c>
      <c r="D513" s="39"/>
      <c r="E513" s="34">
        <f>SUM(E497:E512)</f>
        <v>78</v>
      </c>
      <c r="F513" s="34">
        <f t="shared" ref="F513:L513" si="82">SUM(F497:F512)</f>
        <v>64</v>
      </c>
      <c r="G513" s="35">
        <f t="shared" si="72"/>
        <v>0.82051282051282048</v>
      </c>
      <c r="H513" s="34">
        <f t="shared" si="82"/>
        <v>61</v>
      </c>
      <c r="I513" s="36">
        <f t="shared" si="73"/>
        <v>0.78205128205128205</v>
      </c>
      <c r="J513" s="34">
        <f t="shared" si="82"/>
        <v>60</v>
      </c>
      <c r="K513" s="36">
        <f t="shared" si="74"/>
        <v>0.76923076923076927</v>
      </c>
      <c r="L513" s="34">
        <f t="shared" si="82"/>
        <v>57</v>
      </c>
      <c r="M513" s="36">
        <f t="shared" si="75"/>
        <v>0.73076923076923073</v>
      </c>
    </row>
    <row r="514" spans="2:13" x14ac:dyDescent="0.3">
      <c r="B514" s="40" t="s">
        <v>71</v>
      </c>
      <c r="C514" s="45" t="s">
        <v>614</v>
      </c>
      <c r="D514" s="45" t="s">
        <v>1013</v>
      </c>
      <c r="E514" s="40">
        <v>4</v>
      </c>
      <c r="F514" s="51">
        <v>4</v>
      </c>
      <c r="G514" s="55">
        <f t="shared" si="72"/>
        <v>1</v>
      </c>
      <c r="H514" s="59">
        <v>2</v>
      </c>
      <c r="I514" s="63">
        <f t="shared" si="73"/>
        <v>0.5</v>
      </c>
      <c r="J514" s="64">
        <v>2</v>
      </c>
      <c r="K514" s="71">
        <f t="shared" si="74"/>
        <v>0.5</v>
      </c>
      <c r="L514" s="72">
        <v>2</v>
      </c>
      <c r="M514" s="63">
        <f t="shared" si="75"/>
        <v>0.5</v>
      </c>
    </row>
    <row r="515" spans="2:13" x14ac:dyDescent="0.3">
      <c r="B515" s="41" t="s">
        <v>71</v>
      </c>
      <c r="C515" s="46" t="s">
        <v>614</v>
      </c>
      <c r="D515" s="46" t="s">
        <v>598</v>
      </c>
      <c r="E515" s="41">
        <v>2</v>
      </c>
      <c r="F515" s="52">
        <v>2</v>
      </c>
      <c r="G515" s="56">
        <f t="shared" si="72"/>
        <v>1</v>
      </c>
      <c r="H515" s="60">
        <v>2</v>
      </c>
      <c r="I515" s="65">
        <f t="shared" si="73"/>
        <v>1</v>
      </c>
      <c r="J515" s="66">
        <v>2</v>
      </c>
      <c r="K515" s="73">
        <f t="shared" si="74"/>
        <v>1</v>
      </c>
      <c r="L515" s="24">
        <v>2</v>
      </c>
      <c r="M515" s="65">
        <f t="shared" si="75"/>
        <v>1</v>
      </c>
    </row>
    <row r="516" spans="2:13" x14ac:dyDescent="0.3">
      <c r="B516" s="41" t="s">
        <v>71</v>
      </c>
      <c r="C516" s="46" t="s">
        <v>614</v>
      </c>
      <c r="D516" s="46" t="s">
        <v>881</v>
      </c>
      <c r="E516" s="41">
        <v>2</v>
      </c>
      <c r="F516" s="52">
        <v>2</v>
      </c>
      <c r="G516" s="56">
        <f t="shared" si="72"/>
        <v>1</v>
      </c>
      <c r="H516" s="60">
        <v>2</v>
      </c>
      <c r="I516" s="65">
        <f t="shared" si="73"/>
        <v>1</v>
      </c>
      <c r="J516" s="66">
        <v>1</v>
      </c>
      <c r="K516" s="73">
        <f t="shared" si="74"/>
        <v>0.5</v>
      </c>
      <c r="L516" s="24">
        <v>1</v>
      </c>
      <c r="M516" s="65">
        <f t="shared" si="75"/>
        <v>0.5</v>
      </c>
    </row>
    <row r="517" spans="2:13" ht="14.4" thickBot="1" x14ac:dyDescent="0.35">
      <c r="B517" s="42" t="s">
        <v>71</v>
      </c>
      <c r="C517" s="47" t="s">
        <v>614</v>
      </c>
      <c r="D517" s="47" t="s">
        <v>1339</v>
      </c>
      <c r="E517" s="42">
        <v>5</v>
      </c>
      <c r="F517" s="53">
        <v>4</v>
      </c>
      <c r="G517" s="57">
        <f t="shared" ref="G517:G580" si="83">+F517/$E517</f>
        <v>0.8</v>
      </c>
      <c r="H517" s="61">
        <v>4</v>
      </c>
      <c r="I517" s="67">
        <f t="shared" ref="I517:I580" si="84">+H517/$E517</f>
        <v>0.8</v>
      </c>
      <c r="J517" s="68">
        <v>4</v>
      </c>
      <c r="K517" s="74">
        <f t="shared" ref="K517:K580" si="85">+J517/$E517</f>
        <v>0.8</v>
      </c>
      <c r="L517" s="75">
        <v>4</v>
      </c>
      <c r="M517" s="67">
        <f t="shared" ref="M517:M580" si="86">+L517/$E517</f>
        <v>0.8</v>
      </c>
    </row>
    <row r="518" spans="2:13" ht="14.4" thickBot="1" x14ac:dyDescent="0.35">
      <c r="B518" s="37" t="s">
        <v>71</v>
      </c>
      <c r="C518" s="39" t="s">
        <v>1734</v>
      </c>
      <c r="D518" s="39"/>
      <c r="E518" s="34">
        <f>SUM(E514:E517)</f>
        <v>13</v>
      </c>
      <c r="F518" s="34">
        <f t="shared" ref="F518:L518" si="87">SUM(F514:F517)</f>
        <v>12</v>
      </c>
      <c r="G518" s="35">
        <f t="shared" si="83"/>
        <v>0.92307692307692313</v>
      </c>
      <c r="H518" s="34">
        <f t="shared" si="87"/>
        <v>10</v>
      </c>
      <c r="I518" s="36">
        <f t="shared" si="84"/>
        <v>0.76923076923076927</v>
      </c>
      <c r="J518" s="34">
        <f t="shared" si="87"/>
        <v>9</v>
      </c>
      <c r="K518" s="36">
        <f t="shared" si="85"/>
        <v>0.69230769230769229</v>
      </c>
      <c r="L518" s="34">
        <f t="shared" si="87"/>
        <v>9</v>
      </c>
      <c r="M518" s="36">
        <f t="shared" si="86"/>
        <v>0.69230769230769229</v>
      </c>
    </row>
    <row r="519" spans="2:13" x14ac:dyDescent="0.3">
      <c r="B519" s="40" t="s">
        <v>71</v>
      </c>
      <c r="C519" s="45" t="s">
        <v>320</v>
      </c>
      <c r="D519" s="45" t="s">
        <v>491</v>
      </c>
      <c r="E519" s="40">
        <v>5</v>
      </c>
      <c r="F519" s="51">
        <v>4</v>
      </c>
      <c r="G519" s="55">
        <f t="shared" si="83"/>
        <v>0.8</v>
      </c>
      <c r="H519" s="59">
        <v>4</v>
      </c>
      <c r="I519" s="63">
        <f t="shared" si="84"/>
        <v>0.8</v>
      </c>
      <c r="J519" s="64">
        <v>3</v>
      </c>
      <c r="K519" s="71">
        <f t="shared" si="85"/>
        <v>0.6</v>
      </c>
      <c r="L519" s="72">
        <v>3</v>
      </c>
      <c r="M519" s="63">
        <f t="shared" si="86"/>
        <v>0.6</v>
      </c>
    </row>
    <row r="520" spans="2:13" x14ac:dyDescent="0.3">
      <c r="B520" s="41" t="s">
        <v>71</v>
      </c>
      <c r="C520" s="46" t="s">
        <v>320</v>
      </c>
      <c r="D520" s="46" t="s">
        <v>1213</v>
      </c>
      <c r="E520" s="41">
        <v>3</v>
      </c>
      <c r="F520" s="52">
        <v>3</v>
      </c>
      <c r="G520" s="56">
        <f t="shared" si="83"/>
        <v>1</v>
      </c>
      <c r="H520" s="60">
        <v>3</v>
      </c>
      <c r="I520" s="65">
        <f t="shared" si="84"/>
        <v>1</v>
      </c>
      <c r="J520" s="66">
        <v>3</v>
      </c>
      <c r="K520" s="73">
        <f t="shared" si="85"/>
        <v>1</v>
      </c>
      <c r="L520" s="24">
        <v>3</v>
      </c>
      <c r="M520" s="65">
        <f t="shared" si="86"/>
        <v>1</v>
      </c>
    </row>
    <row r="521" spans="2:13" x14ac:dyDescent="0.3">
      <c r="B521" s="41" t="s">
        <v>71</v>
      </c>
      <c r="C521" s="46" t="s">
        <v>320</v>
      </c>
      <c r="D521" s="46" t="s">
        <v>759</v>
      </c>
      <c r="E521" s="41">
        <v>1</v>
      </c>
      <c r="F521" s="52">
        <v>1</v>
      </c>
      <c r="G521" s="56">
        <f t="shared" si="83"/>
        <v>1</v>
      </c>
      <c r="H521" s="60">
        <v>0</v>
      </c>
      <c r="I521" s="65">
        <f t="shared" si="84"/>
        <v>0</v>
      </c>
      <c r="J521" s="66">
        <v>0</v>
      </c>
      <c r="K521" s="73">
        <f t="shared" si="85"/>
        <v>0</v>
      </c>
      <c r="L521" s="24">
        <v>0</v>
      </c>
      <c r="M521" s="65">
        <f t="shared" si="86"/>
        <v>0</v>
      </c>
    </row>
    <row r="522" spans="2:13" x14ac:dyDescent="0.3">
      <c r="B522" s="41" t="s">
        <v>71</v>
      </c>
      <c r="C522" s="46" t="s">
        <v>320</v>
      </c>
      <c r="D522" s="46" t="s">
        <v>593</v>
      </c>
      <c r="E522" s="41">
        <v>4</v>
      </c>
      <c r="F522" s="52">
        <v>3</v>
      </c>
      <c r="G522" s="56">
        <f t="shared" si="83"/>
        <v>0.75</v>
      </c>
      <c r="H522" s="60">
        <v>3</v>
      </c>
      <c r="I522" s="65">
        <f t="shared" si="84"/>
        <v>0.75</v>
      </c>
      <c r="J522" s="66">
        <v>3</v>
      </c>
      <c r="K522" s="73">
        <f t="shared" si="85"/>
        <v>0.75</v>
      </c>
      <c r="L522" s="24">
        <v>3</v>
      </c>
      <c r="M522" s="65">
        <f t="shared" si="86"/>
        <v>0.75</v>
      </c>
    </row>
    <row r="523" spans="2:13" x14ac:dyDescent="0.3">
      <c r="B523" s="41" t="s">
        <v>71</v>
      </c>
      <c r="C523" s="46" t="s">
        <v>320</v>
      </c>
      <c r="D523" s="46" t="s">
        <v>320</v>
      </c>
      <c r="E523" s="41">
        <v>9</v>
      </c>
      <c r="F523" s="52">
        <v>9</v>
      </c>
      <c r="G523" s="56">
        <f t="shared" si="83"/>
        <v>1</v>
      </c>
      <c r="H523" s="60">
        <v>9</v>
      </c>
      <c r="I523" s="65">
        <f t="shared" si="84"/>
        <v>1</v>
      </c>
      <c r="J523" s="66">
        <v>9</v>
      </c>
      <c r="K523" s="73">
        <f t="shared" si="85"/>
        <v>1</v>
      </c>
      <c r="L523" s="24">
        <v>9</v>
      </c>
      <c r="M523" s="65">
        <f t="shared" si="86"/>
        <v>1</v>
      </c>
    </row>
    <row r="524" spans="2:13" x14ac:dyDescent="0.3">
      <c r="B524" s="41" t="s">
        <v>71</v>
      </c>
      <c r="C524" s="46" t="s">
        <v>320</v>
      </c>
      <c r="D524" s="46" t="s">
        <v>591</v>
      </c>
      <c r="E524" s="41">
        <v>3</v>
      </c>
      <c r="F524" s="52">
        <v>0</v>
      </c>
      <c r="G524" s="56">
        <f t="shared" si="83"/>
        <v>0</v>
      </c>
      <c r="H524" s="60">
        <v>0</v>
      </c>
      <c r="I524" s="65">
        <f t="shared" si="84"/>
        <v>0</v>
      </c>
      <c r="J524" s="66">
        <v>0</v>
      </c>
      <c r="K524" s="73">
        <f t="shared" si="85"/>
        <v>0</v>
      </c>
      <c r="L524" s="24">
        <v>0</v>
      </c>
      <c r="M524" s="65">
        <f t="shared" si="86"/>
        <v>0</v>
      </c>
    </row>
    <row r="525" spans="2:13" x14ac:dyDescent="0.3">
      <c r="B525" s="41" t="s">
        <v>71</v>
      </c>
      <c r="C525" s="46" t="s">
        <v>320</v>
      </c>
      <c r="D525" s="46" t="s">
        <v>327</v>
      </c>
      <c r="E525" s="41">
        <v>9</v>
      </c>
      <c r="F525" s="52">
        <v>4</v>
      </c>
      <c r="G525" s="56">
        <f t="shared" si="83"/>
        <v>0.44444444444444442</v>
      </c>
      <c r="H525" s="60">
        <v>4</v>
      </c>
      <c r="I525" s="65">
        <f t="shared" si="84"/>
        <v>0.44444444444444442</v>
      </c>
      <c r="J525" s="66">
        <v>4</v>
      </c>
      <c r="K525" s="73">
        <f t="shared" si="85"/>
        <v>0.44444444444444442</v>
      </c>
      <c r="L525" s="24">
        <v>4</v>
      </c>
      <c r="M525" s="65">
        <f t="shared" si="86"/>
        <v>0.44444444444444442</v>
      </c>
    </row>
    <row r="526" spans="2:13" x14ac:dyDescent="0.3">
      <c r="B526" s="41" t="s">
        <v>71</v>
      </c>
      <c r="C526" s="46" t="s">
        <v>320</v>
      </c>
      <c r="D526" s="46" t="s">
        <v>592</v>
      </c>
      <c r="E526" s="41">
        <v>5</v>
      </c>
      <c r="F526" s="52">
        <v>4</v>
      </c>
      <c r="G526" s="56">
        <f t="shared" si="83"/>
        <v>0.8</v>
      </c>
      <c r="H526" s="60">
        <v>1</v>
      </c>
      <c r="I526" s="65">
        <f t="shared" si="84"/>
        <v>0.2</v>
      </c>
      <c r="J526" s="66">
        <v>1</v>
      </c>
      <c r="K526" s="73">
        <f t="shared" si="85"/>
        <v>0.2</v>
      </c>
      <c r="L526" s="24">
        <v>1</v>
      </c>
      <c r="M526" s="65">
        <f t="shared" si="86"/>
        <v>0.2</v>
      </c>
    </row>
    <row r="527" spans="2:13" x14ac:dyDescent="0.3">
      <c r="B527" s="41" t="s">
        <v>71</v>
      </c>
      <c r="C527" s="46" t="s">
        <v>320</v>
      </c>
      <c r="D527" s="46" t="s">
        <v>1516</v>
      </c>
      <c r="E527" s="41">
        <v>6</v>
      </c>
      <c r="F527" s="52">
        <v>6</v>
      </c>
      <c r="G527" s="56">
        <f t="shared" si="83"/>
        <v>1</v>
      </c>
      <c r="H527" s="60">
        <v>6</v>
      </c>
      <c r="I527" s="65">
        <f t="shared" si="84"/>
        <v>1</v>
      </c>
      <c r="J527" s="66">
        <v>6</v>
      </c>
      <c r="K527" s="73">
        <f t="shared" si="85"/>
        <v>1</v>
      </c>
      <c r="L527" s="24">
        <v>6</v>
      </c>
      <c r="M527" s="65">
        <f t="shared" si="86"/>
        <v>1</v>
      </c>
    </row>
    <row r="528" spans="2:13" x14ac:dyDescent="0.3">
      <c r="B528" s="41" t="s">
        <v>71</v>
      </c>
      <c r="C528" s="46" t="s">
        <v>320</v>
      </c>
      <c r="D528" s="46" t="s">
        <v>321</v>
      </c>
      <c r="E528" s="41">
        <v>4</v>
      </c>
      <c r="F528" s="52">
        <v>3</v>
      </c>
      <c r="G528" s="56">
        <f t="shared" si="83"/>
        <v>0.75</v>
      </c>
      <c r="H528" s="60">
        <v>3</v>
      </c>
      <c r="I528" s="65">
        <f t="shared" si="84"/>
        <v>0.75</v>
      </c>
      <c r="J528" s="66">
        <v>3</v>
      </c>
      <c r="K528" s="73">
        <f t="shared" si="85"/>
        <v>0.75</v>
      </c>
      <c r="L528" s="24">
        <v>3</v>
      </c>
      <c r="M528" s="65">
        <f t="shared" si="86"/>
        <v>0.75</v>
      </c>
    </row>
    <row r="529" spans="2:13" x14ac:dyDescent="0.3">
      <c r="B529" s="41" t="s">
        <v>71</v>
      </c>
      <c r="C529" s="46" t="s">
        <v>320</v>
      </c>
      <c r="D529" s="46" t="s">
        <v>594</v>
      </c>
      <c r="E529" s="41">
        <v>7</v>
      </c>
      <c r="F529" s="52">
        <v>7</v>
      </c>
      <c r="G529" s="56">
        <f t="shared" si="83"/>
        <v>1</v>
      </c>
      <c r="H529" s="60">
        <v>7</v>
      </c>
      <c r="I529" s="65">
        <f t="shared" si="84"/>
        <v>1</v>
      </c>
      <c r="J529" s="66">
        <v>7</v>
      </c>
      <c r="K529" s="73">
        <f t="shared" si="85"/>
        <v>1</v>
      </c>
      <c r="L529" s="24">
        <v>7</v>
      </c>
      <c r="M529" s="65">
        <f t="shared" si="86"/>
        <v>1</v>
      </c>
    </row>
    <row r="530" spans="2:13" ht="14.4" thickBot="1" x14ac:dyDescent="0.35">
      <c r="B530" s="42" t="s">
        <v>71</v>
      </c>
      <c r="C530" s="47" t="s">
        <v>320</v>
      </c>
      <c r="D530" s="47" t="s">
        <v>986</v>
      </c>
      <c r="E530" s="42">
        <v>6</v>
      </c>
      <c r="F530" s="53">
        <v>6</v>
      </c>
      <c r="G530" s="57">
        <f t="shared" si="83"/>
        <v>1</v>
      </c>
      <c r="H530" s="61">
        <v>6</v>
      </c>
      <c r="I530" s="67">
        <f t="shared" si="84"/>
        <v>1</v>
      </c>
      <c r="J530" s="68">
        <v>6</v>
      </c>
      <c r="K530" s="74">
        <f t="shared" si="85"/>
        <v>1</v>
      </c>
      <c r="L530" s="75">
        <v>6</v>
      </c>
      <c r="M530" s="67">
        <f t="shared" si="86"/>
        <v>1</v>
      </c>
    </row>
    <row r="531" spans="2:13" ht="14.4" thickBot="1" x14ac:dyDescent="0.35">
      <c r="B531" s="37" t="s">
        <v>71</v>
      </c>
      <c r="C531" s="39" t="s">
        <v>1735</v>
      </c>
      <c r="D531" s="39"/>
      <c r="E531" s="34">
        <f>SUM(E519:E530)</f>
        <v>62</v>
      </c>
      <c r="F531" s="34">
        <f t="shared" ref="F531:L531" si="88">SUM(F519:F530)</f>
        <v>50</v>
      </c>
      <c r="G531" s="35">
        <f t="shared" si="83"/>
        <v>0.80645161290322576</v>
      </c>
      <c r="H531" s="34">
        <f t="shared" si="88"/>
        <v>46</v>
      </c>
      <c r="I531" s="36">
        <f t="shared" si="84"/>
        <v>0.74193548387096775</v>
      </c>
      <c r="J531" s="34">
        <f t="shared" si="88"/>
        <v>45</v>
      </c>
      <c r="K531" s="36">
        <f t="shared" si="85"/>
        <v>0.72580645161290325</v>
      </c>
      <c r="L531" s="34">
        <f t="shared" si="88"/>
        <v>45</v>
      </c>
      <c r="M531" s="36">
        <f t="shared" si="86"/>
        <v>0.72580645161290325</v>
      </c>
    </row>
    <row r="532" spans="2:13" x14ac:dyDescent="0.3">
      <c r="B532" s="40" t="s">
        <v>71</v>
      </c>
      <c r="C532" s="45" t="s">
        <v>167</v>
      </c>
      <c r="D532" s="45" t="s">
        <v>1338</v>
      </c>
      <c r="E532" s="40">
        <v>3</v>
      </c>
      <c r="F532" s="51">
        <v>3</v>
      </c>
      <c r="G532" s="55">
        <f t="shared" si="83"/>
        <v>1</v>
      </c>
      <c r="H532" s="59">
        <v>2</v>
      </c>
      <c r="I532" s="63">
        <f t="shared" si="84"/>
        <v>0.66666666666666663</v>
      </c>
      <c r="J532" s="64">
        <v>1</v>
      </c>
      <c r="K532" s="71">
        <f t="shared" si="85"/>
        <v>0.33333333333333331</v>
      </c>
      <c r="L532" s="72">
        <v>1</v>
      </c>
      <c r="M532" s="63">
        <f t="shared" si="86"/>
        <v>0.33333333333333331</v>
      </c>
    </row>
    <row r="533" spans="2:13" x14ac:dyDescent="0.3">
      <c r="B533" s="41" t="s">
        <v>71</v>
      </c>
      <c r="C533" s="46" t="s">
        <v>167</v>
      </c>
      <c r="D533" s="46" t="s">
        <v>169</v>
      </c>
      <c r="E533" s="41">
        <v>8</v>
      </c>
      <c r="F533" s="52">
        <v>7</v>
      </c>
      <c r="G533" s="56">
        <f t="shared" si="83"/>
        <v>0.875</v>
      </c>
      <c r="H533" s="60">
        <v>7</v>
      </c>
      <c r="I533" s="65">
        <f t="shared" si="84"/>
        <v>0.875</v>
      </c>
      <c r="J533" s="66">
        <v>7</v>
      </c>
      <c r="K533" s="73">
        <f t="shared" si="85"/>
        <v>0.875</v>
      </c>
      <c r="L533" s="24">
        <v>7</v>
      </c>
      <c r="M533" s="65">
        <f t="shared" si="86"/>
        <v>0.875</v>
      </c>
    </row>
    <row r="534" spans="2:13" x14ac:dyDescent="0.3">
      <c r="B534" s="41" t="s">
        <v>71</v>
      </c>
      <c r="C534" s="46" t="s">
        <v>167</v>
      </c>
      <c r="D534" s="46" t="s">
        <v>1202</v>
      </c>
      <c r="E534" s="41">
        <v>4</v>
      </c>
      <c r="F534" s="52">
        <v>4</v>
      </c>
      <c r="G534" s="56">
        <f t="shared" si="83"/>
        <v>1</v>
      </c>
      <c r="H534" s="60">
        <v>3</v>
      </c>
      <c r="I534" s="65">
        <f t="shared" si="84"/>
        <v>0.75</v>
      </c>
      <c r="J534" s="66">
        <v>2</v>
      </c>
      <c r="K534" s="73">
        <f t="shared" si="85"/>
        <v>0.5</v>
      </c>
      <c r="L534" s="24">
        <v>2</v>
      </c>
      <c r="M534" s="65">
        <f t="shared" si="86"/>
        <v>0.5</v>
      </c>
    </row>
    <row r="535" spans="2:13" x14ac:dyDescent="0.3">
      <c r="B535" s="41" t="s">
        <v>71</v>
      </c>
      <c r="C535" s="46" t="s">
        <v>167</v>
      </c>
      <c r="D535" s="46" t="s">
        <v>513</v>
      </c>
      <c r="E535" s="41">
        <v>3</v>
      </c>
      <c r="F535" s="52">
        <v>3</v>
      </c>
      <c r="G535" s="56">
        <f t="shared" si="83"/>
        <v>1</v>
      </c>
      <c r="H535" s="60">
        <v>3</v>
      </c>
      <c r="I535" s="65">
        <f t="shared" si="84"/>
        <v>1</v>
      </c>
      <c r="J535" s="66">
        <v>3</v>
      </c>
      <c r="K535" s="73">
        <f t="shared" si="85"/>
        <v>1</v>
      </c>
      <c r="L535" s="24">
        <v>3</v>
      </c>
      <c r="M535" s="65">
        <f t="shared" si="86"/>
        <v>1</v>
      </c>
    </row>
    <row r="536" spans="2:13" x14ac:dyDescent="0.3">
      <c r="B536" s="41" t="s">
        <v>71</v>
      </c>
      <c r="C536" s="46" t="s">
        <v>167</v>
      </c>
      <c r="D536" s="46" t="s">
        <v>168</v>
      </c>
      <c r="E536" s="41">
        <v>10</v>
      </c>
      <c r="F536" s="52">
        <v>6</v>
      </c>
      <c r="G536" s="56">
        <f t="shared" si="83"/>
        <v>0.6</v>
      </c>
      <c r="H536" s="60">
        <v>6</v>
      </c>
      <c r="I536" s="65">
        <f t="shared" si="84"/>
        <v>0.6</v>
      </c>
      <c r="J536" s="66">
        <v>6</v>
      </c>
      <c r="K536" s="73">
        <f t="shared" si="85"/>
        <v>0.6</v>
      </c>
      <c r="L536" s="24">
        <v>6</v>
      </c>
      <c r="M536" s="65">
        <f t="shared" si="86"/>
        <v>0.6</v>
      </c>
    </row>
    <row r="537" spans="2:13" x14ac:dyDescent="0.3">
      <c r="B537" s="41" t="s">
        <v>71</v>
      </c>
      <c r="C537" s="46" t="s">
        <v>167</v>
      </c>
      <c r="D537" s="46" t="s">
        <v>1403</v>
      </c>
      <c r="E537" s="41">
        <v>1</v>
      </c>
      <c r="F537" s="52">
        <v>1</v>
      </c>
      <c r="G537" s="56">
        <f t="shared" si="83"/>
        <v>1</v>
      </c>
      <c r="H537" s="60">
        <v>1</v>
      </c>
      <c r="I537" s="65">
        <f t="shared" si="84"/>
        <v>1</v>
      </c>
      <c r="J537" s="66">
        <v>1</v>
      </c>
      <c r="K537" s="73">
        <f t="shared" si="85"/>
        <v>1</v>
      </c>
      <c r="L537" s="24">
        <v>1</v>
      </c>
      <c r="M537" s="65">
        <f t="shared" si="86"/>
        <v>1</v>
      </c>
    </row>
    <row r="538" spans="2:13" x14ac:dyDescent="0.3">
      <c r="B538" s="41" t="s">
        <v>71</v>
      </c>
      <c r="C538" s="46" t="s">
        <v>167</v>
      </c>
      <c r="D538" s="46" t="s">
        <v>1288</v>
      </c>
      <c r="E538" s="41">
        <v>1</v>
      </c>
      <c r="F538" s="52">
        <v>1</v>
      </c>
      <c r="G538" s="56">
        <f t="shared" si="83"/>
        <v>1</v>
      </c>
      <c r="H538" s="60">
        <v>0</v>
      </c>
      <c r="I538" s="65">
        <f t="shared" si="84"/>
        <v>0</v>
      </c>
      <c r="J538" s="66">
        <v>0</v>
      </c>
      <c r="K538" s="73">
        <f t="shared" si="85"/>
        <v>0</v>
      </c>
      <c r="L538" s="24">
        <v>0</v>
      </c>
      <c r="M538" s="65">
        <f t="shared" si="86"/>
        <v>0</v>
      </c>
    </row>
    <row r="539" spans="2:13" x14ac:dyDescent="0.3">
      <c r="B539" s="41" t="s">
        <v>71</v>
      </c>
      <c r="C539" s="46" t="s">
        <v>167</v>
      </c>
      <c r="D539" s="46" t="s">
        <v>1268</v>
      </c>
      <c r="E539" s="41">
        <v>5</v>
      </c>
      <c r="F539" s="52">
        <v>5</v>
      </c>
      <c r="G539" s="56">
        <f t="shared" si="83"/>
        <v>1</v>
      </c>
      <c r="H539" s="60">
        <v>5</v>
      </c>
      <c r="I539" s="65">
        <f t="shared" si="84"/>
        <v>1</v>
      </c>
      <c r="J539" s="66">
        <v>4</v>
      </c>
      <c r="K539" s="73">
        <f t="shared" si="85"/>
        <v>0.8</v>
      </c>
      <c r="L539" s="24">
        <v>4</v>
      </c>
      <c r="M539" s="65">
        <f t="shared" si="86"/>
        <v>0.8</v>
      </c>
    </row>
    <row r="540" spans="2:13" x14ac:dyDescent="0.3">
      <c r="B540" s="41" t="s">
        <v>71</v>
      </c>
      <c r="C540" s="46" t="s">
        <v>167</v>
      </c>
      <c r="D540" s="46" t="s">
        <v>170</v>
      </c>
      <c r="E540" s="41">
        <v>6</v>
      </c>
      <c r="F540" s="52">
        <v>6</v>
      </c>
      <c r="G540" s="56">
        <f t="shared" si="83"/>
        <v>1</v>
      </c>
      <c r="H540" s="60">
        <v>5</v>
      </c>
      <c r="I540" s="65">
        <f t="shared" si="84"/>
        <v>0.83333333333333337</v>
      </c>
      <c r="J540" s="66">
        <v>5</v>
      </c>
      <c r="K540" s="73">
        <f t="shared" si="85"/>
        <v>0.83333333333333337</v>
      </c>
      <c r="L540" s="24">
        <v>5</v>
      </c>
      <c r="M540" s="65">
        <f t="shared" si="86"/>
        <v>0.83333333333333337</v>
      </c>
    </row>
    <row r="541" spans="2:13" x14ac:dyDescent="0.3">
      <c r="B541" s="41" t="s">
        <v>71</v>
      </c>
      <c r="C541" s="46" t="s">
        <v>167</v>
      </c>
      <c r="D541" s="46" t="s">
        <v>203</v>
      </c>
      <c r="E541" s="41">
        <v>5</v>
      </c>
      <c r="F541" s="52">
        <v>5</v>
      </c>
      <c r="G541" s="56">
        <f t="shared" si="83"/>
        <v>1</v>
      </c>
      <c r="H541" s="60">
        <v>5</v>
      </c>
      <c r="I541" s="65">
        <f t="shared" si="84"/>
        <v>1</v>
      </c>
      <c r="J541" s="66">
        <v>4</v>
      </c>
      <c r="K541" s="73">
        <f t="shared" si="85"/>
        <v>0.8</v>
      </c>
      <c r="L541" s="24">
        <v>4</v>
      </c>
      <c r="M541" s="65">
        <f t="shared" si="86"/>
        <v>0.8</v>
      </c>
    </row>
    <row r="542" spans="2:13" ht="14.4" thickBot="1" x14ac:dyDescent="0.35">
      <c r="B542" s="42" t="s">
        <v>71</v>
      </c>
      <c r="C542" s="47" t="s">
        <v>167</v>
      </c>
      <c r="D542" s="47" t="s">
        <v>768</v>
      </c>
      <c r="E542" s="42">
        <v>6</v>
      </c>
      <c r="F542" s="53">
        <v>5</v>
      </c>
      <c r="G542" s="57">
        <f t="shared" si="83"/>
        <v>0.83333333333333337</v>
      </c>
      <c r="H542" s="61">
        <v>6</v>
      </c>
      <c r="I542" s="67">
        <f t="shared" si="84"/>
        <v>1</v>
      </c>
      <c r="J542" s="68">
        <v>5</v>
      </c>
      <c r="K542" s="74">
        <f t="shared" si="85"/>
        <v>0.83333333333333337</v>
      </c>
      <c r="L542" s="75">
        <v>5</v>
      </c>
      <c r="M542" s="67">
        <f t="shared" si="86"/>
        <v>0.83333333333333337</v>
      </c>
    </row>
    <row r="543" spans="2:13" ht="14.4" thickBot="1" x14ac:dyDescent="0.35">
      <c r="B543" s="37" t="s">
        <v>71</v>
      </c>
      <c r="C543" s="39" t="s">
        <v>1736</v>
      </c>
      <c r="D543" s="39"/>
      <c r="E543" s="34">
        <f>SUM(E532:E542)</f>
        <v>52</v>
      </c>
      <c r="F543" s="34">
        <f t="shared" ref="F543:L543" si="89">SUM(F532:F542)</f>
        <v>46</v>
      </c>
      <c r="G543" s="35">
        <f t="shared" si="83"/>
        <v>0.88461538461538458</v>
      </c>
      <c r="H543" s="34">
        <f t="shared" si="89"/>
        <v>43</v>
      </c>
      <c r="I543" s="36">
        <f t="shared" si="84"/>
        <v>0.82692307692307687</v>
      </c>
      <c r="J543" s="34">
        <f t="shared" si="89"/>
        <v>38</v>
      </c>
      <c r="K543" s="36">
        <f t="shared" si="85"/>
        <v>0.73076923076923073</v>
      </c>
      <c r="L543" s="34">
        <f t="shared" si="89"/>
        <v>38</v>
      </c>
      <c r="M543" s="36">
        <f t="shared" si="86"/>
        <v>0.73076923076923073</v>
      </c>
    </row>
    <row r="544" spans="2:13" x14ac:dyDescent="0.3">
      <c r="B544" s="40" t="s">
        <v>71</v>
      </c>
      <c r="C544" s="45" t="s">
        <v>344</v>
      </c>
      <c r="D544" s="45" t="s">
        <v>345</v>
      </c>
      <c r="E544" s="40">
        <v>4</v>
      </c>
      <c r="F544" s="51">
        <v>4</v>
      </c>
      <c r="G544" s="55">
        <f t="shared" si="83"/>
        <v>1</v>
      </c>
      <c r="H544" s="59">
        <v>3</v>
      </c>
      <c r="I544" s="63">
        <f t="shared" si="84"/>
        <v>0.75</v>
      </c>
      <c r="J544" s="64">
        <v>2</v>
      </c>
      <c r="K544" s="71">
        <f t="shared" si="85"/>
        <v>0.5</v>
      </c>
      <c r="L544" s="72">
        <v>2</v>
      </c>
      <c r="M544" s="63">
        <f t="shared" si="86"/>
        <v>0.5</v>
      </c>
    </row>
    <row r="545" spans="2:13" x14ac:dyDescent="0.3">
      <c r="B545" s="41" t="s">
        <v>71</v>
      </c>
      <c r="C545" s="46" t="s">
        <v>344</v>
      </c>
      <c r="D545" s="46" t="s">
        <v>215</v>
      </c>
      <c r="E545" s="41">
        <v>2</v>
      </c>
      <c r="F545" s="52">
        <v>2</v>
      </c>
      <c r="G545" s="56">
        <f t="shared" si="83"/>
        <v>1</v>
      </c>
      <c r="H545" s="60">
        <v>2</v>
      </c>
      <c r="I545" s="65">
        <f t="shared" si="84"/>
        <v>1</v>
      </c>
      <c r="J545" s="66">
        <v>2</v>
      </c>
      <c r="K545" s="73">
        <f t="shared" si="85"/>
        <v>1</v>
      </c>
      <c r="L545" s="24">
        <v>2</v>
      </c>
      <c r="M545" s="65">
        <f t="shared" si="86"/>
        <v>1</v>
      </c>
    </row>
    <row r="546" spans="2:13" x14ac:dyDescent="0.3">
      <c r="B546" s="41" t="s">
        <v>71</v>
      </c>
      <c r="C546" s="46" t="s">
        <v>344</v>
      </c>
      <c r="D546" s="46" t="s">
        <v>840</v>
      </c>
      <c r="E546" s="41">
        <v>1</v>
      </c>
      <c r="F546" s="52">
        <v>1</v>
      </c>
      <c r="G546" s="56">
        <f t="shared" si="83"/>
        <v>1</v>
      </c>
      <c r="H546" s="60">
        <v>1</v>
      </c>
      <c r="I546" s="65">
        <f t="shared" si="84"/>
        <v>1</v>
      </c>
      <c r="J546" s="66">
        <v>1</v>
      </c>
      <c r="K546" s="73">
        <f t="shared" si="85"/>
        <v>1</v>
      </c>
      <c r="L546" s="24">
        <v>1</v>
      </c>
      <c r="M546" s="65">
        <f t="shared" si="86"/>
        <v>1</v>
      </c>
    </row>
    <row r="547" spans="2:13" x14ac:dyDescent="0.3">
      <c r="B547" s="41" t="s">
        <v>71</v>
      </c>
      <c r="C547" s="46" t="s">
        <v>344</v>
      </c>
      <c r="D547" s="46" t="s">
        <v>1607</v>
      </c>
      <c r="E547" s="41">
        <v>1</v>
      </c>
      <c r="F547" s="52">
        <v>0</v>
      </c>
      <c r="G547" s="56">
        <f t="shared" si="83"/>
        <v>0</v>
      </c>
      <c r="H547" s="60">
        <v>0</v>
      </c>
      <c r="I547" s="65">
        <f t="shared" si="84"/>
        <v>0</v>
      </c>
      <c r="J547" s="66">
        <v>0</v>
      </c>
      <c r="K547" s="73">
        <f t="shared" si="85"/>
        <v>0</v>
      </c>
      <c r="L547" s="24">
        <v>0</v>
      </c>
      <c r="M547" s="65">
        <f t="shared" si="86"/>
        <v>0</v>
      </c>
    </row>
    <row r="548" spans="2:13" x14ac:dyDescent="0.3">
      <c r="B548" s="41" t="s">
        <v>71</v>
      </c>
      <c r="C548" s="46" t="s">
        <v>344</v>
      </c>
      <c r="D548" s="46" t="s">
        <v>668</v>
      </c>
      <c r="E548" s="41">
        <v>4</v>
      </c>
      <c r="F548" s="52">
        <v>4</v>
      </c>
      <c r="G548" s="56">
        <f t="shared" si="83"/>
        <v>1</v>
      </c>
      <c r="H548" s="60">
        <v>4</v>
      </c>
      <c r="I548" s="65">
        <f t="shared" si="84"/>
        <v>1</v>
      </c>
      <c r="J548" s="66">
        <v>4</v>
      </c>
      <c r="K548" s="73">
        <f t="shared" si="85"/>
        <v>1</v>
      </c>
      <c r="L548" s="24">
        <v>4</v>
      </c>
      <c r="M548" s="65">
        <f t="shared" si="86"/>
        <v>1</v>
      </c>
    </row>
    <row r="549" spans="2:13" x14ac:dyDescent="0.3">
      <c r="B549" s="41" t="s">
        <v>71</v>
      </c>
      <c r="C549" s="46" t="s">
        <v>344</v>
      </c>
      <c r="D549" s="46" t="s">
        <v>1300</v>
      </c>
      <c r="E549" s="41">
        <v>3</v>
      </c>
      <c r="F549" s="52">
        <v>3</v>
      </c>
      <c r="G549" s="56">
        <f t="shared" si="83"/>
        <v>1</v>
      </c>
      <c r="H549" s="60">
        <v>3</v>
      </c>
      <c r="I549" s="65">
        <f t="shared" si="84"/>
        <v>1</v>
      </c>
      <c r="J549" s="66">
        <v>2</v>
      </c>
      <c r="K549" s="73">
        <f t="shared" si="85"/>
        <v>0.66666666666666663</v>
      </c>
      <c r="L549" s="24">
        <v>2</v>
      </c>
      <c r="M549" s="65">
        <f t="shared" si="86"/>
        <v>0.66666666666666663</v>
      </c>
    </row>
    <row r="550" spans="2:13" x14ac:dyDescent="0.3">
      <c r="B550" s="41" t="s">
        <v>71</v>
      </c>
      <c r="C550" s="46" t="s">
        <v>344</v>
      </c>
      <c r="D550" s="46" t="s">
        <v>1737</v>
      </c>
      <c r="E550" s="41">
        <v>2</v>
      </c>
      <c r="F550" s="52">
        <v>2</v>
      </c>
      <c r="G550" s="56">
        <f t="shared" si="83"/>
        <v>1</v>
      </c>
      <c r="H550" s="60">
        <v>2</v>
      </c>
      <c r="I550" s="65">
        <f t="shared" si="84"/>
        <v>1</v>
      </c>
      <c r="J550" s="66">
        <v>2</v>
      </c>
      <c r="K550" s="73">
        <f t="shared" si="85"/>
        <v>1</v>
      </c>
      <c r="L550" s="24">
        <v>2</v>
      </c>
      <c r="M550" s="65">
        <f t="shared" si="86"/>
        <v>1</v>
      </c>
    </row>
    <row r="551" spans="2:13" x14ac:dyDescent="0.3">
      <c r="B551" s="41" t="s">
        <v>71</v>
      </c>
      <c r="C551" s="46" t="s">
        <v>344</v>
      </c>
      <c r="D551" s="46" t="s">
        <v>68</v>
      </c>
      <c r="E551" s="41">
        <v>4</v>
      </c>
      <c r="F551" s="52">
        <v>4</v>
      </c>
      <c r="G551" s="56">
        <f t="shared" si="83"/>
        <v>1</v>
      </c>
      <c r="H551" s="60">
        <v>4</v>
      </c>
      <c r="I551" s="65">
        <f t="shared" si="84"/>
        <v>1</v>
      </c>
      <c r="J551" s="66">
        <v>4</v>
      </c>
      <c r="K551" s="73">
        <f t="shared" si="85"/>
        <v>1</v>
      </c>
      <c r="L551" s="24">
        <v>4</v>
      </c>
      <c r="M551" s="65">
        <f t="shared" si="86"/>
        <v>1</v>
      </c>
    </row>
    <row r="552" spans="2:13" x14ac:dyDescent="0.3">
      <c r="B552" s="41" t="s">
        <v>71</v>
      </c>
      <c r="C552" s="46" t="s">
        <v>344</v>
      </c>
      <c r="D552" s="46" t="s">
        <v>1738</v>
      </c>
      <c r="E552" s="41">
        <v>3</v>
      </c>
      <c r="F552" s="52">
        <v>3</v>
      </c>
      <c r="G552" s="56">
        <f t="shared" si="83"/>
        <v>1</v>
      </c>
      <c r="H552" s="60">
        <v>3</v>
      </c>
      <c r="I552" s="65">
        <f t="shared" si="84"/>
        <v>1</v>
      </c>
      <c r="J552" s="66">
        <v>3</v>
      </c>
      <c r="K552" s="73">
        <f t="shared" si="85"/>
        <v>1</v>
      </c>
      <c r="L552" s="24">
        <v>3</v>
      </c>
      <c r="M552" s="65">
        <f t="shared" si="86"/>
        <v>1</v>
      </c>
    </row>
    <row r="553" spans="2:13" x14ac:dyDescent="0.3">
      <c r="B553" s="41" t="s">
        <v>71</v>
      </c>
      <c r="C553" s="46" t="s">
        <v>344</v>
      </c>
      <c r="D553" s="46" t="s">
        <v>344</v>
      </c>
      <c r="E553" s="41">
        <v>3</v>
      </c>
      <c r="F553" s="52">
        <v>3</v>
      </c>
      <c r="G553" s="56">
        <f t="shared" si="83"/>
        <v>1</v>
      </c>
      <c r="H553" s="60">
        <v>3</v>
      </c>
      <c r="I553" s="65">
        <f t="shared" si="84"/>
        <v>1</v>
      </c>
      <c r="J553" s="66">
        <v>3</v>
      </c>
      <c r="K553" s="73">
        <f t="shared" si="85"/>
        <v>1</v>
      </c>
      <c r="L553" s="24">
        <v>2</v>
      </c>
      <c r="M553" s="65">
        <f t="shared" si="86"/>
        <v>0.66666666666666663</v>
      </c>
    </row>
    <row r="554" spans="2:13" x14ac:dyDescent="0.3">
      <c r="B554" s="41" t="s">
        <v>71</v>
      </c>
      <c r="C554" s="46" t="s">
        <v>344</v>
      </c>
      <c r="D554" s="46" t="s">
        <v>1591</v>
      </c>
      <c r="E554" s="41">
        <v>3</v>
      </c>
      <c r="F554" s="52">
        <v>3</v>
      </c>
      <c r="G554" s="56">
        <f t="shared" si="83"/>
        <v>1</v>
      </c>
      <c r="H554" s="60">
        <v>3</v>
      </c>
      <c r="I554" s="65">
        <f t="shared" si="84"/>
        <v>1</v>
      </c>
      <c r="J554" s="66">
        <v>3</v>
      </c>
      <c r="K554" s="73">
        <f t="shared" si="85"/>
        <v>1</v>
      </c>
      <c r="L554" s="24">
        <v>3</v>
      </c>
      <c r="M554" s="65">
        <f t="shared" si="86"/>
        <v>1</v>
      </c>
    </row>
    <row r="555" spans="2:13" x14ac:dyDescent="0.3">
      <c r="B555" s="41" t="s">
        <v>71</v>
      </c>
      <c r="C555" s="46" t="s">
        <v>344</v>
      </c>
      <c r="D555" s="46" t="s">
        <v>784</v>
      </c>
      <c r="E555" s="41">
        <v>3</v>
      </c>
      <c r="F555" s="52">
        <v>3</v>
      </c>
      <c r="G555" s="56">
        <f t="shared" si="83"/>
        <v>1</v>
      </c>
      <c r="H555" s="60">
        <v>3</v>
      </c>
      <c r="I555" s="65">
        <f t="shared" si="84"/>
        <v>1</v>
      </c>
      <c r="J555" s="66">
        <v>3</v>
      </c>
      <c r="K555" s="73">
        <f t="shared" si="85"/>
        <v>1</v>
      </c>
      <c r="L555" s="24">
        <v>3</v>
      </c>
      <c r="M555" s="65">
        <f t="shared" si="86"/>
        <v>1</v>
      </c>
    </row>
    <row r="556" spans="2:13" x14ac:dyDescent="0.3">
      <c r="B556" s="41" t="s">
        <v>71</v>
      </c>
      <c r="C556" s="46" t="s">
        <v>344</v>
      </c>
      <c r="D556" s="46" t="s">
        <v>1280</v>
      </c>
      <c r="E556" s="41">
        <v>4</v>
      </c>
      <c r="F556" s="52">
        <v>4</v>
      </c>
      <c r="G556" s="56">
        <f t="shared" si="83"/>
        <v>1</v>
      </c>
      <c r="H556" s="60">
        <v>4</v>
      </c>
      <c r="I556" s="65">
        <f t="shared" si="84"/>
        <v>1</v>
      </c>
      <c r="J556" s="66">
        <v>4</v>
      </c>
      <c r="K556" s="73">
        <f t="shared" si="85"/>
        <v>1</v>
      </c>
      <c r="L556" s="24">
        <v>4</v>
      </c>
      <c r="M556" s="65">
        <f t="shared" si="86"/>
        <v>1</v>
      </c>
    </row>
    <row r="557" spans="2:13" x14ac:dyDescent="0.3">
      <c r="B557" s="41" t="s">
        <v>71</v>
      </c>
      <c r="C557" s="46" t="s">
        <v>344</v>
      </c>
      <c r="D557" s="46" t="s">
        <v>555</v>
      </c>
      <c r="E557" s="41">
        <v>1</v>
      </c>
      <c r="F557" s="52">
        <v>1</v>
      </c>
      <c r="G557" s="56">
        <f t="shared" si="83"/>
        <v>1</v>
      </c>
      <c r="H557" s="60">
        <v>1</v>
      </c>
      <c r="I557" s="65">
        <f t="shared" si="84"/>
        <v>1</v>
      </c>
      <c r="J557" s="66">
        <v>1</v>
      </c>
      <c r="K557" s="73">
        <f t="shared" si="85"/>
        <v>1</v>
      </c>
      <c r="L557" s="24">
        <v>1</v>
      </c>
      <c r="M557" s="65">
        <f t="shared" si="86"/>
        <v>1</v>
      </c>
    </row>
    <row r="558" spans="2:13" x14ac:dyDescent="0.3">
      <c r="B558" s="41" t="s">
        <v>71</v>
      </c>
      <c r="C558" s="46" t="s">
        <v>344</v>
      </c>
      <c r="D558" s="46" t="s">
        <v>115</v>
      </c>
      <c r="E558" s="41">
        <v>2</v>
      </c>
      <c r="F558" s="52">
        <v>2</v>
      </c>
      <c r="G558" s="56">
        <f t="shared" si="83"/>
        <v>1</v>
      </c>
      <c r="H558" s="60">
        <v>1</v>
      </c>
      <c r="I558" s="65">
        <f t="shared" si="84"/>
        <v>0.5</v>
      </c>
      <c r="J558" s="66">
        <v>1</v>
      </c>
      <c r="K558" s="73">
        <f t="shared" si="85"/>
        <v>0.5</v>
      </c>
      <c r="L558" s="24">
        <v>1</v>
      </c>
      <c r="M558" s="65">
        <f t="shared" si="86"/>
        <v>0.5</v>
      </c>
    </row>
    <row r="559" spans="2:13" x14ac:dyDescent="0.3">
      <c r="B559" s="41" t="s">
        <v>71</v>
      </c>
      <c r="C559" s="46" t="s">
        <v>344</v>
      </c>
      <c r="D559" s="46" t="s">
        <v>219</v>
      </c>
      <c r="E559" s="41">
        <v>2</v>
      </c>
      <c r="F559" s="52">
        <v>2</v>
      </c>
      <c r="G559" s="56">
        <f t="shared" si="83"/>
        <v>1</v>
      </c>
      <c r="H559" s="60">
        <v>2</v>
      </c>
      <c r="I559" s="65">
        <f t="shared" si="84"/>
        <v>1</v>
      </c>
      <c r="J559" s="66">
        <v>2</v>
      </c>
      <c r="K559" s="73">
        <f t="shared" si="85"/>
        <v>1</v>
      </c>
      <c r="L559" s="24">
        <v>2</v>
      </c>
      <c r="M559" s="65">
        <f t="shared" si="86"/>
        <v>1</v>
      </c>
    </row>
    <row r="560" spans="2:13" x14ac:dyDescent="0.3">
      <c r="B560" s="41" t="s">
        <v>71</v>
      </c>
      <c r="C560" s="46" t="s">
        <v>344</v>
      </c>
      <c r="D560" s="46" t="s">
        <v>365</v>
      </c>
      <c r="E560" s="41">
        <v>2</v>
      </c>
      <c r="F560" s="52">
        <v>2</v>
      </c>
      <c r="G560" s="56">
        <f t="shared" si="83"/>
        <v>1</v>
      </c>
      <c r="H560" s="60">
        <v>2</v>
      </c>
      <c r="I560" s="65">
        <f t="shared" si="84"/>
        <v>1</v>
      </c>
      <c r="J560" s="66">
        <v>2</v>
      </c>
      <c r="K560" s="73">
        <f t="shared" si="85"/>
        <v>1</v>
      </c>
      <c r="L560" s="24">
        <v>2</v>
      </c>
      <c r="M560" s="65">
        <f t="shared" si="86"/>
        <v>1</v>
      </c>
    </row>
    <row r="561" spans="2:13" x14ac:dyDescent="0.3">
      <c r="B561" s="41" t="s">
        <v>71</v>
      </c>
      <c r="C561" s="46" t="s">
        <v>344</v>
      </c>
      <c r="D561" s="46" t="s">
        <v>783</v>
      </c>
      <c r="E561" s="41">
        <v>2</v>
      </c>
      <c r="F561" s="52">
        <v>2</v>
      </c>
      <c r="G561" s="56">
        <f t="shared" si="83"/>
        <v>1</v>
      </c>
      <c r="H561" s="60">
        <v>2</v>
      </c>
      <c r="I561" s="65">
        <f t="shared" si="84"/>
        <v>1</v>
      </c>
      <c r="J561" s="66">
        <v>2</v>
      </c>
      <c r="K561" s="73">
        <f t="shared" si="85"/>
        <v>1</v>
      </c>
      <c r="L561" s="24">
        <v>2</v>
      </c>
      <c r="M561" s="65">
        <f t="shared" si="86"/>
        <v>1</v>
      </c>
    </row>
    <row r="562" spans="2:13" x14ac:dyDescent="0.3">
      <c r="B562" s="41" t="s">
        <v>71</v>
      </c>
      <c r="C562" s="46" t="s">
        <v>344</v>
      </c>
      <c r="D562" s="46" t="s">
        <v>881</v>
      </c>
      <c r="E562" s="41">
        <v>6</v>
      </c>
      <c r="F562" s="52">
        <v>6</v>
      </c>
      <c r="G562" s="56">
        <f t="shared" si="83"/>
        <v>1</v>
      </c>
      <c r="H562" s="60">
        <v>5</v>
      </c>
      <c r="I562" s="65">
        <f t="shared" si="84"/>
        <v>0.83333333333333337</v>
      </c>
      <c r="J562" s="66">
        <v>5</v>
      </c>
      <c r="K562" s="73">
        <f t="shared" si="85"/>
        <v>0.83333333333333337</v>
      </c>
      <c r="L562" s="24">
        <v>5</v>
      </c>
      <c r="M562" s="65">
        <f t="shared" si="86"/>
        <v>0.83333333333333337</v>
      </c>
    </row>
    <row r="563" spans="2:13" x14ac:dyDescent="0.3">
      <c r="B563" s="41" t="s">
        <v>71</v>
      </c>
      <c r="C563" s="46" t="s">
        <v>344</v>
      </c>
      <c r="D563" s="46" t="s">
        <v>1488</v>
      </c>
      <c r="E563" s="41">
        <v>1</v>
      </c>
      <c r="F563" s="52">
        <v>1</v>
      </c>
      <c r="G563" s="56">
        <f t="shared" si="83"/>
        <v>1</v>
      </c>
      <c r="H563" s="60">
        <v>1</v>
      </c>
      <c r="I563" s="65">
        <f t="shared" si="84"/>
        <v>1</v>
      </c>
      <c r="J563" s="66">
        <v>1</v>
      </c>
      <c r="K563" s="73">
        <f t="shared" si="85"/>
        <v>1</v>
      </c>
      <c r="L563" s="24">
        <v>1</v>
      </c>
      <c r="M563" s="65">
        <f t="shared" si="86"/>
        <v>1</v>
      </c>
    </row>
    <row r="564" spans="2:13" ht="14.4" thickBot="1" x14ac:dyDescent="0.35">
      <c r="B564" s="42" t="s">
        <v>71</v>
      </c>
      <c r="C564" s="47" t="s">
        <v>344</v>
      </c>
      <c r="D564" s="47" t="s">
        <v>132</v>
      </c>
      <c r="E564" s="42">
        <v>4</v>
      </c>
      <c r="F564" s="53">
        <v>4</v>
      </c>
      <c r="G564" s="57">
        <f t="shared" si="83"/>
        <v>1</v>
      </c>
      <c r="H564" s="61">
        <v>4</v>
      </c>
      <c r="I564" s="67">
        <f t="shared" si="84"/>
        <v>1</v>
      </c>
      <c r="J564" s="68">
        <v>4</v>
      </c>
      <c r="K564" s="74">
        <f t="shared" si="85"/>
        <v>1</v>
      </c>
      <c r="L564" s="75">
        <v>4</v>
      </c>
      <c r="M564" s="67">
        <f t="shared" si="86"/>
        <v>1</v>
      </c>
    </row>
    <row r="565" spans="2:13" ht="14.4" thickBot="1" x14ac:dyDescent="0.35">
      <c r="B565" s="37" t="s">
        <v>71</v>
      </c>
      <c r="C565" s="39" t="s">
        <v>1739</v>
      </c>
      <c r="D565" s="39"/>
      <c r="E565" s="34">
        <f>SUM(E544:E564)</f>
        <v>57</v>
      </c>
      <c r="F565" s="34">
        <f t="shared" ref="F565:L565" si="90">SUM(F544:F564)</f>
        <v>56</v>
      </c>
      <c r="G565" s="35">
        <f t="shared" si="83"/>
        <v>0.98245614035087714</v>
      </c>
      <c r="H565" s="34">
        <f t="shared" si="90"/>
        <v>53</v>
      </c>
      <c r="I565" s="36">
        <f t="shared" si="84"/>
        <v>0.92982456140350878</v>
      </c>
      <c r="J565" s="34">
        <f t="shared" si="90"/>
        <v>51</v>
      </c>
      <c r="K565" s="36">
        <f t="shared" si="85"/>
        <v>0.89473684210526316</v>
      </c>
      <c r="L565" s="34">
        <f t="shared" si="90"/>
        <v>50</v>
      </c>
      <c r="M565" s="36">
        <f t="shared" si="86"/>
        <v>0.8771929824561403</v>
      </c>
    </row>
    <row r="566" spans="2:13" x14ac:dyDescent="0.3">
      <c r="B566" s="40" t="s">
        <v>71</v>
      </c>
      <c r="C566" s="45" t="s">
        <v>456</v>
      </c>
      <c r="D566" s="45" t="s">
        <v>1441</v>
      </c>
      <c r="E566" s="40">
        <v>4</v>
      </c>
      <c r="F566" s="51">
        <v>4</v>
      </c>
      <c r="G566" s="55">
        <f t="shared" si="83"/>
        <v>1</v>
      </c>
      <c r="H566" s="59">
        <v>4</v>
      </c>
      <c r="I566" s="63">
        <f t="shared" si="84"/>
        <v>1</v>
      </c>
      <c r="J566" s="64">
        <v>4</v>
      </c>
      <c r="K566" s="71">
        <f t="shared" si="85"/>
        <v>1</v>
      </c>
      <c r="L566" s="72">
        <v>4</v>
      </c>
      <c r="M566" s="63">
        <f t="shared" si="86"/>
        <v>1</v>
      </c>
    </row>
    <row r="567" spans="2:13" x14ac:dyDescent="0.3">
      <c r="B567" s="41" t="s">
        <v>71</v>
      </c>
      <c r="C567" s="46" t="s">
        <v>456</v>
      </c>
      <c r="D567" s="46" t="s">
        <v>573</v>
      </c>
      <c r="E567" s="41">
        <v>9</v>
      </c>
      <c r="F567" s="52">
        <v>9</v>
      </c>
      <c r="G567" s="56">
        <f t="shared" si="83"/>
        <v>1</v>
      </c>
      <c r="H567" s="60">
        <v>9</v>
      </c>
      <c r="I567" s="65">
        <f t="shared" si="84"/>
        <v>1</v>
      </c>
      <c r="J567" s="66">
        <v>9</v>
      </c>
      <c r="K567" s="73">
        <f t="shared" si="85"/>
        <v>1</v>
      </c>
      <c r="L567" s="24">
        <v>9</v>
      </c>
      <c r="M567" s="65">
        <f t="shared" si="86"/>
        <v>1</v>
      </c>
    </row>
    <row r="568" spans="2:13" x14ac:dyDescent="0.3">
      <c r="B568" s="41" t="s">
        <v>71</v>
      </c>
      <c r="C568" s="46" t="s">
        <v>456</v>
      </c>
      <c r="D568" s="46" t="s">
        <v>681</v>
      </c>
      <c r="E568" s="41">
        <v>2</v>
      </c>
      <c r="F568" s="52">
        <v>2</v>
      </c>
      <c r="G568" s="56">
        <f t="shared" si="83"/>
        <v>1</v>
      </c>
      <c r="H568" s="60">
        <v>2</v>
      </c>
      <c r="I568" s="65">
        <f t="shared" si="84"/>
        <v>1</v>
      </c>
      <c r="J568" s="66">
        <v>2</v>
      </c>
      <c r="K568" s="73">
        <f t="shared" si="85"/>
        <v>1</v>
      </c>
      <c r="L568" s="24">
        <v>2</v>
      </c>
      <c r="M568" s="65">
        <f t="shared" si="86"/>
        <v>1</v>
      </c>
    </row>
    <row r="569" spans="2:13" x14ac:dyDescent="0.3">
      <c r="B569" s="41" t="s">
        <v>71</v>
      </c>
      <c r="C569" s="46" t="s">
        <v>456</v>
      </c>
      <c r="D569" s="46" t="s">
        <v>1740</v>
      </c>
      <c r="E569" s="41">
        <v>1</v>
      </c>
      <c r="F569" s="52">
        <v>1</v>
      </c>
      <c r="G569" s="56">
        <f t="shared" si="83"/>
        <v>1</v>
      </c>
      <c r="H569" s="60">
        <v>1</v>
      </c>
      <c r="I569" s="65">
        <f t="shared" si="84"/>
        <v>1</v>
      </c>
      <c r="J569" s="66">
        <v>1</v>
      </c>
      <c r="K569" s="73">
        <f t="shared" si="85"/>
        <v>1</v>
      </c>
      <c r="L569" s="24">
        <v>1</v>
      </c>
      <c r="M569" s="65">
        <f t="shared" si="86"/>
        <v>1</v>
      </c>
    </row>
    <row r="570" spans="2:13" x14ac:dyDescent="0.3">
      <c r="B570" s="41" t="s">
        <v>71</v>
      </c>
      <c r="C570" s="46" t="s">
        <v>456</v>
      </c>
      <c r="D570" s="46" t="s">
        <v>1113</v>
      </c>
      <c r="E570" s="41">
        <v>4</v>
      </c>
      <c r="F570" s="52">
        <v>4</v>
      </c>
      <c r="G570" s="56">
        <f t="shared" si="83"/>
        <v>1</v>
      </c>
      <c r="H570" s="60">
        <v>4</v>
      </c>
      <c r="I570" s="65">
        <f t="shared" si="84"/>
        <v>1</v>
      </c>
      <c r="J570" s="66">
        <v>4</v>
      </c>
      <c r="K570" s="73">
        <f t="shared" si="85"/>
        <v>1</v>
      </c>
      <c r="L570" s="24">
        <v>4</v>
      </c>
      <c r="M570" s="65">
        <f t="shared" si="86"/>
        <v>1</v>
      </c>
    </row>
    <row r="571" spans="2:13" x14ac:dyDescent="0.3">
      <c r="B571" s="41" t="s">
        <v>71</v>
      </c>
      <c r="C571" s="46" t="s">
        <v>456</v>
      </c>
      <c r="D571" s="46" t="s">
        <v>1513</v>
      </c>
      <c r="E571" s="41">
        <v>5</v>
      </c>
      <c r="F571" s="52">
        <v>5</v>
      </c>
      <c r="G571" s="56">
        <f t="shared" si="83"/>
        <v>1</v>
      </c>
      <c r="H571" s="60">
        <v>4</v>
      </c>
      <c r="I571" s="65">
        <f t="shared" si="84"/>
        <v>0.8</v>
      </c>
      <c r="J571" s="66">
        <v>4</v>
      </c>
      <c r="K571" s="73">
        <f t="shared" si="85"/>
        <v>0.8</v>
      </c>
      <c r="L571" s="24">
        <v>4</v>
      </c>
      <c r="M571" s="65">
        <f t="shared" si="86"/>
        <v>0.8</v>
      </c>
    </row>
    <row r="572" spans="2:13" x14ac:dyDescent="0.3">
      <c r="B572" s="41" t="s">
        <v>71</v>
      </c>
      <c r="C572" s="46" t="s">
        <v>456</v>
      </c>
      <c r="D572" s="46" t="s">
        <v>829</v>
      </c>
      <c r="E572" s="41">
        <v>1</v>
      </c>
      <c r="F572" s="52">
        <v>1</v>
      </c>
      <c r="G572" s="56">
        <f t="shared" si="83"/>
        <v>1</v>
      </c>
      <c r="H572" s="60">
        <v>1</v>
      </c>
      <c r="I572" s="65">
        <f t="shared" si="84"/>
        <v>1</v>
      </c>
      <c r="J572" s="66">
        <v>1</v>
      </c>
      <c r="K572" s="73">
        <f t="shared" si="85"/>
        <v>1</v>
      </c>
      <c r="L572" s="24">
        <v>1</v>
      </c>
      <c r="M572" s="65">
        <f t="shared" si="86"/>
        <v>1</v>
      </c>
    </row>
    <row r="573" spans="2:13" ht="14.4" thickBot="1" x14ac:dyDescent="0.35">
      <c r="B573" s="42" t="s">
        <v>71</v>
      </c>
      <c r="C573" s="47" t="s">
        <v>456</v>
      </c>
      <c r="D573" s="47" t="s">
        <v>457</v>
      </c>
      <c r="E573" s="42">
        <v>5</v>
      </c>
      <c r="F573" s="53">
        <v>5</v>
      </c>
      <c r="G573" s="57">
        <f t="shared" si="83"/>
        <v>1</v>
      </c>
      <c r="H573" s="61">
        <v>5</v>
      </c>
      <c r="I573" s="67">
        <f t="shared" si="84"/>
        <v>1</v>
      </c>
      <c r="J573" s="68">
        <v>5</v>
      </c>
      <c r="K573" s="74">
        <f t="shared" si="85"/>
        <v>1</v>
      </c>
      <c r="L573" s="75">
        <v>5</v>
      </c>
      <c r="M573" s="67">
        <f t="shared" si="86"/>
        <v>1</v>
      </c>
    </row>
    <row r="574" spans="2:13" ht="14.4" thickBot="1" x14ac:dyDescent="0.35">
      <c r="B574" s="37" t="s">
        <v>71</v>
      </c>
      <c r="C574" s="39" t="s">
        <v>1741</v>
      </c>
      <c r="D574" s="39"/>
      <c r="E574" s="34">
        <f>SUM(E566:E573)</f>
        <v>31</v>
      </c>
      <c r="F574" s="34">
        <f t="shared" ref="F574:L574" si="91">SUM(F566:F573)</f>
        <v>31</v>
      </c>
      <c r="G574" s="35">
        <f t="shared" si="83"/>
        <v>1</v>
      </c>
      <c r="H574" s="34">
        <f t="shared" si="91"/>
        <v>30</v>
      </c>
      <c r="I574" s="36">
        <f t="shared" si="84"/>
        <v>0.967741935483871</v>
      </c>
      <c r="J574" s="34">
        <f t="shared" si="91"/>
        <v>30</v>
      </c>
      <c r="K574" s="36">
        <f t="shared" si="85"/>
        <v>0.967741935483871</v>
      </c>
      <c r="L574" s="34">
        <f t="shared" si="91"/>
        <v>30</v>
      </c>
      <c r="M574" s="36">
        <f t="shared" si="86"/>
        <v>0.967741935483871</v>
      </c>
    </row>
    <row r="575" spans="2:13" x14ac:dyDescent="0.3">
      <c r="B575" s="40" t="s">
        <v>71</v>
      </c>
      <c r="C575" s="45" t="s">
        <v>385</v>
      </c>
      <c r="D575" s="45" t="s">
        <v>1116</v>
      </c>
      <c r="E575" s="40">
        <v>1</v>
      </c>
      <c r="F575" s="51">
        <v>1</v>
      </c>
      <c r="G575" s="55">
        <f t="shared" si="83"/>
        <v>1</v>
      </c>
      <c r="H575" s="59">
        <v>1</v>
      </c>
      <c r="I575" s="63">
        <f t="shared" si="84"/>
        <v>1</v>
      </c>
      <c r="J575" s="64">
        <v>1</v>
      </c>
      <c r="K575" s="71">
        <f t="shared" si="85"/>
        <v>1</v>
      </c>
      <c r="L575" s="72">
        <v>1</v>
      </c>
      <c r="M575" s="63">
        <f t="shared" si="86"/>
        <v>1</v>
      </c>
    </row>
    <row r="576" spans="2:13" x14ac:dyDescent="0.3">
      <c r="B576" s="41" t="s">
        <v>71</v>
      </c>
      <c r="C576" s="46" t="s">
        <v>385</v>
      </c>
      <c r="D576" s="46" t="s">
        <v>386</v>
      </c>
      <c r="E576" s="41">
        <v>1</v>
      </c>
      <c r="F576" s="52">
        <v>1</v>
      </c>
      <c r="G576" s="56">
        <f t="shared" si="83"/>
        <v>1</v>
      </c>
      <c r="H576" s="60">
        <v>0</v>
      </c>
      <c r="I576" s="65">
        <f t="shared" si="84"/>
        <v>0</v>
      </c>
      <c r="J576" s="66">
        <v>0</v>
      </c>
      <c r="K576" s="73">
        <f t="shared" si="85"/>
        <v>0</v>
      </c>
      <c r="L576" s="24">
        <v>0</v>
      </c>
      <c r="M576" s="65">
        <f t="shared" si="86"/>
        <v>0</v>
      </c>
    </row>
    <row r="577" spans="2:13" x14ac:dyDescent="0.3">
      <c r="B577" s="41" t="s">
        <v>71</v>
      </c>
      <c r="C577" s="46" t="s">
        <v>385</v>
      </c>
      <c r="D577" s="46" t="s">
        <v>130</v>
      </c>
      <c r="E577" s="41">
        <v>2</v>
      </c>
      <c r="F577" s="52">
        <v>2</v>
      </c>
      <c r="G577" s="56">
        <f t="shared" si="83"/>
        <v>1</v>
      </c>
      <c r="H577" s="60">
        <v>1</v>
      </c>
      <c r="I577" s="65">
        <f t="shared" si="84"/>
        <v>0.5</v>
      </c>
      <c r="J577" s="66">
        <v>1</v>
      </c>
      <c r="K577" s="73">
        <f t="shared" si="85"/>
        <v>0.5</v>
      </c>
      <c r="L577" s="24">
        <v>1</v>
      </c>
      <c r="M577" s="65">
        <f t="shared" si="86"/>
        <v>0.5</v>
      </c>
    </row>
    <row r="578" spans="2:13" x14ac:dyDescent="0.3">
      <c r="B578" s="41" t="s">
        <v>71</v>
      </c>
      <c r="C578" s="46" t="s">
        <v>385</v>
      </c>
      <c r="D578" s="46" t="s">
        <v>479</v>
      </c>
      <c r="E578" s="41">
        <v>1</v>
      </c>
      <c r="F578" s="52">
        <v>1</v>
      </c>
      <c r="G578" s="56">
        <f t="shared" si="83"/>
        <v>1</v>
      </c>
      <c r="H578" s="60">
        <v>1</v>
      </c>
      <c r="I578" s="65">
        <f t="shared" si="84"/>
        <v>1</v>
      </c>
      <c r="J578" s="66">
        <v>0</v>
      </c>
      <c r="K578" s="73">
        <f t="shared" si="85"/>
        <v>0</v>
      </c>
      <c r="L578" s="24">
        <v>0</v>
      </c>
      <c r="M578" s="65">
        <f t="shared" si="86"/>
        <v>0</v>
      </c>
    </row>
    <row r="579" spans="2:13" x14ac:dyDescent="0.3">
      <c r="B579" s="41" t="s">
        <v>71</v>
      </c>
      <c r="C579" s="46" t="s">
        <v>385</v>
      </c>
      <c r="D579" s="46" t="s">
        <v>1227</v>
      </c>
      <c r="E579" s="41">
        <v>2</v>
      </c>
      <c r="F579" s="52">
        <v>2</v>
      </c>
      <c r="G579" s="56">
        <f t="shared" si="83"/>
        <v>1</v>
      </c>
      <c r="H579" s="60">
        <v>1</v>
      </c>
      <c r="I579" s="65">
        <f t="shared" si="84"/>
        <v>0.5</v>
      </c>
      <c r="J579" s="66">
        <v>1</v>
      </c>
      <c r="K579" s="73">
        <f t="shared" si="85"/>
        <v>0.5</v>
      </c>
      <c r="L579" s="24">
        <v>1</v>
      </c>
      <c r="M579" s="65">
        <f t="shared" si="86"/>
        <v>0.5</v>
      </c>
    </row>
    <row r="580" spans="2:13" x14ac:dyDescent="0.3">
      <c r="B580" s="41" t="s">
        <v>71</v>
      </c>
      <c r="C580" s="46" t="s">
        <v>385</v>
      </c>
      <c r="D580" s="46" t="s">
        <v>694</v>
      </c>
      <c r="E580" s="41">
        <v>1</v>
      </c>
      <c r="F580" s="52">
        <v>1</v>
      </c>
      <c r="G580" s="56">
        <f t="shared" si="83"/>
        <v>1</v>
      </c>
      <c r="H580" s="60">
        <v>1</v>
      </c>
      <c r="I580" s="65">
        <f t="shared" si="84"/>
        <v>1</v>
      </c>
      <c r="J580" s="66">
        <v>1</v>
      </c>
      <c r="K580" s="73">
        <f t="shared" si="85"/>
        <v>1</v>
      </c>
      <c r="L580" s="24">
        <v>1</v>
      </c>
      <c r="M580" s="65">
        <f t="shared" si="86"/>
        <v>1</v>
      </c>
    </row>
    <row r="581" spans="2:13" x14ac:dyDescent="0.3">
      <c r="B581" s="41" t="s">
        <v>71</v>
      </c>
      <c r="C581" s="46" t="s">
        <v>385</v>
      </c>
      <c r="D581" s="46" t="s">
        <v>492</v>
      </c>
      <c r="E581" s="41">
        <v>3</v>
      </c>
      <c r="F581" s="52">
        <v>3</v>
      </c>
      <c r="G581" s="56">
        <f t="shared" ref="G581:G644" si="92">+F581/$E581</f>
        <v>1</v>
      </c>
      <c r="H581" s="60">
        <v>3</v>
      </c>
      <c r="I581" s="65">
        <f t="shared" ref="I581:I644" si="93">+H581/$E581</f>
        <v>1</v>
      </c>
      <c r="J581" s="66">
        <v>2</v>
      </c>
      <c r="K581" s="73">
        <f t="shared" ref="K581:K644" si="94">+J581/$E581</f>
        <v>0.66666666666666663</v>
      </c>
      <c r="L581" s="24">
        <v>2</v>
      </c>
      <c r="M581" s="65">
        <f t="shared" ref="M581:M644" si="95">+L581/$E581</f>
        <v>0.66666666666666663</v>
      </c>
    </row>
    <row r="582" spans="2:13" x14ac:dyDescent="0.3">
      <c r="B582" s="41" t="s">
        <v>71</v>
      </c>
      <c r="C582" s="46" t="s">
        <v>385</v>
      </c>
      <c r="D582" s="46" t="s">
        <v>1368</v>
      </c>
      <c r="E582" s="41">
        <v>1</v>
      </c>
      <c r="F582" s="52">
        <v>1</v>
      </c>
      <c r="G582" s="56">
        <f t="shared" si="92"/>
        <v>1</v>
      </c>
      <c r="H582" s="60">
        <v>1</v>
      </c>
      <c r="I582" s="65">
        <f t="shared" si="93"/>
        <v>1</v>
      </c>
      <c r="J582" s="66">
        <v>0</v>
      </c>
      <c r="K582" s="73">
        <f t="shared" si="94"/>
        <v>0</v>
      </c>
      <c r="L582" s="24">
        <v>0</v>
      </c>
      <c r="M582" s="65">
        <f t="shared" si="95"/>
        <v>0</v>
      </c>
    </row>
    <row r="583" spans="2:13" x14ac:dyDescent="0.3">
      <c r="B583" s="41" t="s">
        <v>71</v>
      </c>
      <c r="C583" s="46" t="s">
        <v>385</v>
      </c>
      <c r="D583" s="46" t="s">
        <v>529</v>
      </c>
      <c r="E583" s="41">
        <v>1</v>
      </c>
      <c r="F583" s="52">
        <v>1</v>
      </c>
      <c r="G583" s="56">
        <f t="shared" si="92"/>
        <v>1</v>
      </c>
      <c r="H583" s="60">
        <v>0</v>
      </c>
      <c r="I583" s="65">
        <f t="shared" si="93"/>
        <v>0</v>
      </c>
      <c r="J583" s="66">
        <v>0</v>
      </c>
      <c r="K583" s="73">
        <f t="shared" si="94"/>
        <v>0</v>
      </c>
      <c r="L583" s="24">
        <v>0</v>
      </c>
      <c r="M583" s="65">
        <f t="shared" si="95"/>
        <v>0</v>
      </c>
    </row>
    <row r="584" spans="2:13" ht="14.4" thickBot="1" x14ac:dyDescent="0.35">
      <c r="B584" s="42" t="s">
        <v>71</v>
      </c>
      <c r="C584" s="47" t="s">
        <v>385</v>
      </c>
      <c r="D584" s="47" t="s">
        <v>1367</v>
      </c>
      <c r="E584" s="42">
        <v>1</v>
      </c>
      <c r="F584" s="53">
        <v>1</v>
      </c>
      <c r="G584" s="57">
        <f t="shared" si="92"/>
        <v>1</v>
      </c>
      <c r="H584" s="61">
        <v>1</v>
      </c>
      <c r="I584" s="67">
        <f t="shared" si="93"/>
        <v>1</v>
      </c>
      <c r="J584" s="68">
        <v>1</v>
      </c>
      <c r="K584" s="74">
        <f t="shared" si="94"/>
        <v>1</v>
      </c>
      <c r="L584" s="75">
        <v>1</v>
      </c>
      <c r="M584" s="67">
        <f t="shared" si="95"/>
        <v>1</v>
      </c>
    </row>
    <row r="585" spans="2:13" ht="14.4" thickBot="1" x14ac:dyDescent="0.35">
      <c r="B585" s="37" t="s">
        <v>71</v>
      </c>
      <c r="C585" s="39" t="s">
        <v>1742</v>
      </c>
      <c r="D585" s="39"/>
      <c r="E585" s="34">
        <f>SUM(E575:E584)</f>
        <v>14</v>
      </c>
      <c r="F585" s="34">
        <f t="shared" ref="F585:L585" si="96">SUM(F575:F584)</f>
        <v>14</v>
      </c>
      <c r="G585" s="35">
        <f t="shared" si="92"/>
        <v>1</v>
      </c>
      <c r="H585" s="34">
        <f t="shared" si="96"/>
        <v>10</v>
      </c>
      <c r="I585" s="36">
        <f t="shared" si="93"/>
        <v>0.7142857142857143</v>
      </c>
      <c r="J585" s="34">
        <f t="shared" si="96"/>
        <v>7</v>
      </c>
      <c r="K585" s="36">
        <f t="shared" si="94"/>
        <v>0.5</v>
      </c>
      <c r="L585" s="34">
        <f t="shared" si="96"/>
        <v>7</v>
      </c>
      <c r="M585" s="36">
        <f t="shared" si="95"/>
        <v>0.5</v>
      </c>
    </row>
    <row r="586" spans="2:13" x14ac:dyDescent="0.3">
      <c r="B586" s="40" t="s">
        <v>71</v>
      </c>
      <c r="C586" s="45" t="s">
        <v>502</v>
      </c>
      <c r="D586" s="45" t="s">
        <v>61</v>
      </c>
      <c r="E586" s="40">
        <v>1</v>
      </c>
      <c r="F586" s="51">
        <v>1</v>
      </c>
      <c r="G586" s="55">
        <f t="shared" si="92"/>
        <v>1</v>
      </c>
      <c r="H586" s="59">
        <v>1</v>
      </c>
      <c r="I586" s="63">
        <f t="shared" si="93"/>
        <v>1</v>
      </c>
      <c r="J586" s="64">
        <v>1</v>
      </c>
      <c r="K586" s="71">
        <f t="shared" si="94"/>
        <v>1</v>
      </c>
      <c r="L586" s="72">
        <v>1</v>
      </c>
      <c r="M586" s="63">
        <f t="shared" si="95"/>
        <v>1</v>
      </c>
    </row>
    <row r="587" spans="2:13" x14ac:dyDescent="0.3">
      <c r="B587" s="41" t="s">
        <v>71</v>
      </c>
      <c r="C587" s="46" t="s">
        <v>502</v>
      </c>
      <c r="D587" s="46" t="s">
        <v>503</v>
      </c>
      <c r="E587" s="41">
        <v>1</v>
      </c>
      <c r="F587" s="52">
        <v>1</v>
      </c>
      <c r="G587" s="56">
        <f t="shared" si="92"/>
        <v>1</v>
      </c>
      <c r="H587" s="60">
        <v>1</v>
      </c>
      <c r="I587" s="65">
        <f t="shared" si="93"/>
        <v>1</v>
      </c>
      <c r="J587" s="66">
        <v>0</v>
      </c>
      <c r="K587" s="73">
        <f t="shared" si="94"/>
        <v>0</v>
      </c>
      <c r="L587" s="24">
        <v>0</v>
      </c>
      <c r="M587" s="65">
        <f t="shared" si="95"/>
        <v>0</v>
      </c>
    </row>
    <row r="588" spans="2:13" x14ac:dyDescent="0.3">
      <c r="B588" s="41" t="s">
        <v>71</v>
      </c>
      <c r="C588" s="46" t="s">
        <v>502</v>
      </c>
      <c r="D588" s="46" t="s">
        <v>657</v>
      </c>
      <c r="E588" s="41">
        <v>1</v>
      </c>
      <c r="F588" s="52">
        <v>1</v>
      </c>
      <c r="G588" s="56">
        <f t="shared" si="92"/>
        <v>1</v>
      </c>
      <c r="H588" s="60">
        <v>1</v>
      </c>
      <c r="I588" s="65">
        <f t="shared" si="93"/>
        <v>1</v>
      </c>
      <c r="J588" s="66">
        <v>1</v>
      </c>
      <c r="K588" s="73">
        <f t="shared" si="94"/>
        <v>1</v>
      </c>
      <c r="L588" s="24">
        <v>1</v>
      </c>
      <c r="M588" s="65">
        <f t="shared" si="95"/>
        <v>1</v>
      </c>
    </row>
    <row r="589" spans="2:13" x14ac:dyDescent="0.3">
      <c r="B589" s="41" t="s">
        <v>71</v>
      </c>
      <c r="C589" s="46" t="s">
        <v>502</v>
      </c>
      <c r="D589" s="46" t="s">
        <v>1438</v>
      </c>
      <c r="E589" s="41">
        <v>1</v>
      </c>
      <c r="F589" s="52">
        <v>1</v>
      </c>
      <c r="G589" s="56">
        <f t="shared" si="92"/>
        <v>1</v>
      </c>
      <c r="H589" s="60">
        <v>0</v>
      </c>
      <c r="I589" s="65">
        <f t="shared" si="93"/>
        <v>0</v>
      </c>
      <c r="J589" s="66">
        <v>0</v>
      </c>
      <c r="K589" s="73">
        <f t="shared" si="94"/>
        <v>0</v>
      </c>
      <c r="L589" s="24">
        <v>0</v>
      </c>
      <c r="M589" s="65">
        <f t="shared" si="95"/>
        <v>0</v>
      </c>
    </row>
    <row r="590" spans="2:13" x14ac:dyDescent="0.3">
      <c r="B590" s="41" t="s">
        <v>71</v>
      </c>
      <c r="C590" s="46" t="s">
        <v>502</v>
      </c>
      <c r="D590" s="46" t="s">
        <v>1349</v>
      </c>
      <c r="E590" s="41">
        <v>3</v>
      </c>
      <c r="F590" s="52">
        <v>3</v>
      </c>
      <c r="G590" s="56">
        <f t="shared" si="92"/>
        <v>1</v>
      </c>
      <c r="H590" s="60">
        <v>3</v>
      </c>
      <c r="I590" s="65">
        <f t="shared" si="93"/>
        <v>1</v>
      </c>
      <c r="J590" s="66">
        <v>3</v>
      </c>
      <c r="K590" s="73">
        <f t="shared" si="94"/>
        <v>1</v>
      </c>
      <c r="L590" s="24">
        <v>3</v>
      </c>
      <c r="M590" s="65">
        <f t="shared" si="95"/>
        <v>1</v>
      </c>
    </row>
    <row r="591" spans="2:13" x14ac:dyDescent="0.3">
      <c r="B591" s="41" t="s">
        <v>71</v>
      </c>
      <c r="C591" s="46" t="s">
        <v>502</v>
      </c>
      <c r="D591" s="46" t="s">
        <v>1194</v>
      </c>
      <c r="E591" s="41">
        <v>2</v>
      </c>
      <c r="F591" s="52">
        <v>2</v>
      </c>
      <c r="G591" s="56">
        <f t="shared" si="92"/>
        <v>1</v>
      </c>
      <c r="H591" s="60">
        <v>2</v>
      </c>
      <c r="I591" s="65">
        <f t="shared" si="93"/>
        <v>1</v>
      </c>
      <c r="J591" s="66">
        <v>2</v>
      </c>
      <c r="K591" s="73">
        <f t="shared" si="94"/>
        <v>1</v>
      </c>
      <c r="L591" s="24">
        <v>2</v>
      </c>
      <c r="M591" s="65">
        <f t="shared" si="95"/>
        <v>1</v>
      </c>
    </row>
    <row r="592" spans="2:13" x14ac:dyDescent="0.3">
      <c r="B592" s="41" t="s">
        <v>71</v>
      </c>
      <c r="C592" s="46" t="s">
        <v>502</v>
      </c>
      <c r="D592" s="46" t="s">
        <v>1103</v>
      </c>
      <c r="E592" s="41">
        <v>4</v>
      </c>
      <c r="F592" s="52">
        <v>4</v>
      </c>
      <c r="G592" s="56">
        <f t="shared" si="92"/>
        <v>1</v>
      </c>
      <c r="H592" s="60">
        <v>4</v>
      </c>
      <c r="I592" s="65">
        <f t="shared" si="93"/>
        <v>1</v>
      </c>
      <c r="J592" s="66">
        <v>4</v>
      </c>
      <c r="K592" s="73">
        <f t="shared" si="94"/>
        <v>1</v>
      </c>
      <c r="L592" s="24">
        <v>4</v>
      </c>
      <c r="M592" s="65">
        <f t="shared" si="95"/>
        <v>1</v>
      </c>
    </row>
    <row r="593" spans="2:13" x14ac:dyDescent="0.3">
      <c r="B593" s="41" t="s">
        <v>71</v>
      </c>
      <c r="C593" s="46" t="s">
        <v>502</v>
      </c>
      <c r="D593" s="46" t="s">
        <v>1386</v>
      </c>
      <c r="E593" s="41">
        <v>1</v>
      </c>
      <c r="F593" s="52">
        <v>1</v>
      </c>
      <c r="G593" s="56">
        <f t="shared" si="92"/>
        <v>1</v>
      </c>
      <c r="H593" s="60">
        <v>0</v>
      </c>
      <c r="I593" s="65">
        <f t="shared" si="93"/>
        <v>0</v>
      </c>
      <c r="J593" s="66">
        <v>0</v>
      </c>
      <c r="K593" s="73">
        <f t="shared" si="94"/>
        <v>0</v>
      </c>
      <c r="L593" s="24">
        <v>0</v>
      </c>
      <c r="M593" s="65">
        <f t="shared" si="95"/>
        <v>0</v>
      </c>
    </row>
    <row r="594" spans="2:13" x14ac:dyDescent="0.3">
      <c r="B594" s="41" t="s">
        <v>71</v>
      </c>
      <c r="C594" s="46" t="s">
        <v>502</v>
      </c>
      <c r="D594" s="46" t="s">
        <v>1425</v>
      </c>
      <c r="E594" s="41">
        <v>3</v>
      </c>
      <c r="F594" s="52">
        <v>3</v>
      </c>
      <c r="G594" s="56">
        <f t="shared" si="92"/>
        <v>1</v>
      </c>
      <c r="H594" s="60">
        <v>3</v>
      </c>
      <c r="I594" s="65">
        <f t="shared" si="93"/>
        <v>1</v>
      </c>
      <c r="J594" s="66">
        <v>3</v>
      </c>
      <c r="K594" s="73">
        <f t="shared" si="94"/>
        <v>1</v>
      </c>
      <c r="L594" s="24">
        <v>3</v>
      </c>
      <c r="M594" s="65">
        <f t="shared" si="95"/>
        <v>1</v>
      </c>
    </row>
    <row r="595" spans="2:13" x14ac:dyDescent="0.3">
      <c r="B595" s="41" t="s">
        <v>71</v>
      </c>
      <c r="C595" s="46" t="s">
        <v>502</v>
      </c>
      <c r="D595" s="46" t="s">
        <v>1541</v>
      </c>
      <c r="E595" s="41">
        <v>3</v>
      </c>
      <c r="F595" s="52">
        <v>3</v>
      </c>
      <c r="G595" s="56">
        <f t="shared" si="92"/>
        <v>1</v>
      </c>
      <c r="H595" s="60">
        <v>3</v>
      </c>
      <c r="I595" s="65">
        <f t="shared" si="93"/>
        <v>1</v>
      </c>
      <c r="J595" s="66">
        <v>3</v>
      </c>
      <c r="K595" s="73">
        <f t="shared" si="94"/>
        <v>1</v>
      </c>
      <c r="L595" s="24">
        <v>3</v>
      </c>
      <c r="M595" s="65">
        <f t="shared" si="95"/>
        <v>1</v>
      </c>
    </row>
    <row r="596" spans="2:13" ht="14.4" thickBot="1" x14ac:dyDescent="0.35">
      <c r="B596" s="42" t="s">
        <v>71</v>
      </c>
      <c r="C596" s="47" t="s">
        <v>502</v>
      </c>
      <c r="D596" s="47" t="s">
        <v>1426</v>
      </c>
      <c r="E596" s="42">
        <v>1</v>
      </c>
      <c r="F596" s="53">
        <v>1</v>
      </c>
      <c r="G596" s="57">
        <f t="shared" si="92"/>
        <v>1</v>
      </c>
      <c r="H596" s="61">
        <v>1</v>
      </c>
      <c r="I596" s="67">
        <f t="shared" si="93"/>
        <v>1</v>
      </c>
      <c r="J596" s="68">
        <v>1</v>
      </c>
      <c r="K596" s="74">
        <f t="shared" si="94"/>
        <v>1</v>
      </c>
      <c r="L596" s="75">
        <v>1</v>
      </c>
      <c r="M596" s="67">
        <f t="shared" si="95"/>
        <v>1</v>
      </c>
    </row>
    <row r="597" spans="2:13" ht="14.4" thickBot="1" x14ac:dyDescent="0.35">
      <c r="B597" s="37" t="s">
        <v>71</v>
      </c>
      <c r="C597" s="39" t="s">
        <v>1743</v>
      </c>
      <c r="D597" s="39"/>
      <c r="E597" s="34">
        <f>SUM(E586:E596)</f>
        <v>21</v>
      </c>
      <c r="F597" s="34">
        <f t="shared" ref="F597:L597" si="97">SUM(F586:F596)</f>
        <v>21</v>
      </c>
      <c r="G597" s="35">
        <f t="shared" si="92"/>
        <v>1</v>
      </c>
      <c r="H597" s="34">
        <f t="shared" si="97"/>
        <v>19</v>
      </c>
      <c r="I597" s="36">
        <f t="shared" si="93"/>
        <v>0.90476190476190477</v>
      </c>
      <c r="J597" s="34">
        <f t="shared" si="97"/>
        <v>18</v>
      </c>
      <c r="K597" s="36">
        <f t="shared" si="94"/>
        <v>0.8571428571428571</v>
      </c>
      <c r="L597" s="34">
        <f t="shared" si="97"/>
        <v>18</v>
      </c>
      <c r="M597" s="36">
        <f t="shared" si="95"/>
        <v>0.8571428571428571</v>
      </c>
    </row>
    <row r="598" spans="2:13" x14ac:dyDescent="0.3">
      <c r="B598" s="40" t="s">
        <v>71</v>
      </c>
      <c r="C598" s="45" t="s">
        <v>171</v>
      </c>
      <c r="D598" s="45" t="s">
        <v>173</v>
      </c>
      <c r="E598" s="40">
        <v>3</v>
      </c>
      <c r="F598" s="51">
        <v>3</v>
      </c>
      <c r="G598" s="55">
        <f t="shared" si="92"/>
        <v>1</v>
      </c>
      <c r="H598" s="59">
        <v>3</v>
      </c>
      <c r="I598" s="63">
        <f t="shared" si="93"/>
        <v>1</v>
      </c>
      <c r="J598" s="64">
        <v>3</v>
      </c>
      <c r="K598" s="71">
        <f t="shared" si="94"/>
        <v>1</v>
      </c>
      <c r="L598" s="72">
        <v>3</v>
      </c>
      <c r="M598" s="63">
        <f t="shared" si="95"/>
        <v>1</v>
      </c>
    </row>
    <row r="599" spans="2:13" x14ac:dyDescent="0.3">
      <c r="B599" s="41" t="s">
        <v>71</v>
      </c>
      <c r="C599" s="46" t="s">
        <v>171</v>
      </c>
      <c r="D599" s="46" t="s">
        <v>1122</v>
      </c>
      <c r="E599" s="41">
        <v>1</v>
      </c>
      <c r="F599" s="52">
        <v>0</v>
      </c>
      <c r="G599" s="56">
        <f t="shared" si="92"/>
        <v>0</v>
      </c>
      <c r="H599" s="60">
        <v>0</v>
      </c>
      <c r="I599" s="65">
        <f t="shared" si="93"/>
        <v>0</v>
      </c>
      <c r="J599" s="66">
        <v>0</v>
      </c>
      <c r="K599" s="73">
        <f t="shared" si="94"/>
        <v>0</v>
      </c>
      <c r="L599" s="24">
        <v>0</v>
      </c>
      <c r="M599" s="65">
        <f t="shared" si="95"/>
        <v>0</v>
      </c>
    </row>
    <row r="600" spans="2:13" x14ac:dyDescent="0.3">
      <c r="B600" s="41" t="s">
        <v>71</v>
      </c>
      <c r="C600" s="46" t="s">
        <v>171</v>
      </c>
      <c r="D600" s="46" t="s">
        <v>1263</v>
      </c>
      <c r="E600" s="41">
        <v>3</v>
      </c>
      <c r="F600" s="52">
        <v>3</v>
      </c>
      <c r="G600" s="56">
        <f t="shared" si="92"/>
        <v>1</v>
      </c>
      <c r="H600" s="60">
        <v>3</v>
      </c>
      <c r="I600" s="65">
        <f t="shared" si="93"/>
        <v>1</v>
      </c>
      <c r="J600" s="66">
        <v>3</v>
      </c>
      <c r="K600" s="73">
        <f t="shared" si="94"/>
        <v>1</v>
      </c>
      <c r="L600" s="24">
        <v>3</v>
      </c>
      <c r="M600" s="65">
        <f t="shared" si="95"/>
        <v>1</v>
      </c>
    </row>
    <row r="601" spans="2:13" x14ac:dyDescent="0.3">
      <c r="B601" s="41" t="s">
        <v>71</v>
      </c>
      <c r="C601" s="46" t="s">
        <v>171</v>
      </c>
      <c r="D601" s="46" t="s">
        <v>650</v>
      </c>
      <c r="E601" s="41">
        <v>4</v>
      </c>
      <c r="F601" s="52">
        <v>3</v>
      </c>
      <c r="G601" s="56">
        <f t="shared" si="92"/>
        <v>0.75</v>
      </c>
      <c r="H601" s="60">
        <v>3</v>
      </c>
      <c r="I601" s="65">
        <f t="shared" si="93"/>
        <v>0.75</v>
      </c>
      <c r="J601" s="66">
        <v>3</v>
      </c>
      <c r="K601" s="73">
        <f t="shared" si="94"/>
        <v>0.75</v>
      </c>
      <c r="L601" s="24">
        <v>3</v>
      </c>
      <c r="M601" s="65">
        <f t="shared" si="95"/>
        <v>0.75</v>
      </c>
    </row>
    <row r="602" spans="2:13" x14ac:dyDescent="0.3">
      <c r="B602" s="41" t="s">
        <v>71</v>
      </c>
      <c r="C602" s="46" t="s">
        <v>171</v>
      </c>
      <c r="D602" s="46" t="s">
        <v>1026</v>
      </c>
      <c r="E602" s="41">
        <v>1</v>
      </c>
      <c r="F602" s="52">
        <v>1</v>
      </c>
      <c r="G602" s="56">
        <f t="shared" si="92"/>
        <v>1</v>
      </c>
      <c r="H602" s="60">
        <v>1</v>
      </c>
      <c r="I602" s="65">
        <f t="shared" si="93"/>
        <v>1</v>
      </c>
      <c r="J602" s="66">
        <v>1</v>
      </c>
      <c r="K602" s="73">
        <f t="shared" si="94"/>
        <v>1</v>
      </c>
      <c r="L602" s="24">
        <v>1</v>
      </c>
      <c r="M602" s="65">
        <f t="shared" si="95"/>
        <v>1</v>
      </c>
    </row>
    <row r="603" spans="2:13" x14ac:dyDescent="0.3">
      <c r="B603" s="41" t="s">
        <v>71</v>
      </c>
      <c r="C603" s="46" t="s">
        <v>171</v>
      </c>
      <c r="D603" s="46" t="s">
        <v>151</v>
      </c>
      <c r="E603" s="41">
        <v>2</v>
      </c>
      <c r="F603" s="52">
        <v>2</v>
      </c>
      <c r="G603" s="56">
        <f t="shared" si="92"/>
        <v>1</v>
      </c>
      <c r="H603" s="60">
        <v>2</v>
      </c>
      <c r="I603" s="65">
        <f t="shared" si="93"/>
        <v>1</v>
      </c>
      <c r="J603" s="66">
        <v>2</v>
      </c>
      <c r="K603" s="73">
        <f t="shared" si="94"/>
        <v>1</v>
      </c>
      <c r="L603" s="24">
        <v>2</v>
      </c>
      <c r="M603" s="65">
        <f t="shared" si="95"/>
        <v>1</v>
      </c>
    </row>
    <row r="604" spans="2:13" x14ac:dyDescent="0.3">
      <c r="B604" s="41" t="s">
        <v>71</v>
      </c>
      <c r="C604" s="46" t="s">
        <v>171</v>
      </c>
      <c r="D604" s="46" t="s">
        <v>329</v>
      </c>
      <c r="E604" s="41">
        <v>2</v>
      </c>
      <c r="F604" s="52">
        <v>2</v>
      </c>
      <c r="G604" s="56">
        <f t="shared" si="92"/>
        <v>1</v>
      </c>
      <c r="H604" s="60">
        <v>2</v>
      </c>
      <c r="I604" s="65">
        <f t="shared" si="93"/>
        <v>1</v>
      </c>
      <c r="J604" s="66">
        <v>2</v>
      </c>
      <c r="K604" s="73">
        <f t="shared" si="94"/>
        <v>1</v>
      </c>
      <c r="L604" s="24">
        <v>2</v>
      </c>
      <c r="M604" s="65">
        <f t="shared" si="95"/>
        <v>1</v>
      </c>
    </row>
    <row r="605" spans="2:13" x14ac:dyDescent="0.3">
      <c r="B605" s="41" t="s">
        <v>71</v>
      </c>
      <c r="C605" s="46" t="s">
        <v>171</v>
      </c>
      <c r="D605" s="46" t="s">
        <v>172</v>
      </c>
      <c r="E605" s="41">
        <v>3</v>
      </c>
      <c r="F605" s="52">
        <v>3</v>
      </c>
      <c r="G605" s="56">
        <f t="shared" si="92"/>
        <v>1</v>
      </c>
      <c r="H605" s="60">
        <v>2</v>
      </c>
      <c r="I605" s="65">
        <f t="shared" si="93"/>
        <v>0.66666666666666663</v>
      </c>
      <c r="J605" s="66">
        <v>2</v>
      </c>
      <c r="K605" s="73">
        <f t="shared" si="94"/>
        <v>0.66666666666666663</v>
      </c>
      <c r="L605" s="24">
        <v>2</v>
      </c>
      <c r="M605" s="65">
        <f t="shared" si="95"/>
        <v>0.66666666666666663</v>
      </c>
    </row>
    <row r="606" spans="2:13" x14ac:dyDescent="0.3">
      <c r="B606" s="41" t="s">
        <v>71</v>
      </c>
      <c r="C606" s="46" t="s">
        <v>171</v>
      </c>
      <c r="D606" s="46" t="s">
        <v>885</v>
      </c>
      <c r="E606" s="41">
        <v>2</v>
      </c>
      <c r="F606" s="52">
        <v>2</v>
      </c>
      <c r="G606" s="56">
        <f t="shared" si="92"/>
        <v>1</v>
      </c>
      <c r="H606" s="60">
        <v>2</v>
      </c>
      <c r="I606" s="65">
        <f t="shared" si="93"/>
        <v>1</v>
      </c>
      <c r="J606" s="66">
        <v>2</v>
      </c>
      <c r="K606" s="73">
        <f t="shared" si="94"/>
        <v>1</v>
      </c>
      <c r="L606" s="24">
        <v>2</v>
      </c>
      <c r="M606" s="65">
        <f t="shared" si="95"/>
        <v>1</v>
      </c>
    </row>
    <row r="607" spans="2:13" x14ac:dyDescent="0.3">
      <c r="B607" s="41" t="s">
        <v>71</v>
      </c>
      <c r="C607" s="46" t="s">
        <v>171</v>
      </c>
      <c r="D607" s="46" t="s">
        <v>884</v>
      </c>
      <c r="E607" s="41">
        <v>3</v>
      </c>
      <c r="F607" s="52">
        <v>1</v>
      </c>
      <c r="G607" s="56">
        <f t="shared" si="92"/>
        <v>0.33333333333333331</v>
      </c>
      <c r="H607" s="60">
        <v>0</v>
      </c>
      <c r="I607" s="65">
        <f t="shared" si="93"/>
        <v>0</v>
      </c>
      <c r="J607" s="66">
        <v>0</v>
      </c>
      <c r="K607" s="73">
        <f t="shared" si="94"/>
        <v>0</v>
      </c>
      <c r="L607" s="24">
        <v>0</v>
      </c>
      <c r="M607" s="65">
        <f t="shared" si="95"/>
        <v>0</v>
      </c>
    </row>
    <row r="608" spans="2:13" x14ac:dyDescent="0.3">
      <c r="B608" s="41" t="s">
        <v>71</v>
      </c>
      <c r="C608" s="46" t="s">
        <v>171</v>
      </c>
      <c r="D608" s="46" t="s">
        <v>174</v>
      </c>
      <c r="E608" s="41">
        <v>4</v>
      </c>
      <c r="F608" s="52">
        <v>4</v>
      </c>
      <c r="G608" s="56">
        <f t="shared" si="92"/>
        <v>1</v>
      </c>
      <c r="H608" s="60">
        <v>4</v>
      </c>
      <c r="I608" s="65">
        <f t="shared" si="93"/>
        <v>1</v>
      </c>
      <c r="J608" s="66">
        <v>4</v>
      </c>
      <c r="K608" s="73">
        <f t="shared" si="94"/>
        <v>1</v>
      </c>
      <c r="L608" s="24">
        <v>4</v>
      </c>
      <c r="M608" s="65">
        <f t="shared" si="95"/>
        <v>1</v>
      </c>
    </row>
    <row r="609" spans="2:13" ht="14.4" thickBot="1" x14ac:dyDescent="0.35">
      <c r="B609" s="42" t="s">
        <v>71</v>
      </c>
      <c r="C609" s="47" t="s">
        <v>171</v>
      </c>
      <c r="D609" s="47" t="s">
        <v>1457</v>
      </c>
      <c r="E609" s="42">
        <v>4</v>
      </c>
      <c r="F609" s="53">
        <v>4</v>
      </c>
      <c r="G609" s="57">
        <f t="shared" si="92"/>
        <v>1</v>
      </c>
      <c r="H609" s="61">
        <v>4</v>
      </c>
      <c r="I609" s="67">
        <f t="shared" si="93"/>
        <v>1</v>
      </c>
      <c r="J609" s="68">
        <v>4</v>
      </c>
      <c r="K609" s="74">
        <f t="shared" si="94"/>
        <v>1</v>
      </c>
      <c r="L609" s="75">
        <v>4</v>
      </c>
      <c r="M609" s="67">
        <f t="shared" si="95"/>
        <v>1</v>
      </c>
    </row>
    <row r="610" spans="2:13" ht="14.4" thickBot="1" x14ac:dyDescent="0.35">
      <c r="B610" s="37" t="s">
        <v>71</v>
      </c>
      <c r="C610" s="39" t="s">
        <v>1744</v>
      </c>
      <c r="D610" s="39"/>
      <c r="E610" s="34">
        <f>SUM(E598:E609)</f>
        <v>32</v>
      </c>
      <c r="F610" s="34">
        <f t="shared" ref="F610:L610" si="98">SUM(F598:F609)</f>
        <v>28</v>
      </c>
      <c r="G610" s="35">
        <f t="shared" si="92"/>
        <v>0.875</v>
      </c>
      <c r="H610" s="34">
        <f t="shared" si="98"/>
        <v>26</v>
      </c>
      <c r="I610" s="36">
        <f t="shared" si="93"/>
        <v>0.8125</v>
      </c>
      <c r="J610" s="34">
        <f t="shared" si="98"/>
        <v>26</v>
      </c>
      <c r="K610" s="36">
        <f t="shared" si="94"/>
        <v>0.8125</v>
      </c>
      <c r="L610" s="34">
        <f t="shared" si="98"/>
        <v>26</v>
      </c>
      <c r="M610" s="36">
        <f t="shared" si="95"/>
        <v>0.8125</v>
      </c>
    </row>
    <row r="611" spans="2:13" x14ac:dyDescent="0.3">
      <c r="B611" s="40" t="s">
        <v>71</v>
      </c>
      <c r="C611" s="45" t="s">
        <v>164</v>
      </c>
      <c r="D611" s="45" t="s">
        <v>1283</v>
      </c>
      <c r="E611" s="40">
        <v>3</v>
      </c>
      <c r="F611" s="51">
        <v>2</v>
      </c>
      <c r="G611" s="55">
        <f t="shared" si="92"/>
        <v>0.66666666666666663</v>
      </c>
      <c r="H611" s="59">
        <v>2</v>
      </c>
      <c r="I611" s="63">
        <f t="shared" si="93"/>
        <v>0.66666666666666663</v>
      </c>
      <c r="J611" s="64">
        <v>2</v>
      </c>
      <c r="K611" s="71">
        <f t="shared" si="94"/>
        <v>0.66666666666666663</v>
      </c>
      <c r="L611" s="72">
        <v>2</v>
      </c>
      <c r="M611" s="63">
        <f t="shared" si="95"/>
        <v>0.66666666666666663</v>
      </c>
    </row>
    <row r="612" spans="2:13" x14ac:dyDescent="0.3">
      <c r="B612" s="41" t="s">
        <v>71</v>
      </c>
      <c r="C612" s="46" t="s">
        <v>164</v>
      </c>
      <c r="D612" s="46" t="s">
        <v>1613</v>
      </c>
      <c r="E612" s="41">
        <v>1</v>
      </c>
      <c r="F612" s="52">
        <v>1</v>
      </c>
      <c r="G612" s="56">
        <f t="shared" si="92"/>
        <v>1</v>
      </c>
      <c r="H612" s="60">
        <v>1</v>
      </c>
      <c r="I612" s="65">
        <f t="shared" si="93"/>
        <v>1</v>
      </c>
      <c r="J612" s="66">
        <v>1</v>
      </c>
      <c r="K612" s="73">
        <f t="shared" si="94"/>
        <v>1</v>
      </c>
      <c r="L612" s="24">
        <v>1</v>
      </c>
      <c r="M612" s="65">
        <f t="shared" si="95"/>
        <v>1</v>
      </c>
    </row>
    <row r="613" spans="2:13" x14ac:dyDescent="0.3">
      <c r="B613" s="41" t="s">
        <v>71</v>
      </c>
      <c r="C613" s="46" t="s">
        <v>164</v>
      </c>
      <c r="D613" s="46" t="s">
        <v>163</v>
      </c>
      <c r="E613" s="41">
        <v>2</v>
      </c>
      <c r="F613" s="52">
        <v>1</v>
      </c>
      <c r="G613" s="56">
        <f t="shared" si="92"/>
        <v>0.5</v>
      </c>
      <c r="H613" s="60">
        <v>1</v>
      </c>
      <c r="I613" s="65">
        <f t="shared" si="93"/>
        <v>0.5</v>
      </c>
      <c r="J613" s="66">
        <v>1</v>
      </c>
      <c r="K613" s="73">
        <f t="shared" si="94"/>
        <v>0.5</v>
      </c>
      <c r="L613" s="24">
        <v>1</v>
      </c>
      <c r="M613" s="65">
        <f t="shared" si="95"/>
        <v>0.5</v>
      </c>
    </row>
    <row r="614" spans="2:13" x14ac:dyDescent="0.3">
      <c r="B614" s="41" t="s">
        <v>71</v>
      </c>
      <c r="C614" s="46" t="s">
        <v>164</v>
      </c>
      <c r="D614" s="46" t="s">
        <v>758</v>
      </c>
      <c r="E614" s="41">
        <v>2</v>
      </c>
      <c r="F614" s="52">
        <v>1</v>
      </c>
      <c r="G614" s="56">
        <f t="shared" si="92"/>
        <v>0.5</v>
      </c>
      <c r="H614" s="60">
        <v>1</v>
      </c>
      <c r="I614" s="65">
        <f t="shared" si="93"/>
        <v>0.5</v>
      </c>
      <c r="J614" s="66">
        <v>1</v>
      </c>
      <c r="K614" s="73">
        <f t="shared" si="94"/>
        <v>0.5</v>
      </c>
      <c r="L614" s="24">
        <v>1</v>
      </c>
      <c r="M614" s="65">
        <f t="shared" si="95"/>
        <v>0.5</v>
      </c>
    </row>
    <row r="615" spans="2:13" x14ac:dyDescent="0.3">
      <c r="B615" s="41" t="s">
        <v>71</v>
      </c>
      <c r="C615" s="46" t="s">
        <v>164</v>
      </c>
      <c r="D615" s="46" t="s">
        <v>256</v>
      </c>
      <c r="E615" s="41">
        <v>2</v>
      </c>
      <c r="F615" s="52">
        <v>0</v>
      </c>
      <c r="G615" s="56">
        <f t="shared" si="92"/>
        <v>0</v>
      </c>
      <c r="H615" s="60">
        <v>0</v>
      </c>
      <c r="I615" s="65">
        <f t="shared" si="93"/>
        <v>0</v>
      </c>
      <c r="J615" s="66">
        <v>0</v>
      </c>
      <c r="K615" s="73">
        <f t="shared" si="94"/>
        <v>0</v>
      </c>
      <c r="L615" s="24">
        <v>0</v>
      </c>
      <c r="M615" s="65">
        <f t="shared" si="95"/>
        <v>0</v>
      </c>
    </row>
    <row r="616" spans="2:13" x14ac:dyDescent="0.3">
      <c r="B616" s="41" t="s">
        <v>71</v>
      </c>
      <c r="C616" s="46" t="s">
        <v>164</v>
      </c>
      <c r="D616" s="46" t="s">
        <v>994</v>
      </c>
      <c r="E616" s="41">
        <v>1</v>
      </c>
      <c r="F616" s="52">
        <v>1</v>
      </c>
      <c r="G616" s="56">
        <f t="shared" si="92"/>
        <v>1</v>
      </c>
      <c r="H616" s="60">
        <v>1</v>
      </c>
      <c r="I616" s="65">
        <f t="shared" si="93"/>
        <v>1</v>
      </c>
      <c r="J616" s="66">
        <v>1</v>
      </c>
      <c r="K616" s="73">
        <f t="shared" si="94"/>
        <v>1</v>
      </c>
      <c r="L616" s="24">
        <v>1</v>
      </c>
      <c r="M616" s="65">
        <f t="shared" si="95"/>
        <v>1</v>
      </c>
    </row>
    <row r="617" spans="2:13" x14ac:dyDescent="0.3">
      <c r="B617" s="41" t="s">
        <v>71</v>
      </c>
      <c r="C617" s="46" t="s">
        <v>164</v>
      </c>
      <c r="D617" s="46" t="s">
        <v>164</v>
      </c>
      <c r="E617" s="41">
        <v>6</v>
      </c>
      <c r="F617" s="52">
        <v>3</v>
      </c>
      <c r="G617" s="56">
        <f t="shared" si="92"/>
        <v>0.5</v>
      </c>
      <c r="H617" s="60">
        <v>3</v>
      </c>
      <c r="I617" s="65">
        <f t="shared" si="93"/>
        <v>0.5</v>
      </c>
      <c r="J617" s="66">
        <v>3</v>
      </c>
      <c r="K617" s="73">
        <f t="shared" si="94"/>
        <v>0.5</v>
      </c>
      <c r="L617" s="24">
        <v>3</v>
      </c>
      <c r="M617" s="65">
        <f t="shared" si="95"/>
        <v>0.5</v>
      </c>
    </row>
    <row r="618" spans="2:13" ht="14.4" thickBot="1" x14ac:dyDescent="0.35">
      <c r="B618" s="42" t="s">
        <v>71</v>
      </c>
      <c r="C618" s="47" t="s">
        <v>164</v>
      </c>
      <c r="D618" s="47" t="s">
        <v>165</v>
      </c>
      <c r="E618" s="42">
        <v>7</v>
      </c>
      <c r="F618" s="53">
        <v>2</v>
      </c>
      <c r="G618" s="57">
        <f t="shared" si="92"/>
        <v>0.2857142857142857</v>
      </c>
      <c r="H618" s="61">
        <v>1</v>
      </c>
      <c r="I618" s="67">
        <f t="shared" si="93"/>
        <v>0.14285714285714285</v>
      </c>
      <c r="J618" s="68">
        <v>1</v>
      </c>
      <c r="K618" s="74">
        <f t="shared" si="94"/>
        <v>0.14285714285714285</v>
      </c>
      <c r="L618" s="75">
        <v>1</v>
      </c>
      <c r="M618" s="67">
        <f t="shared" si="95"/>
        <v>0.14285714285714285</v>
      </c>
    </row>
    <row r="619" spans="2:13" ht="14.4" thickBot="1" x14ac:dyDescent="0.35">
      <c r="B619" s="37" t="s">
        <v>71</v>
      </c>
      <c r="C619" s="39" t="s">
        <v>1745</v>
      </c>
      <c r="D619" s="39"/>
      <c r="E619" s="34">
        <f>SUM(E611:E618)</f>
        <v>24</v>
      </c>
      <c r="F619" s="34">
        <f t="shared" ref="F619:L619" si="99">SUM(F611:F618)</f>
        <v>11</v>
      </c>
      <c r="G619" s="35">
        <f t="shared" si="92"/>
        <v>0.45833333333333331</v>
      </c>
      <c r="H619" s="34">
        <f t="shared" si="99"/>
        <v>10</v>
      </c>
      <c r="I619" s="36">
        <f t="shared" si="93"/>
        <v>0.41666666666666669</v>
      </c>
      <c r="J619" s="34">
        <f t="shared" si="99"/>
        <v>10</v>
      </c>
      <c r="K619" s="36">
        <f t="shared" si="94"/>
        <v>0.41666666666666669</v>
      </c>
      <c r="L619" s="34">
        <f t="shared" si="99"/>
        <v>10</v>
      </c>
      <c r="M619" s="36">
        <f t="shared" si="95"/>
        <v>0.41666666666666669</v>
      </c>
    </row>
    <row r="620" spans="2:13" ht="15" thickBot="1" x14ac:dyDescent="0.35">
      <c r="B620" s="78" t="s">
        <v>1978</v>
      </c>
      <c r="C620" s="79"/>
      <c r="D620" s="79"/>
      <c r="E620" s="80">
        <f>+E496+E513+E518+E531+E543+E565+E574+E585+E597+E610+E619</f>
        <v>413</v>
      </c>
      <c r="F620" s="81">
        <f t="shared" ref="F620:L620" si="100">+F496+F513+F518+F531+F543+F565+F574+F585+F597+F610+F619</f>
        <v>358</v>
      </c>
      <c r="G620" s="82">
        <f t="shared" si="92"/>
        <v>0.86682808716707027</v>
      </c>
      <c r="H620" s="80">
        <f t="shared" si="100"/>
        <v>332</v>
      </c>
      <c r="I620" s="83">
        <f t="shared" si="93"/>
        <v>0.80387409200968518</v>
      </c>
      <c r="J620" s="84">
        <f t="shared" si="100"/>
        <v>317</v>
      </c>
      <c r="K620" s="83">
        <f t="shared" si="94"/>
        <v>0.76755447941888622</v>
      </c>
      <c r="L620" s="81">
        <f t="shared" si="100"/>
        <v>313</v>
      </c>
      <c r="M620" s="83">
        <f t="shared" si="95"/>
        <v>0.75786924939467315</v>
      </c>
    </row>
    <row r="621" spans="2:13" x14ac:dyDescent="0.3">
      <c r="B621" s="43" t="s">
        <v>33</v>
      </c>
      <c r="C621" s="77" t="s">
        <v>793</v>
      </c>
      <c r="D621" s="77" t="s">
        <v>1302</v>
      </c>
      <c r="E621" s="43">
        <v>9</v>
      </c>
      <c r="F621" s="52">
        <v>9</v>
      </c>
      <c r="G621" s="56">
        <f t="shared" si="92"/>
        <v>1</v>
      </c>
      <c r="H621" s="60">
        <v>9</v>
      </c>
      <c r="I621" s="65">
        <f t="shared" si="93"/>
        <v>1</v>
      </c>
      <c r="J621" s="66">
        <v>9</v>
      </c>
      <c r="K621" s="73">
        <f t="shared" si="94"/>
        <v>1</v>
      </c>
      <c r="L621" s="24">
        <v>9</v>
      </c>
      <c r="M621" s="65">
        <f t="shared" si="95"/>
        <v>1</v>
      </c>
    </row>
    <row r="622" spans="2:13" x14ac:dyDescent="0.3">
      <c r="B622" s="41" t="s">
        <v>33</v>
      </c>
      <c r="C622" s="46" t="s">
        <v>793</v>
      </c>
      <c r="D622" s="46" t="s">
        <v>793</v>
      </c>
      <c r="E622" s="41">
        <v>4</v>
      </c>
      <c r="F622" s="52">
        <v>4</v>
      </c>
      <c r="G622" s="56">
        <f t="shared" si="92"/>
        <v>1</v>
      </c>
      <c r="H622" s="60">
        <v>4</v>
      </c>
      <c r="I622" s="65">
        <f t="shared" si="93"/>
        <v>1</v>
      </c>
      <c r="J622" s="66">
        <v>4</v>
      </c>
      <c r="K622" s="73">
        <f t="shared" si="94"/>
        <v>1</v>
      </c>
      <c r="L622" s="24">
        <v>4</v>
      </c>
      <c r="M622" s="65">
        <f t="shared" si="95"/>
        <v>1</v>
      </c>
    </row>
    <row r="623" spans="2:13" x14ac:dyDescent="0.3">
      <c r="B623" s="41" t="s">
        <v>33</v>
      </c>
      <c r="C623" s="46" t="s">
        <v>793</v>
      </c>
      <c r="D623" s="46" t="s">
        <v>1301</v>
      </c>
      <c r="E623" s="41">
        <v>6</v>
      </c>
      <c r="F623" s="52">
        <v>6</v>
      </c>
      <c r="G623" s="56">
        <f t="shared" si="92"/>
        <v>1</v>
      </c>
      <c r="H623" s="60">
        <v>6</v>
      </c>
      <c r="I623" s="65">
        <f t="shared" si="93"/>
        <v>1</v>
      </c>
      <c r="J623" s="66">
        <v>6</v>
      </c>
      <c r="K623" s="73">
        <f t="shared" si="94"/>
        <v>1</v>
      </c>
      <c r="L623" s="24">
        <v>6</v>
      </c>
      <c r="M623" s="65">
        <f t="shared" si="95"/>
        <v>1</v>
      </c>
    </row>
    <row r="624" spans="2:13" ht="14.4" thickBot="1" x14ac:dyDescent="0.35">
      <c r="B624" s="42" t="s">
        <v>33</v>
      </c>
      <c r="C624" s="47" t="s">
        <v>793</v>
      </c>
      <c r="D624" s="47" t="s">
        <v>1250</v>
      </c>
      <c r="E624" s="42">
        <v>6</v>
      </c>
      <c r="F624" s="53">
        <v>6</v>
      </c>
      <c r="G624" s="57">
        <f t="shared" si="92"/>
        <v>1</v>
      </c>
      <c r="H624" s="61">
        <v>6</v>
      </c>
      <c r="I624" s="67">
        <f t="shared" si="93"/>
        <v>1</v>
      </c>
      <c r="J624" s="68">
        <v>6</v>
      </c>
      <c r="K624" s="74">
        <f t="shared" si="94"/>
        <v>1</v>
      </c>
      <c r="L624" s="75">
        <v>6</v>
      </c>
      <c r="M624" s="67">
        <f t="shared" si="95"/>
        <v>1</v>
      </c>
    </row>
    <row r="625" spans="2:13" ht="14.4" thickBot="1" x14ac:dyDescent="0.35">
      <c r="B625" s="37" t="s">
        <v>33</v>
      </c>
      <c r="C625" s="39" t="s">
        <v>1746</v>
      </c>
      <c r="D625" s="39"/>
      <c r="E625" s="34">
        <f>SUM(E621:E624)</f>
        <v>25</v>
      </c>
      <c r="F625" s="34">
        <f t="shared" ref="F625:L625" si="101">SUM(F621:F624)</f>
        <v>25</v>
      </c>
      <c r="G625" s="35">
        <f t="shared" si="92"/>
        <v>1</v>
      </c>
      <c r="H625" s="34">
        <f t="shared" si="101"/>
        <v>25</v>
      </c>
      <c r="I625" s="36">
        <f t="shared" si="93"/>
        <v>1</v>
      </c>
      <c r="J625" s="34">
        <f t="shared" si="101"/>
        <v>25</v>
      </c>
      <c r="K625" s="36">
        <f t="shared" si="94"/>
        <v>1</v>
      </c>
      <c r="L625" s="34">
        <f t="shared" si="101"/>
        <v>25</v>
      </c>
      <c r="M625" s="36">
        <f t="shared" si="95"/>
        <v>1</v>
      </c>
    </row>
    <row r="626" spans="2:13" x14ac:dyDescent="0.3">
      <c r="B626" s="40" t="s">
        <v>33</v>
      </c>
      <c r="C626" s="45" t="s">
        <v>33</v>
      </c>
      <c r="D626" s="45" t="s">
        <v>978</v>
      </c>
      <c r="E626" s="40">
        <v>3</v>
      </c>
      <c r="F626" s="51">
        <v>3</v>
      </c>
      <c r="G626" s="55">
        <f t="shared" si="92"/>
        <v>1</v>
      </c>
      <c r="H626" s="59">
        <v>3</v>
      </c>
      <c r="I626" s="63">
        <f t="shared" si="93"/>
        <v>1</v>
      </c>
      <c r="J626" s="64">
        <v>3</v>
      </c>
      <c r="K626" s="71">
        <f t="shared" si="94"/>
        <v>1</v>
      </c>
      <c r="L626" s="72">
        <v>3</v>
      </c>
      <c r="M626" s="63">
        <f t="shared" si="95"/>
        <v>1</v>
      </c>
    </row>
    <row r="627" spans="2:13" x14ac:dyDescent="0.3">
      <c r="B627" s="41" t="s">
        <v>33</v>
      </c>
      <c r="C627" s="46" t="s">
        <v>33</v>
      </c>
      <c r="D627" s="46" t="s">
        <v>33</v>
      </c>
      <c r="E627" s="41">
        <v>25</v>
      </c>
      <c r="F627" s="52">
        <v>25</v>
      </c>
      <c r="G627" s="56">
        <f t="shared" si="92"/>
        <v>1</v>
      </c>
      <c r="H627" s="60">
        <v>25</v>
      </c>
      <c r="I627" s="65">
        <f t="shared" si="93"/>
        <v>1</v>
      </c>
      <c r="J627" s="66">
        <v>25</v>
      </c>
      <c r="K627" s="73">
        <f t="shared" si="94"/>
        <v>1</v>
      </c>
      <c r="L627" s="24">
        <v>25</v>
      </c>
      <c r="M627" s="65">
        <f t="shared" si="95"/>
        <v>1</v>
      </c>
    </row>
    <row r="628" spans="2:13" x14ac:dyDescent="0.3">
      <c r="B628" s="41" t="s">
        <v>33</v>
      </c>
      <c r="C628" s="46" t="s">
        <v>33</v>
      </c>
      <c r="D628" s="46" t="s">
        <v>843</v>
      </c>
      <c r="E628" s="41">
        <v>1</v>
      </c>
      <c r="F628" s="52">
        <v>1</v>
      </c>
      <c r="G628" s="56">
        <f t="shared" si="92"/>
        <v>1</v>
      </c>
      <c r="H628" s="60">
        <v>1</v>
      </c>
      <c r="I628" s="65">
        <f t="shared" si="93"/>
        <v>1</v>
      </c>
      <c r="J628" s="66">
        <v>1</v>
      </c>
      <c r="K628" s="73">
        <f t="shared" si="94"/>
        <v>1</v>
      </c>
      <c r="L628" s="24">
        <v>1</v>
      </c>
      <c r="M628" s="65">
        <f t="shared" si="95"/>
        <v>1</v>
      </c>
    </row>
    <row r="629" spans="2:13" x14ac:dyDescent="0.3">
      <c r="B629" s="41" t="s">
        <v>33</v>
      </c>
      <c r="C629" s="46" t="s">
        <v>33</v>
      </c>
      <c r="D629" s="46" t="s">
        <v>865</v>
      </c>
      <c r="E629" s="41">
        <v>3</v>
      </c>
      <c r="F629" s="52">
        <v>3</v>
      </c>
      <c r="G629" s="56">
        <f t="shared" si="92"/>
        <v>1</v>
      </c>
      <c r="H629" s="60">
        <v>2</v>
      </c>
      <c r="I629" s="65">
        <f t="shared" si="93"/>
        <v>0.66666666666666663</v>
      </c>
      <c r="J629" s="66">
        <v>2</v>
      </c>
      <c r="K629" s="73">
        <f t="shared" si="94"/>
        <v>0.66666666666666663</v>
      </c>
      <c r="L629" s="24">
        <v>2</v>
      </c>
      <c r="M629" s="65">
        <f t="shared" si="95"/>
        <v>0.66666666666666663</v>
      </c>
    </row>
    <row r="630" spans="2:13" x14ac:dyDescent="0.3">
      <c r="B630" s="41" t="s">
        <v>33</v>
      </c>
      <c r="C630" s="46" t="s">
        <v>33</v>
      </c>
      <c r="D630" s="46" t="s">
        <v>358</v>
      </c>
      <c r="E630" s="41">
        <v>12</v>
      </c>
      <c r="F630" s="52">
        <v>12</v>
      </c>
      <c r="G630" s="56">
        <f t="shared" si="92"/>
        <v>1</v>
      </c>
      <c r="H630" s="60">
        <v>12</v>
      </c>
      <c r="I630" s="65">
        <f t="shared" si="93"/>
        <v>1</v>
      </c>
      <c r="J630" s="66">
        <v>12</v>
      </c>
      <c r="K630" s="73">
        <f t="shared" si="94"/>
        <v>1</v>
      </c>
      <c r="L630" s="24">
        <v>12</v>
      </c>
      <c r="M630" s="65">
        <f t="shared" si="95"/>
        <v>1</v>
      </c>
    </row>
    <row r="631" spans="2:13" x14ac:dyDescent="0.3">
      <c r="B631" s="41" t="s">
        <v>33</v>
      </c>
      <c r="C631" s="46" t="s">
        <v>33</v>
      </c>
      <c r="D631" s="46" t="s">
        <v>511</v>
      </c>
      <c r="E631" s="41">
        <v>6</v>
      </c>
      <c r="F631" s="52">
        <v>6</v>
      </c>
      <c r="G631" s="56">
        <f t="shared" si="92"/>
        <v>1</v>
      </c>
      <c r="H631" s="60">
        <v>6</v>
      </c>
      <c r="I631" s="65">
        <f t="shared" si="93"/>
        <v>1</v>
      </c>
      <c r="J631" s="66">
        <v>6</v>
      </c>
      <c r="K631" s="73">
        <f t="shared" si="94"/>
        <v>1</v>
      </c>
      <c r="L631" s="24">
        <v>6</v>
      </c>
      <c r="M631" s="65">
        <f t="shared" si="95"/>
        <v>1</v>
      </c>
    </row>
    <row r="632" spans="2:13" x14ac:dyDescent="0.3">
      <c r="B632" s="41" t="s">
        <v>33</v>
      </c>
      <c r="C632" s="46" t="s">
        <v>33</v>
      </c>
      <c r="D632" s="46" t="s">
        <v>1747</v>
      </c>
      <c r="E632" s="41">
        <v>1</v>
      </c>
      <c r="F632" s="52">
        <v>1</v>
      </c>
      <c r="G632" s="56">
        <f t="shared" si="92"/>
        <v>1</v>
      </c>
      <c r="H632" s="60">
        <v>1</v>
      </c>
      <c r="I632" s="65">
        <f t="shared" si="93"/>
        <v>1</v>
      </c>
      <c r="J632" s="66">
        <v>1</v>
      </c>
      <c r="K632" s="73">
        <f t="shared" si="94"/>
        <v>1</v>
      </c>
      <c r="L632" s="24">
        <v>1</v>
      </c>
      <c r="M632" s="65">
        <f t="shared" si="95"/>
        <v>1</v>
      </c>
    </row>
    <row r="633" spans="2:13" x14ac:dyDescent="0.3">
      <c r="B633" s="41" t="s">
        <v>33</v>
      </c>
      <c r="C633" s="46" t="s">
        <v>33</v>
      </c>
      <c r="D633" s="46" t="s">
        <v>958</v>
      </c>
      <c r="E633" s="41">
        <v>8</v>
      </c>
      <c r="F633" s="52">
        <v>8</v>
      </c>
      <c r="G633" s="56">
        <f t="shared" si="92"/>
        <v>1</v>
      </c>
      <c r="H633" s="60">
        <v>8</v>
      </c>
      <c r="I633" s="65">
        <f t="shared" si="93"/>
        <v>1</v>
      </c>
      <c r="J633" s="66">
        <v>8</v>
      </c>
      <c r="K633" s="73">
        <f t="shared" si="94"/>
        <v>1</v>
      </c>
      <c r="L633" s="24">
        <v>8</v>
      </c>
      <c r="M633" s="65">
        <f t="shared" si="95"/>
        <v>1</v>
      </c>
    </row>
    <row r="634" spans="2:13" x14ac:dyDescent="0.3">
      <c r="B634" s="41" t="s">
        <v>33</v>
      </c>
      <c r="C634" s="46" t="s">
        <v>33</v>
      </c>
      <c r="D634" s="46" t="s">
        <v>299</v>
      </c>
      <c r="E634" s="41">
        <v>4</v>
      </c>
      <c r="F634" s="52">
        <v>4</v>
      </c>
      <c r="G634" s="56">
        <f t="shared" si="92"/>
        <v>1</v>
      </c>
      <c r="H634" s="60">
        <v>4</v>
      </c>
      <c r="I634" s="65">
        <f t="shared" si="93"/>
        <v>1</v>
      </c>
      <c r="J634" s="66">
        <v>4</v>
      </c>
      <c r="K634" s="73">
        <f t="shared" si="94"/>
        <v>1</v>
      </c>
      <c r="L634" s="24">
        <v>4</v>
      </c>
      <c r="M634" s="65">
        <f t="shared" si="95"/>
        <v>1</v>
      </c>
    </row>
    <row r="635" spans="2:13" x14ac:dyDescent="0.3">
      <c r="B635" s="41" t="s">
        <v>33</v>
      </c>
      <c r="C635" s="46" t="s">
        <v>33</v>
      </c>
      <c r="D635" s="46" t="s">
        <v>1359</v>
      </c>
      <c r="E635" s="41">
        <v>1</v>
      </c>
      <c r="F635" s="52">
        <v>0</v>
      </c>
      <c r="G635" s="56">
        <f t="shared" si="92"/>
        <v>0</v>
      </c>
      <c r="H635" s="60">
        <v>1</v>
      </c>
      <c r="I635" s="65">
        <f t="shared" si="93"/>
        <v>1</v>
      </c>
      <c r="J635" s="66">
        <v>1</v>
      </c>
      <c r="K635" s="73">
        <f t="shared" si="94"/>
        <v>1</v>
      </c>
      <c r="L635" s="24">
        <v>1</v>
      </c>
      <c r="M635" s="65">
        <f t="shared" si="95"/>
        <v>1</v>
      </c>
    </row>
    <row r="636" spans="2:13" x14ac:dyDescent="0.3">
      <c r="B636" s="41" t="s">
        <v>33</v>
      </c>
      <c r="C636" s="46" t="s">
        <v>33</v>
      </c>
      <c r="D636" s="46" t="s">
        <v>1606</v>
      </c>
      <c r="E636" s="41">
        <v>6</v>
      </c>
      <c r="F636" s="52">
        <v>6</v>
      </c>
      <c r="G636" s="56">
        <f t="shared" si="92"/>
        <v>1</v>
      </c>
      <c r="H636" s="60">
        <v>5</v>
      </c>
      <c r="I636" s="65">
        <f t="shared" si="93"/>
        <v>0.83333333333333337</v>
      </c>
      <c r="J636" s="66">
        <v>5</v>
      </c>
      <c r="K636" s="73">
        <f t="shared" si="94"/>
        <v>0.83333333333333337</v>
      </c>
      <c r="L636" s="24">
        <v>5</v>
      </c>
      <c r="M636" s="65">
        <f t="shared" si="95"/>
        <v>0.83333333333333337</v>
      </c>
    </row>
    <row r="637" spans="2:13" ht="14.4" thickBot="1" x14ac:dyDescent="0.35">
      <c r="B637" s="42" t="s">
        <v>33</v>
      </c>
      <c r="C637" s="47" t="s">
        <v>33</v>
      </c>
      <c r="D637" s="47" t="s">
        <v>219</v>
      </c>
      <c r="E637" s="42">
        <v>1</v>
      </c>
      <c r="F637" s="53">
        <v>1</v>
      </c>
      <c r="G637" s="57">
        <f t="shared" si="92"/>
        <v>1</v>
      </c>
      <c r="H637" s="61">
        <v>1</v>
      </c>
      <c r="I637" s="67">
        <f t="shared" si="93"/>
        <v>1</v>
      </c>
      <c r="J637" s="68">
        <v>1</v>
      </c>
      <c r="K637" s="74">
        <f t="shared" si="94"/>
        <v>1</v>
      </c>
      <c r="L637" s="75">
        <v>1</v>
      </c>
      <c r="M637" s="67">
        <f t="shared" si="95"/>
        <v>1</v>
      </c>
    </row>
    <row r="638" spans="2:13" ht="14.4" thickBot="1" x14ac:dyDescent="0.35">
      <c r="B638" s="37" t="s">
        <v>33</v>
      </c>
      <c r="C638" s="39" t="s">
        <v>1748</v>
      </c>
      <c r="D638" s="39"/>
      <c r="E638" s="34">
        <f>SUM(E626:E637)</f>
        <v>71</v>
      </c>
      <c r="F638" s="34">
        <f t="shared" ref="F638:L638" si="102">SUM(F626:F637)</f>
        <v>70</v>
      </c>
      <c r="G638" s="35">
        <f t="shared" si="92"/>
        <v>0.9859154929577465</v>
      </c>
      <c r="H638" s="34">
        <f t="shared" si="102"/>
        <v>69</v>
      </c>
      <c r="I638" s="36">
        <f t="shared" si="93"/>
        <v>0.971830985915493</v>
      </c>
      <c r="J638" s="34">
        <f t="shared" si="102"/>
        <v>69</v>
      </c>
      <c r="K638" s="36">
        <f t="shared" si="94"/>
        <v>0.971830985915493</v>
      </c>
      <c r="L638" s="34">
        <f t="shared" si="102"/>
        <v>69</v>
      </c>
      <c r="M638" s="36">
        <f t="shared" si="95"/>
        <v>0.971830985915493</v>
      </c>
    </row>
    <row r="639" spans="2:13" x14ac:dyDescent="0.3">
      <c r="B639" s="40" t="s">
        <v>33</v>
      </c>
      <c r="C639" s="45" t="s">
        <v>586</v>
      </c>
      <c r="D639" s="45" t="s">
        <v>586</v>
      </c>
      <c r="E639" s="40">
        <v>4</v>
      </c>
      <c r="F639" s="51">
        <v>4</v>
      </c>
      <c r="G639" s="55">
        <f t="shared" si="92"/>
        <v>1</v>
      </c>
      <c r="H639" s="59">
        <v>4</v>
      </c>
      <c r="I639" s="63">
        <f t="shared" si="93"/>
        <v>1</v>
      </c>
      <c r="J639" s="64">
        <v>4</v>
      </c>
      <c r="K639" s="71">
        <f t="shared" si="94"/>
        <v>1</v>
      </c>
      <c r="L639" s="72">
        <v>4</v>
      </c>
      <c r="M639" s="63">
        <f t="shared" si="95"/>
        <v>1</v>
      </c>
    </row>
    <row r="640" spans="2:13" x14ac:dyDescent="0.3">
      <c r="B640" s="41" t="s">
        <v>33</v>
      </c>
      <c r="C640" s="46" t="s">
        <v>586</v>
      </c>
      <c r="D640" s="46" t="s">
        <v>1749</v>
      </c>
      <c r="E640" s="41">
        <v>2</v>
      </c>
      <c r="F640" s="52">
        <v>2</v>
      </c>
      <c r="G640" s="56">
        <f t="shared" si="92"/>
        <v>1</v>
      </c>
      <c r="H640" s="60">
        <v>2</v>
      </c>
      <c r="I640" s="65">
        <f t="shared" si="93"/>
        <v>1</v>
      </c>
      <c r="J640" s="66">
        <v>2</v>
      </c>
      <c r="K640" s="73">
        <f t="shared" si="94"/>
        <v>1</v>
      </c>
      <c r="L640" s="24">
        <v>2</v>
      </c>
      <c r="M640" s="65">
        <f t="shared" si="95"/>
        <v>1</v>
      </c>
    </row>
    <row r="641" spans="2:13" x14ac:dyDescent="0.3">
      <c r="B641" s="41" t="s">
        <v>33</v>
      </c>
      <c r="C641" s="46" t="s">
        <v>586</v>
      </c>
      <c r="D641" s="46" t="s">
        <v>1040</v>
      </c>
      <c r="E641" s="41">
        <v>6</v>
      </c>
      <c r="F641" s="52">
        <v>6</v>
      </c>
      <c r="G641" s="56">
        <f t="shared" si="92"/>
        <v>1</v>
      </c>
      <c r="H641" s="60">
        <v>6</v>
      </c>
      <c r="I641" s="65">
        <f t="shared" si="93"/>
        <v>1</v>
      </c>
      <c r="J641" s="66">
        <v>6</v>
      </c>
      <c r="K641" s="73">
        <f t="shared" si="94"/>
        <v>1</v>
      </c>
      <c r="L641" s="24">
        <v>6</v>
      </c>
      <c r="M641" s="65">
        <f t="shared" si="95"/>
        <v>1</v>
      </c>
    </row>
    <row r="642" spans="2:13" x14ac:dyDescent="0.3">
      <c r="B642" s="41" t="s">
        <v>33</v>
      </c>
      <c r="C642" s="46" t="s">
        <v>586</v>
      </c>
      <c r="D642" s="46" t="s">
        <v>1611</v>
      </c>
      <c r="E642" s="41">
        <v>9</v>
      </c>
      <c r="F642" s="52">
        <v>9</v>
      </c>
      <c r="G642" s="56">
        <f t="shared" si="92"/>
        <v>1</v>
      </c>
      <c r="H642" s="60">
        <v>9</v>
      </c>
      <c r="I642" s="65">
        <f t="shared" si="93"/>
        <v>1</v>
      </c>
      <c r="J642" s="66">
        <v>9</v>
      </c>
      <c r="K642" s="73">
        <f t="shared" si="94"/>
        <v>1</v>
      </c>
      <c r="L642" s="24">
        <v>9</v>
      </c>
      <c r="M642" s="65">
        <f t="shared" si="95"/>
        <v>1</v>
      </c>
    </row>
    <row r="643" spans="2:13" x14ac:dyDescent="0.3">
      <c r="B643" s="41" t="s">
        <v>33</v>
      </c>
      <c r="C643" s="46" t="s">
        <v>586</v>
      </c>
      <c r="D643" s="46" t="s">
        <v>364</v>
      </c>
      <c r="E643" s="41">
        <v>1</v>
      </c>
      <c r="F643" s="52">
        <v>1</v>
      </c>
      <c r="G643" s="56">
        <f t="shared" si="92"/>
        <v>1</v>
      </c>
      <c r="H643" s="60">
        <v>1</v>
      </c>
      <c r="I643" s="65">
        <f t="shared" si="93"/>
        <v>1</v>
      </c>
      <c r="J643" s="66">
        <v>1</v>
      </c>
      <c r="K643" s="73">
        <f t="shared" si="94"/>
        <v>1</v>
      </c>
      <c r="L643" s="24">
        <v>1</v>
      </c>
      <c r="M643" s="65">
        <f t="shared" si="95"/>
        <v>1</v>
      </c>
    </row>
    <row r="644" spans="2:13" x14ac:dyDescent="0.3">
      <c r="B644" s="41" t="s">
        <v>33</v>
      </c>
      <c r="C644" s="46" t="s">
        <v>586</v>
      </c>
      <c r="D644" s="46" t="s">
        <v>1570</v>
      </c>
      <c r="E644" s="41">
        <v>2</v>
      </c>
      <c r="F644" s="52">
        <v>2</v>
      </c>
      <c r="G644" s="56">
        <f t="shared" si="92"/>
        <v>1</v>
      </c>
      <c r="H644" s="60">
        <v>2</v>
      </c>
      <c r="I644" s="65">
        <f t="shared" si="93"/>
        <v>1</v>
      </c>
      <c r="J644" s="66">
        <v>2</v>
      </c>
      <c r="K644" s="73">
        <f t="shared" si="94"/>
        <v>1</v>
      </c>
      <c r="L644" s="24">
        <v>2</v>
      </c>
      <c r="M644" s="65">
        <f t="shared" si="95"/>
        <v>1</v>
      </c>
    </row>
    <row r="645" spans="2:13" x14ac:dyDescent="0.3">
      <c r="B645" s="41" t="s">
        <v>33</v>
      </c>
      <c r="C645" s="46" t="s">
        <v>586</v>
      </c>
      <c r="D645" s="46" t="s">
        <v>1043</v>
      </c>
      <c r="E645" s="41">
        <v>3</v>
      </c>
      <c r="F645" s="52">
        <v>3</v>
      </c>
      <c r="G645" s="56">
        <f t="shared" ref="G645:G708" si="103">+F645/$E645</f>
        <v>1</v>
      </c>
      <c r="H645" s="60">
        <v>3</v>
      </c>
      <c r="I645" s="65">
        <f t="shared" ref="I645:I708" si="104">+H645/$E645</f>
        <v>1</v>
      </c>
      <c r="J645" s="66">
        <v>2</v>
      </c>
      <c r="K645" s="73">
        <f t="shared" ref="K645:K708" si="105">+J645/$E645</f>
        <v>0.66666666666666663</v>
      </c>
      <c r="L645" s="24">
        <v>2</v>
      </c>
      <c r="M645" s="65">
        <f t="shared" ref="M645:M708" si="106">+L645/$E645</f>
        <v>0.66666666666666663</v>
      </c>
    </row>
    <row r="646" spans="2:13" x14ac:dyDescent="0.3">
      <c r="B646" s="41" t="s">
        <v>33</v>
      </c>
      <c r="C646" s="46" t="s">
        <v>586</v>
      </c>
      <c r="D646" s="46" t="s">
        <v>1391</v>
      </c>
      <c r="E646" s="41">
        <v>5</v>
      </c>
      <c r="F646" s="52">
        <v>5</v>
      </c>
      <c r="G646" s="56">
        <f t="shared" si="103"/>
        <v>1</v>
      </c>
      <c r="H646" s="60">
        <v>5</v>
      </c>
      <c r="I646" s="65">
        <f t="shared" si="104"/>
        <v>1</v>
      </c>
      <c r="J646" s="66">
        <v>5</v>
      </c>
      <c r="K646" s="73">
        <f t="shared" si="105"/>
        <v>1</v>
      </c>
      <c r="L646" s="24">
        <v>5</v>
      </c>
      <c r="M646" s="65">
        <f t="shared" si="106"/>
        <v>1</v>
      </c>
    </row>
    <row r="647" spans="2:13" x14ac:dyDescent="0.3">
      <c r="B647" s="41" t="s">
        <v>33</v>
      </c>
      <c r="C647" s="46" t="s">
        <v>586</v>
      </c>
      <c r="D647" s="46" t="s">
        <v>1609</v>
      </c>
      <c r="E647" s="41">
        <v>4</v>
      </c>
      <c r="F647" s="52">
        <v>4</v>
      </c>
      <c r="G647" s="56">
        <f t="shared" si="103"/>
        <v>1</v>
      </c>
      <c r="H647" s="60">
        <v>4</v>
      </c>
      <c r="I647" s="65">
        <f t="shared" si="104"/>
        <v>1</v>
      </c>
      <c r="J647" s="66">
        <v>4</v>
      </c>
      <c r="K647" s="73">
        <f t="shared" si="105"/>
        <v>1</v>
      </c>
      <c r="L647" s="24">
        <v>4</v>
      </c>
      <c r="M647" s="65">
        <f t="shared" si="106"/>
        <v>1</v>
      </c>
    </row>
    <row r="648" spans="2:13" x14ac:dyDescent="0.3">
      <c r="B648" s="41" t="s">
        <v>33</v>
      </c>
      <c r="C648" s="46" t="s">
        <v>586</v>
      </c>
      <c r="D648" s="46" t="s">
        <v>1610</v>
      </c>
      <c r="E648" s="41">
        <v>7</v>
      </c>
      <c r="F648" s="52">
        <v>7</v>
      </c>
      <c r="G648" s="56">
        <f t="shared" si="103"/>
        <v>1</v>
      </c>
      <c r="H648" s="60">
        <v>7</v>
      </c>
      <c r="I648" s="65">
        <f t="shared" si="104"/>
        <v>1</v>
      </c>
      <c r="J648" s="66">
        <v>7</v>
      </c>
      <c r="K648" s="73">
        <f t="shared" si="105"/>
        <v>1</v>
      </c>
      <c r="L648" s="24">
        <v>7</v>
      </c>
      <c r="M648" s="65">
        <f t="shared" si="106"/>
        <v>1</v>
      </c>
    </row>
    <row r="649" spans="2:13" x14ac:dyDescent="0.3">
      <c r="B649" s="41" t="s">
        <v>33</v>
      </c>
      <c r="C649" s="46" t="s">
        <v>586</v>
      </c>
      <c r="D649" s="46" t="s">
        <v>502</v>
      </c>
      <c r="E649" s="41">
        <v>4</v>
      </c>
      <c r="F649" s="52">
        <v>4</v>
      </c>
      <c r="G649" s="56">
        <f t="shared" si="103"/>
        <v>1</v>
      </c>
      <c r="H649" s="60">
        <v>4</v>
      </c>
      <c r="I649" s="65">
        <f t="shared" si="104"/>
        <v>1</v>
      </c>
      <c r="J649" s="66">
        <v>4</v>
      </c>
      <c r="K649" s="73">
        <f t="shared" si="105"/>
        <v>1</v>
      </c>
      <c r="L649" s="24">
        <v>4</v>
      </c>
      <c r="M649" s="65">
        <f t="shared" si="106"/>
        <v>1</v>
      </c>
    </row>
    <row r="650" spans="2:13" ht="14.4" thickBot="1" x14ac:dyDescent="0.35">
      <c r="B650" s="42" t="s">
        <v>33</v>
      </c>
      <c r="C650" s="47" t="s">
        <v>586</v>
      </c>
      <c r="D650" s="47" t="s">
        <v>1612</v>
      </c>
      <c r="E650" s="42">
        <v>1</v>
      </c>
      <c r="F650" s="53">
        <v>1</v>
      </c>
      <c r="G650" s="57">
        <f t="shared" si="103"/>
        <v>1</v>
      </c>
      <c r="H650" s="61">
        <v>1</v>
      </c>
      <c r="I650" s="67">
        <f t="shared" si="104"/>
        <v>1</v>
      </c>
      <c r="J650" s="68">
        <v>1</v>
      </c>
      <c r="K650" s="74">
        <f t="shared" si="105"/>
        <v>1</v>
      </c>
      <c r="L650" s="75">
        <v>1</v>
      </c>
      <c r="M650" s="67">
        <f t="shared" si="106"/>
        <v>1</v>
      </c>
    </row>
    <row r="651" spans="2:13" ht="14.4" thickBot="1" x14ac:dyDescent="0.35">
      <c r="B651" s="37" t="s">
        <v>33</v>
      </c>
      <c r="C651" s="39" t="s">
        <v>1750</v>
      </c>
      <c r="D651" s="39"/>
      <c r="E651" s="34">
        <f>SUM(E639:E650)</f>
        <v>48</v>
      </c>
      <c r="F651" s="34">
        <f t="shared" ref="F651:L651" si="107">SUM(F639:F650)</f>
        <v>48</v>
      </c>
      <c r="G651" s="35">
        <f t="shared" si="103"/>
        <v>1</v>
      </c>
      <c r="H651" s="34">
        <f t="shared" si="107"/>
        <v>48</v>
      </c>
      <c r="I651" s="36">
        <f t="shared" si="104"/>
        <v>1</v>
      </c>
      <c r="J651" s="34">
        <f t="shared" si="107"/>
        <v>47</v>
      </c>
      <c r="K651" s="36">
        <f t="shared" si="105"/>
        <v>0.97916666666666663</v>
      </c>
      <c r="L651" s="34">
        <f t="shared" si="107"/>
        <v>47</v>
      </c>
      <c r="M651" s="36">
        <f t="shared" si="106"/>
        <v>0.97916666666666663</v>
      </c>
    </row>
    <row r="652" spans="2:13" x14ac:dyDescent="0.3">
      <c r="B652" s="40" t="s">
        <v>33</v>
      </c>
      <c r="C652" s="45" t="s">
        <v>126</v>
      </c>
      <c r="D652" s="45" t="s">
        <v>1123</v>
      </c>
      <c r="E652" s="40">
        <v>5</v>
      </c>
      <c r="F652" s="51">
        <v>0</v>
      </c>
      <c r="G652" s="55">
        <f t="shared" si="103"/>
        <v>0</v>
      </c>
      <c r="H652" s="59">
        <v>0</v>
      </c>
      <c r="I652" s="63">
        <f t="shared" si="104"/>
        <v>0</v>
      </c>
      <c r="J652" s="64">
        <v>0</v>
      </c>
      <c r="K652" s="71">
        <f t="shared" si="105"/>
        <v>0</v>
      </c>
      <c r="L652" s="72">
        <v>0</v>
      </c>
      <c r="M652" s="63">
        <f t="shared" si="106"/>
        <v>0</v>
      </c>
    </row>
    <row r="653" spans="2:13" x14ac:dyDescent="0.3">
      <c r="B653" s="41" t="s">
        <v>33</v>
      </c>
      <c r="C653" s="46" t="s">
        <v>126</v>
      </c>
      <c r="D653" s="46" t="s">
        <v>1595</v>
      </c>
      <c r="E653" s="41">
        <v>5</v>
      </c>
      <c r="F653" s="52">
        <v>5</v>
      </c>
      <c r="G653" s="56">
        <f t="shared" si="103"/>
        <v>1</v>
      </c>
      <c r="H653" s="60">
        <v>5</v>
      </c>
      <c r="I653" s="65">
        <f t="shared" si="104"/>
        <v>1</v>
      </c>
      <c r="J653" s="66">
        <v>5</v>
      </c>
      <c r="K653" s="73">
        <f t="shared" si="105"/>
        <v>1</v>
      </c>
      <c r="L653" s="24">
        <v>5</v>
      </c>
      <c r="M653" s="65">
        <f t="shared" si="106"/>
        <v>1</v>
      </c>
    </row>
    <row r="654" spans="2:13" x14ac:dyDescent="0.3">
      <c r="B654" s="41" t="s">
        <v>33</v>
      </c>
      <c r="C654" s="46" t="s">
        <v>126</v>
      </c>
      <c r="D654" s="46" t="s">
        <v>474</v>
      </c>
      <c r="E654" s="41">
        <v>14</v>
      </c>
      <c r="F654" s="52">
        <v>14</v>
      </c>
      <c r="G654" s="56">
        <f t="shared" si="103"/>
        <v>1</v>
      </c>
      <c r="H654" s="60">
        <v>14</v>
      </c>
      <c r="I654" s="65">
        <f t="shared" si="104"/>
        <v>1</v>
      </c>
      <c r="J654" s="66">
        <v>14</v>
      </c>
      <c r="K654" s="73">
        <f t="shared" si="105"/>
        <v>1</v>
      </c>
      <c r="L654" s="24">
        <v>14</v>
      </c>
      <c r="M654" s="65">
        <f t="shared" si="106"/>
        <v>1</v>
      </c>
    </row>
    <row r="655" spans="2:13" x14ac:dyDescent="0.3">
      <c r="B655" s="41" t="s">
        <v>33</v>
      </c>
      <c r="C655" s="46" t="s">
        <v>126</v>
      </c>
      <c r="D655" s="46" t="s">
        <v>1586</v>
      </c>
      <c r="E655" s="41">
        <v>6</v>
      </c>
      <c r="F655" s="52">
        <v>6</v>
      </c>
      <c r="G655" s="56">
        <f t="shared" si="103"/>
        <v>1</v>
      </c>
      <c r="H655" s="60">
        <v>6</v>
      </c>
      <c r="I655" s="65">
        <f t="shared" si="104"/>
        <v>1</v>
      </c>
      <c r="J655" s="66">
        <v>6</v>
      </c>
      <c r="K655" s="73">
        <f t="shared" si="105"/>
        <v>1</v>
      </c>
      <c r="L655" s="24">
        <v>5</v>
      </c>
      <c r="M655" s="65">
        <f t="shared" si="106"/>
        <v>0.83333333333333337</v>
      </c>
    </row>
    <row r="656" spans="2:13" x14ac:dyDescent="0.3">
      <c r="B656" s="41" t="s">
        <v>33</v>
      </c>
      <c r="C656" s="46" t="s">
        <v>126</v>
      </c>
      <c r="D656" s="46" t="s">
        <v>860</v>
      </c>
      <c r="E656" s="41">
        <v>4</v>
      </c>
      <c r="F656" s="52">
        <v>4</v>
      </c>
      <c r="G656" s="56">
        <f t="shared" si="103"/>
        <v>1</v>
      </c>
      <c r="H656" s="60">
        <v>4</v>
      </c>
      <c r="I656" s="65">
        <f t="shared" si="104"/>
        <v>1</v>
      </c>
      <c r="J656" s="66">
        <v>4</v>
      </c>
      <c r="K656" s="73">
        <f t="shared" si="105"/>
        <v>1</v>
      </c>
      <c r="L656" s="24">
        <v>4</v>
      </c>
      <c r="M656" s="65">
        <f t="shared" si="106"/>
        <v>1</v>
      </c>
    </row>
    <row r="657" spans="2:13" x14ac:dyDescent="0.3">
      <c r="B657" s="41" t="s">
        <v>33</v>
      </c>
      <c r="C657" s="46" t="s">
        <v>126</v>
      </c>
      <c r="D657" s="46" t="s">
        <v>1000</v>
      </c>
      <c r="E657" s="41">
        <v>4</v>
      </c>
      <c r="F657" s="52">
        <v>4</v>
      </c>
      <c r="G657" s="56">
        <f t="shared" si="103"/>
        <v>1</v>
      </c>
      <c r="H657" s="60">
        <v>4</v>
      </c>
      <c r="I657" s="65">
        <f t="shared" si="104"/>
        <v>1</v>
      </c>
      <c r="J657" s="66">
        <v>4</v>
      </c>
      <c r="K657" s="73">
        <f t="shared" si="105"/>
        <v>1</v>
      </c>
      <c r="L657" s="24">
        <v>4</v>
      </c>
      <c r="M657" s="65">
        <f t="shared" si="106"/>
        <v>1</v>
      </c>
    </row>
    <row r="658" spans="2:13" x14ac:dyDescent="0.3">
      <c r="B658" s="41" t="s">
        <v>33</v>
      </c>
      <c r="C658" s="46" t="s">
        <v>126</v>
      </c>
      <c r="D658" s="46" t="s">
        <v>126</v>
      </c>
      <c r="E658" s="41">
        <v>34</v>
      </c>
      <c r="F658" s="52">
        <v>34</v>
      </c>
      <c r="G658" s="56">
        <f t="shared" si="103"/>
        <v>1</v>
      </c>
      <c r="H658" s="60">
        <v>34</v>
      </c>
      <c r="I658" s="65">
        <f t="shared" si="104"/>
        <v>1</v>
      </c>
      <c r="J658" s="66">
        <v>34</v>
      </c>
      <c r="K658" s="73">
        <f t="shared" si="105"/>
        <v>1</v>
      </c>
      <c r="L658" s="24">
        <v>33</v>
      </c>
      <c r="M658" s="65">
        <f t="shared" si="106"/>
        <v>0.97058823529411764</v>
      </c>
    </row>
    <row r="659" spans="2:13" x14ac:dyDescent="0.3">
      <c r="B659" s="41" t="s">
        <v>33</v>
      </c>
      <c r="C659" s="46" t="s">
        <v>126</v>
      </c>
      <c r="D659" s="46" t="s">
        <v>724</v>
      </c>
      <c r="E659" s="41">
        <v>8</v>
      </c>
      <c r="F659" s="52">
        <v>7</v>
      </c>
      <c r="G659" s="56">
        <f t="shared" si="103"/>
        <v>0.875</v>
      </c>
      <c r="H659" s="60">
        <v>6</v>
      </c>
      <c r="I659" s="65">
        <f t="shared" si="104"/>
        <v>0.75</v>
      </c>
      <c r="J659" s="66">
        <v>6</v>
      </c>
      <c r="K659" s="73">
        <f t="shared" si="105"/>
        <v>0.75</v>
      </c>
      <c r="L659" s="24">
        <v>6</v>
      </c>
      <c r="M659" s="65">
        <f t="shared" si="106"/>
        <v>0.75</v>
      </c>
    </row>
    <row r="660" spans="2:13" x14ac:dyDescent="0.3">
      <c r="B660" s="41" t="s">
        <v>33</v>
      </c>
      <c r="C660" s="46" t="s">
        <v>126</v>
      </c>
      <c r="D660" s="46" t="s">
        <v>842</v>
      </c>
      <c r="E660" s="41">
        <v>7</v>
      </c>
      <c r="F660" s="52">
        <v>7</v>
      </c>
      <c r="G660" s="56">
        <f t="shared" si="103"/>
        <v>1</v>
      </c>
      <c r="H660" s="60">
        <v>5</v>
      </c>
      <c r="I660" s="65">
        <f t="shared" si="104"/>
        <v>0.7142857142857143</v>
      </c>
      <c r="J660" s="66">
        <v>5</v>
      </c>
      <c r="K660" s="73">
        <f t="shared" si="105"/>
        <v>0.7142857142857143</v>
      </c>
      <c r="L660" s="24">
        <v>5</v>
      </c>
      <c r="M660" s="65">
        <f t="shared" si="106"/>
        <v>0.7142857142857143</v>
      </c>
    </row>
    <row r="661" spans="2:13" x14ac:dyDescent="0.3">
      <c r="B661" s="41" t="s">
        <v>33</v>
      </c>
      <c r="C661" s="46" t="s">
        <v>126</v>
      </c>
      <c r="D661" s="46" t="s">
        <v>666</v>
      </c>
      <c r="E661" s="41">
        <v>8</v>
      </c>
      <c r="F661" s="52">
        <v>8</v>
      </c>
      <c r="G661" s="56">
        <f t="shared" si="103"/>
        <v>1</v>
      </c>
      <c r="H661" s="60">
        <v>8</v>
      </c>
      <c r="I661" s="65">
        <f t="shared" si="104"/>
        <v>1</v>
      </c>
      <c r="J661" s="66">
        <v>7</v>
      </c>
      <c r="K661" s="73">
        <f t="shared" si="105"/>
        <v>0.875</v>
      </c>
      <c r="L661" s="24">
        <v>7</v>
      </c>
      <c r="M661" s="65">
        <f t="shared" si="106"/>
        <v>0.875</v>
      </c>
    </row>
    <row r="662" spans="2:13" x14ac:dyDescent="0.3">
      <c r="B662" s="41" t="s">
        <v>33</v>
      </c>
      <c r="C662" s="46" t="s">
        <v>126</v>
      </c>
      <c r="D662" s="46" t="s">
        <v>399</v>
      </c>
      <c r="E662" s="41">
        <v>15</v>
      </c>
      <c r="F662" s="52">
        <v>14</v>
      </c>
      <c r="G662" s="56">
        <f t="shared" si="103"/>
        <v>0.93333333333333335</v>
      </c>
      <c r="H662" s="60">
        <v>14</v>
      </c>
      <c r="I662" s="65">
        <f t="shared" si="104"/>
        <v>0.93333333333333335</v>
      </c>
      <c r="J662" s="66">
        <v>14</v>
      </c>
      <c r="K662" s="73">
        <f t="shared" si="105"/>
        <v>0.93333333333333335</v>
      </c>
      <c r="L662" s="24">
        <v>14</v>
      </c>
      <c r="M662" s="65">
        <f t="shared" si="106"/>
        <v>0.93333333333333335</v>
      </c>
    </row>
    <row r="663" spans="2:13" x14ac:dyDescent="0.3">
      <c r="B663" s="41" t="s">
        <v>33</v>
      </c>
      <c r="C663" s="46" t="s">
        <v>126</v>
      </c>
      <c r="D663" s="46" t="s">
        <v>903</v>
      </c>
      <c r="E663" s="41">
        <v>9</v>
      </c>
      <c r="F663" s="52">
        <v>9</v>
      </c>
      <c r="G663" s="56">
        <f t="shared" si="103"/>
        <v>1</v>
      </c>
      <c r="H663" s="60">
        <v>9</v>
      </c>
      <c r="I663" s="65">
        <f t="shared" si="104"/>
        <v>1</v>
      </c>
      <c r="J663" s="66">
        <v>8</v>
      </c>
      <c r="K663" s="73">
        <f t="shared" si="105"/>
        <v>0.88888888888888884</v>
      </c>
      <c r="L663" s="24">
        <v>8</v>
      </c>
      <c r="M663" s="65">
        <f t="shared" si="106"/>
        <v>0.88888888888888884</v>
      </c>
    </row>
    <row r="664" spans="2:13" x14ac:dyDescent="0.3">
      <c r="B664" s="41" t="s">
        <v>33</v>
      </c>
      <c r="C664" s="46" t="s">
        <v>126</v>
      </c>
      <c r="D664" s="46" t="s">
        <v>1289</v>
      </c>
      <c r="E664" s="41">
        <v>6</v>
      </c>
      <c r="F664" s="52">
        <v>6</v>
      </c>
      <c r="G664" s="56">
        <f t="shared" si="103"/>
        <v>1</v>
      </c>
      <c r="H664" s="60">
        <v>6</v>
      </c>
      <c r="I664" s="65">
        <f t="shared" si="104"/>
        <v>1</v>
      </c>
      <c r="J664" s="66">
        <v>6</v>
      </c>
      <c r="K664" s="73">
        <f t="shared" si="105"/>
        <v>1</v>
      </c>
      <c r="L664" s="24">
        <v>6</v>
      </c>
      <c r="M664" s="65">
        <f t="shared" si="106"/>
        <v>1</v>
      </c>
    </row>
    <row r="665" spans="2:13" x14ac:dyDescent="0.3">
      <c r="B665" s="41" t="s">
        <v>33</v>
      </c>
      <c r="C665" s="46" t="s">
        <v>126</v>
      </c>
      <c r="D665" s="46" t="s">
        <v>505</v>
      </c>
      <c r="E665" s="41">
        <v>8</v>
      </c>
      <c r="F665" s="52">
        <v>8</v>
      </c>
      <c r="G665" s="56">
        <f t="shared" si="103"/>
        <v>1</v>
      </c>
      <c r="H665" s="60">
        <v>8</v>
      </c>
      <c r="I665" s="65">
        <f t="shared" si="104"/>
        <v>1</v>
      </c>
      <c r="J665" s="66">
        <v>8</v>
      </c>
      <c r="K665" s="73">
        <f t="shared" si="105"/>
        <v>1</v>
      </c>
      <c r="L665" s="24">
        <v>8</v>
      </c>
      <c r="M665" s="65">
        <f t="shared" si="106"/>
        <v>1</v>
      </c>
    </row>
    <row r="666" spans="2:13" x14ac:dyDescent="0.3">
      <c r="B666" s="41" t="s">
        <v>33</v>
      </c>
      <c r="C666" s="46" t="s">
        <v>126</v>
      </c>
      <c r="D666" s="46" t="s">
        <v>1751</v>
      </c>
      <c r="E666" s="41">
        <v>4</v>
      </c>
      <c r="F666" s="52">
        <v>4</v>
      </c>
      <c r="G666" s="56">
        <f t="shared" si="103"/>
        <v>1</v>
      </c>
      <c r="H666" s="60">
        <v>4</v>
      </c>
      <c r="I666" s="65">
        <f t="shared" si="104"/>
        <v>1</v>
      </c>
      <c r="J666" s="66">
        <v>4</v>
      </c>
      <c r="K666" s="73">
        <f t="shared" si="105"/>
        <v>1</v>
      </c>
      <c r="L666" s="24">
        <v>4</v>
      </c>
      <c r="M666" s="65">
        <f t="shared" si="106"/>
        <v>1</v>
      </c>
    </row>
    <row r="667" spans="2:13" x14ac:dyDescent="0.3">
      <c r="B667" s="41" t="s">
        <v>33</v>
      </c>
      <c r="C667" s="46" t="s">
        <v>126</v>
      </c>
      <c r="D667" s="46" t="s">
        <v>651</v>
      </c>
      <c r="E667" s="41">
        <v>10</v>
      </c>
      <c r="F667" s="52">
        <v>10</v>
      </c>
      <c r="G667" s="56">
        <f t="shared" si="103"/>
        <v>1</v>
      </c>
      <c r="H667" s="60">
        <v>10</v>
      </c>
      <c r="I667" s="65">
        <f t="shared" si="104"/>
        <v>1</v>
      </c>
      <c r="J667" s="66">
        <v>9</v>
      </c>
      <c r="K667" s="73">
        <f t="shared" si="105"/>
        <v>0.9</v>
      </c>
      <c r="L667" s="24">
        <v>9</v>
      </c>
      <c r="M667" s="65">
        <f t="shared" si="106"/>
        <v>0.9</v>
      </c>
    </row>
    <row r="668" spans="2:13" x14ac:dyDescent="0.3">
      <c r="B668" s="41" t="s">
        <v>33</v>
      </c>
      <c r="C668" s="46" t="s">
        <v>126</v>
      </c>
      <c r="D668" s="46" t="s">
        <v>1752</v>
      </c>
      <c r="E668" s="41">
        <v>3</v>
      </c>
      <c r="F668" s="52">
        <v>3</v>
      </c>
      <c r="G668" s="56">
        <f t="shared" si="103"/>
        <v>1</v>
      </c>
      <c r="H668" s="60">
        <v>3</v>
      </c>
      <c r="I668" s="65">
        <f t="shared" si="104"/>
        <v>1</v>
      </c>
      <c r="J668" s="66">
        <v>3</v>
      </c>
      <c r="K668" s="73">
        <f t="shared" si="105"/>
        <v>1</v>
      </c>
      <c r="L668" s="24">
        <v>3</v>
      </c>
      <c r="M668" s="65">
        <f t="shared" si="106"/>
        <v>1</v>
      </c>
    </row>
    <row r="669" spans="2:13" x14ac:dyDescent="0.3">
      <c r="B669" s="41" t="s">
        <v>33</v>
      </c>
      <c r="C669" s="46" t="s">
        <v>126</v>
      </c>
      <c r="D669" s="46" t="s">
        <v>991</v>
      </c>
      <c r="E669" s="41">
        <v>16</v>
      </c>
      <c r="F669" s="52">
        <v>16</v>
      </c>
      <c r="G669" s="56">
        <f t="shared" si="103"/>
        <v>1</v>
      </c>
      <c r="H669" s="60">
        <v>16</v>
      </c>
      <c r="I669" s="65">
        <f t="shared" si="104"/>
        <v>1</v>
      </c>
      <c r="J669" s="66">
        <v>16</v>
      </c>
      <c r="K669" s="73">
        <f t="shared" si="105"/>
        <v>1</v>
      </c>
      <c r="L669" s="24">
        <v>16</v>
      </c>
      <c r="M669" s="65">
        <f t="shared" si="106"/>
        <v>1</v>
      </c>
    </row>
    <row r="670" spans="2:13" ht="14.4" thickBot="1" x14ac:dyDescent="0.35">
      <c r="B670" s="42" t="s">
        <v>33</v>
      </c>
      <c r="C670" s="47" t="s">
        <v>126</v>
      </c>
      <c r="D670" s="47" t="s">
        <v>1753</v>
      </c>
      <c r="E670" s="42">
        <v>1</v>
      </c>
      <c r="F670" s="53">
        <v>1</v>
      </c>
      <c r="G670" s="57">
        <f t="shared" si="103"/>
        <v>1</v>
      </c>
      <c r="H670" s="61">
        <v>1</v>
      </c>
      <c r="I670" s="67">
        <f t="shared" si="104"/>
        <v>1</v>
      </c>
      <c r="J670" s="68">
        <v>1</v>
      </c>
      <c r="K670" s="74">
        <f t="shared" si="105"/>
        <v>1</v>
      </c>
      <c r="L670" s="75">
        <v>0</v>
      </c>
      <c r="M670" s="67">
        <f t="shared" si="106"/>
        <v>0</v>
      </c>
    </row>
    <row r="671" spans="2:13" ht="14.4" thickBot="1" x14ac:dyDescent="0.35">
      <c r="B671" s="37" t="s">
        <v>33</v>
      </c>
      <c r="C671" s="39" t="s">
        <v>1754</v>
      </c>
      <c r="D671" s="39"/>
      <c r="E671" s="34">
        <f>SUM(E652:E670)</f>
        <v>167</v>
      </c>
      <c r="F671" s="34">
        <f t="shared" ref="F671:L671" si="108">SUM(F652:F670)</f>
        <v>160</v>
      </c>
      <c r="G671" s="35">
        <f t="shared" si="103"/>
        <v>0.95808383233532934</v>
      </c>
      <c r="H671" s="34">
        <f t="shared" si="108"/>
        <v>157</v>
      </c>
      <c r="I671" s="36">
        <f t="shared" si="104"/>
        <v>0.94011976047904189</v>
      </c>
      <c r="J671" s="34">
        <f t="shared" si="108"/>
        <v>154</v>
      </c>
      <c r="K671" s="36">
        <f t="shared" si="105"/>
        <v>0.92215568862275454</v>
      </c>
      <c r="L671" s="34">
        <f t="shared" si="108"/>
        <v>151</v>
      </c>
      <c r="M671" s="36">
        <f t="shared" si="106"/>
        <v>0.90419161676646709</v>
      </c>
    </row>
    <row r="672" spans="2:13" x14ac:dyDescent="0.3">
      <c r="B672" s="40" t="s">
        <v>33</v>
      </c>
      <c r="C672" s="45" t="s">
        <v>121</v>
      </c>
      <c r="D672" s="45" t="s">
        <v>1552</v>
      </c>
      <c r="E672" s="40">
        <v>2</v>
      </c>
      <c r="F672" s="51">
        <v>2</v>
      </c>
      <c r="G672" s="55">
        <f t="shared" si="103"/>
        <v>1</v>
      </c>
      <c r="H672" s="59">
        <v>2</v>
      </c>
      <c r="I672" s="63">
        <f t="shared" si="104"/>
        <v>1</v>
      </c>
      <c r="J672" s="64">
        <v>2</v>
      </c>
      <c r="K672" s="71">
        <f t="shared" si="105"/>
        <v>1</v>
      </c>
      <c r="L672" s="72">
        <v>2</v>
      </c>
      <c r="M672" s="63">
        <f t="shared" si="106"/>
        <v>1</v>
      </c>
    </row>
    <row r="673" spans="2:13" x14ac:dyDescent="0.3">
      <c r="B673" s="41" t="s">
        <v>33</v>
      </c>
      <c r="C673" s="46" t="s">
        <v>121</v>
      </c>
      <c r="D673" s="46" t="s">
        <v>121</v>
      </c>
      <c r="E673" s="41">
        <v>6</v>
      </c>
      <c r="F673" s="52">
        <v>6</v>
      </c>
      <c r="G673" s="56">
        <f t="shared" si="103"/>
        <v>1</v>
      </c>
      <c r="H673" s="60">
        <v>6</v>
      </c>
      <c r="I673" s="65">
        <f t="shared" si="104"/>
        <v>1</v>
      </c>
      <c r="J673" s="66">
        <v>6</v>
      </c>
      <c r="K673" s="73">
        <f t="shared" si="105"/>
        <v>1</v>
      </c>
      <c r="L673" s="24">
        <v>6</v>
      </c>
      <c r="M673" s="65">
        <f t="shared" si="106"/>
        <v>1</v>
      </c>
    </row>
    <row r="674" spans="2:13" x14ac:dyDescent="0.3">
      <c r="B674" s="41" t="s">
        <v>33</v>
      </c>
      <c r="C674" s="46" t="s">
        <v>121</v>
      </c>
      <c r="D674" s="46" t="s">
        <v>1551</v>
      </c>
      <c r="E674" s="41">
        <v>2</v>
      </c>
      <c r="F674" s="52">
        <v>2</v>
      </c>
      <c r="G674" s="56">
        <f t="shared" si="103"/>
        <v>1</v>
      </c>
      <c r="H674" s="60">
        <v>2</v>
      </c>
      <c r="I674" s="65">
        <f t="shared" si="104"/>
        <v>1</v>
      </c>
      <c r="J674" s="66">
        <v>2</v>
      </c>
      <c r="K674" s="73">
        <f t="shared" si="105"/>
        <v>1</v>
      </c>
      <c r="L674" s="24">
        <v>2</v>
      </c>
      <c r="M674" s="65">
        <f t="shared" si="106"/>
        <v>1</v>
      </c>
    </row>
    <row r="675" spans="2:13" x14ac:dyDescent="0.3">
      <c r="B675" s="41" t="s">
        <v>33</v>
      </c>
      <c r="C675" s="46" t="s">
        <v>121</v>
      </c>
      <c r="D675" s="46" t="s">
        <v>932</v>
      </c>
      <c r="E675" s="41">
        <v>2</v>
      </c>
      <c r="F675" s="52">
        <v>2</v>
      </c>
      <c r="G675" s="56">
        <f t="shared" si="103"/>
        <v>1</v>
      </c>
      <c r="H675" s="60">
        <v>1</v>
      </c>
      <c r="I675" s="65">
        <f t="shared" si="104"/>
        <v>0.5</v>
      </c>
      <c r="J675" s="66">
        <v>1</v>
      </c>
      <c r="K675" s="73">
        <f t="shared" si="105"/>
        <v>0.5</v>
      </c>
      <c r="L675" s="24">
        <v>1</v>
      </c>
      <c r="M675" s="65">
        <f t="shared" si="106"/>
        <v>0.5</v>
      </c>
    </row>
    <row r="676" spans="2:13" x14ac:dyDescent="0.3">
      <c r="B676" s="41" t="s">
        <v>33</v>
      </c>
      <c r="C676" s="46" t="s">
        <v>121</v>
      </c>
      <c r="D676" s="46" t="s">
        <v>727</v>
      </c>
      <c r="E676" s="41">
        <v>3</v>
      </c>
      <c r="F676" s="52">
        <v>3</v>
      </c>
      <c r="G676" s="56">
        <f t="shared" si="103"/>
        <v>1</v>
      </c>
      <c r="H676" s="60">
        <v>3</v>
      </c>
      <c r="I676" s="65">
        <f t="shared" si="104"/>
        <v>1</v>
      </c>
      <c r="J676" s="66">
        <v>3</v>
      </c>
      <c r="K676" s="73">
        <f t="shared" si="105"/>
        <v>1</v>
      </c>
      <c r="L676" s="24">
        <v>3</v>
      </c>
      <c r="M676" s="65">
        <f t="shared" si="106"/>
        <v>1</v>
      </c>
    </row>
    <row r="677" spans="2:13" x14ac:dyDescent="0.3">
      <c r="B677" s="41" t="s">
        <v>33</v>
      </c>
      <c r="C677" s="46" t="s">
        <v>121</v>
      </c>
      <c r="D677" s="46" t="s">
        <v>1755</v>
      </c>
      <c r="E677" s="41">
        <v>1</v>
      </c>
      <c r="F677" s="52">
        <v>1</v>
      </c>
      <c r="G677" s="56">
        <f t="shared" si="103"/>
        <v>1</v>
      </c>
      <c r="H677" s="60">
        <v>1</v>
      </c>
      <c r="I677" s="65">
        <f t="shared" si="104"/>
        <v>1</v>
      </c>
      <c r="J677" s="66">
        <v>1</v>
      </c>
      <c r="K677" s="73">
        <f t="shared" si="105"/>
        <v>1</v>
      </c>
      <c r="L677" s="24">
        <v>1</v>
      </c>
      <c r="M677" s="65">
        <f t="shared" si="106"/>
        <v>1</v>
      </c>
    </row>
    <row r="678" spans="2:13" x14ac:dyDescent="0.3">
      <c r="B678" s="41" t="s">
        <v>33</v>
      </c>
      <c r="C678" s="46" t="s">
        <v>121</v>
      </c>
      <c r="D678" s="46" t="s">
        <v>1550</v>
      </c>
      <c r="E678" s="41">
        <v>1</v>
      </c>
      <c r="F678" s="52">
        <v>1</v>
      </c>
      <c r="G678" s="56">
        <f t="shared" si="103"/>
        <v>1</v>
      </c>
      <c r="H678" s="60">
        <v>1</v>
      </c>
      <c r="I678" s="65">
        <f t="shared" si="104"/>
        <v>1</v>
      </c>
      <c r="J678" s="66">
        <v>1</v>
      </c>
      <c r="K678" s="73">
        <f t="shared" si="105"/>
        <v>1</v>
      </c>
      <c r="L678" s="24">
        <v>1</v>
      </c>
      <c r="M678" s="65">
        <f t="shared" si="106"/>
        <v>1</v>
      </c>
    </row>
    <row r="679" spans="2:13" ht="14.4" thickBot="1" x14ac:dyDescent="0.35">
      <c r="B679" s="42" t="s">
        <v>33</v>
      </c>
      <c r="C679" s="47" t="s">
        <v>121</v>
      </c>
      <c r="D679" s="47" t="s">
        <v>122</v>
      </c>
      <c r="E679" s="42">
        <v>5</v>
      </c>
      <c r="F679" s="53">
        <v>5</v>
      </c>
      <c r="G679" s="57">
        <f t="shared" si="103"/>
        <v>1</v>
      </c>
      <c r="H679" s="61">
        <v>5</v>
      </c>
      <c r="I679" s="67">
        <f t="shared" si="104"/>
        <v>1</v>
      </c>
      <c r="J679" s="68">
        <v>5</v>
      </c>
      <c r="K679" s="74">
        <f t="shared" si="105"/>
        <v>1</v>
      </c>
      <c r="L679" s="75">
        <v>5</v>
      </c>
      <c r="M679" s="67">
        <f t="shared" si="106"/>
        <v>1</v>
      </c>
    </row>
    <row r="680" spans="2:13" ht="14.4" thickBot="1" x14ac:dyDescent="0.35">
      <c r="B680" s="37" t="s">
        <v>33</v>
      </c>
      <c r="C680" s="39" t="s">
        <v>1756</v>
      </c>
      <c r="D680" s="39"/>
      <c r="E680" s="34">
        <f>SUM(E672:E679)</f>
        <v>22</v>
      </c>
      <c r="F680" s="34">
        <f t="shared" ref="F680:L680" si="109">SUM(F672:F679)</f>
        <v>22</v>
      </c>
      <c r="G680" s="35">
        <f t="shared" si="103"/>
        <v>1</v>
      </c>
      <c r="H680" s="34">
        <f t="shared" si="109"/>
        <v>21</v>
      </c>
      <c r="I680" s="36">
        <f t="shared" si="104"/>
        <v>0.95454545454545459</v>
      </c>
      <c r="J680" s="34">
        <f t="shared" si="109"/>
        <v>21</v>
      </c>
      <c r="K680" s="36">
        <f t="shared" si="105"/>
        <v>0.95454545454545459</v>
      </c>
      <c r="L680" s="34">
        <f t="shared" si="109"/>
        <v>21</v>
      </c>
      <c r="M680" s="36">
        <f t="shared" si="106"/>
        <v>0.95454545454545459</v>
      </c>
    </row>
    <row r="681" spans="2:13" x14ac:dyDescent="0.3">
      <c r="B681" s="40" t="s">
        <v>33</v>
      </c>
      <c r="C681" s="45" t="s">
        <v>119</v>
      </c>
      <c r="D681" s="45" t="s">
        <v>909</v>
      </c>
      <c r="E681" s="40">
        <v>18</v>
      </c>
      <c r="F681" s="51">
        <v>18</v>
      </c>
      <c r="G681" s="55">
        <f t="shared" si="103"/>
        <v>1</v>
      </c>
      <c r="H681" s="59">
        <v>18</v>
      </c>
      <c r="I681" s="63">
        <f t="shared" si="104"/>
        <v>1</v>
      </c>
      <c r="J681" s="64">
        <v>18</v>
      </c>
      <c r="K681" s="71">
        <f t="shared" si="105"/>
        <v>1</v>
      </c>
      <c r="L681" s="72">
        <v>15</v>
      </c>
      <c r="M681" s="63">
        <f t="shared" si="106"/>
        <v>0.83333333333333337</v>
      </c>
    </row>
    <row r="682" spans="2:13" x14ac:dyDescent="0.3">
      <c r="B682" s="41" t="s">
        <v>33</v>
      </c>
      <c r="C682" s="46" t="s">
        <v>119</v>
      </c>
      <c r="D682" s="46" t="s">
        <v>985</v>
      </c>
      <c r="E682" s="41">
        <v>4</v>
      </c>
      <c r="F682" s="52">
        <v>4</v>
      </c>
      <c r="G682" s="56">
        <f t="shared" si="103"/>
        <v>1</v>
      </c>
      <c r="H682" s="60">
        <v>4</v>
      </c>
      <c r="I682" s="65">
        <f t="shared" si="104"/>
        <v>1</v>
      </c>
      <c r="J682" s="66">
        <v>3</v>
      </c>
      <c r="K682" s="73">
        <f t="shared" si="105"/>
        <v>0.75</v>
      </c>
      <c r="L682" s="24">
        <v>3</v>
      </c>
      <c r="M682" s="65">
        <f t="shared" si="106"/>
        <v>0.75</v>
      </c>
    </row>
    <row r="683" spans="2:13" x14ac:dyDescent="0.3">
      <c r="B683" s="41" t="s">
        <v>33</v>
      </c>
      <c r="C683" s="46" t="s">
        <v>119</v>
      </c>
      <c r="D683" s="46" t="s">
        <v>870</v>
      </c>
      <c r="E683" s="41">
        <v>4</v>
      </c>
      <c r="F683" s="52">
        <v>4</v>
      </c>
      <c r="G683" s="56">
        <f t="shared" si="103"/>
        <v>1</v>
      </c>
      <c r="H683" s="60">
        <v>3</v>
      </c>
      <c r="I683" s="65">
        <f t="shared" si="104"/>
        <v>0.75</v>
      </c>
      <c r="J683" s="66">
        <v>3</v>
      </c>
      <c r="K683" s="73">
        <f t="shared" si="105"/>
        <v>0.75</v>
      </c>
      <c r="L683" s="24">
        <v>3</v>
      </c>
      <c r="M683" s="65">
        <f t="shared" si="106"/>
        <v>0.75</v>
      </c>
    </row>
    <row r="684" spans="2:13" x14ac:dyDescent="0.3">
      <c r="B684" s="41" t="s">
        <v>33</v>
      </c>
      <c r="C684" s="46" t="s">
        <v>119</v>
      </c>
      <c r="D684" s="46" t="s">
        <v>119</v>
      </c>
      <c r="E684" s="41">
        <v>55</v>
      </c>
      <c r="F684" s="52">
        <v>55</v>
      </c>
      <c r="G684" s="56">
        <f t="shared" si="103"/>
        <v>1</v>
      </c>
      <c r="H684" s="60">
        <v>55</v>
      </c>
      <c r="I684" s="65">
        <f t="shared" si="104"/>
        <v>1</v>
      </c>
      <c r="J684" s="66">
        <v>48</v>
      </c>
      <c r="K684" s="73">
        <f t="shared" si="105"/>
        <v>0.87272727272727268</v>
      </c>
      <c r="L684" s="24">
        <v>39</v>
      </c>
      <c r="M684" s="65">
        <f t="shared" si="106"/>
        <v>0.70909090909090911</v>
      </c>
    </row>
    <row r="685" spans="2:13" x14ac:dyDescent="0.3">
      <c r="B685" s="41" t="s">
        <v>33</v>
      </c>
      <c r="C685" s="46" t="s">
        <v>119</v>
      </c>
      <c r="D685" s="46" t="s">
        <v>847</v>
      </c>
      <c r="E685" s="41">
        <v>8</v>
      </c>
      <c r="F685" s="52">
        <v>8</v>
      </c>
      <c r="G685" s="56">
        <f t="shared" si="103"/>
        <v>1</v>
      </c>
      <c r="H685" s="60">
        <v>7</v>
      </c>
      <c r="I685" s="65">
        <f t="shared" si="104"/>
        <v>0.875</v>
      </c>
      <c r="J685" s="66">
        <v>7</v>
      </c>
      <c r="K685" s="73">
        <f t="shared" si="105"/>
        <v>0.875</v>
      </c>
      <c r="L685" s="24">
        <v>7</v>
      </c>
      <c r="M685" s="65">
        <f t="shared" si="106"/>
        <v>0.875</v>
      </c>
    </row>
    <row r="686" spans="2:13" x14ac:dyDescent="0.3">
      <c r="B686" s="41" t="s">
        <v>33</v>
      </c>
      <c r="C686" s="46" t="s">
        <v>119</v>
      </c>
      <c r="D686" s="46" t="s">
        <v>1336</v>
      </c>
      <c r="E686" s="41">
        <v>8</v>
      </c>
      <c r="F686" s="52">
        <v>8</v>
      </c>
      <c r="G686" s="56">
        <f t="shared" si="103"/>
        <v>1</v>
      </c>
      <c r="H686" s="60">
        <v>8</v>
      </c>
      <c r="I686" s="65">
        <f t="shared" si="104"/>
        <v>1</v>
      </c>
      <c r="J686" s="66">
        <v>8</v>
      </c>
      <c r="K686" s="73">
        <f t="shared" si="105"/>
        <v>1</v>
      </c>
      <c r="L686" s="24">
        <v>8</v>
      </c>
      <c r="M686" s="65">
        <f t="shared" si="106"/>
        <v>1</v>
      </c>
    </row>
    <row r="687" spans="2:13" x14ac:dyDescent="0.3">
      <c r="B687" s="41" t="s">
        <v>33</v>
      </c>
      <c r="C687" s="46" t="s">
        <v>119</v>
      </c>
      <c r="D687" s="46" t="s">
        <v>423</v>
      </c>
      <c r="E687" s="41">
        <v>23</v>
      </c>
      <c r="F687" s="52">
        <v>23</v>
      </c>
      <c r="G687" s="56">
        <f t="shared" si="103"/>
        <v>1</v>
      </c>
      <c r="H687" s="60">
        <v>22</v>
      </c>
      <c r="I687" s="65">
        <f t="shared" si="104"/>
        <v>0.95652173913043481</v>
      </c>
      <c r="J687" s="66">
        <v>21</v>
      </c>
      <c r="K687" s="73">
        <f t="shared" si="105"/>
        <v>0.91304347826086951</v>
      </c>
      <c r="L687" s="24">
        <v>21</v>
      </c>
      <c r="M687" s="65">
        <f t="shared" si="106"/>
        <v>0.91304347826086951</v>
      </c>
    </row>
    <row r="688" spans="2:13" x14ac:dyDescent="0.3">
      <c r="B688" s="41" t="s">
        <v>33</v>
      </c>
      <c r="C688" s="46" t="s">
        <v>119</v>
      </c>
      <c r="D688" s="46" t="s">
        <v>547</v>
      </c>
      <c r="E688" s="41">
        <v>5</v>
      </c>
      <c r="F688" s="52">
        <v>5</v>
      </c>
      <c r="G688" s="56">
        <f t="shared" si="103"/>
        <v>1</v>
      </c>
      <c r="H688" s="60">
        <v>4</v>
      </c>
      <c r="I688" s="65">
        <f t="shared" si="104"/>
        <v>0.8</v>
      </c>
      <c r="J688" s="66">
        <v>4</v>
      </c>
      <c r="K688" s="73">
        <f t="shared" si="105"/>
        <v>0.8</v>
      </c>
      <c r="L688" s="24">
        <v>4</v>
      </c>
      <c r="M688" s="65">
        <f t="shared" si="106"/>
        <v>0.8</v>
      </c>
    </row>
    <row r="689" spans="2:13" x14ac:dyDescent="0.3">
      <c r="B689" s="41" t="s">
        <v>33</v>
      </c>
      <c r="C689" s="46" t="s">
        <v>119</v>
      </c>
      <c r="D689" s="46" t="s">
        <v>331</v>
      </c>
      <c r="E689" s="41">
        <v>4</v>
      </c>
      <c r="F689" s="52">
        <v>4</v>
      </c>
      <c r="G689" s="56">
        <f t="shared" si="103"/>
        <v>1</v>
      </c>
      <c r="H689" s="60">
        <v>2</v>
      </c>
      <c r="I689" s="65">
        <f t="shared" si="104"/>
        <v>0.5</v>
      </c>
      <c r="J689" s="66">
        <v>2</v>
      </c>
      <c r="K689" s="73">
        <f t="shared" si="105"/>
        <v>0.5</v>
      </c>
      <c r="L689" s="24">
        <v>2</v>
      </c>
      <c r="M689" s="65">
        <f t="shared" si="106"/>
        <v>0.5</v>
      </c>
    </row>
    <row r="690" spans="2:13" x14ac:dyDescent="0.3">
      <c r="B690" s="41" t="s">
        <v>33</v>
      </c>
      <c r="C690" s="46" t="s">
        <v>119</v>
      </c>
      <c r="D690" s="46" t="s">
        <v>1454</v>
      </c>
      <c r="E690" s="41">
        <v>5</v>
      </c>
      <c r="F690" s="52">
        <v>5</v>
      </c>
      <c r="G690" s="56">
        <f t="shared" si="103"/>
        <v>1</v>
      </c>
      <c r="H690" s="60">
        <v>5</v>
      </c>
      <c r="I690" s="65">
        <f t="shared" si="104"/>
        <v>1</v>
      </c>
      <c r="J690" s="66">
        <v>5</v>
      </c>
      <c r="K690" s="73">
        <f t="shared" si="105"/>
        <v>1</v>
      </c>
      <c r="L690" s="24">
        <v>5</v>
      </c>
      <c r="M690" s="65">
        <f t="shared" si="106"/>
        <v>1</v>
      </c>
    </row>
    <row r="691" spans="2:13" x14ac:dyDescent="0.3">
      <c r="B691" s="41" t="s">
        <v>33</v>
      </c>
      <c r="C691" s="46" t="s">
        <v>119</v>
      </c>
      <c r="D691" s="46" t="s">
        <v>182</v>
      </c>
      <c r="E691" s="41">
        <v>7</v>
      </c>
      <c r="F691" s="52">
        <v>7</v>
      </c>
      <c r="G691" s="56">
        <f t="shared" si="103"/>
        <v>1</v>
      </c>
      <c r="H691" s="60">
        <v>7</v>
      </c>
      <c r="I691" s="65">
        <f t="shared" si="104"/>
        <v>1</v>
      </c>
      <c r="J691" s="66">
        <v>7</v>
      </c>
      <c r="K691" s="73">
        <f t="shared" si="105"/>
        <v>1</v>
      </c>
      <c r="L691" s="24">
        <v>7</v>
      </c>
      <c r="M691" s="65">
        <f t="shared" si="106"/>
        <v>1</v>
      </c>
    </row>
    <row r="692" spans="2:13" x14ac:dyDescent="0.3">
      <c r="B692" s="41" t="s">
        <v>33</v>
      </c>
      <c r="C692" s="46" t="s">
        <v>119</v>
      </c>
      <c r="D692" s="46" t="s">
        <v>1298</v>
      </c>
      <c r="E692" s="41">
        <v>12</v>
      </c>
      <c r="F692" s="52">
        <v>12</v>
      </c>
      <c r="G692" s="56">
        <f t="shared" si="103"/>
        <v>1</v>
      </c>
      <c r="H692" s="60">
        <v>12</v>
      </c>
      <c r="I692" s="65">
        <f t="shared" si="104"/>
        <v>1</v>
      </c>
      <c r="J692" s="66">
        <v>12</v>
      </c>
      <c r="K692" s="73">
        <f t="shared" si="105"/>
        <v>1</v>
      </c>
      <c r="L692" s="24">
        <v>12</v>
      </c>
      <c r="M692" s="65">
        <f t="shared" si="106"/>
        <v>1</v>
      </c>
    </row>
    <row r="693" spans="2:13" x14ac:dyDescent="0.3">
      <c r="B693" s="41" t="s">
        <v>33</v>
      </c>
      <c r="C693" s="46" t="s">
        <v>119</v>
      </c>
      <c r="D693" s="46" t="s">
        <v>105</v>
      </c>
      <c r="E693" s="41">
        <v>12</v>
      </c>
      <c r="F693" s="52">
        <v>12</v>
      </c>
      <c r="G693" s="56">
        <f t="shared" si="103"/>
        <v>1</v>
      </c>
      <c r="H693" s="60">
        <v>12</v>
      </c>
      <c r="I693" s="65">
        <f t="shared" si="104"/>
        <v>1</v>
      </c>
      <c r="J693" s="66">
        <v>12</v>
      </c>
      <c r="K693" s="73">
        <f t="shared" si="105"/>
        <v>1</v>
      </c>
      <c r="L693" s="24">
        <v>12</v>
      </c>
      <c r="M693" s="65">
        <f t="shared" si="106"/>
        <v>1</v>
      </c>
    </row>
    <row r="694" spans="2:13" x14ac:dyDescent="0.3">
      <c r="B694" s="41" t="s">
        <v>33</v>
      </c>
      <c r="C694" s="46" t="s">
        <v>119</v>
      </c>
      <c r="D694" s="46" t="s">
        <v>120</v>
      </c>
      <c r="E694" s="41">
        <v>17</v>
      </c>
      <c r="F694" s="52">
        <v>17</v>
      </c>
      <c r="G694" s="56">
        <f t="shared" si="103"/>
        <v>1</v>
      </c>
      <c r="H694" s="60">
        <v>17</v>
      </c>
      <c r="I694" s="65">
        <f t="shared" si="104"/>
        <v>1</v>
      </c>
      <c r="J694" s="66">
        <v>17</v>
      </c>
      <c r="K694" s="73">
        <f t="shared" si="105"/>
        <v>1</v>
      </c>
      <c r="L694" s="24">
        <v>17</v>
      </c>
      <c r="M694" s="65">
        <f t="shared" si="106"/>
        <v>1</v>
      </c>
    </row>
    <row r="695" spans="2:13" ht="14.4" thickBot="1" x14ac:dyDescent="0.35">
      <c r="B695" s="42" t="s">
        <v>33</v>
      </c>
      <c r="C695" s="47" t="s">
        <v>119</v>
      </c>
      <c r="D695" s="47" t="s">
        <v>1757</v>
      </c>
      <c r="E695" s="42">
        <v>2</v>
      </c>
      <c r="F695" s="53">
        <v>2</v>
      </c>
      <c r="G695" s="57">
        <f t="shared" si="103"/>
        <v>1</v>
      </c>
      <c r="H695" s="61">
        <v>2</v>
      </c>
      <c r="I695" s="67">
        <f t="shared" si="104"/>
        <v>1</v>
      </c>
      <c r="J695" s="68">
        <v>2</v>
      </c>
      <c r="K695" s="74">
        <f t="shared" si="105"/>
        <v>1</v>
      </c>
      <c r="L695" s="75">
        <v>2</v>
      </c>
      <c r="M695" s="67">
        <f t="shared" si="106"/>
        <v>1</v>
      </c>
    </row>
    <row r="696" spans="2:13" ht="14.4" thickBot="1" x14ac:dyDescent="0.35">
      <c r="B696" s="37" t="s">
        <v>33</v>
      </c>
      <c r="C696" s="39" t="s">
        <v>1758</v>
      </c>
      <c r="D696" s="39"/>
      <c r="E696" s="34">
        <f>SUM(E681:E695)</f>
        <v>184</v>
      </c>
      <c r="F696" s="34">
        <f t="shared" ref="F696:L696" si="110">SUM(F681:F695)</f>
        <v>184</v>
      </c>
      <c r="G696" s="35">
        <f t="shared" si="103"/>
        <v>1</v>
      </c>
      <c r="H696" s="34">
        <f t="shared" si="110"/>
        <v>178</v>
      </c>
      <c r="I696" s="36">
        <f t="shared" si="104"/>
        <v>0.96739130434782605</v>
      </c>
      <c r="J696" s="34">
        <f t="shared" si="110"/>
        <v>169</v>
      </c>
      <c r="K696" s="36">
        <f t="shared" si="105"/>
        <v>0.91847826086956519</v>
      </c>
      <c r="L696" s="34">
        <f t="shared" si="110"/>
        <v>157</v>
      </c>
      <c r="M696" s="36">
        <f t="shared" si="106"/>
        <v>0.85326086956521741</v>
      </c>
    </row>
    <row r="697" spans="2:13" x14ac:dyDescent="0.3">
      <c r="B697" s="40" t="s">
        <v>33</v>
      </c>
      <c r="C697" s="45" t="s">
        <v>325</v>
      </c>
      <c r="D697" s="45" t="s">
        <v>326</v>
      </c>
      <c r="E697" s="40">
        <v>40</v>
      </c>
      <c r="F697" s="51">
        <v>39</v>
      </c>
      <c r="G697" s="55">
        <f t="shared" si="103"/>
        <v>0.97499999999999998</v>
      </c>
      <c r="H697" s="59">
        <v>39</v>
      </c>
      <c r="I697" s="63">
        <f t="shared" si="104"/>
        <v>0.97499999999999998</v>
      </c>
      <c r="J697" s="64">
        <v>38</v>
      </c>
      <c r="K697" s="71">
        <f t="shared" si="105"/>
        <v>0.95</v>
      </c>
      <c r="L697" s="72">
        <v>38</v>
      </c>
      <c r="M697" s="63">
        <f t="shared" si="106"/>
        <v>0.95</v>
      </c>
    </row>
    <row r="698" spans="2:13" x14ac:dyDescent="0.3">
      <c r="B698" s="41" t="s">
        <v>33</v>
      </c>
      <c r="C698" s="46" t="s">
        <v>325</v>
      </c>
      <c r="D698" s="46" t="s">
        <v>1124</v>
      </c>
      <c r="E698" s="41">
        <v>4</v>
      </c>
      <c r="F698" s="52">
        <v>4</v>
      </c>
      <c r="G698" s="56">
        <f t="shared" si="103"/>
        <v>1</v>
      </c>
      <c r="H698" s="60">
        <v>4</v>
      </c>
      <c r="I698" s="65">
        <f t="shared" si="104"/>
        <v>1</v>
      </c>
      <c r="J698" s="66">
        <v>4</v>
      </c>
      <c r="K698" s="73">
        <f t="shared" si="105"/>
        <v>1</v>
      </c>
      <c r="L698" s="24">
        <v>4</v>
      </c>
      <c r="M698" s="65">
        <f t="shared" si="106"/>
        <v>1</v>
      </c>
    </row>
    <row r="699" spans="2:13" ht="14.4" thickBot="1" x14ac:dyDescent="0.35">
      <c r="B699" s="42" t="s">
        <v>33</v>
      </c>
      <c r="C699" s="47" t="s">
        <v>325</v>
      </c>
      <c r="D699" s="47" t="s">
        <v>325</v>
      </c>
      <c r="E699" s="42">
        <v>13</v>
      </c>
      <c r="F699" s="53">
        <v>13</v>
      </c>
      <c r="G699" s="57">
        <f t="shared" si="103"/>
        <v>1</v>
      </c>
      <c r="H699" s="61">
        <v>12</v>
      </c>
      <c r="I699" s="67">
        <f t="shared" si="104"/>
        <v>0.92307692307692313</v>
      </c>
      <c r="J699" s="68">
        <v>12</v>
      </c>
      <c r="K699" s="74">
        <f t="shared" si="105"/>
        <v>0.92307692307692313</v>
      </c>
      <c r="L699" s="75">
        <v>12</v>
      </c>
      <c r="M699" s="67">
        <f t="shared" si="106"/>
        <v>0.92307692307692313</v>
      </c>
    </row>
    <row r="700" spans="2:13" ht="14.4" thickBot="1" x14ac:dyDescent="0.35">
      <c r="B700" s="37" t="s">
        <v>33</v>
      </c>
      <c r="C700" s="39" t="s">
        <v>1759</v>
      </c>
      <c r="D700" s="39"/>
      <c r="E700" s="34">
        <f>SUM(E697:E699)</f>
        <v>57</v>
      </c>
      <c r="F700" s="34">
        <f t="shared" ref="F700:L700" si="111">SUM(F697:F699)</f>
        <v>56</v>
      </c>
      <c r="G700" s="35">
        <f t="shared" si="103"/>
        <v>0.98245614035087714</v>
      </c>
      <c r="H700" s="34">
        <f t="shared" si="111"/>
        <v>55</v>
      </c>
      <c r="I700" s="36">
        <f t="shared" si="104"/>
        <v>0.96491228070175439</v>
      </c>
      <c r="J700" s="34">
        <f t="shared" si="111"/>
        <v>54</v>
      </c>
      <c r="K700" s="36">
        <f t="shared" si="105"/>
        <v>0.94736842105263153</v>
      </c>
      <c r="L700" s="34">
        <f t="shared" si="111"/>
        <v>54</v>
      </c>
      <c r="M700" s="36">
        <f t="shared" si="106"/>
        <v>0.94736842105263153</v>
      </c>
    </row>
    <row r="701" spans="2:13" x14ac:dyDescent="0.3">
      <c r="B701" s="40" t="s">
        <v>33</v>
      </c>
      <c r="C701" s="45" t="s">
        <v>34</v>
      </c>
      <c r="D701" s="45" t="s">
        <v>8</v>
      </c>
      <c r="E701" s="40">
        <v>9</v>
      </c>
      <c r="F701" s="51">
        <v>9</v>
      </c>
      <c r="G701" s="55">
        <f t="shared" si="103"/>
        <v>1</v>
      </c>
      <c r="H701" s="59">
        <v>9</v>
      </c>
      <c r="I701" s="63">
        <f t="shared" si="104"/>
        <v>1</v>
      </c>
      <c r="J701" s="64">
        <v>9</v>
      </c>
      <c r="K701" s="71">
        <f t="shared" si="105"/>
        <v>1</v>
      </c>
      <c r="L701" s="72">
        <v>9</v>
      </c>
      <c r="M701" s="63">
        <f t="shared" si="106"/>
        <v>1</v>
      </c>
    </row>
    <row r="702" spans="2:13" x14ac:dyDescent="0.3">
      <c r="B702" s="41" t="s">
        <v>33</v>
      </c>
      <c r="C702" s="46" t="s">
        <v>34</v>
      </c>
      <c r="D702" s="46" t="s">
        <v>455</v>
      </c>
      <c r="E702" s="41">
        <v>4</v>
      </c>
      <c r="F702" s="52">
        <v>4</v>
      </c>
      <c r="G702" s="56">
        <f t="shared" si="103"/>
        <v>1</v>
      </c>
      <c r="H702" s="60">
        <v>4</v>
      </c>
      <c r="I702" s="65">
        <f t="shared" si="104"/>
        <v>1</v>
      </c>
      <c r="J702" s="66">
        <v>4</v>
      </c>
      <c r="K702" s="73">
        <f t="shared" si="105"/>
        <v>1</v>
      </c>
      <c r="L702" s="24">
        <v>4</v>
      </c>
      <c r="M702" s="65">
        <f t="shared" si="106"/>
        <v>1</v>
      </c>
    </row>
    <row r="703" spans="2:13" x14ac:dyDescent="0.3">
      <c r="B703" s="41" t="s">
        <v>33</v>
      </c>
      <c r="C703" s="46" t="s">
        <v>34</v>
      </c>
      <c r="D703" s="46" t="s">
        <v>49</v>
      </c>
      <c r="E703" s="41">
        <v>7</v>
      </c>
      <c r="F703" s="52">
        <v>7</v>
      </c>
      <c r="G703" s="56">
        <f t="shared" si="103"/>
        <v>1</v>
      </c>
      <c r="H703" s="60">
        <v>7</v>
      </c>
      <c r="I703" s="65">
        <f t="shared" si="104"/>
        <v>1</v>
      </c>
      <c r="J703" s="66">
        <v>7</v>
      </c>
      <c r="K703" s="73">
        <f t="shared" si="105"/>
        <v>1</v>
      </c>
      <c r="L703" s="24">
        <v>7</v>
      </c>
      <c r="M703" s="65">
        <f t="shared" si="106"/>
        <v>1</v>
      </c>
    </row>
    <row r="704" spans="2:13" x14ac:dyDescent="0.3">
      <c r="B704" s="41" t="s">
        <v>33</v>
      </c>
      <c r="C704" s="46" t="s">
        <v>34</v>
      </c>
      <c r="D704" s="46" t="s">
        <v>473</v>
      </c>
      <c r="E704" s="41">
        <v>9</v>
      </c>
      <c r="F704" s="52">
        <v>9</v>
      </c>
      <c r="G704" s="56">
        <f t="shared" si="103"/>
        <v>1</v>
      </c>
      <c r="H704" s="60">
        <v>8</v>
      </c>
      <c r="I704" s="65">
        <f t="shared" si="104"/>
        <v>0.88888888888888884</v>
      </c>
      <c r="J704" s="66">
        <v>7</v>
      </c>
      <c r="K704" s="73">
        <f t="shared" si="105"/>
        <v>0.77777777777777779</v>
      </c>
      <c r="L704" s="24">
        <v>7</v>
      </c>
      <c r="M704" s="65">
        <f t="shared" si="106"/>
        <v>0.77777777777777779</v>
      </c>
    </row>
    <row r="705" spans="2:13" x14ac:dyDescent="0.3">
      <c r="B705" s="41" t="s">
        <v>33</v>
      </c>
      <c r="C705" s="46" t="s">
        <v>34</v>
      </c>
      <c r="D705" s="46" t="s">
        <v>34</v>
      </c>
      <c r="E705" s="41">
        <v>24</v>
      </c>
      <c r="F705" s="52">
        <v>24</v>
      </c>
      <c r="G705" s="56">
        <f t="shared" si="103"/>
        <v>1</v>
      </c>
      <c r="H705" s="60">
        <v>24</v>
      </c>
      <c r="I705" s="65">
        <f t="shared" si="104"/>
        <v>1</v>
      </c>
      <c r="J705" s="66">
        <v>24</v>
      </c>
      <c r="K705" s="73">
        <f t="shared" si="105"/>
        <v>1</v>
      </c>
      <c r="L705" s="24">
        <v>24</v>
      </c>
      <c r="M705" s="65">
        <f t="shared" si="106"/>
        <v>1</v>
      </c>
    </row>
    <row r="706" spans="2:13" x14ac:dyDescent="0.3">
      <c r="B706" s="41" t="s">
        <v>33</v>
      </c>
      <c r="C706" s="46" t="s">
        <v>34</v>
      </c>
      <c r="D706" s="46" t="s">
        <v>1270</v>
      </c>
      <c r="E706" s="41">
        <v>2</v>
      </c>
      <c r="F706" s="52">
        <v>2</v>
      </c>
      <c r="G706" s="56">
        <f t="shared" si="103"/>
        <v>1</v>
      </c>
      <c r="H706" s="60">
        <v>2</v>
      </c>
      <c r="I706" s="65">
        <f t="shared" si="104"/>
        <v>1</v>
      </c>
      <c r="J706" s="66">
        <v>2</v>
      </c>
      <c r="K706" s="73">
        <f t="shared" si="105"/>
        <v>1</v>
      </c>
      <c r="L706" s="24">
        <v>2</v>
      </c>
      <c r="M706" s="65">
        <f t="shared" si="106"/>
        <v>1</v>
      </c>
    </row>
    <row r="707" spans="2:13" x14ac:dyDescent="0.3">
      <c r="B707" s="41" t="s">
        <v>33</v>
      </c>
      <c r="C707" s="46" t="s">
        <v>34</v>
      </c>
      <c r="D707" s="46" t="s">
        <v>1478</v>
      </c>
      <c r="E707" s="41">
        <v>7</v>
      </c>
      <c r="F707" s="52">
        <v>7</v>
      </c>
      <c r="G707" s="56">
        <f t="shared" si="103"/>
        <v>1</v>
      </c>
      <c r="H707" s="60">
        <v>7</v>
      </c>
      <c r="I707" s="65">
        <f t="shared" si="104"/>
        <v>1</v>
      </c>
      <c r="J707" s="66">
        <v>7</v>
      </c>
      <c r="K707" s="73">
        <f t="shared" si="105"/>
        <v>1</v>
      </c>
      <c r="L707" s="24">
        <v>7</v>
      </c>
      <c r="M707" s="65">
        <f t="shared" si="106"/>
        <v>1</v>
      </c>
    </row>
    <row r="708" spans="2:13" x14ac:dyDescent="0.3">
      <c r="B708" s="41" t="s">
        <v>33</v>
      </c>
      <c r="C708" s="46" t="s">
        <v>34</v>
      </c>
      <c r="D708" s="46" t="s">
        <v>149</v>
      </c>
      <c r="E708" s="41">
        <v>1</v>
      </c>
      <c r="F708" s="52">
        <v>1</v>
      </c>
      <c r="G708" s="56">
        <f t="shared" si="103"/>
        <v>1</v>
      </c>
      <c r="H708" s="60">
        <v>0</v>
      </c>
      <c r="I708" s="65">
        <f t="shared" si="104"/>
        <v>0</v>
      </c>
      <c r="J708" s="66">
        <v>0</v>
      </c>
      <c r="K708" s="73">
        <f t="shared" si="105"/>
        <v>0</v>
      </c>
      <c r="L708" s="24">
        <v>0</v>
      </c>
      <c r="M708" s="65">
        <f t="shared" si="106"/>
        <v>0</v>
      </c>
    </row>
    <row r="709" spans="2:13" x14ac:dyDescent="0.3">
      <c r="B709" s="41" t="s">
        <v>33</v>
      </c>
      <c r="C709" s="46" t="s">
        <v>34</v>
      </c>
      <c r="D709" s="46" t="s">
        <v>1322</v>
      </c>
      <c r="E709" s="41">
        <v>8</v>
      </c>
      <c r="F709" s="52">
        <v>8</v>
      </c>
      <c r="G709" s="56">
        <f t="shared" ref="G709:G772" si="112">+F709/$E709</f>
        <v>1</v>
      </c>
      <c r="H709" s="60">
        <v>8</v>
      </c>
      <c r="I709" s="65">
        <f t="shared" ref="I709:I772" si="113">+H709/$E709</f>
        <v>1</v>
      </c>
      <c r="J709" s="66">
        <v>8</v>
      </c>
      <c r="K709" s="73">
        <f t="shared" ref="K709:K772" si="114">+J709/$E709</f>
        <v>1</v>
      </c>
      <c r="L709" s="24">
        <v>8</v>
      </c>
      <c r="M709" s="65">
        <f t="shared" ref="M709:M772" si="115">+L709/$E709</f>
        <v>1</v>
      </c>
    </row>
    <row r="710" spans="2:13" x14ac:dyDescent="0.3">
      <c r="B710" s="41" t="s">
        <v>33</v>
      </c>
      <c r="C710" s="46" t="s">
        <v>34</v>
      </c>
      <c r="D710" s="46" t="s">
        <v>1760</v>
      </c>
      <c r="E710" s="41">
        <v>2</v>
      </c>
      <c r="F710" s="52">
        <v>2</v>
      </c>
      <c r="G710" s="56">
        <f t="shared" si="112"/>
        <v>1</v>
      </c>
      <c r="H710" s="60">
        <v>2</v>
      </c>
      <c r="I710" s="65">
        <f t="shared" si="113"/>
        <v>1</v>
      </c>
      <c r="J710" s="66">
        <v>2</v>
      </c>
      <c r="K710" s="73">
        <f t="shared" si="114"/>
        <v>1</v>
      </c>
      <c r="L710" s="24">
        <v>2</v>
      </c>
      <c r="M710" s="65">
        <f t="shared" si="115"/>
        <v>1</v>
      </c>
    </row>
    <row r="711" spans="2:13" x14ac:dyDescent="0.3">
      <c r="B711" s="41" t="s">
        <v>33</v>
      </c>
      <c r="C711" s="46" t="s">
        <v>34</v>
      </c>
      <c r="D711" s="46" t="s">
        <v>1331</v>
      </c>
      <c r="E711" s="41">
        <v>8</v>
      </c>
      <c r="F711" s="52">
        <v>8</v>
      </c>
      <c r="G711" s="56">
        <f t="shared" si="112"/>
        <v>1</v>
      </c>
      <c r="H711" s="60">
        <v>8</v>
      </c>
      <c r="I711" s="65">
        <f t="shared" si="113"/>
        <v>1</v>
      </c>
      <c r="J711" s="66">
        <v>8</v>
      </c>
      <c r="K711" s="73">
        <f t="shared" si="114"/>
        <v>1</v>
      </c>
      <c r="L711" s="24">
        <v>8</v>
      </c>
      <c r="M711" s="65">
        <f t="shared" si="115"/>
        <v>1</v>
      </c>
    </row>
    <row r="712" spans="2:13" ht="14.4" thickBot="1" x14ac:dyDescent="0.35">
      <c r="B712" s="42" t="s">
        <v>33</v>
      </c>
      <c r="C712" s="47" t="s">
        <v>34</v>
      </c>
      <c r="D712" s="47" t="s">
        <v>203</v>
      </c>
      <c r="E712" s="42">
        <v>6</v>
      </c>
      <c r="F712" s="53">
        <v>6</v>
      </c>
      <c r="G712" s="57">
        <f t="shared" si="112"/>
        <v>1</v>
      </c>
      <c r="H712" s="61">
        <v>6</v>
      </c>
      <c r="I712" s="67">
        <f t="shared" si="113"/>
        <v>1</v>
      </c>
      <c r="J712" s="68">
        <v>6</v>
      </c>
      <c r="K712" s="74">
        <f t="shared" si="114"/>
        <v>1</v>
      </c>
      <c r="L712" s="75">
        <v>6</v>
      </c>
      <c r="M712" s="67">
        <f t="shared" si="115"/>
        <v>1</v>
      </c>
    </row>
    <row r="713" spans="2:13" ht="14.4" thickBot="1" x14ac:dyDescent="0.35">
      <c r="B713" s="37" t="s">
        <v>33</v>
      </c>
      <c r="C713" s="39" t="s">
        <v>1761</v>
      </c>
      <c r="D713" s="39"/>
      <c r="E713" s="34">
        <f>SUM(E701:E712)</f>
        <v>87</v>
      </c>
      <c r="F713" s="34">
        <f t="shared" ref="F713:L713" si="116">SUM(F701:F712)</f>
        <v>87</v>
      </c>
      <c r="G713" s="35">
        <f t="shared" si="112"/>
        <v>1</v>
      </c>
      <c r="H713" s="34">
        <f t="shared" si="116"/>
        <v>85</v>
      </c>
      <c r="I713" s="36">
        <f t="shared" si="113"/>
        <v>0.97701149425287359</v>
      </c>
      <c r="J713" s="34">
        <f t="shared" si="116"/>
        <v>84</v>
      </c>
      <c r="K713" s="36">
        <f t="shared" si="114"/>
        <v>0.96551724137931039</v>
      </c>
      <c r="L713" s="34">
        <f t="shared" si="116"/>
        <v>84</v>
      </c>
      <c r="M713" s="36">
        <f t="shared" si="115"/>
        <v>0.96551724137931039</v>
      </c>
    </row>
    <row r="714" spans="2:13" x14ac:dyDescent="0.3">
      <c r="B714" s="40" t="s">
        <v>33</v>
      </c>
      <c r="C714" s="45" t="s">
        <v>221</v>
      </c>
      <c r="D714" s="45" t="s">
        <v>736</v>
      </c>
      <c r="E714" s="40">
        <v>8</v>
      </c>
      <c r="F714" s="51">
        <v>8</v>
      </c>
      <c r="G714" s="55">
        <f t="shared" si="112"/>
        <v>1</v>
      </c>
      <c r="H714" s="59">
        <v>8</v>
      </c>
      <c r="I714" s="63">
        <f t="shared" si="113"/>
        <v>1</v>
      </c>
      <c r="J714" s="64">
        <v>8</v>
      </c>
      <c r="K714" s="71">
        <f t="shared" si="114"/>
        <v>1</v>
      </c>
      <c r="L714" s="72">
        <v>8</v>
      </c>
      <c r="M714" s="63">
        <f t="shared" si="115"/>
        <v>1</v>
      </c>
    </row>
    <row r="715" spans="2:13" x14ac:dyDescent="0.3">
      <c r="B715" s="41" t="s">
        <v>33</v>
      </c>
      <c r="C715" s="46" t="s">
        <v>221</v>
      </c>
      <c r="D715" s="46" t="s">
        <v>777</v>
      </c>
      <c r="E715" s="41">
        <v>13</v>
      </c>
      <c r="F715" s="52">
        <v>13</v>
      </c>
      <c r="G715" s="56">
        <f t="shared" si="112"/>
        <v>1</v>
      </c>
      <c r="H715" s="60">
        <v>12</v>
      </c>
      <c r="I715" s="65">
        <f t="shared" si="113"/>
        <v>0.92307692307692313</v>
      </c>
      <c r="J715" s="66">
        <v>12</v>
      </c>
      <c r="K715" s="73">
        <f t="shared" si="114"/>
        <v>0.92307692307692313</v>
      </c>
      <c r="L715" s="24">
        <v>12</v>
      </c>
      <c r="M715" s="65">
        <f t="shared" si="115"/>
        <v>0.92307692307692313</v>
      </c>
    </row>
    <row r="716" spans="2:13" x14ac:dyDescent="0.3">
      <c r="B716" s="41" t="s">
        <v>33</v>
      </c>
      <c r="C716" s="46" t="s">
        <v>221</v>
      </c>
      <c r="D716" s="46" t="s">
        <v>887</v>
      </c>
      <c r="E716" s="41">
        <v>17</v>
      </c>
      <c r="F716" s="52">
        <v>17</v>
      </c>
      <c r="G716" s="56">
        <f t="shared" si="112"/>
        <v>1</v>
      </c>
      <c r="H716" s="60">
        <v>16</v>
      </c>
      <c r="I716" s="65">
        <f t="shared" si="113"/>
        <v>0.94117647058823528</v>
      </c>
      <c r="J716" s="66">
        <v>15</v>
      </c>
      <c r="K716" s="73">
        <f t="shared" si="114"/>
        <v>0.88235294117647056</v>
      </c>
      <c r="L716" s="24">
        <v>15</v>
      </c>
      <c r="M716" s="65">
        <f t="shared" si="115"/>
        <v>0.88235294117647056</v>
      </c>
    </row>
    <row r="717" spans="2:13" x14ac:dyDescent="0.3">
      <c r="B717" s="41" t="s">
        <v>33</v>
      </c>
      <c r="C717" s="46" t="s">
        <v>221</v>
      </c>
      <c r="D717" s="46" t="s">
        <v>1004</v>
      </c>
      <c r="E717" s="41">
        <v>7</v>
      </c>
      <c r="F717" s="52">
        <v>7</v>
      </c>
      <c r="G717" s="56">
        <f t="shared" si="112"/>
        <v>1</v>
      </c>
      <c r="H717" s="60">
        <v>7</v>
      </c>
      <c r="I717" s="65">
        <f t="shared" si="113"/>
        <v>1</v>
      </c>
      <c r="J717" s="66">
        <v>6</v>
      </c>
      <c r="K717" s="73">
        <f t="shared" si="114"/>
        <v>0.8571428571428571</v>
      </c>
      <c r="L717" s="24">
        <v>5</v>
      </c>
      <c r="M717" s="65">
        <f t="shared" si="115"/>
        <v>0.7142857142857143</v>
      </c>
    </row>
    <row r="718" spans="2:13" x14ac:dyDescent="0.3">
      <c r="B718" s="41" t="s">
        <v>33</v>
      </c>
      <c r="C718" s="46" t="s">
        <v>221</v>
      </c>
      <c r="D718" s="46" t="s">
        <v>221</v>
      </c>
      <c r="E718" s="41">
        <v>19</v>
      </c>
      <c r="F718" s="52">
        <v>19</v>
      </c>
      <c r="G718" s="56">
        <f t="shared" si="112"/>
        <v>1</v>
      </c>
      <c r="H718" s="60">
        <v>19</v>
      </c>
      <c r="I718" s="65">
        <f t="shared" si="113"/>
        <v>1</v>
      </c>
      <c r="J718" s="66">
        <v>19</v>
      </c>
      <c r="K718" s="73">
        <f t="shared" si="114"/>
        <v>1</v>
      </c>
      <c r="L718" s="24">
        <v>19</v>
      </c>
      <c r="M718" s="65">
        <f t="shared" si="115"/>
        <v>1</v>
      </c>
    </row>
    <row r="719" spans="2:13" x14ac:dyDescent="0.3">
      <c r="B719" s="41" t="s">
        <v>33</v>
      </c>
      <c r="C719" s="46" t="s">
        <v>221</v>
      </c>
      <c r="D719" s="46" t="s">
        <v>222</v>
      </c>
      <c r="E719" s="41">
        <v>15</v>
      </c>
      <c r="F719" s="52">
        <v>15</v>
      </c>
      <c r="G719" s="56">
        <f t="shared" si="112"/>
        <v>1</v>
      </c>
      <c r="H719" s="60">
        <v>15</v>
      </c>
      <c r="I719" s="65">
        <f t="shared" si="113"/>
        <v>1</v>
      </c>
      <c r="J719" s="66">
        <v>15</v>
      </c>
      <c r="K719" s="73">
        <f t="shared" si="114"/>
        <v>1</v>
      </c>
      <c r="L719" s="24">
        <v>15</v>
      </c>
      <c r="M719" s="65">
        <f t="shared" si="115"/>
        <v>1</v>
      </c>
    </row>
    <row r="720" spans="2:13" ht="14.4" thickBot="1" x14ac:dyDescent="0.35">
      <c r="B720" s="42" t="s">
        <v>33</v>
      </c>
      <c r="C720" s="47" t="s">
        <v>221</v>
      </c>
      <c r="D720" s="47" t="s">
        <v>1086</v>
      </c>
      <c r="E720" s="42">
        <v>9</v>
      </c>
      <c r="F720" s="53">
        <v>9</v>
      </c>
      <c r="G720" s="57">
        <f t="shared" si="112"/>
        <v>1</v>
      </c>
      <c r="H720" s="61">
        <v>9</v>
      </c>
      <c r="I720" s="67">
        <f t="shared" si="113"/>
        <v>1</v>
      </c>
      <c r="J720" s="68">
        <v>8</v>
      </c>
      <c r="K720" s="74">
        <f t="shared" si="114"/>
        <v>0.88888888888888884</v>
      </c>
      <c r="L720" s="75">
        <v>8</v>
      </c>
      <c r="M720" s="67">
        <f t="shared" si="115"/>
        <v>0.88888888888888884</v>
      </c>
    </row>
    <row r="721" spans="2:13" ht="14.4" thickBot="1" x14ac:dyDescent="0.35">
      <c r="B721" s="37" t="s">
        <v>33</v>
      </c>
      <c r="C721" s="39" t="s">
        <v>1762</v>
      </c>
      <c r="D721" s="39"/>
      <c r="E721" s="34">
        <f>SUM(E714:E720)</f>
        <v>88</v>
      </c>
      <c r="F721" s="34">
        <f t="shared" ref="F721:L721" si="117">SUM(F714:F720)</f>
        <v>88</v>
      </c>
      <c r="G721" s="35">
        <f t="shared" si="112"/>
        <v>1</v>
      </c>
      <c r="H721" s="34">
        <f t="shared" si="117"/>
        <v>86</v>
      </c>
      <c r="I721" s="36">
        <f t="shared" si="113"/>
        <v>0.97727272727272729</v>
      </c>
      <c r="J721" s="34">
        <f t="shared" si="117"/>
        <v>83</v>
      </c>
      <c r="K721" s="36">
        <f t="shared" si="114"/>
        <v>0.94318181818181823</v>
      </c>
      <c r="L721" s="34">
        <f t="shared" si="117"/>
        <v>82</v>
      </c>
      <c r="M721" s="36">
        <f t="shared" si="115"/>
        <v>0.93181818181818177</v>
      </c>
    </row>
    <row r="722" spans="2:13" x14ac:dyDescent="0.3">
      <c r="B722" s="40" t="s">
        <v>33</v>
      </c>
      <c r="C722" s="45" t="s">
        <v>212</v>
      </c>
      <c r="D722" s="45" t="s">
        <v>280</v>
      </c>
      <c r="E722" s="40">
        <v>3</v>
      </c>
      <c r="F722" s="51">
        <v>3</v>
      </c>
      <c r="G722" s="55">
        <f t="shared" si="112"/>
        <v>1</v>
      </c>
      <c r="H722" s="59">
        <v>3</v>
      </c>
      <c r="I722" s="63">
        <f t="shared" si="113"/>
        <v>1</v>
      </c>
      <c r="J722" s="64">
        <v>3</v>
      </c>
      <c r="K722" s="71">
        <f t="shared" si="114"/>
        <v>1</v>
      </c>
      <c r="L722" s="72">
        <v>3</v>
      </c>
      <c r="M722" s="63">
        <f t="shared" si="115"/>
        <v>1</v>
      </c>
    </row>
    <row r="723" spans="2:13" x14ac:dyDescent="0.3">
      <c r="B723" s="41" t="s">
        <v>33</v>
      </c>
      <c r="C723" s="46" t="s">
        <v>212</v>
      </c>
      <c r="D723" s="46" t="s">
        <v>1390</v>
      </c>
      <c r="E723" s="41">
        <v>1</v>
      </c>
      <c r="F723" s="52">
        <v>1</v>
      </c>
      <c r="G723" s="56">
        <f t="shared" si="112"/>
        <v>1</v>
      </c>
      <c r="H723" s="60">
        <v>1</v>
      </c>
      <c r="I723" s="65">
        <f t="shared" si="113"/>
        <v>1</v>
      </c>
      <c r="J723" s="66">
        <v>1</v>
      </c>
      <c r="K723" s="73">
        <f t="shared" si="114"/>
        <v>1</v>
      </c>
      <c r="L723" s="24">
        <v>1</v>
      </c>
      <c r="M723" s="65">
        <f t="shared" si="115"/>
        <v>1</v>
      </c>
    </row>
    <row r="724" spans="2:13" x14ac:dyDescent="0.3">
      <c r="B724" s="41" t="s">
        <v>33</v>
      </c>
      <c r="C724" s="46" t="s">
        <v>212</v>
      </c>
      <c r="D724" s="46" t="s">
        <v>449</v>
      </c>
      <c r="E724" s="41">
        <v>5</v>
      </c>
      <c r="F724" s="52">
        <v>4</v>
      </c>
      <c r="G724" s="56">
        <f t="shared" si="112"/>
        <v>0.8</v>
      </c>
      <c r="H724" s="60">
        <v>5</v>
      </c>
      <c r="I724" s="65">
        <f t="shared" si="113"/>
        <v>1</v>
      </c>
      <c r="J724" s="66">
        <v>5</v>
      </c>
      <c r="K724" s="73">
        <f t="shared" si="114"/>
        <v>1</v>
      </c>
      <c r="L724" s="24">
        <v>5</v>
      </c>
      <c r="M724" s="65">
        <f t="shared" si="115"/>
        <v>1</v>
      </c>
    </row>
    <row r="725" spans="2:13" x14ac:dyDescent="0.3">
      <c r="B725" s="41" t="s">
        <v>33</v>
      </c>
      <c r="C725" s="46" t="s">
        <v>212</v>
      </c>
      <c r="D725" s="46" t="s">
        <v>680</v>
      </c>
      <c r="E725" s="41">
        <v>1</v>
      </c>
      <c r="F725" s="52">
        <v>1</v>
      </c>
      <c r="G725" s="56">
        <f t="shared" si="112"/>
        <v>1</v>
      </c>
      <c r="H725" s="60">
        <v>1</v>
      </c>
      <c r="I725" s="65">
        <f t="shared" si="113"/>
        <v>1</v>
      </c>
      <c r="J725" s="66">
        <v>1</v>
      </c>
      <c r="K725" s="73">
        <f t="shared" si="114"/>
        <v>1</v>
      </c>
      <c r="L725" s="24">
        <v>1</v>
      </c>
      <c r="M725" s="65">
        <f t="shared" si="115"/>
        <v>1</v>
      </c>
    </row>
    <row r="726" spans="2:13" x14ac:dyDescent="0.3">
      <c r="B726" s="41" t="s">
        <v>33</v>
      </c>
      <c r="C726" s="46" t="s">
        <v>212</v>
      </c>
      <c r="D726" s="46" t="s">
        <v>1763</v>
      </c>
      <c r="E726" s="41">
        <v>1</v>
      </c>
      <c r="F726" s="52">
        <v>1</v>
      </c>
      <c r="G726" s="56">
        <f t="shared" si="112"/>
        <v>1</v>
      </c>
      <c r="H726" s="60">
        <v>1</v>
      </c>
      <c r="I726" s="65">
        <f t="shared" si="113"/>
        <v>1</v>
      </c>
      <c r="J726" s="66">
        <v>1</v>
      </c>
      <c r="K726" s="73">
        <f t="shared" si="114"/>
        <v>1</v>
      </c>
      <c r="L726" s="24">
        <v>1</v>
      </c>
      <c r="M726" s="65">
        <f t="shared" si="115"/>
        <v>1</v>
      </c>
    </row>
    <row r="727" spans="2:13" x14ac:dyDescent="0.3">
      <c r="B727" s="41" t="s">
        <v>33</v>
      </c>
      <c r="C727" s="46" t="s">
        <v>212</v>
      </c>
      <c r="D727" s="46" t="s">
        <v>897</v>
      </c>
      <c r="E727" s="41">
        <v>6</v>
      </c>
      <c r="F727" s="52">
        <v>6</v>
      </c>
      <c r="G727" s="56">
        <f t="shared" si="112"/>
        <v>1</v>
      </c>
      <c r="H727" s="60">
        <v>6</v>
      </c>
      <c r="I727" s="65">
        <f t="shared" si="113"/>
        <v>1</v>
      </c>
      <c r="J727" s="66">
        <v>3</v>
      </c>
      <c r="K727" s="73">
        <f t="shared" si="114"/>
        <v>0.5</v>
      </c>
      <c r="L727" s="24">
        <v>3</v>
      </c>
      <c r="M727" s="65">
        <f t="shared" si="115"/>
        <v>0.5</v>
      </c>
    </row>
    <row r="728" spans="2:13" ht="14.4" thickBot="1" x14ac:dyDescent="0.35">
      <c r="B728" s="42" t="s">
        <v>33</v>
      </c>
      <c r="C728" s="47" t="s">
        <v>212</v>
      </c>
      <c r="D728" s="47" t="s">
        <v>1060</v>
      </c>
      <c r="E728" s="42">
        <v>6</v>
      </c>
      <c r="F728" s="53">
        <v>6</v>
      </c>
      <c r="G728" s="57">
        <f t="shared" si="112"/>
        <v>1</v>
      </c>
      <c r="H728" s="61">
        <v>6</v>
      </c>
      <c r="I728" s="67">
        <f t="shared" si="113"/>
        <v>1</v>
      </c>
      <c r="J728" s="68">
        <v>6</v>
      </c>
      <c r="K728" s="74">
        <f t="shared" si="114"/>
        <v>1</v>
      </c>
      <c r="L728" s="75">
        <v>6</v>
      </c>
      <c r="M728" s="67">
        <f t="shared" si="115"/>
        <v>1</v>
      </c>
    </row>
    <row r="729" spans="2:13" ht="14.4" thickBot="1" x14ac:dyDescent="0.35">
      <c r="B729" s="37" t="s">
        <v>33</v>
      </c>
      <c r="C729" s="39" t="s">
        <v>1764</v>
      </c>
      <c r="D729" s="39"/>
      <c r="E729" s="34">
        <f>SUM(E722:E728)</f>
        <v>23</v>
      </c>
      <c r="F729" s="34">
        <f t="shared" ref="F729:L729" si="118">SUM(F722:F728)</f>
        <v>22</v>
      </c>
      <c r="G729" s="35">
        <f t="shared" si="112"/>
        <v>0.95652173913043481</v>
      </c>
      <c r="H729" s="34">
        <f t="shared" si="118"/>
        <v>23</v>
      </c>
      <c r="I729" s="36">
        <f t="shared" si="113"/>
        <v>1</v>
      </c>
      <c r="J729" s="34">
        <f t="shared" si="118"/>
        <v>20</v>
      </c>
      <c r="K729" s="36">
        <f t="shared" si="114"/>
        <v>0.86956521739130432</v>
      </c>
      <c r="L729" s="34">
        <f t="shared" si="118"/>
        <v>20</v>
      </c>
      <c r="M729" s="36">
        <f t="shared" si="115"/>
        <v>0.86956521739130432</v>
      </c>
    </row>
    <row r="730" spans="2:13" x14ac:dyDescent="0.3">
      <c r="B730" s="40" t="s">
        <v>33</v>
      </c>
      <c r="C730" s="45" t="s">
        <v>170</v>
      </c>
      <c r="D730" s="45" t="s">
        <v>787</v>
      </c>
      <c r="E730" s="40">
        <v>2</v>
      </c>
      <c r="F730" s="51">
        <v>2</v>
      </c>
      <c r="G730" s="55">
        <f t="shared" si="112"/>
        <v>1</v>
      </c>
      <c r="H730" s="59">
        <v>2</v>
      </c>
      <c r="I730" s="63">
        <f t="shared" si="113"/>
        <v>1</v>
      </c>
      <c r="J730" s="64">
        <v>2</v>
      </c>
      <c r="K730" s="71">
        <f t="shared" si="114"/>
        <v>1</v>
      </c>
      <c r="L730" s="72">
        <v>2</v>
      </c>
      <c r="M730" s="63">
        <f t="shared" si="115"/>
        <v>1</v>
      </c>
    </row>
    <row r="731" spans="2:13" x14ac:dyDescent="0.3">
      <c r="B731" s="41" t="s">
        <v>33</v>
      </c>
      <c r="C731" s="46" t="s">
        <v>170</v>
      </c>
      <c r="D731" s="46" t="s">
        <v>1343</v>
      </c>
      <c r="E731" s="41">
        <v>3</v>
      </c>
      <c r="F731" s="52">
        <v>3</v>
      </c>
      <c r="G731" s="56">
        <f t="shared" si="112"/>
        <v>1</v>
      </c>
      <c r="H731" s="60">
        <v>3</v>
      </c>
      <c r="I731" s="65">
        <f t="shared" si="113"/>
        <v>1</v>
      </c>
      <c r="J731" s="66">
        <v>3</v>
      </c>
      <c r="K731" s="73">
        <f t="shared" si="114"/>
        <v>1</v>
      </c>
      <c r="L731" s="24">
        <v>3</v>
      </c>
      <c r="M731" s="65">
        <f t="shared" si="115"/>
        <v>1</v>
      </c>
    </row>
    <row r="732" spans="2:13" x14ac:dyDescent="0.3">
      <c r="B732" s="41" t="s">
        <v>33</v>
      </c>
      <c r="C732" s="46" t="s">
        <v>170</v>
      </c>
      <c r="D732" s="46" t="s">
        <v>877</v>
      </c>
      <c r="E732" s="41">
        <v>2</v>
      </c>
      <c r="F732" s="52">
        <v>2</v>
      </c>
      <c r="G732" s="56">
        <f t="shared" si="112"/>
        <v>1</v>
      </c>
      <c r="H732" s="60">
        <v>2</v>
      </c>
      <c r="I732" s="65">
        <f t="shared" si="113"/>
        <v>1</v>
      </c>
      <c r="J732" s="66">
        <v>2</v>
      </c>
      <c r="K732" s="73">
        <f t="shared" si="114"/>
        <v>1</v>
      </c>
      <c r="L732" s="24">
        <v>2</v>
      </c>
      <c r="M732" s="65">
        <f t="shared" si="115"/>
        <v>1</v>
      </c>
    </row>
    <row r="733" spans="2:13" x14ac:dyDescent="0.3">
      <c r="B733" s="41" t="s">
        <v>33</v>
      </c>
      <c r="C733" s="46" t="s">
        <v>170</v>
      </c>
      <c r="D733" s="46" t="s">
        <v>1342</v>
      </c>
      <c r="E733" s="41">
        <v>5</v>
      </c>
      <c r="F733" s="52">
        <v>5</v>
      </c>
      <c r="G733" s="56">
        <f t="shared" si="112"/>
        <v>1</v>
      </c>
      <c r="H733" s="60">
        <v>5</v>
      </c>
      <c r="I733" s="65">
        <f t="shared" si="113"/>
        <v>1</v>
      </c>
      <c r="J733" s="66">
        <v>5</v>
      </c>
      <c r="K733" s="73">
        <f t="shared" si="114"/>
        <v>1</v>
      </c>
      <c r="L733" s="24">
        <v>5</v>
      </c>
      <c r="M733" s="65">
        <f t="shared" si="115"/>
        <v>1</v>
      </c>
    </row>
    <row r="734" spans="2:13" x14ac:dyDescent="0.3">
      <c r="B734" s="41" t="s">
        <v>33</v>
      </c>
      <c r="C734" s="46" t="s">
        <v>170</v>
      </c>
      <c r="D734" s="46" t="s">
        <v>426</v>
      </c>
      <c r="E734" s="41">
        <v>1</v>
      </c>
      <c r="F734" s="52">
        <v>1</v>
      </c>
      <c r="G734" s="56">
        <f t="shared" si="112"/>
        <v>1</v>
      </c>
      <c r="H734" s="60">
        <v>1</v>
      </c>
      <c r="I734" s="65">
        <f t="shared" si="113"/>
        <v>1</v>
      </c>
      <c r="J734" s="66">
        <v>1</v>
      </c>
      <c r="K734" s="73">
        <f t="shared" si="114"/>
        <v>1</v>
      </c>
      <c r="L734" s="24">
        <v>1</v>
      </c>
      <c r="M734" s="65">
        <f t="shared" si="115"/>
        <v>1</v>
      </c>
    </row>
    <row r="735" spans="2:13" x14ac:dyDescent="0.3">
      <c r="B735" s="41" t="s">
        <v>33</v>
      </c>
      <c r="C735" s="46" t="s">
        <v>170</v>
      </c>
      <c r="D735" s="46" t="s">
        <v>1340</v>
      </c>
      <c r="E735" s="41">
        <v>7</v>
      </c>
      <c r="F735" s="52">
        <v>7</v>
      </c>
      <c r="G735" s="56">
        <f t="shared" si="112"/>
        <v>1</v>
      </c>
      <c r="H735" s="60">
        <v>7</v>
      </c>
      <c r="I735" s="65">
        <f t="shared" si="113"/>
        <v>1</v>
      </c>
      <c r="J735" s="66">
        <v>7</v>
      </c>
      <c r="K735" s="73">
        <f t="shared" si="114"/>
        <v>1</v>
      </c>
      <c r="L735" s="24">
        <v>7</v>
      </c>
      <c r="M735" s="65">
        <f t="shared" si="115"/>
        <v>1</v>
      </c>
    </row>
    <row r="736" spans="2:13" x14ac:dyDescent="0.3">
      <c r="B736" s="41" t="s">
        <v>33</v>
      </c>
      <c r="C736" s="46" t="s">
        <v>170</v>
      </c>
      <c r="D736" s="46" t="s">
        <v>1765</v>
      </c>
      <c r="E736" s="41">
        <v>2</v>
      </c>
      <c r="F736" s="52">
        <v>2</v>
      </c>
      <c r="G736" s="56">
        <f t="shared" si="112"/>
        <v>1</v>
      </c>
      <c r="H736" s="60">
        <v>2</v>
      </c>
      <c r="I736" s="65">
        <f t="shared" si="113"/>
        <v>1</v>
      </c>
      <c r="J736" s="66">
        <v>2</v>
      </c>
      <c r="K736" s="73">
        <f t="shared" si="114"/>
        <v>1</v>
      </c>
      <c r="L736" s="24">
        <v>2</v>
      </c>
      <c r="M736" s="65">
        <f t="shared" si="115"/>
        <v>1</v>
      </c>
    </row>
    <row r="737" spans="2:13" x14ac:dyDescent="0.3">
      <c r="B737" s="41" t="s">
        <v>33</v>
      </c>
      <c r="C737" s="46" t="s">
        <v>170</v>
      </c>
      <c r="D737" s="46" t="s">
        <v>1330</v>
      </c>
      <c r="E737" s="41">
        <v>4</v>
      </c>
      <c r="F737" s="52">
        <v>4</v>
      </c>
      <c r="G737" s="56">
        <f t="shared" si="112"/>
        <v>1</v>
      </c>
      <c r="H737" s="60">
        <v>4</v>
      </c>
      <c r="I737" s="65">
        <f t="shared" si="113"/>
        <v>1</v>
      </c>
      <c r="J737" s="66">
        <v>3</v>
      </c>
      <c r="K737" s="73">
        <f t="shared" si="114"/>
        <v>0.75</v>
      </c>
      <c r="L737" s="24">
        <v>3</v>
      </c>
      <c r="M737" s="65">
        <f t="shared" si="115"/>
        <v>0.75</v>
      </c>
    </row>
    <row r="738" spans="2:13" x14ac:dyDescent="0.3">
      <c r="B738" s="41" t="s">
        <v>33</v>
      </c>
      <c r="C738" s="46" t="s">
        <v>170</v>
      </c>
      <c r="D738" s="46" t="s">
        <v>1553</v>
      </c>
      <c r="E738" s="41">
        <v>3</v>
      </c>
      <c r="F738" s="52">
        <v>3</v>
      </c>
      <c r="G738" s="56">
        <f t="shared" si="112"/>
        <v>1</v>
      </c>
      <c r="H738" s="60">
        <v>3</v>
      </c>
      <c r="I738" s="65">
        <f t="shared" si="113"/>
        <v>1</v>
      </c>
      <c r="J738" s="66">
        <v>3</v>
      </c>
      <c r="K738" s="73">
        <f t="shared" si="114"/>
        <v>1</v>
      </c>
      <c r="L738" s="24">
        <v>3</v>
      </c>
      <c r="M738" s="65">
        <f t="shared" si="115"/>
        <v>1</v>
      </c>
    </row>
    <row r="739" spans="2:13" x14ac:dyDescent="0.3">
      <c r="B739" s="41" t="s">
        <v>33</v>
      </c>
      <c r="C739" s="46" t="s">
        <v>170</v>
      </c>
      <c r="D739" s="46" t="s">
        <v>170</v>
      </c>
      <c r="E739" s="41">
        <v>8</v>
      </c>
      <c r="F739" s="52">
        <v>8</v>
      </c>
      <c r="G739" s="56">
        <f t="shared" si="112"/>
        <v>1</v>
      </c>
      <c r="H739" s="60">
        <v>7</v>
      </c>
      <c r="I739" s="65">
        <f t="shared" si="113"/>
        <v>0.875</v>
      </c>
      <c r="J739" s="66">
        <v>6</v>
      </c>
      <c r="K739" s="73">
        <f t="shared" si="114"/>
        <v>0.75</v>
      </c>
      <c r="L739" s="24">
        <v>6</v>
      </c>
      <c r="M739" s="65">
        <f t="shared" si="115"/>
        <v>0.75</v>
      </c>
    </row>
    <row r="740" spans="2:13" x14ac:dyDescent="0.3">
      <c r="B740" s="41" t="s">
        <v>33</v>
      </c>
      <c r="C740" s="46" t="s">
        <v>170</v>
      </c>
      <c r="D740" s="46" t="s">
        <v>1341</v>
      </c>
      <c r="E740" s="41">
        <v>6</v>
      </c>
      <c r="F740" s="52">
        <v>6</v>
      </c>
      <c r="G740" s="56">
        <f t="shared" si="112"/>
        <v>1</v>
      </c>
      <c r="H740" s="60">
        <v>6</v>
      </c>
      <c r="I740" s="65">
        <f t="shared" si="113"/>
        <v>1</v>
      </c>
      <c r="J740" s="66">
        <v>6</v>
      </c>
      <c r="K740" s="73">
        <f t="shared" si="114"/>
        <v>1</v>
      </c>
      <c r="L740" s="24">
        <v>6</v>
      </c>
      <c r="M740" s="65">
        <f t="shared" si="115"/>
        <v>1</v>
      </c>
    </row>
    <row r="741" spans="2:13" x14ac:dyDescent="0.3">
      <c r="B741" s="41" t="s">
        <v>33</v>
      </c>
      <c r="C741" s="46" t="s">
        <v>170</v>
      </c>
      <c r="D741" s="46" t="s">
        <v>901</v>
      </c>
      <c r="E741" s="41">
        <v>3</v>
      </c>
      <c r="F741" s="52">
        <v>3</v>
      </c>
      <c r="G741" s="56">
        <f t="shared" si="112"/>
        <v>1</v>
      </c>
      <c r="H741" s="60">
        <v>2</v>
      </c>
      <c r="I741" s="65">
        <f t="shared" si="113"/>
        <v>0.66666666666666663</v>
      </c>
      <c r="J741" s="66">
        <v>2</v>
      </c>
      <c r="K741" s="73">
        <f t="shared" si="114"/>
        <v>0.66666666666666663</v>
      </c>
      <c r="L741" s="24">
        <v>2</v>
      </c>
      <c r="M741" s="65">
        <f t="shared" si="115"/>
        <v>0.66666666666666663</v>
      </c>
    </row>
    <row r="742" spans="2:13" ht="14.4" thickBot="1" x14ac:dyDescent="0.35">
      <c r="B742" s="42" t="s">
        <v>33</v>
      </c>
      <c r="C742" s="47" t="s">
        <v>170</v>
      </c>
      <c r="D742" s="47" t="s">
        <v>1344</v>
      </c>
      <c r="E742" s="42">
        <v>2</v>
      </c>
      <c r="F742" s="53">
        <v>2</v>
      </c>
      <c r="G742" s="57">
        <f t="shared" si="112"/>
        <v>1</v>
      </c>
      <c r="H742" s="61">
        <v>2</v>
      </c>
      <c r="I742" s="67">
        <f t="shared" si="113"/>
        <v>1</v>
      </c>
      <c r="J742" s="68">
        <v>2</v>
      </c>
      <c r="K742" s="74">
        <f t="shared" si="114"/>
        <v>1</v>
      </c>
      <c r="L742" s="75">
        <v>2</v>
      </c>
      <c r="M742" s="67">
        <f t="shared" si="115"/>
        <v>1</v>
      </c>
    </row>
    <row r="743" spans="2:13" ht="14.4" thickBot="1" x14ac:dyDescent="0.35">
      <c r="B743" s="37" t="s">
        <v>33</v>
      </c>
      <c r="C743" s="39" t="s">
        <v>1766</v>
      </c>
      <c r="D743" s="39"/>
      <c r="E743" s="34">
        <f>SUM(E730:E742)</f>
        <v>48</v>
      </c>
      <c r="F743" s="34">
        <f t="shared" ref="F743:L743" si="119">SUM(F730:F742)</f>
        <v>48</v>
      </c>
      <c r="G743" s="35">
        <f t="shared" si="112"/>
        <v>1</v>
      </c>
      <c r="H743" s="34">
        <f t="shared" si="119"/>
        <v>46</v>
      </c>
      <c r="I743" s="36">
        <f t="shared" si="113"/>
        <v>0.95833333333333337</v>
      </c>
      <c r="J743" s="34">
        <f t="shared" si="119"/>
        <v>44</v>
      </c>
      <c r="K743" s="36">
        <f t="shared" si="114"/>
        <v>0.91666666666666663</v>
      </c>
      <c r="L743" s="34">
        <f t="shared" si="119"/>
        <v>44</v>
      </c>
      <c r="M743" s="36">
        <f t="shared" si="115"/>
        <v>0.91666666666666663</v>
      </c>
    </row>
    <row r="744" spans="2:13" x14ac:dyDescent="0.3">
      <c r="B744" s="40" t="s">
        <v>33</v>
      </c>
      <c r="C744" s="45" t="s">
        <v>453</v>
      </c>
      <c r="D744" s="45" t="s">
        <v>1449</v>
      </c>
      <c r="E744" s="40">
        <v>3</v>
      </c>
      <c r="F744" s="51">
        <v>3</v>
      </c>
      <c r="G744" s="55">
        <f t="shared" si="112"/>
        <v>1</v>
      </c>
      <c r="H744" s="59">
        <v>3</v>
      </c>
      <c r="I744" s="63">
        <f t="shared" si="113"/>
        <v>1</v>
      </c>
      <c r="J744" s="64">
        <v>3</v>
      </c>
      <c r="K744" s="71">
        <f t="shared" si="114"/>
        <v>1</v>
      </c>
      <c r="L744" s="72">
        <v>3</v>
      </c>
      <c r="M744" s="63">
        <f t="shared" si="115"/>
        <v>1</v>
      </c>
    </row>
    <row r="745" spans="2:13" x14ac:dyDescent="0.3">
      <c r="B745" s="41" t="s">
        <v>33</v>
      </c>
      <c r="C745" s="46" t="s">
        <v>453</v>
      </c>
      <c r="D745" s="46" t="s">
        <v>798</v>
      </c>
      <c r="E745" s="41">
        <v>2</v>
      </c>
      <c r="F745" s="52">
        <v>2</v>
      </c>
      <c r="G745" s="56">
        <f t="shared" si="112"/>
        <v>1</v>
      </c>
      <c r="H745" s="60">
        <v>2</v>
      </c>
      <c r="I745" s="65">
        <f t="shared" si="113"/>
        <v>1</v>
      </c>
      <c r="J745" s="66">
        <v>2</v>
      </c>
      <c r="K745" s="73">
        <f t="shared" si="114"/>
        <v>1</v>
      </c>
      <c r="L745" s="24">
        <v>2</v>
      </c>
      <c r="M745" s="65">
        <f t="shared" si="115"/>
        <v>1</v>
      </c>
    </row>
    <row r="746" spans="2:13" x14ac:dyDescent="0.3">
      <c r="B746" s="41" t="s">
        <v>33</v>
      </c>
      <c r="C746" s="46" t="s">
        <v>453</v>
      </c>
      <c r="D746" s="46" t="s">
        <v>453</v>
      </c>
      <c r="E746" s="41">
        <v>6</v>
      </c>
      <c r="F746" s="52">
        <v>6</v>
      </c>
      <c r="G746" s="56">
        <f t="shared" si="112"/>
        <v>1</v>
      </c>
      <c r="H746" s="60">
        <v>6</v>
      </c>
      <c r="I746" s="65">
        <f t="shared" si="113"/>
        <v>1</v>
      </c>
      <c r="J746" s="66">
        <v>6</v>
      </c>
      <c r="K746" s="73">
        <f t="shared" si="114"/>
        <v>1</v>
      </c>
      <c r="L746" s="24">
        <v>6</v>
      </c>
      <c r="M746" s="65">
        <f t="shared" si="115"/>
        <v>1</v>
      </c>
    </row>
    <row r="747" spans="2:13" ht="14.4" thickBot="1" x14ac:dyDescent="0.35">
      <c r="B747" s="42" t="s">
        <v>33</v>
      </c>
      <c r="C747" s="47" t="s">
        <v>453</v>
      </c>
      <c r="D747" s="47" t="s">
        <v>1099</v>
      </c>
      <c r="E747" s="42">
        <v>3</v>
      </c>
      <c r="F747" s="53">
        <v>3</v>
      </c>
      <c r="G747" s="57">
        <f t="shared" si="112"/>
        <v>1</v>
      </c>
      <c r="H747" s="61">
        <v>3</v>
      </c>
      <c r="I747" s="67">
        <f t="shared" si="113"/>
        <v>1</v>
      </c>
      <c r="J747" s="68">
        <v>2</v>
      </c>
      <c r="K747" s="74">
        <f t="shared" si="114"/>
        <v>0.66666666666666663</v>
      </c>
      <c r="L747" s="75">
        <v>2</v>
      </c>
      <c r="M747" s="67">
        <f t="shared" si="115"/>
        <v>0.66666666666666663</v>
      </c>
    </row>
    <row r="748" spans="2:13" ht="14.4" thickBot="1" x14ac:dyDescent="0.35">
      <c r="B748" s="37" t="s">
        <v>33</v>
      </c>
      <c r="C748" s="39" t="s">
        <v>1767</v>
      </c>
      <c r="D748" s="39"/>
      <c r="E748" s="34">
        <f>SUM(E744:E747)</f>
        <v>14</v>
      </c>
      <c r="F748" s="34">
        <f t="shared" ref="F748:L748" si="120">SUM(F744:F747)</f>
        <v>14</v>
      </c>
      <c r="G748" s="35">
        <f t="shared" si="112"/>
        <v>1</v>
      </c>
      <c r="H748" s="34">
        <f t="shared" si="120"/>
        <v>14</v>
      </c>
      <c r="I748" s="36">
        <f t="shared" si="113"/>
        <v>1</v>
      </c>
      <c r="J748" s="34">
        <f t="shared" si="120"/>
        <v>13</v>
      </c>
      <c r="K748" s="36">
        <f t="shared" si="114"/>
        <v>0.9285714285714286</v>
      </c>
      <c r="L748" s="34">
        <f t="shared" si="120"/>
        <v>13</v>
      </c>
      <c r="M748" s="36">
        <f t="shared" si="115"/>
        <v>0.9285714285714286</v>
      </c>
    </row>
    <row r="749" spans="2:13" x14ac:dyDescent="0.3">
      <c r="B749" s="40" t="s">
        <v>33</v>
      </c>
      <c r="C749" s="45" t="s">
        <v>182</v>
      </c>
      <c r="D749" s="45" t="s">
        <v>1131</v>
      </c>
      <c r="E749" s="40">
        <v>1</v>
      </c>
      <c r="F749" s="51">
        <v>1</v>
      </c>
      <c r="G749" s="55">
        <f t="shared" si="112"/>
        <v>1</v>
      </c>
      <c r="H749" s="59">
        <v>0</v>
      </c>
      <c r="I749" s="63">
        <f t="shared" si="113"/>
        <v>0</v>
      </c>
      <c r="J749" s="64">
        <v>0</v>
      </c>
      <c r="K749" s="71">
        <f t="shared" si="114"/>
        <v>0</v>
      </c>
      <c r="L749" s="72">
        <v>0</v>
      </c>
      <c r="M749" s="63">
        <f t="shared" si="115"/>
        <v>0</v>
      </c>
    </row>
    <row r="750" spans="2:13" x14ac:dyDescent="0.3">
      <c r="B750" s="41" t="s">
        <v>33</v>
      </c>
      <c r="C750" s="46" t="s">
        <v>182</v>
      </c>
      <c r="D750" s="46" t="s">
        <v>1271</v>
      </c>
      <c r="E750" s="41">
        <v>7</v>
      </c>
      <c r="F750" s="52">
        <v>7</v>
      </c>
      <c r="G750" s="56">
        <f t="shared" si="112"/>
        <v>1</v>
      </c>
      <c r="H750" s="60">
        <v>7</v>
      </c>
      <c r="I750" s="65">
        <f t="shared" si="113"/>
        <v>1</v>
      </c>
      <c r="J750" s="66">
        <v>7</v>
      </c>
      <c r="K750" s="73">
        <f t="shared" si="114"/>
        <v>1</v>
      </c>
      <c r="L750" s="24">
        <v>7</v>
      </c>
      <c r="M750" s="65">
        <f t="shared" si="115"/>
        <v>1</v>
      </c>
    </row>
    <row r="751" spans="2:13" x14ac:dyDescent="0.3">
      <c r="B751" s="41" t="s">
        <v>33</v>
      </c>
      <c r="C751" s="46" t="s">
        <v>182</v>
      </c>
      <c r="D751" s="46" t="s">
        <v>1510</v>
      </c>
      <c r="E751" s="41">
        <v>6</v>
      </c>
      <c r="F751" s="52">
        <v>6</v>
      </c>
      <c r="G751" s="56">
        <f t="shared" si="112"/>
        <v>1</v>
      </c>
      <c r="H751" s="60">
        <v>6</v>
      </c>
      <c r="I751" s="65">
        <f t="shared" si="113"/>
        <v>1</v>
      </c>
      <c r="J751" s="66">
        <v>6</v>
      </c>
      <c r="K751" s="73">
        <f t="shared" si="114"/>
        <v>1</v>
      </c>
      <c r="L751" s="24">
        <v>6</v>
      </c>
      <c r="M751" s="65">
        <f t="shared" si="115"/>
        <v>1</v>
      </c>
    </row>
    <row r="752" spans="2:13" x14ac:dyDescent="0.3">
      <c r="B752" s="41" t="s">
        <v>33</v>
      </c>
      <c r="C752" s="46" t="s">
        <v>182</v>
      </c>
      <c r="D752" s="46" t="s">
        <v>312</v>
      </c>
      <c r="E752" s="41">
        <v>3</v>
      </c>
      <c r="F752" s="52">
        <v>3</v>
      </c>
      <c r="G752" s="56">
        <f t="shared" si="112"/>
        <v>1</v>
      </c>
      <c r="H752" s="60">
        <v>3</v>
      </c>
      <c r="I752" s="65">
        <f t="shared" si="113"/>
        <v>1</v>
      </c>
      <c r="J752" s="66">
        <v>3</v>
      </c>
      <c r="K752" s="73">
        <f t="shared" si="114"/>
        <v>1</v>
      </c>
      <c r="L752" s="24">
        <v>3</v>
      </c>
      <c r="M752" s="65">
        <f t="shared" si="115"/>
        <v>1</v>
      </c>
    </row>
    <row r="753" spans="2:13" x14ac:dyDescent="0.3">
      <c r="B753" s="41" t="s">
        <v>33</v>
      </c>
      <c r="C753" s="46" t="s">
        <v>182</v>
      </c>
      <c r="D753" s="46" t="s">
        <v>1212</v>
      </c>
      <c r="E753" s="41">
        <v>3</v>
      </c>
      <c r="F753" s="52">
        <v>2</v>
      </c>
      <c r="G753" s="56">
        <f t="shared" si="112"/>
        <v>0.66666666666666663</v>
      </c>
      <c r="H753" s="60">
        <v>2</v>
      </c>
      <c r="I753" s="65">
        <f t="shared" si="113"/>
        <v>0.66666666666666663</v>
      </c>
      <c r="J753" s="66">
        <v>2</v>
      </c>
      <c r="K753" s="73">
        <f t="shared" si="114"/>
        <v>0.66666666666666663</v>
      </c>
      <c r="L753" s="24">
        <v>2</v>
      </c>
      <c r="M753" s="65">
        <f t="shared" si="115"/>
        <v>0.66666666666666663</v>
      </c>
    </row>
    <row r="754" spans="2:13" x14ac:dyDescent="0.3">
      <c r="B754" s="41" t="s">
        <v>33</v>
      </c>
      <c r="C754" s="46" t="s">
        <v>182</v>
      </c>
      <c r="D754" s="46" t="s">
        <v>184</v>
      </c>
      <c r="E754" s="41">
        <v>4</v>
      </c>
      <c r="F754" s="52">
        <v>4</v>
      </c>
      <c r="G754" s="56">
        <f t="shared" si="112"/>
        <v>1</v>
      </c>
      <c r="H754" s="60">
        <v>4</v>
      </c>
      <c r="I754" s="65">
        <f t="shared" si="113"/>
        <v>1</v>
      </c>
      <c r="J754" s="66">
        <v>4</v>
      </c>
      <c r="K754" s="73">
        <f t="shared" si="114"/>
        <v>1</v>
      </c>
      <c r="L754" s="24">
        <v>4</v>
      </c>
      <c r="M754" s="65">
        <f t="shared" si="115"/>
        <v>1</v>
      </c>
    </row>
    <row r="755" spans="2:13" x14ac:dyDescent="0.3">
      <c r="B755" s="41" t="s">
        <v>33</v>
      </c>
      <c r="C755" s="46" t="s">
        <v>182</v>
      </c>
      <c r="D755" s="46" t="s">
        <v>182</v>
      </c>
      <c r="E755" s="41">
        <v>6</v>
      </c>
      <c r="F755" s="52">
        <v>6</v>
      </c>
      <c r="G755" s="56">
        <f t="shared" si="112"/>
        <v>1</v>
      </c>
      <c r="H755" s="60">
        <v>5</v>
      </c>
      <c r="I755" s="65">
        <f t="shared" si="113"/>
        <v>0.83333333333333337</v>
      </c>
      <c r="J755" s="66">
        <v>5</v>
      </c>
      <c r="K755" s="73">
        <f t="shared" si="114"/>
        <v>0.83333333333333337</v>
      </c>
      <c r="L755" s="24">
        <v>5</v>
      </c>
      <c r="M755" s="65">
        <f t="shared" si="115"/>
        <v>0.83333333333333337</v>
      </c>
    </row>
    <row r="756" spans="2:13" x14ac:dyDescent="0.3">
      <c r="B756" s="41" t="s">
        <v>33</v>
      </c>
      <c r="C756" s="46" t="s">
        <v>182</v>
      </c>
      <c r="D756" s="46" t="s">
        <v>183</v>
      </c>
      <c r="E756" s="41">
        <v>2</v>
      </c>
      <c r="F756" s="52">
        <v>2</v>
      </c>
      <c r="G756" s="56">
        <f t="shared" si="112"/>
        <v>1</v>
      </c>
      <c r="H756" s="60">
        <v>0</v>
      </c>
      <c r="I756" s="65">
        <f t="shared" si="113"/>
        <v>0</v>
      </c>
      <c r="J756" s="66">
        <v>0</v>
      </c>
      <c r="K756" s="73">
        <f t="shared" si="114"/>
        <v>0</v>
      </c>
      <c r="L756" s="24">
        <v>0</v>
      </c>
      <c r="M756" s="65">
        <f t="shared" si="115"/>
        <v>0</v>
      </c>
    </row>
    <row r="757" spans="2:13" x14ac:dyDescent="0.3">
      <c r="B757" s="41" t="s">
        <v>33</v>
      </c>
      <c r="C757" s="46" t="s">
        <v>182</v>
      </c>
      <c r="D757" s="46" t="s">
        <v>1768</v>
      </c>
      <c r="E757" s="41">
        <v>1</v>
      </c>
      <c r="F757" s="52">
        <v>1</v>
      </c>
      <c r="G757" s="56">
        <f t="shared" si="112"/>
        <v>1</v>
      </c>
      <c r="H757" s="60">
        <v>1</v>
      </c>
      <c r="I757" s="65">
        <f t="shared" si="113"/>
        <v>1</v>
      </c>
      <c r="J757" s="66">
        <v>1</v>
      </c>
      <c r="K757" s="73">
        <f t="shared" si="114"/>
        <v>1</v>
      </c>
      <c r="L757" s="24">
        <v>1</v>
      </c>
      <c r="M757" s="65">
        <f t="shared" si="115"/>
        <v>1</v>
      </c>
    </row>
    <row r="758" spans="2:13" x14ac:dyDescent="0.3">
      <c r="B758" s="41" t="s">
        <v>33</v>
      </c>
      <c r="C758" s="46" t="s">
        <v>182</v>
      </c>
      <c r="D758" s="46" t="s">
        <v>1435</v>
      </c>
      <c r="E758" s="41">
        <v>3</v>
      </c>
      <c r="F758" s="52">
        <v>3</v>
      </c>
      <c r="G758" s="56">
        <f t="shared" si="112"/>
        <v>1</v>
      </c>
      <c r="H758" s="60">
        <v>2</v>
      </c>
      <c r="I758" s="65">
        <f t="shared" si="113"/>
        <v>0.66666666666666663</v>
      </c>
      <c r="J758" s="66">
        <v>2</v>
      </c>
      <c r="K758" s="73">
        <f t="shared" si="114"/>
        <v>0.66666666666666663</v>
      </c>
      <c r="L758" s="24">
        <v>2</v>
      </c>
      <c r="M758" s="65">
        <f t="shared" si="115"/>
        <v>0.66666666666666663</v>
      </c>
    </row>
    <row r="759" spans="2:13" ht="14.4" thickBot="1" x14ac:dyDescent="0.35">
      <c r="B759" s="42" t="s">
        <v>33</v>
      </c>
      <c r="C759" s="47" t="s">
        <v>182</v>
      </c>
      <c r="D759" s="47" t="s">
        <v>898</v>
      </c>
      <c r="E759" s="42">
        <v>4</v>
      </c>
      <c r="F759" s="53">
        <v>4</v>
      </c>
      <c r="G759" s="57">
        <f t="shared" si="112"/>
        <v>1</v>
      </c>
      <c r="H759" s="61">
        <v>3</v>
      </c>
      <c r="I759" s="67">
        <f t="shared" si="113"/>
        <v>0.75</v>
      </c>
      <c r="J759" s="68">
        <v>2</v>
      </c>
      <c r="K759" s="74">
        <f t="shared" si="114"/>
        <v>0.5</v>
      </c>
      <c r="L759" s="75">
        <v>2</v>
      </c>
      <c r="M759" s="67">
        <f t="shared" si="115"/>
        <v>0.5</v>
      </c>
    </row>
    <row r="760" spans="2:13" ht="14.4" thickBot="1" x14ac:dyDescent="0.35">
      <c r="B760" s="37" t="s">
        <v>33</v>
      </c>
      <c r="C760" s="39" t="s">
        <v>1769</v>
      </c>
      <c r="D760" s="39"/>
      <c r="E760" s="34">
        <f>SUM(E749:E759)</f>
        <v>40</v>
      </c>
      <c r="F760" s="34">
        <f t="shared" ref="F760:L760" si="121">SUM(F749:F759)</f>
        <v>39</v>
      </c>
      <c r="G760" s="35">
        <f t="shared" si="112"/>
        <v>0.97499999999999998</v>
      </c>
      <c r="H760" s="34">
        <f t="shared" si="121"/>
        <v>33</v>
      </c>
      <c r="I760" s="36">
        <f t="shared" si="113"/>
        <v>0.82499999999999996</v>
      </c>
      <c r="J760" s="34">
        <f t="shared" si="121"/>
        <v>32</v>
      </c>
      <c r="K760" s="36">
        <f t="shared" si="114"/>
        <v>0.8</v>
      </c>
      <c r="L760" s="34">
        <f t="shared" si="121"/>
        <v>32</v>
      </c>
      <c r="M760" s="36">
        <f t="shared" si="115"/>
        <v>0.8</v>
      </c>
    </row>
    <row r="761" spans="2:13" ht="15" thickBot="1" x14ac:dyDescent="0.35">
      <c r="B761" s="78" t="s">
        <v>1748</v>
      </c>
      <c r="C761" s="79"/>
      <c r="D761" s="79"/>
      <c r="E761" s="80">
        <f>+E625+E638+E651+E671+E680+E696+E700+E713+E721+E729+E743+E748+E760</f>
        <v>874</v>
      </c>
      <c r="F761" s="81">
        <f t="shared" ref="F761:L761" si="122">+F625+F638+F651+F671+F680+F696+F700+F713+F721+F729+F743+F748+F760</f>
        <v>863</v>
      </c>
      <c r="G761" s="82">
        <f t="shared" si="112"/>
        <v>0.98741418764302058</v>
      </c>
      <c r="H761" s="80">
        <f t="shared" si="122"/>
        <v>840</v>
      </c>
      <c r="I761" s="83">
        <f t="shared" si="113"/>
        <v>0.9610983981693364</v>
      </c>
      <c r="J761" s="84">
        <f t="shared" si="122"/>
        <v>815</v>
      </c>
      <c r="K761" s="83">
        <f t="shared" si="114"/>
        <v>0.93249427917620142</v>
      </c>
      <c r="L761" s="81">
        <f t="shared" si="122"/>
        <v>799</v>
      </c>
      <c r="M761" s="83">
        <f t="shared" si="115"/>
        <v>0.91418764302059496</v>
      </c>
    </row>
    <row r="762" spans="2:13" x14ac:dyDescent="0.3">
      <c r="B762" s="43" t="s">
        <v>7</v>
      </c>
      <c r="C762" s="77" t="s">
        <v>7</v>
      </c>
      <c r="D762" s="77" t="s">
        <v>8</v>
      </c>
      <c r="E762" s="43">
        <v>4</v>
      </c>
      <c r="F762" s="52">
        <v>4</v>
      </c>
      <c r="G762" s="56">
        <f t="shared" si="112"/>
        <v>1</v>
      </c>
      <c r="H762" s="60">
        <v>4</v>
      </c>
      <c r="I762" s="65">
        <f t="shared" si="113"/>
        <v>1</v>
      </c>
      <c r="J762" s="66">
        <v>4</v>
      </c>
      <c r="K762" s="73">
        <f t="shared" si="114"/>
        <v>1</v>
      </c>
      <c r="L762" s="24">
        <v>4</v>
      </c>
      <c r="M762" s="65">
        <f t="shared" si="115"/>
        <v>1</v>
      </c>
    </row>
    <row r="763" spans="2:13" x14ac:dyDescent="0.3">
      <c r="B763" s="41" t="s">
        <v>7</v>
      </c>
      <c r="C763" s="46" t="s">
        <v>7</v>
      </c>
      <c r="D763" s="46" t="s">
        <v>7</v>
      </c>
      <c r="E763" s="41">
        <v>43</v>
      </c>
      <c r="F763" s="52">
        <v>43</v>
      </c>
      <c r="G763" s="56">
        <f t="shared" si="112"/>
        <v>1</v>
      </c>
      <c r="H763" s="60">
        <v>40</v>
      </c>
      <c r="I763" s="65">
        <f t="shared" si="113"/>
        <v>0.93023255813953487</v>
      </c>
      <c r="J763" s="66">
        <v>39</v>
      </c>
      <c r="K763" s="73">
        <f t="shared" si="114"/>
        <v>0.90697674418604646</v>
      </c>
      <c r="L763" s="24">
        <v>39</v>
      </c>
      <c r="M763" s="65">
        <f t="shared" si="115"/>
        <v>0.90697674418604646</v>
      </c>
    </row>
    <row r="764" spans="2:13" x14ac:dyDescent="0.3">
      <c r="B764" s="41" t="s">
        <v>7</v>
      </c>
      <c r="C764" s="46" t="s">
        <v>7</v>
      </c>
      <c r="D764" s="46" t="s">
        <v>1770</v>
      </c>
      <c r="E764" s="41">
        <v>3</v>
      </c>
      <c r="F764" s="52">
        <v>3</v>
      </c>
      <c r="G764" s="56">
        <f t="shared" si="112"/>
        <v>1</v>
      </c>
      <c r="H764" s="60">
        <v>3</v>
      </c>
      <c r="I764" s="65">
        <f t="shared" si="113"/>
        <v>1</v>
      </c>
      <c r="J764" s="66">
        <v>3</v>
      </c>
      <c r="K764" s="73">
        <f t="shared" si="114"/>
        <v>1</v>
      </c>
      <c r="L764" s="24">
        <v>3</v>
      </c>
      <c r="M764" s="65">
        <f t="shared" si="115"/>
        <v>1</v>
      </c>
    </row>
    <row r="765" spans="2:13" x14ac:dyDescent="0.3">
      <c r="B765" s="41" t="s">
        <v>7</v>
      </c>
      <c r="C765" s="46" t="s">
        <v>7</v>
      </c>
      <c r="D765" s="46" t="s">
        <v>311</v>
      </c>
      <c r="E765" s="41">
        <v>10</v>
      </c>
      <c r="F765" s="52">
        <v>10</v>
      </c>
      <c r="G765" s="56">
        <f t="shared" si="112"/>
        <v>1</v>
      </c>
      <c r="H765" s="60">
        <v>9</v>
      </c>
      <c r="I765" s="65">
        <f t="shared" si="113"/>
        <v>0.9</v>
      </c>
      <c r="J765" s="66">
        <v>9</v>
      </c>
      <c r="K765" s="73">
        <f t="shared" si="114"/>
        <v>0.9</v>
      </c>
      <c r="L765" s="24">
        <v>9</v>
      </c>
      <c r="M765" s="65">
        <f t="shared" si="115"/>
        <v>0.9</v>
      </c>
    </row>
    <row r="766" spans="2:13" x14ac:dyDescent="0.3">
      <c r="B766" s="41" t="s">
        <v>7</v>
      </c>
      <c r="C766" s="46" t="s">
        <v>7</v>
      </c>
      <c r="D766" s="46" t="s">
        <v>448</v>
      </c>
      <c r="E766" s="41">
        <v>5</v>
      </c>
      <c r="F766" s="52">
        <v>5</v>
      </c>
      <c r="G766" s="56">
        <f t="shared" si="112"/>
        <v>1</v>
      </c>
      <c r="H766" s="60">
        <v>5</v>
      </c>
      <c r="I766" s="65">
        <f t="shared" si="113"/>
        <v>1</v>
      </c>
      <c r="J766" s="66">
        <v>5</v>
      </c>
      <c r="K766" s="73">
        <f t="shared" si="114"/>
        <v>1</v>
      </c>
      <c r="L766" s="24">
        <v>5</v>
      </c>
      <c r="M766" s="65">
        <f t="shared" si="115"/>
        <v>1</v>
      </c>
    </row>
    <row r="767" spans="2:13" x14ac:dyDescent="0.3">
      <c r="B767" s="41" t="s">
        <v>7</v>
      </c>
      <c r="C767" s="46" t="s">
        <v>7</v>
      </c>
      <c r="D767" s="46" t="s">
        <v>1483</v>
      </c>
      <c r="E767" s="41">
        <v>1</v>
      </c>
      <c r="F767" s="52">
        <v>1</v>
      </c>
      <c r="G767" s="56">
        <f t="shared" si="112"/>
        <v>1</v>
      </c>
      <c r="H767" s="60">
        <v>1</v>
      </c>
      <c r="I767" s="65">
        <f t="shared" si="113"/>
        <v>1</v>
      </c>
      <c r="J767" s="66">
        <v>1</v>
      </c>
      <c r="K767" s="73">
        <f t="shared" si="114"/>
        <v>1</v>
      </c>
      <c r="L767" s="24">
        <v>1</v>
      </c>
      <c r="M767" s="65">
        <f t="shared" si="115"/>
        <v>1</v>
      </c>
    </row>
    <row r="768" spans="2:13" ht="14.4" thickBot="1" x14ac:dyDescent="0.35">
      <c r="B768" s="42" t="s">
        <v>7</v>
      </c>
      <c r="C768" s="47" t="s">
        <v>7</v>
      </c>
      <c r="D768" s="47" t="s">
        <v>70</v>
      </c>
      <c r="E768" s="42">
        <v>18</v>
      </c>
      <c r="F768" s="53">
        <v>18</v>
      </c>
      <c r="G768" s="57">
        <f t="shared" si="112"/>
        <v>1</v>
      </c>
      <c r="H768" s="61">
        <v>18</v>
      </c>
      <c r="I768" s="67">
        <f t="shared" si="113"/>
        <v>1</v>
      </c>
      <c r="J768" s="68">
        <v>18</v>
      </c>
      <c r="K768" s="74">
        <f t="shared" si="114"/>
        <v>1</v>
      </c>
      <c r="L768" s="75">
        <v>16</v>
      </c>
      <c r="M768" s="67">
        <f t="shared" si="115"/>
        <v>0.88888888888888884</v>
      </c>
    </row>
    <row r="769" spans="2:13" ht="14.4" thickBot="1" x14ac:dyDescent="0.35">
      <c r="B769" s="37" t="s">
        <v>7</v>
      </c>
      <c r="C769" s="39" t="s">
        <v>1771</v>
      </c>
      <c r="D769" s="39"/>
      <c r="E769" s="34">
        <f>SUM(E762:E768)</f>
        <v>84</v>
      </c>
      <c r="F769" s="34">
        <f t="shared" ref="F769:L769" si="123">SUM(F762:F768)</f>
        <v>84</v>
      </c>
      <c r="G769" s="35">
        <f t="shared" si="112"/>
        <v>1</v>
      </c>
      <c r="H769" s="34">
        <f t="shared" si="123"/>
        <v>80</v>
      </c>
      <c r="I769" s="36">
        <f t="shared" si="113"/>
        <v>0.95238095238095233</v>
      </c>
      <c r="J769" s="34">
        <f t="shared" si="123"/>
        <v>79</v>
      </c>
      <c r="K769" s="36">
        <f t="shared" si="114"/>
        <v>0.94047619047619047</v>
      </c>
      <c r="L769" s="34">
        <f t="shared" si="123"/>
        <v>77</v>
      </c>
      <c r="M769" s="36">
        <f t="shared" si="115"/>
        <v>0.91666666666666663</v>
      </c>
    </row>
    <row r="770" spans="2:13" ht="15" thickBot="1" x14ac:dyDescent="0.35">
      <c r="B770" s="78" t="s">
        <v>1771</v>
      </c>
      <c r="C770" s="79"/>
      <c r="D770" s="79"/>
      <c r="E770" s="80">
        <f>+E769</f>
        <v>84</v>
      </c>
      <c r="F770" s="81">
        <f t="shared" ref="F770:L770" si="124">+F769</f>
        <v>84</v>
      </c>
      <c r="G770" s="82">
        <f t="shared" si="112"/>
        <v>1</v>
      </c>
      <c r="H770" s="80">
        <f t="shared" si="124"/>
        <v>80</v>
      </c>
      <c r="I770" s="83">
        <f t="shared" si="113"/>
        <v>0.95238095238095233</v>
      </c>
      <c r="J770" s="84">
        <f t="shared" si="124"/>
        <v>79</v>
      </c>
      <c r="K770" s="83">
        <f t="shared" si="114"/>
        <v>0.94047619047619047</v>
      </c>
      <c r="L770" s="81">
        <f t="shared" si="124"/>
        <v>77</v>
      </c>
      <c r="M770" s="83">
        <f t="shared" si="115"/>
        <v>0.91666666666666663</v>
      </c>
    </row>
    <row r="771" spans="2:13" x14ac:dyDescent="0.3">
      <c r="B771" s="43" t="s">
        <v>81</v>
      </c>
      <c r="C771" s="77" t="s">
        <v>416</v>
      </c>
      <c r="D771" s="77" t="s">
        <v>416</v>
      </c>
      <c r="E771" s="43">
        <v>2</v>
      </c>
      <c r="F771" s="52">
        <v>2</v>
      </c>
      <c r="G771" s="56">
        <f t="shared" si="112"/>
        <v>1</v>
      </c>
      <c r="H771" s="60">
        <v>2</v>
      </c>
      <c r="I771" s="65">
        <f t="shared" si="113"/>
        <v>1</v>
      </c>
      <c r="J771" s="66">
        <v>2</v>
      </c>
      <c r="K771" s="73">
        <f t="shared" si="114"/>
        <v>1</v>
      </c>
      <c r="L771" s="24">
        <v>2</v>
      </c>
      <c r="M771" s="65">
        <f t="shared" si="115"/>
        <v>1</v>
      </c>
    </row>
    <row r="772" spans="2:13" x14ac:dyDescent="0.3">
      <c r="B772" s="41" t="s">
        <v>81</v>
      </c>
      <c r="C772" s="46" t="s">
        <v>416</v>
      </c>
      <c r="D772" s="46" t="s">
        <v>1772</v>
      </c>
      <c r="E772" s="41">
        <v>1</v>
      </c>
      <c r="F772" s="52">
        <v>1</v>
      </c>
      <c r="G772" s="56">
        <f t="shared" si="112"/>
        <v>1</v>
      </c>
      <c r="H772" s="60">
        <v>1</v>
      </c>
      <c r="I772" s="65">
        <f t="shared" si="113"/>
        <v>1</v>
      </c>
      <c r="J772" s="66">
        <v>1</v>
      </c>
      <c r="K772" s="73">
        <f t="shared" si="114"/>
        <v>1</v>
      </c>
      <c r="L772" s="24">
        <v>1</v>
      </c>
      <c r="M772" s="65">
        <f t="shared" si="115"/>
        <v>1</v>
      </c>
    </row>
    <row r="773" spans="2:13" x14ac:dyDescent="0.3">
      <c r="B773" s="41" t="s">
        <v>81</v>
      </c>
      <c r="C773" s="46" t="s">
        <v>416</v>
      </c>
      <c r="D773" s="46" t="s">
        <v>770</v>
      </c>
      <c r="E773" s="41">
        <v>1</v>
      </c>
      <c r="F773" s="52">
        <v>1</v>
      </c>
      <c r="G773" s="56">
        <f t="shared" ref="G773:G836" si="125">+F773/$E773</f>
        <v>1</v>
      </c>
      <c r="H773" s="60">
        <v>1</v>
      </c>
      <c r="I773" s="65">
        <f t="shared" ref="I773:I836" si="126">+H773/$E773</f>
        <v>1</v>
      </c>
      <c r="J773" s="66">
        <v>1</v>
      </c>
      <c r="K773" s="73">
        <f t="shared" ref="K773:K836" si="127">+J773/$E773</f>
        <v>1</v>
      </c>
      <c r="L773" s="24">
        <v>1</v>
      </c>
      <c r="M773" s="65">
        <f t="shared" ref="M773:M836" si="128">+L773/$E773</f>
        <v>1</v>
      </c>
    </row>
    <row r="774" spans="2:13" x14ac:dyDescent="0.3">
      <c r="B774" s="41" t="s">
        <v>81</v>
      </c>
      <c r="C774" s="46" t="s">
        <v>416</v>
      </c>
      <c r="D774" s="46" t="s">
        <v>1773</v>
      </c>
      <c r="E774" s="41">
        <v>1</v>
      </c>
      <c r="F774" s="52">
        <v>1</v>
      </c>
      <c r="G774" s="56">
        <f t="shared" si="125"/>
        <v>1</v>
      </c>
      <c r="H774" s="60">
        <v>1</v>
      </c>
      <c r="I774" s="65">
        <f t="shared" si="126"/>
        <v>1</v>
      </c>
      <c r="J774" s="66">
        <v>1</v>
      </c>
      <c r="K774" s="73">
        <f t="shared" si="127"/>
        <v>1</v>
      </c>
      <c r="L774" s="24">
        <v>1</v>
      </c>
      <c r="M774" s="65">
        <f t="shared" si="128"/>
        <v>1</v>
      </c>
    </row>
    <row r="775" spans="2:13" x14ac:dyDescent="0.3">
      <c r="B775" s="41" t="s">
        <v>81</v>
      </c>
      <c r="C775" s="46" t="s">
        <v>416</v>
      </c>
      <c r="D775" s="46" t="s">
        <v>739</v>
      </c>
      <c r="E775" s="41">
        <v>3</v>
      </c>
      <c r="F775" s="52">
        <v>3</v>
      </c>
      <c r="G775" s="56">
        <f t="shared" si="125"/>
        <v>1</v>
      </c>
      <c r="H775" s="60">
        <v>2</v>
      </c>
      <c r="I775" s="65">
        <f t="shared" si="126"/>
        <v>0.66666666666666663</v>
      </c>
      <c r="J775" s="66">
        <v>2</v>
      </c>
      <c r="K775" s="73">
        <f t="shared" si="127"/>
        <v>0.66666666666666663</v>
      </c>
      <c r="L775" s="24">
        <v>2</v>
      </c>
      <c r="M775" s="65">
        <f t="shared" si="128"/>
        <v>0.66666666666666663</v>
      </c>
    </row>
    <row r="776" spans="2:13" x14ac:dyDescent="0.3">
      <c r="B776" s="41" t="s">
        <v>81</v>
      </c>
      <c r="C776" s="46" t="s">
        <v>416</v>
      </c>
      <c r="D776" s="46" t="s">
        <v>1774</v>
      </c>
      <c r="E776" s="41">
        <v>1</v>
      </c>
      <c r="F776" s="52">
        <v>1</v>
      </c>
      <c r="G776" s="56">
        <f t="shared" si="125"/>
        <v>1</v>
      </c>
      <c r="H776" s="60">
        <v>1</v>
      </c>
      <c r="I776" s="65">
        <f t="shared" si="126"/>
        <v>1</v>
      </c>
      <c r="J776" s="66">
        <v>1</v>
      </c>
      <c r="K776" s="73">
        <f t="shared" si="127"/>
        <v>1</v>
      </c>
      <c r="L776" s="24">
        <v>1</v>
      </c>
      <c r="M776" s="65">
        <f t="shared" si="128"/>
        <v>1</v>
      </c>
    </row>
    <row r="777" spans="2:13" ht="14.4" thickBot="1" x14ac:dyDescent="0.35">
      <c r="B777" s="42" t="s">
        <v>81</v>
      </c>
      <c r="C777" s="47" t="s">
        <v>416</v>
      </c>
      <c r="D777" s="47" t="s">
        <v>1775</v>
      </c>
      <c r="E777" s="42">
        <v>2</v>
      </c>
      <c r="F777" s="53">
        <v>2</v>
      </c>
      <c r="G777" s="57">
        <f t="shared" si="125"/>
        <v>1</v>
      </c>
      <c r="H777" s="61">
        <v>2</v>
      </c>
      <c r="I777" s="67">
        <f t="shared" si="126"/>
        <v>1</v>
      </c>
      <c r="J777" s="68">
        <v>2</v>
      </c>
      <c r="K777" s="74">
        <f t="shared" si="127"/>
        <v>1</v>
      </c>
      <c r="L777" s="75">
        <v>2</v>
      </c>
      <c r="M777" s="67">
        <f t="shared" si="128"/>
        <v>1</v>
      </c>
    </row>
    <row r="778" spans="2:13" ht="14.4" thickBot="1" x14ac:dyDescent="0.35">
      <c r="B778" s="37" t="s">
        <v>81</v>
      </c>
      <c r="C778" s="39" t="s">
        <v>1776</v>
      </c>
      <c r="D778" s="39"/>
      <c r="E778" s="34">
        <f>SUM(E771:E777)</f>
        <v>11</v>
      </c>
      <c r="F778" s="34">
        <f t="shared" ref="F778:L778" si="129">SUM(F771:F777)</f>
        <v>11</v>
      </c>
      <c r="G778" s="35">
        <f t="shared" si="125"/>
        <v>1</v>
      </c>
      <c r="H778" s="34">
        <f t="shared" si="129"/>
        <v>10</v>
      </c>
      <c r="I778" s="36">
        <f t="shared" si="126"/>
        <v>0.90909090909090906</v>
      </c>
      <c r="J778" s="34">
        <f t="shared" si="129"/>
        <v>10</v>
      </c>
      <c r="K778" s="36">
        <f t="shared" si="127"/>
        <v>0.90909090909090906</v>
      </c>
      <c r="L778" s="34">
        <f t="shared" si="129"/>
        <v>10</v>
      </c>
      <c r="M778" s="36">
        <f t="shared" si="128"/>
        <v>0.90909090909090906</v>
      </c>
    </row>
    <row r="779" spans="2:13" x14ac:dyDescent="0.3">
      <c r="B779" s="40" t="s">
        <v>81</v>
      </c>
      <c r="C779" s="45" t="s">
        <v>191</v>
      </c>
      <c r="D779" s="45" t="s">
        <v>1005</v>
      </c>
      <c r="E779" s="40">
        <v>1</v>
      </c>
      <c r="F779" s="51">
        <v>0</v>
      </c>
      <c r="G779" s="55">
        <f t="shared" si="125"/>
        <v>0</v>
      </c>
      <c r="H779" s="59">
        <v>0</v>
      </c>
      <c r="I779" s="63">
        <f t="shared" si="126"/>
        <v>0</v>
      </c>
      <c r="J779" s="64">
        <v>0</v>
      </c>
      <c r="K779" s="71">
        <f t="shared" si="127"/>
        <v>0</v>
      </c>
      <c r="L779" s="72">
        <v>0</v>
      </c>
      <c r="M779" s="63">
        <f t="shared" si="128"/>
        <v>0</v>
      </c>
    </row>
    <row r="780" spans="2:13" x14ac:dyDescent="0.3">
      <c r="B780" s="41" t="s">
        <v>81</v>
      </c>
      <c r="C780" s="46" t="s">
        <v>191</v>
      </c>
      <c r="D780" s="46" t="s">
        <v>191</v>
      </c>
      <c r="E780" s="41">
        <v>5</v>
      </c>
      <c r="F780" s="52">
        <v>3</v>
      </c>
      <c r="G780" s="56">
        <f t="shared" si="125"/>
        <v>0.6</v>
      </c>
      <c r="H780" s="60">
        <v>3</v>
      </c>
      <c r="I780" s="65">
        <f t="shared" si="126"/>
        <v>0.6</v>
      </c>
      <c r="J780" s="66">
        <v>3</v>
      </c>
      <c r="K780" s="73">
        <f t="shared" si="127"/>
        <v>0.6</v>
      </c>
      <c r="L780" s="24">
        <v>3</v>
      </c>
      <c r="M780" s="65">
        <f t="shared" si="128"/>
        <v>0.6</v>
      </c>
    </row>
    <row r="781" spans="2:13" x14ac:dyDescent="0.3">
      <c r="B781" s="41" t="s">
        <v>81</v>
      </c>
      <c r="C781" s="46" t="s">
        <v>191</v>
      </c>
      <c r="D781" s="46" t="s">
        <v>1432</v>
      </c>
      <c r="E781" s="41">
        <v>1</v>
      </c>
      <c r="F781" s="52">
        <v>0</v>
      </c>
      <c r="G781" s="56">
        <f t="shared" si="125"/>
        <v>0</v>
      </c>
      <c r="H781" s="60">
        <v>0</v>
      </c>
      <c r="I781" s="65">
        <f t="shared" si="126"/>
        <v>0</v>
      </c>
      <c r="J781" s="66">
        <v>0</v>
      </c>
      <c r="K781" s="73">
        <f t="shared" si="127"/>
        <v>0</v>
      </c>
      <c r="L781" s="24">
        <v>0</v>
      </c>
      <c r="M781" s="65">
        <f t="shared" si="128"/>
        <v>0</v>
      </c>
    </row>
    <row r="782" spans="2:13" x14ac:dyDescent="0.3">
      <c r="B782" s="41" t="s">
        <v>81</v>
      </c>
      <c r="C782" s="46" t="s">
        <v>191</v>
      </c>
      <c r="D782" s="46" t="s">
        <v>1512</v>
      </c>
      <c r="E782" s="41">
        <v>2</v>
      </c>
      <c r="F782" s="52">
        <v>1</v>
      </c>
      <c r="G782" s="56">
        <f t="shared" si="125"/>
        <v>0.5</v>
      </c>
      <c r="H782" s="60">
        <v>2</v>
      </c>
      <c r="I782" s="65">
        <f t="shared" si="126"/>
        <v>1</v>
      </c>
      <c r="J782" s="66">
        <v>2</v>
      </c>
      <c r="K782" s="73">
        <f t="shared" si="127"/>
        <v>1</v>
      </c>
      <c r="L782" s="24">
        <v>2</v>
      </c>
      <c r="M782" s="65">
        <f t="shared" si="128"/>
        <v>1</v>
      </c>
    </row>
    <row r="783" spans="2:13" x14ac:dyDescent="0.3">
      <c r="B783" s="41" t="s">
        <v>81</v>
      </c>
      <c r="C783" s="46" t="s">
        <v>191</v>
      </c>
      <c r="D783" s="46" t="s">
        <v>1536</v>
      </c>
      <c r="E783" s="41">
        <v>2</v>
      </c>
      <c r="F783" s="52">
        <v>2</v>
      </c>
      <c r="G783" s="56">
        <f t="shared" si="125"/>
        <v>1</v>
      </c>
      <c r="H783" s="60">
        <v>2</v>
      </c>
      <c r="I783" s="65">
        <f t="shared" si="126"/>
        <v>1</v>
      </c>
      <c r="J783" s="66">
        <v>2</v>
      </c>
      <c r="K783" s="73">
        <f t="shared" si="127"/>
        <v>1</v>
      </c>
      <c r="L783" s="24">
        <v>2</v>
      </c>
      <c r="M783" s="65">
        <f t="shared" si="128"/>
        <v>1</v>
      </c>
    </row>
    <row r="784" spans="2:13" x14ac:dyDescent="0.3">
      <c r="B784" s="41" t="s">
        <v>81</v>
      </c>
      <c r="C784" s="46" t="s">
        <v>191</v>
      </c>
      <c r="D784" s="46" t="s">
        <v>965</v>
      </c>
      <c r="E784" s="41">
        <v>3</v>
      </c>
      <c r="F784" s="52">
        <v>3</v>
      </c>
      <c r="G784" s="56">
        <f t="shared" si="125"/>
        <v>1</v>
      </c>
      <c r="H784" s="60">
        <v>3</v>
      </c>
      <c r="I784" s="65">
        <f t="shared" si="126"/>
        <v>1</v>
      </c>
      <c r="J784" s="66">
        <v>3</v>
      </c>
      <c r="K784" s="73">
        <f t="shared" si="127"/>
        <v>1</v>
      </c>
      <c r="L784" s="24">
        <v>3</v>
      </c>
      <c r="M784" s="65">
        <f t="shared" si="128"/>
        <v>1</v>
      </c>
    </row>
    <row r="785" spans="2:13" x14ac:dyDescent="0.3">
      <c r="B785" s="41" t="s">
        <v>81</v>
      </c>
      <c r="C785" s="46" t="s">
        <v>191</v>
      </c>
      <c r="D785" s="46" t="s">
        <v>1007</v>
      </c>
      <c r="E785" s="41">
        <v>2</v>
      </c>
      <c r="F785" s="52">
        <v>2</v>
      </c>
      <c r="G785" s="56">
        <f t="shared" si="125"/>
        <v>1</v>
      </c>
      <c r="H785" s="60">
        <v>2</v>
      </c>
      <c r="I785" s="65">
        <f t="shared" si="126"/>
        <v>1</v>
      </c>
      <c r="J785" s="66">
        <v>2</v>
      </c>
      <c r="K785" s="73">
        <f t="shared" si="127"/>
        <v>1</v>
      </c>
      <c r="L785" s="24">
        <v>2</v>
      </c>
      <c r="M785" s="65">
        <f t="shared" si="128"/>
        <v>1</v>
      </c>
    </row>
    <row r="786" spans="2:13" x14ac:dyDescent="0.3">
      <c r="B786" s="41" t="s">
        <v>81</v>
      </c>
      <c r="C786" s="46" t="s">
        <v>191</v>
      </c>
      <c r="D786" s="46" t="s">
        <v>1310</v>
      </c>
      <c r="E786" s="41">
        <v>1</v>
      </c>
      <c r="F786" s="52">
        <v>1</v>
      </c>
      <c r="G786" s="56">
        <f t="shared" si="125"/>
        <v>1</v>
      </c>
      <c r="H786" s="60">
        <v>1</v>
      </c>
      <c r="I786" s="65">
        <f t="shared" si="126"/>
        <v>1</v>
      </c>
      <c r="J786" s="66">
        <v>1</v>
      </c>
      <c r="K786" s="73">
        <f t="shared" si="127"/>
        <v>1</v>
      </c>
      <c r="L786" s="24">
        <v>1</v>
      </c>
      <c r="M786" s="65">
        <f t="shared" si="128"/>
        <v>1</v>
      </c>
    </row>
    <row r="787" spans="2:13" ht="14.4" thickBot="1" x14ac:dyDescent="0.35">
      <c r="B787" s="42" t="s">
        <v>81</v>
      </c>
      <c r="C787" s="47" t="s">
        <v>191</v>
      </c>
      <c r="D787" s="47" t="s">
        <v>1777</v>
      </c>
      <c r="E787" s="42">
        <v>1</v>
      </c>
      <c r="F787" s="53">
        <v>1</v>
      </c>
      <c r="G787" s="57">
        <f t="shared" si="125"/>
        <v>1</v>
      </c>
      <c r="H787" s="61">
        <v>1</v>
      </c>
      <c r="I787" s="67">
        <f t="shared" si="126"/>
        <v>1</v>
      </c>
      <c r="J787" s="68">
        <v>1</v>
      </c>
      <c r="K787" s="74">
        <f t="shared" si="127"/>
        <v>1</v>
      </c>
      <c r="L787" s="75">
        <v>1</v>
      </c>
      <c r="M787" s="67">
        <f t="shared" si="128"/>
        <v>1</v>
      </c>
    </row>
    <row r="788" spans="2:13" ht="14.4" thickBot="1" x14ac:dyDescent="0.35">
      <c r="B788" s="37" t="s">
        <v>81</v>
      </c>
      <c r="C788" s="39" t="s">
        <v>1778</v>
      </c>
      <c r="D788" s="39"/>
      <c r="E788" s="34">
        <f>SUM(E779:E787)</f>
        <v>18</v>
      </c>
      <c r="F788" s="34">
        <f t="shared" ref="F788:L788" si="130">SUM(F779:F787)</f>
        <v>13</v>
      </c>
      <c r="G788" s="35">
        <f t="shared" si="125"/>
        <v>0.72222222222222221</v>
      </c>
      <c r="H788" s="34">
        <f t="shared" si="130"/>
        <v>14</v>
      </c>
      <c r="I788" s="36">
        <f t="shared" si="126"/>
        <v>0.77777777777777779</v>
      </c>
      <c r="J788" s="34">
        <f t="shared" si="130"/>
        <v>14</v>
      </c>
      <c r="K788" s="36">
        <f t="shared" si="127"/>
        <v>0.77777777777777779</v>
      </c>
      <c r="L788" s="34">
        <f t="shared" si="130"/>
        <v>14</v>
      </c>
      <c r="M788" s="36">
        <f t="shared" si="128"/>
        <v>0.77777777777777779</v>
      </c>
    </row>
    <row r="789" spans="2:13" x14ac:dyDescent="0.3">
      <c r="B789" s="40" t="s">
        <v>81</v>
      </c>
      <c r="C789" s="45" t="s">
        <v>88</v>
      </c>
      <c r="D789" s="45" t="s">
        <v>88</v>
      </c>
      <c r="E789" s="40">
        <v>5</v>
      </c>
      <c r="F789" s="51">
        <v>4</v>
      </c>
      <c r="G789" s="55">
        <f t="shared" si="125"/>
        <v>0.8</v>
      </c>
      <c r="H789" s="59">
        <v>4</v>
      </c>
      <c r="I789" s="63">
        <f t="shared" si="126"/>
        <v>0.8</v>
      </c>
      <c r="J789" s="64">
        <v>4</v>
      </c>
      <c r="K789" s="71">
        <f t="shared" si="127"/>
        <v>0.8</v>
      </c>
      <c r="L789" s="72">
        <v>4</v>
      </c>
      <c r="M789" s="63">
        <f t="shared" si="128"/>
        <v>0.8</v>
      </c>
    </row>
    <row r="790" spans="2:13" x14ac:dyDescent="0.3">
      <c r="B790" s="41" t="s">
        <v>81</v>
      </c>
      <c r="C790" s="46" t="s">
        <v>88</v>
      </c>
      <c r="D790" s="46" t="s">
        <v>875</v>
      </c>
      <c r="E790" s="41">
        <v>1</v>
      </c>
      <c r="F790" s="52">
        <v>1</v>
      </c>
      <c r="G790" s="56">
        <f t="shared" si="125"/>
        <v>1</v>
      </c>
      <c r="H790" s="60">
        <v>1</v>
      </c>
      <c r="I790" s="65">
        <f t="shared" si="126"/>
        <v>1</v>
      </c>
      <c r="J790" s="66">
        <v>1</v>
      </c>
      <c r="K790" s="73">
        <f t="shared" si="127"/>
        <v>1</v>
      </c>
      <c r="L790" s="24">
        <v>1</v>
      </c>
      <c r="M790" s="65">
        <f t="shared" si="128"/>
        <v>1</v>
      </c>
    </row>
    <row r="791" spans="2:13" x14ac:dyDescent="0.3">
      <c r="B791" s="41" t="s">
        <v>81</v>
      </c>
      <c r="C791" s="46" t="s">
        <v>88</v>
      </c>
      <c r="D791" s="46" t="s">
        <v>507</v>
      </c>
      <c r="E791" s="41">
        <v>5</v>
      </c>
      <c r="F791" s="52">
        <v>5</v>
      </c>
      <c r="G791" s="56">
        <f t="shared" si="125"/>
        <v>1</v>
      </c>
      <c r="H791" s="60">
        <v>5</v>
      </c>
      <c r="I791" s="65">
        <f t="shared" si="126"/>
        <v>1</v>
      </c>
      <c r="J791" s="66">
        <v>5</v>
      </c>
      <c r="K791" s="73">
        <f t="shared" si="127"/>
        <v>1</v>
      </c>
      <c r="L791" s="24">
        <v>5</v>
      </c>
      <c r="M791" s="65">
        <f t="shared" si="128"/>
        <v>1</v>
      </c>
    </row>
    <row r="792" spans="2:13" x14ac:dyDescent="0.3">
      <c r="B792" s="41" t="s">
        <v>81</v>
      </c>
      <c r="C792" s="46" t="s">
        <v>88</v>
      </c>
      <c r="D792" s="46" t="s">
        <v>823</v>
      </c>
      <c r="E792" s="41">
        <v>5</v>
      </c>
      <c r="F792" s="52">
        <v>5</v>
      </c>
      <c r="G792" s="56">
        <f t="shared" si="125"/>
        <v>1</v>
      </c>
      <c r="H792" s="60">
        <v>5</v>
      </c>
      <c r="I792" s="65">
        <f t="shared" si="126"/>
        <v>1</v>
      </c>
      <c r="J792" s="66">
        <v>5</v>
      </c>
      <c r="K792" s="73">
        <f t="shared" si="127"/>
        <v>1</v>
      </c>
      <c r="L792" s="24">
        <v>5</v>
      </c>
      <c r="M792" s="65">
        <f t="shared" si="128"/>
        <v>1</v>
      </c>
    </row>
    <row r="793" spans="2:13" x14ac:dyDescent="0.3">
      <c r="B793" s="41" t="s">
        <v>81</v>
      </c>
      <c r="C793" s="46" t="s">
        <v>88</v>
      </c>
      <c r="D793" s="46" t="s">
        <v>90</v>
      </c>
      <c r="E793" s="41">
        <v>4</v>
      </c>
      <c r="F793" s="52">
        <v>4</v>
      </c>
      <c r="G793" s="56">
        <f t="shared" si="125"/>
        <v>1</v>
      </c>
      <c r="H793" s="60">
        <v>4</v>
      </c>
      <c r="I793" s="65">
        <f t="shared" si="126"/>
        <v>1</v>
      </c>
      <c r="J793" s="66">
        <v>4</v>
      </c>
      <c r="K793" s="73">
        <f t="shared" si="127"/>
        <v>1</v>
      </c>
      <c r="L793" s="24">
        <v>4</v>
      </c>
      <c r="M793" s="65">
        <f t="shared" si="128"/>
        <v>1</v>
      </c>
    </row>
    <row r="794" spans="2:13" x14ac:dyDescent="0.3">
      <c r="B794" s="41" t="s">
        <v>81</v>
      </c>
      <c r="C794" s="46" t="s">
        <v>88</v>
      </c>
      <c r="D794" s="46" t="s">
        <v>874</v>
      </c>
      <c r="E794" s="41">
        <v>2</v>
      </c>
      <c r="F794" s="52">
        <v>1</v>
      </c>
      <c r="G794" s="56">
        <f t="shared" si="125"/>
        <v>0.5</v>
      </c>
      <c r="H794" s="60">
        <v>0</v>
      </c>
      <c r="I794" s="65">
        <f t="shared" si="126"/>
        <v>0</v>
      </c>
      <c r="J794" s="66">
        <v>0</v>
      </c>
      <c r="K794" s="73">
        <f t="shared" si="127"/>
        <v>0</v>
      </c>
      <c r="L794" s="24">
        <v>0</v>
      </c>
      <c r="M794" s="65">
        <f t="shared" si="128"/>
        <v>0</v>
      </c>
    </row>
    <row r="795" spans="2:13" x14ac:dyDescent="0.3">
      <c r="B795" s="41" t="s">
        <v>81</v>
      </c>
      <c r="C795" s="46" t="s">
        <v>88</v>
      </c>
      <c r="D795" s="46" t="s">
        <v>876</v>
      </c>
      <c r="E795" s="41">
        <v>3</v>
      </c>
      <c r="F795" s="52">
        <v>3</v>
      </c>
      <c r="G795" s="56">
        <f t="shared" si="125"/>
        <v>1</v>
      </c>
      <c r="H795" s="60">
        <v>3</v>
      </c>
      <c r="I795" s="65">
        <f t="shared" si="126"/>
        <v>1</v>
      </c>
      <c r="J795" s="66">
        <v>3</v>
      </c>
      <c r="K795" s="73">
        <f t="shared" si="127"/>
        <v>1</v>
      </c>
      <c r="L795" s="24">
        <v>3</v>
      </c>
      <c r="M795" s="65">
        <f t="shared" si="128"/>
        <v>1</v>
      </c>
    </row>
    <row r="796" spans="2:13" ht="14.4" thickBot="1" x14ac:dyDescent="0.35">
      <c r="B796" s="42" t="s">
        <v>81</v>
      </c>
      <c r="C796" s="47" t="s">
        <v>88</v>
      </c>
      <c r="D796" s="47" t="s">
        <v>89</v>
      </c>
      <c r="E796" s="42">
        <v>11</v>
      </c>
      <c r="F796" s="53">
        <v>11</v>
      </c>
      <c r="G796" s="57">
        <f t="shared" si="125"/>
        <v>1</v>
      </c>
      <c r="H796" s="61">
        <v>11</v>
      </c>
      <c r="I796" s="67">
        <f t="shared" si="126"/>
        <v>1</v>
      </c>
      <c r="J796" s="68">
        <v>10</v>
      </c>
      <c r="K796" s="74">
        <f t="shared" si="127"/>
        <v>0.90909090909090906</v>
      </c>
      <c r="L796" s="75">
        <v>10</v>
      </c>
      <c r="M796" s="67">
        <f t="shared" si="128"/>
        <v>0.90909090909090906</v>
      </c>
    </row>
    <row r="797" spans="2:13" ht="14.4" thickBot="1" x14ac:dyDescent="0.35">
      <c r="B797" s="37" t="s">
        <v>81</v>
      </c>
      <c r="C797" s="39" t="s">
        <v>1779</v>
      </c>
      <c r="D797" s="39"/>
      <c r="E797" s="34">
        <f>SUM(E789:E796)</f>
        <v>36</v>
      </c>
      <c r="F797" s="34">
        <f t="shared" ref="F797:L797" si="131">SUM(F789:F796)</f>
        <v>34</v>
      </c>
      <c r="G797" s="35">
        <f t="shared" si="125"/>
        <v>0.94444444444444442</v>
      </c>
      <c r="H797" s="34">
        <f t="shared" si="131"/>
        <v>33</v>
      </c>
      <c r="I797" s="36">
        <f t="shared" si="126"/>
        <v>0.91666666666666663</v>
      </c>
      <c r="J797" s="34">
        <f t="shared" si="131"/>
        <v>32</v>
      </c>
      <c r="K797" s="36">
        <f t="shared" si="127"/>
        <v>0.88888888888888884</v>
      </c>
      <c r="L797" s="34">
        <f t="shared" si="131"/>
        <v>32</v>
      </c>
      <c r="M797" s="36">
        <f t="shared" si="128"/>
        <v>0.88888888888888884</v>
      </c>
    </row>
    <row r="798" spans="2:13" x14ac:dyDescent="0.3">
      <c r="B798" s="40" t="s">
        <v>81</v>
      </c>
      <c r="C798" s="45" t="s">
        <v>530</v>
      </c>
      <c r="D798" s="45" t="s">
        <v>1588</v>
      </c>
      <c r="E798" s="40">
        <v>2</v>
      </c>
      <c r="F798" s="51">
        <v>2</v>
      </c>
      <c r="G798" s="55">
        <f t="shared" si="125"/>
        <v>1</v>
      </c>
      <c r="H798" s="59">
        <v>2</v>
      </c>
      <c r="I798" s="63">
        <f t="shared" si="126"/>
        <v>1</v>
      </c>
      <c r="J798" s="64">
        <v>2</v>
      </c>
      <c r="K798" s="71">
        <f t="shared" si="127"/>
        <v>1</v>
      </c>
      <c r="L798" s="72">
        <v>2</v>
      </c>
      <c r="M798" s="63">
        <f t="shared" si="128"/>
        <v>1</v>
      </c>
    </row>
    <row r="799" spans="2:13" x14ac:dyDescent="0.3">
      <c r="B799" s="41" t="s">
        <v>81</v>
      </c>
      <c r="C799" s="46" t="s">
        <v>530</v>
      </c>
      <c r="D799" s="46" t="s">
        <v>845</v>
      </c>
      <c r="E799" s="41">
        <v>1</v>
      </c>
      <c r="F799" s="52">
        <v>1</v>
      </c>
      <c r="G799" s="56">
        <f t="shared" si="125"/>
        <v>1</v>
      </c>
      <c r="H799" s="60">
        <v>0</v>
      </c>
      <c r="I799" s="65">
        <f t="shared" si="126"/>
        <v>0</v>
      </c>
      <c r="J799" s="66">
        <v>0</v>
      </c>
      <c r="K799" s="73">
        <f t="shared" si="127"/>
        <v>0</v>
      </c>
      <c r="L799" s="24">
        <v>0</v>
      </c>
      <c r="M799" s="65">
        <f t="shared" si="128"/>
        <v>0</v>
      </c>
    </row>
    <row r="800" spans="2:13" x14ac:dyDescent="0.3">
      <c r="B800" s="41" t="s">
        <v>81</v>
      </c>
      <c r="C800" s="46" t="s">
        <v>530</v>
      </c>
      <c r="D800" s="46" t="s">
        <v>1537</v>
      </c>
      <c r="E800" s="41">
        <v>2</v>
      </c>
      <c r="F800" s="52">
        <v>2</v>
      </c>
      <c r="G800" s="56">
        <f t="shared" si="125"/>
        <v>1</v>
      </c>
      <c r="H800" s="60">
        <v>2</v>
      </c>
      <c r="I800" s="65">
        <f t="shared" si="126"/>
        <v>1</v>
      </c>
      <c r="J800" s="66">
        <v>2</v>
      </c>
      <c r="K800" s="73">
        <f t="shared" si="127"/>
        <v>1</v>
      </c>
      <c r="L800" s="24">
        <v>2</v>
      </c>
      <c r="M800" s="65">
        <f t="shared" si="128"/>
        <v>1</v>
      </c>
    </row>
    <row r="801" spans="2:13" x14ac:dyDescent="0.3">
      <c r="B801" s="41" t="s">
        <v>81</v>
      </c>
      <c r="C801" s="46" t="s">
        <v>530</v>
      </c>
      <c r="D801" s="46" t="s">
        <v>531</v>
      </c>
      <c r="E801" s="41">
        <v>1</v>
      </c>
      <c r="F801" s="52">
        <v>1</v>
      </c>
      <c r="G801" s="56">
        <f t="shared" si="125"/>
        <v>1</v>
      </c>
      <c r="H801" s="60">
        <v>1</v>
      </c>
      <c r="I801" s="65">
        <f t="shared" si="126"/>
        <v>1</v>
      </c>
      <c r="J801" s="66">
        <v>1</v>
      </c>
      <c r="K801" s="73">
        <f t="shared" si="127"/>
        <v>1</v>
      </c>
      <c r="L801" s="24">
        <v>1</v>
      </c>
      <c r="M801" s="65">
        <f t="shared" si="128"/>
        <v>1</v>
      </c>
    </row>
    <row r="802" spans="2:13" x14ac:dyDescent="0.3">
      <c r="B802" s="41" t="s">
        <v>81</v>
      </c>
      <c r="C802" s="46" t="s">
        <v>530</v>
      </c>
      <c r="D802" s="46" t="s">
        <v>346</v>
      </c>
      <c r="E802" s="41">
        <v>1</v>
      </c>
      <c r="F802" s="52">
        <v>1</v>
      </c>
      <c r="G802" s="56">
        <f t="shared" si="125"/>
        <v>1</v>
      </c>
      <c r="H802" s="60">
        <v>1</v>
      </c>
      <c r="I802" s="65">
        <f t="shared" si="126"/>
        <v>1</v>
      </c>
      <c r="J802" s="66">
        <v>1</v>
      </c>
      <c r="K802" s="73">
        <f t="shared" si="127"/>
        <v>1</v>
      </c>
      <c r="L802" s="24">
        <v>1</v>
      </c>
      <c r="M802" s="65">
        <f t="shared" si="128"/>
        <v>1</v>
      </c>
    </row>
    <row r="803" spans="2:13" x14ac:dyDescent="0.3">
      <c r="B803" s="41" t="s">
        <v>81</v>
      </c>
      <c r="C803" s="46" t="s">
        <v>530</v>
      </c>
      <c r="D803" s="46" t="s">
        <v>911</v>
      </c>
      <c r="E803" s="41">
        <v>2</v>
      </c>
      <c r="F803" s="52">
        <v>2</v>
      </c>
      <c r="G803" s="56">
        <f t="shared" si="125"/>
        <v>1</v>
      </c>
      <c r="H803" s="60">
        <v>2</v>
      </c>
      <c r="I803" s="65">
        <f t="shared" si="126"/>
        <v>1</v>
      </c>
      <c r="J803" s="66">
        <v>2</v>
      </c>
      <c r="K803" s="73">
        <f t="shared" si="127"/>
        <v>1</v>
      </c>
      <c r="L803" s="24">
        <v>2</v>
      </c>
      <c r="M803" s="65">
        <f t="shared" si="128"/>
        <v>1</v>
      </c>
    </row>
    <row r="804" spans="2:13" x14ac:dyDescent="0.3">
      <c r="B804" s="41" t="s">
        <v>81</v>
      </c>
      <c r="C804" s="46" t="s">
        <v>530</v>
      </c>
      <c r="D804" s="46" t="s">
        <v>825</v>
      </c>
      <c r="E804" s="41">
        <v>3</v>
      </c>
      <c r="F804" s="52">
        <v>3</v>
      </c>
      <c r="G804" s="56">
        <f t="shared" si="125"/>
        <v>1</v>
      </c>
      <c r="H804" s="60">
        <v>3</v>
      </c>
      <c r="I804" s="65">
        <f t="shared" si="126"/>
        <v>1</v>
      </c>
      <c r="J804" s="66">
        <v>3</v>
      </c>
      <c r="K804" s="73">
        <f t="shared" si="127"/>
        <v>1</v>
      </c>
      <c r="L804" s="24">
        <v>3</v>
      </c>
      <c r="M804" s="65">
        <f t="shared" si="128"/>
        <v>1</v>
      </c>
    </row>
    <row r="805" spans="2:13" ht="14.4" thickBot="1" x14ac:dyDescent="0.35">
      <c r="B805" s="42" t="s">
        <v>81</v>
      </c>
      <c r="C805" s="47" t="s">
        <v>530</v>
      </c>
      <c r="D805" s="47" t="s">
        <v>886</v>
      </c>
      <c r="E805" s="42">
        <v>3</v>
      </c>
      <c r="F805" s="53">
        <v>3</v>
      </c>
      <c r="G805" s="57">
        <f t="shared" si="125"/>
        <v>1</v>
      </c>
      <c r="H805" s="61">
        <v>3</v>
      </c>
      <c r="I805" s="67">
        <f t="shared" si="126"/>
        <v>1</v>
      </c>
      <c r="J805" s="68">
        <v>0</v>
      </c>
      <c r="K805" s="74">
        <f t="shared" si="127"/>
        <v>0</v>
      </c>
      <c r="L805" s="75">
        <v>0</v>
      </c>
      <c r="M805" s="67">
        <f t="shared" si="128"/>
        <v>0</v>
      </c>
    </row>
    <row r="806" spans="2:13" ht="14.4" thickBot="1" x14ac:dyDescent="0.35">
      <c r="B806" s="37" t="s">
        <v>81</v>
      </c>
      <c r="C806" s="39" t="s">
        <v>1780</v>
      </c>
      <c r="D806" s="39"/>
      <c r="E806" s="34">
        <f>SUM(E798:E805)</f>
        <v>15</v>
      </c>
      <c r="F806" s="34">
        <f t="shared" ref="F806:L806" si="132">SUM(F798:F805)</f>
        <v>15</v>
      </c>
      <c r="G806" s="35">
        <f t="shared" si="125"/>
        <v>1</v>
      </c>
      <c r="H806" s="34">
        <f t="shared" si="132"/>
        <v>14</v>
      </c>
      <c r="I806" s="36">
        <f t="shared" si="126"/>
        <v>0.93333333333333335</v>
      </c>
      <c r="J806" s="34">
        <f t="shared" si="132"/>
        <v>11</v>
      </c>
      <c r="K806" s="36">
        <f t="shared" si="127"/>
        <v>0.73333333333333328</v>
      </c>
      <c r="L806" s="34">
        <f t="shared" si="132"/>
        <v>11</v>
      </c>
      <c r="M806" s="36">
        <f t="shared" si="128"/>
        <v>0.73333333333333328</v>
      </c>
    </row>
    <row r="807" spans="2:13" x14ac:dyDescent="0.3">
      <c r="B807" s="40" t="s">
        <v>81</v>
      </c>
      <c r="C807" s="45" t="s">
        <v>208</v>
      </c>
      <c r="D807" s="45" t="s">
        <v>1074</v>
      </c>
      <c r="E807" s="40">
        <v>1</v>
      </c>
      <c r="F807" s="51">
        <v>1</v>
      </c>
      <c r="G807" s="55">
        <f t="shared" si="125"/>
        <v>1</v>
      </c>
      <c r="H807" s="59">
        <v>0</v>
      </c>
      <c r="I807" s="63">
        <f t="shared" si="126"/>
        <v>0</v>
      </c>
      <c r="J807" s="64">
        <v>0</v>
      </c>
      <c r="K807" s="71">
        <f t="shared" si="127"/>
        <v>0</v>
      </c>
      <c r="L807" s="72">
        <v>0</v>
      </c>
      <c r="M807" s="63">
        <f t="shared" si="128"/>
        <v>0</v>
      </c>
    </row>
    <row r="808" spans="2:13" x14ac:dyDescent="0.3">
      <c r="B808" s="41" t="s">
        <v>81</v>
      </c>
      <c r="C808" s="46" t="s">
        <v>208</v>
      </c>
      <c r="D808" s="46" t="s">
        <v>209</v>
      </c>
      <c r="E808" s="41">
        <v>2</v>
      </c>
      <c r="F808" s="52">
        <v>2</v>
      </c>
      <c r="G808" s="56">
        <f t="shared" si="125"/>
        <v>1</v>
      </c>
      <c r="H808" s="60">
        <v>2</v>
      </c>
      <c r="I808" s="65">
        <f t="shared" si="126"/>
        <v>1</v>
      </c>
      <c r="J808" s="66">
        <v>2</v>
      </c>
      <c r="K808" s="73">
        <f t="shared" si="127"/>
        <v>1</v>
      </c>
      <c r="L808" s="24">
        <v>2</v>
      </c>
      <c r="M808" s="65">
        <f t="shared" si="128"/>
        <v>1</v>
      </c>
    </row>
    <row r="809" spans="2:13" x14ac:dyDescent="0.3">
      <c r="B809" s="41" t="s">
        <v>81</v>
      </c>
      <c r="C809" s="46" t="s">
        <v>208</v>
      </c>
      <c r="D809" s="46" t="s">
        <v>757</v>
      </c>
      <c r="E809" s="41">
        <v>4</v>
      </c>
      <c r="F809" s="52">
        <v>4</v>
      </c>
      <c r="G809" s="56">
        <f t="shared" si="125"/>
        <v>1</v>
      </c>
      <c r="H809" s="60">
        <v>4</v>
      </c>
      <c r="I809" s="65">
        <f t="shared" si="126"/>
        <v>1</v>
      </c>
      <c r="J809" s="66">
        <v>4</v>
      </c>
      <c r="K809" s="73">
        <f t="shared" si="127"/>
        <v>1</v>
      </c>
      <c r="L809" s="24">
        <v>4</v>
      </c>
      <c r="M809" s="65">
        <f t="shared" si="128"/>
        <v>1</v>
      </c>
    </row>
    <row r="810" spans="2:13" x14ac:dyDescent="0.3">
      <c r="B810" s="41" t="s">
        <v>81</v>
      </c>
      <c r="C810" s="46" t="s">
        <v>208</v>
      </c>
      <c r="D810" s="46" t="s">
        <v>635</v>
      </c>
      <c r="E810" s="41">
        <v>2</v>
      </c>
      <c r="F810" s="52">
        <v>1</v>
      </c>
      <c r="G810" s="56">
        <f t="shared" si="125"/>
        <v>0.5</v>
      </c>
      <c r="H810" s="60">
        <v>1</v>
      </c>
      <c r="I810" s="65">
        <f t="shared" si="126"/>
        <v>0.5</v>
      </c>
      <c r="J810" s="66">
        <v>1</v>
      </c>
      <c r="K810" s="73">
        <f t="shared" si="127"/>
        <v>0.5</v>
      </c>
      <c r="L810" s="24">
        <v>1</v>
      </c>
      <c r="M810" s="65">
        <f t="shared" si="128"/>
        <v>0.5</v>
      </c>
    </row>
    <row r="811" spans="2:13" x14ac:dyDescent="0.3">
      <c r="B811" s="41" t="s">
        <v>81</v>
      </c>
      <c r="C811" s="46" t="s">
        <v>208</v>
      </c>
      <c r="D811" s="46" t="s">
        <v>453</v>
      </c>
      <c r="E811" s="41">
        <v>2</v>
      </c>
      <c r="F811" s="52">
        <v>2</v>
      </c>
      <c r="G811" s="56">
        <f t="shared" si="125"/>
        <v>1</v>
      </c>
      <c r="H811" s="60">
        <v>2</v>
      </c>
      <c r="I811" s="65">
        <f t="shared" si="126"/>
        <v>1</v>
      </c>
      <c r="J811" s="66">
        <v>2</v>
      </c>
      <c r="K811" s="73">
        <f t="shared" si="127"/>
        <v>1</v>
      </c>
      <c r="L811" s="24">
        <v>2</v>
      </c>
      <c r="M811" s="65">
        <f t="shared" si="128"/>
        <v>1</v>
      </c>
    </row>
    <row r="812" spans="2:13" x14ac:dyDescent="0.3">
      <c r="B812" s="41" t="s">
        <v>81</v>
      </c>
      <c r="C812" s="46" t="s">
        <v>208</v>
      </c>
      <c r="D812" s="46" t="s">
        <v>365</v>
      </c>
      <c r="E812" s="41">
        <v>1</v>
      </c>
      <c r="F812" s="52">
        <v>1</v>
      </c>
      <c r="G812" s="56">
        <f t="shared" si="125"/>
        <v>1</v>
      </c>
      <c r="H812" s="60">
        <v>1</v>
      </c>
      <c r="I812" s="65">
        <f t="shared" si="126"/>
        <v>1</v>
      </c>
      <c r="J812" s="66">
        <v>1</v>
      </c>
      <c r="K812" s="73">
        <f t="shared" si="127"/>
        <v>1</v>
      </c>
      <c r="L812" s="24">
        <v>1</v>
      </c>
      <c r="M812" s="65">
        <f t="shared" si="128"/>
        <v>1</v>
      </c>
    </row>
    <row r="813" spans="2:13" x14ac:dyDescent="0.3">
      <c r="B813" s="41" t="s">
        <v>81</v>
      </c>
      <c r="C813" s="46" t="s">
        <v>208</v>
      </c>
      <c r="D813" s="46" t="s">
        <v>938</v>
      </c>
      <c r="E813" s="41">
        <v>9</v>
      </c>
      <c r="F813" s="52">
        <v>8</v>
      </c>
      <c r="G813" s="56">
        <f t="shared" si="125"/>
        <v>0.88888888888888884</v>
      </c>
      <c r="H813" s="60">
        <v>8</v>
      </c>
      <c r="I813" s="65">
        <f t="shared" si="126"/>
        <v>0.88888888888888884</v>
      </c>
      <c r="J813" s="66">
        <v>8</v>
      </c>
      <c r="K813" s="73">
        <f t="shared" si="127"/>
        <v>0.88888888888888884</v>
      </c>
      <c r="L813" s="24">
        <v>8</v>
      </c>
      <c r="M813" s="65">
        <f t="shared" si="128"/>
        <v>0.88888888888888884</v>
      </c>
    </row>
    <row r="814" spans="2:13" ht="14.4" thickBot="1" x14ac:dyDescent="0.35">
      <c r="B814" s="42" t="s">
        <v>81</v>
      </c>
      <c r="C814" s="47" t="s">
        <v>208</v>
      </c>
      <c r="D814" s="47" t="s">
        <v>577</v>
      </c>
      <c r="E814" s="42">
        <v>1</v>
      </c>
      <c r="F814" s="53">
        <v>1</v>
      </c>
      <c r="G814" s="57">
        <f t="shared" si="125"/>
        <v>1</v>
      </c>
      <c r="H814" s="61">
        <v>1</v>
      </c>
      <c r="I814" s="67">
        <f t="shared" si="126"/>
        <v>1</v>
      </c>
      <c r="J814" s="68">
        <v>1</v>
      </c>
      <c r="K814" s="74">
        <f t="shared" si="127"/>
        <v>1</v>
      </c>
      <c r="L814" s="75">
        <v>1</v>
      </c>
      <c r="M814" s="67">
        <f t="shared" si="128"/>
        <v>1</v>
      </c>
    </row>
    <row r="815" spans="2:13" ht="14.4" thickBot="1" x14ac:dyDescent="0.35">
      <c r="B815" s="37" t="s">
        <v>81</v>
      </c>
      <c r="C815" s="39" t="s">
        <v>1781</v>
      </c>
      <c r="D815" s="39"/>
      <c r="E815" s="34">
        <f>SUM(E807:E814)</f>
        <v>22</v>
      </c>
      <c r="F815" s="34">
        <f t="shared" ref="F815:L815" si="133">SUM(F807:F814)</f>
        <v>20</v>
      </c>
      <c r="G815" s="35">
        <f t="shared" si="125"/>
        <v>0.90909090909090906</v>
      </c>
      <c r="H815" s="34">
        <f t="shared" si="133"/>
        <v>19</v>
      </c>
      <c r="I815" s="36">
        <f t="shared" si="126"/>
        <v>0.86363636363636365</v>
      </c>
      <c r="J815" s="34">
        <f t="shared" si="133"/>
        <v>19</v>
      </c>
      <c r="K815" s="36">
        <f t="shared" si="127"/>
        <v>0.86363636363636365</v>
      </c>
      <c r="L815" s="34">
        <f t="shared" si="133"/>
        <v>19</v>
      </c>
      <c r="M815" s="36">
        <f t="shared" si="128"/>
        <v>0.86363636363636365</v>
      </c>
    </row>
    <row r="816" spans="2:13" x14ac:dyDescent="0.3">
      <c r="B816" s="40" t="s">
        <v>81</v>
      </c>
      <c r="C816" s="45" t="s">
        <v>98</v>
      </c>
      <c r="D816" s="45" t="s">
        <v>104</v>
      </c>
      <c r="E816" s="40">
        <v>3</v>
      </c>
      <c r="F816" s="51">
        <v>3</v>
      </c>
      <c r="G816" s="55">
        <f t="shared" si="125"/>
        <v>1</v>
      </c>
      <c r="H816" s="59">
        <v>1</v>
      </c>
      <c r="I816" s="63">
        <f t="shared" si="126"/>
        <v>0.33333333333333331</v>
      </c>
      <c r="J816" s="64">
        <v>1</v>
      </c>
      <c r="K816" s="71">
        <f t="shared" si="127"/>
        <v>0.33333333333333331</v>
      </c>
      <c r="L816" s="72">
        <v>1</v>
      </c>
      <c r="M816" s="63">
        <f t="shared" si="128"/>
        <v>0.33333333333333331</v>
      </c>
    </row>
    <row r="817" spans="2:13" x14ac:dyDescent="0.3">
      <c r="B817" s="41" t="s">
        <v>81</v>
      </c>
      <c r="C817" s="46" t="s">
        <v>98</v>
      </c>
      <c r="D817" s="46" t="s">
        <v>103</v>
      </c>
      <c r="E817" s="41">
        <v>5</v>
      </c>
      <c r="F817" s="52">
        <v>5</v>
      </c>
      <c r="G817" s="56">
        <f t="shared" si="125"/>
        <v>1</v>
      </c>
      <c r="H817" s="60">
        <v>5</v>
      </c>
      <c r="I817" s="65">
        <f t="shared" si="126"/>
        <v>1</v>
      </c>
      <c r="J817" s="66">
        <v>4</v>
      </c>
      <c r="K817" s="73">
        <f t="shared" si="127"/>
        <v>0.8</v>
      </c>
      <c r="L817" s="24">
        <v>4</v>
      </c>
      <c r="M817" s="65">
        <f t="shared" si="128"/>
        <v>0.8</v>
      </c>
    </row>
    <row r="818" spans="2:13" x14ac:dyDescent="0.3">
      <c r="B818" s="41" t="s">
        <v>81</v>
      </c>
      <c r="C818" s="46" t="s">
        <v>98</v>
      </c>
      <c r="D818" s="46" t="s">
        <v>102</v>
      </c>
      <c r="E818" s="41">
        <v>5</v>
      </c>
      <c r="F818" s="52">
        <v>5</v>
      </c>
      <c r="G818" s="56">
        <f t="shared" si="125"/>
        <v>1</v>
      </c>
      <c r="H818" s="60">
        <v>5</v>
      </c>
      <c r="I818" s="65">
        <f t="shared" si="126"/>
        <v>1</v>
      </c>
      <c r="J818" s="66">
        <v>3</v>
      </c>
      <c r="K818" s="73">
        <f t="shared" si="127"/>
        <v>0.6</v>
      </c>
      <c r="L818" s="24">
        <v>3</v>
      </c>
      <c r="M818" s="65">
        <f t="shared" si="128"/>
        <v>0.6</v>
      </c>
    </row>
    <row r="819" spans="2:13" x14ac:dyDescent="0.3">
      <c r="B819" s="41" t="s">
        <v>81</v>
      </c>
      <c r="C819" s="46" t="s">
        <v>98</v>
      </c>
      <c r="D819" s="46" t="s">
        <v>101</v>
      </c>
      <c r="E819" s="41">
        <v>7</v>
      </c>
      <c r="F819" s="52">
        <v>5</v>
      </c>
      <c r="G819" s="56">
        <f t="shared" si="125"/>
        <v>0.7142857142857143</v>
      </c>
      <c r="H819" s="60">
        <v>5</v>
      </c>
      <c r="I819" s="65">
        <f t="shared" si="126"/>
        <v>0.7142857142857143</v>
      </c>
      <c r="J819" s="66">
        <v>4</v>
      </c>
      <c r="K819" s="73">
        <f t="shared" si="127"/>
        <v>0.5714285714285714</v>
      </c>
      <c r="L819" s="24">
        <v>4</v>
      </c>
      <c r="M819" s="65">
        <f t="shared" si="128"/>
        <v>0.5714285714285714</v>
      </c>
    </row>
    <row r="820" spans="2:13" x14ac:dyDescent="0.3">
      <c r="B820" s="41" t="s">
        <v>81</v>
      </c>
      <c r="C820" s="46" t="s">
        <v>98</v>
      </c>
      <c r="D820" s="46" t="s">
        <v>100</v>
      </c>
      <c r="E820" s="41">
        <v>5</v>
      </c>
      <c r="F820" s="52">
        <v>5</v>
      </c>
      <c r="G820" s="56">
        <f t="shared" si="125"/>
        <v>1</v>
      </c>
      <c r="H820" s="60">
        <v>5</v>
      </c>
      <c r="I820" s="65">
        <f t="shared" si="126"/>
        <v>1</v>
      </c>
      <c r="J820" s="66">
        <v>5</v>
      </c>
      <c r="K820" s="73">
        <f t="shared" si="127"/>
        <v>1</v>
      </c>
      <c r="L820" s="24">
        <v>5</v>
      </c>
      <c r="M820" s="65">
        <f t="shared" si="128"/>
        <v>1</v>
      </c>
    </row>
    <row r="821" spans="2:13" x14ac:dyDescent="0.3">
      <c r="B821" s="41" t="s">
        <v>81</v>
      </c>
      <c r="C821" s="46" t="s">
        <v>98</v>
      </c>
      <c r="D821" s="46" t="s">
        <v>99</v>
      </c>
      <c r="E821" s="41">
        <v>4</v>
      </c>
      <c r="F821" s="52">
        <v>4</v>
      </c>
      <c r="G821" s="56">
        <f t="shared" si="125"/>
        <v>1</v>
      </c>
      <c r="H821" s="60">
        <v>4</v>
      </c>
      <c r="I821" s="65">
        <f t="shared" si="126"/>
        <v>1</v>
      </c>
      <c r="J821" s="66">
        <v>4</v>
      </c>
      <c r="K821" s="73">
        <f t="shared" si="127"/>
        <v>1</v>
      </c>
      <c r="L821" s="24">
        <v>4</v>
      </c>
      <c r="M821" s="65">
        <f t="shared" si="128"/>
        <v>1</v>
      </c>
    </row>
    <row r="822" spans="2:13" x14ac:dyDescent="0.3">
      <c r="B822" s="41" t="s">
        <v>81</v>
      </c>
      <c r="C822" s="46" t="s">
        <v>98</v>
      </c>
      <c r="D822" s="46" t="s">
        <v>105</v>
      </c>
      <c r="E822" s="41">
        <v>9</v>
      </c>
      <c r="F822" s="52">
        <v>9</v>
      </c>
      <c r="G822" s="56">
        <f t="shared" si="125"/>
        <v>1</v>
      </c>
      <c r="H822" s="60">
        <v>9</v>
      </c>
      <c r="I822" s="65">
        <f t="shared" si="126"/>
        <v>1</v>
      </c>
      <c r="J822" s="66">
        <v>7</v>
      </c>
      <c r="K822" s="73">
        <f t="shared" si="127"/>
        <v>0.77777777777777779</v>
      </c>
      <c r="L822" s="24">
        <v>7</v>
      </c>
      <c r="M822" s="65">
        <f t="shared" si="128"/>
        <v>0.77777777777777779</v>
      </c>
    </row>
    <row r="823" spans="2:13" ht="14.4" thickBot="1" x14ac:dyDescent="0.35">
      <c r="B823" s="42" t="s">
        <v>81</v>
      </c>
      <c r="C823" s="47" t="s">
        <v>98</v>
      </c>
      <c r="D823" s="47" t="s">
        <v>414</v>
      </c>
      <c r="E823" s="42">
        <v>5</v>
      </c>
      <c r="F823" s="53">
        <v>5</v>
      </c>
      <c r="G823" s="57">
        <f t="shared" si="125"/>
        <v>1</v>
      </c>
      <c r="H823" s="61">
        <v>5</v>
      </c>
      <c r="I823" s="67">
        <f t="shared" si="126"/>
        <v>1</v>
      </c>
      <c r="J823" s="68">
        <v>5</v>
      </c>
      <c r="K823" s="74">
        <f t="shared" si="127"/>
        <v>1</v>
      </c>
      <c r="L823" s="75">
        <v>5</v>
      </c>
      <c r="M823" s="67">
        <f t="shared" si="128"/>
        <v>1</v>
      </c>
    </row>
    <row r="824" spans="2:13" ht="14.4" thickBot="1" x14ac:dyDescent="0.35">
      <c r="B824" s="37" t="s">
        <v>81</v>
      </c>
      <c r="C824" s="39" t="s">
        <v>1782</v>
      </c>
      <c r="D824" s="39"/>
      <c r="E824" s="34">
        <f>SUM(E816:E823)</f>
        <v>43</v>
      </c>
      <c r="F824" s="34">
        <f t="shared" ref="F824:L824" si="134">SUM(F816:F823)</f>
        <v>41</v>
      </c>
      <c r="G824" s="35">
        <f t="shared" si="125"/>
        <v>0.95348837209302328</v>
      </c>
      <c r="H824" s="34">
        <f t="shared" si="134"/>
        <v>39</v>
      </c>
      <c r="I824" s="36">
        <f t="shared" si="126"/>
        <v>0.90697674418604646</v>
      </c>
      <c r="J824" s="34">
        <f t="shared" si="134"/>
        <v>33</v>
      </c>
      <c r="K824" s="36">
        <f t="shared" si="127"/>
        <v>0.76744186046511631</v>
      </c>
      <c r="L824" s="34">
        <f t="shared" si="134"/>
        <v>33</v>
      </c>
      <c r="M824" s="36">
        <f t="shared" si="128"/>
        <v>0.76744186046511631</v>
      </c>
    </row>
    <row r="825" spans="2:13" x14ac:dyDescent="0.3">
      <c r="B825" s="40" t="s">
        <v>81</v>
      </c>
      <c r="C825" s="45" t="s">
        <v>81</v>
      </c>
      <c r="D825" s="45" t="s">
        <v>1605</v>
      </c>
      <c r="E825" s="40">
        <v>1</v>
      </c>
      <c r="F825" s="51">
        <v>1</v>
      </c>
      <c r="G825" s="55">
        <f t="shared" si="125"/>
        <v>1</v>
      </c>
      <c r="H825" s="59">
        <v>1</v>
      </c>
      <c r="I825" s="63">
        <f t="shared" si="126"/>
        <v>1</v>
      </c>
      <c r="J825" s="64">
        <v>1</v>
      </c>
      <c r="K825" s="71">
        <f t="shared" si="127"/>
        <v>1</v>
      </c>
      <c r="L825" s="72">
        <v>1</v>
      </c>
      <c r="M825" s="63">
        <f t="shared" si="128"/>
        <v>1</v>
      </c>
    </row>
    <row r="826" spans="2:13" x14ac:dyDescent="0.3">
      <c r="B826" s="41" t="s">
        <v>81</v>
      </c>
      <c r="C826" s="46" t="s">
        <v>81</v>
      </c>
      <c r="D826" s="46" t="s">
        <v>81</v>
      </c>
      <c r="E826" s="41">
        <v>7</v>
      </c>
      <c r="F826" s="52">
        <v>7</v>
      </c>
      <c r="G826" s="56">
        <f t="shared" si="125"/>
        <v>1</v>
      </c>
      <c r="H826" s="60">
        <v>6</v>
      </c>
      <c r="I826" s="65">
        <f t="shared" si="126"/>
        <v>0.8571428571428571</v>
      </c>
      <c r="J826" s="66">
        <v>6</v>
      </c>
      <c r="K826" s="73">
        <f t="shared" si="127"/>
        <v>0.8571428571428571</v>
      </c>
      <c r="L826" s="24">
        <v>6</v>
      </c>
      <c r="M826" s="65">
        <f t="shared" si="128"/>
        <v>0.8571428571428571</v>
      </c>
    </row>
    <row r="827" spans="2:13" x14ac:dyDescent="0.3">
      <c r="B827" s="41" t="s">
        <v>81</v>
      </c>
      <c r="C827" s="46" t="s">
        <v>81</v>
      </c>
      <c r="D827" s="46" t="s">
        <v>1281</v>
      </c>
      <c r="E827" s="41">
        <v>1</v>
      </c>
      <c r="F827" s="52">
        <v>1</v>
      </c>
      <c r="G827" s="56">
        <f t="shared" si="125"/>
        <v>1</v>
      </c>
      <c r="H827" s="60">
        <v>1</v>
      </c>
      <c r="I827" s="65">
        <f t="shared" si="126"/>
        <v>1</v>
      </c>
      <c r="J827" s="66">
        <v>1</v>
      </c>
      <c r="K827" s="73">
        <f t="shared" si="127"/>
        <v>1</v>
      </c>
      <c r="L827" s="24">
        <v>1</v>
      </c>
      <c r="M827" s="65">
        <f t="shared" si="128"/>
        <v>1</v>
      </c>
    </row>
    <row r="828" spans="2:13" x14ac:dyDescent="0.3">
      <c r="B828" s="41" t="s">
        <v>81</v>
      </c>
      <c r="C828" s="46" t="s">
        <v>81</v>
      </c>
      <c r="D828" s="46" t="s">
        <v>532</v>
      </c>
      <c r="E828" s="41">
        <v>5</v>
      </c>
      <c r="F828" s="52">
        <v>5</v>
      </c>
      <c r="G828" s="56">
        <f t="shared" si="125"/>
        <v>1</v>
      </c>
      <c r="H828" s="60">
        <v>5</v>
      </c>
      <c r="I828" s="65">
        <f t="shared" si="126"/>
        <v>1</v>
      </c>
      <c r="J828" s="66">
        <v>5</v>
      </c>
      <c r="K828" s="73">
        <f t="shared" si="127"/>
        <v>1</v>
      </c>
      <c r="L828" s="24">
        <v>5</v>
      </c>
      <c r="M828" s="65">
        <f t="shared" si="128"/>
        <v>1</v>
      </c>
    </row>
    <row r="829" spans="2:13" x14ac:dyDescent="0.3">
      <c r="B829" s="41" t="s">
        <v>81</v>
      </c>
      <c r="C829" s="46" t="s">
        <v>81</v>
      </c>
      <c r="D829" s="46" t="s">
        <v>837</v>
      </c>
      <c r="E829" s="41">
        <v>6</v>
      </c>
      <c r="F829" s="52">
        <v>6</v>
      </c>
      <c r="G829" s="56">
        <f t="shared" si="125"/>
        <v>1</v>
      </c>
      <c r="H829" s="60">
        <v>5</v>
      </c>
      <c r="I829" s="65">
        <f t="shared" si="126"/>
        <v>0.83333333333333337</v>
      </c>
      <c r="J829" s="66">
        <v>4</v>
      </c>
      <c r="K829" s="73">
        <f t="shared" si="127"/>
        <v>0.66666666666666663</v>
      </c>
      <c r="L829" s="24">
        <v>4</v>
      </c>
      <c r="M829" s="65">
        <f t="shared" si="128"/>
        <v>0.66666666666666663</v>
      </c>
    </row>
    <row r="830" spans="2:13" x14ac:dyDescent="0.3">
      <c r="B830" s="41" t="s">
        <v>81</v>
      </c>
      <c r="C830" s="46" t="s">
        <v>81</v>
      </c>
      <c r="D830" s="46" t="s">
        <v>1068</v>
      </c>
      <c r="E830" s="41">
        <v>9</v>
      </c>
      <c r="F830" s="52">
        <v>9</v>
      </c>
      <c r="G830" s="56">
        <f t="shared" si="125"/>
        <v>1</v>
      </c>
      <c r="H830" s="60">
        <v>9</v>
      </c>
      <c r="I830" s="65">
        <f t="shared" si="126"/>
        <v>1</v>
      </c>
      <c r="J830" s="66">
        <v>8</v>
      </c>
      <c r="K830" s="73">
        <f t="shared" si="127"/>
        <v>0.88888888888888884</v>
      </c>
      <c r="L830" s="24">
        <v>8</v>
      </c>
      <c r="M830" s="65">
        <f t="shared" si="128"/>
        <v>0.88888888888888884</v>
      </c>
    </row>
    <row r="831" spans="2:13" x14ac:dyDescent="0.3">
      <c r="B831" s="41" t="s">
        <v>81</v>
      </c>
      <c r="C831" s="46" t="s">
        <v>81</v>
      </c>
      <c r="D831" s="46" t="s">
        <v>1581</v>
      </c>
      <c r="E831" s="41">
        <v>1</v>
      </c>
      <c r="F831" s="52">
        <v>0</v>
      </c>
      <c r="G831" s="56">
        <f t="shared" si="125"/>
        <v>0</v>
      </c>
      <c r="H831" s="60">
        <v>0</v>
      </c>
      <c r="I831" s="65">
        <f t="shared" si="126"/>
        <v>0</v>
      </c>
      <c r="J831" s="66">
        <v>0</v>
      </c>
      <c r="K831" s="73">
        <f t="shared" si="127"/>
        <v>0</v>
      </c>
      <c r="L831" s="24">
        <v>0</v>
      </c>
      <c r="M831" s="65">
        <f t="shared" si="128"/>
        <v>0</v>
      </c>
    </row>
    <row r="832" spans="2:13" ht="14.4" thickBot="1" x14ac:dyDescent="0.35">
      <c r="B832" s="42" t="s">
        <v>81</v>
      </c>
      <c r="C832" s="47" t="s">
        <v>81</v>
      </c>
      <c r="D832" s="47" t="s">
        <v>1401</v>
      </c>
      <c r="E832" s="42">
        <v>4</v>
      </c>
      <c r="F832" s="53">
        <v>3</v>
      </c>
      <c r="G832" s="57">
        <f t="shared" si="125"/>
        <v>0.75</v>
      </c>
      <c r="H832" s="61">
        <v>3</v>
      </c>
      <c r="I832" s="67">
        <f t="shared" si="126"/>
        <v>0.75</v>
      </c>
      <c r="J832" s="68">
        <v>3</v>
      </c>
      <c r="K832" s="74">
        <f t="shared" si="127"/>
        <v>0.75</v>
      </c>
      <c r="L832" s="75">
        <v>3</v>
      </c>
      <c r="M832" s="67">
        <f t="shared" si="128"/>
        <v>0.75</v>
      </c>
    </row>
    <row r="833" spans="2:13" ht="14.4" thickBot="1" x14ac:dyDescent="0.35">
      <c r="B833" s="37" t="s">
        <v>81</v>
      </c>
      <c r="C833" s="39" t="s">
        <v>1783</v>
      </c>
      <c r="D833" s="39"/>
      <c r="E833" s="34">
        <f>SUM(E825:E832)</f>
        <v>34</v>
      </c>
      <c r="F833" s="34">
        <f t="shared" ref="F833:L833" si="135">SUM(F825:F832)</f>
        <v>32</v>
      </c>
      <c r="G833" s="35">
        <f t="shared" si="125"/>
        <v>0.94117647058823528</v>
      </c>
      <c r="H833" s="34">
        <f t="shared" si="135"/>
        <v>30</v>
      </c>
      <c r="I833" s="36">
        <f t="shared" si="126"/>
        <v>0.88235294117647056</v>
      </c>
      <c r="J833" s="34">
        <f t="shared" si="135"/>
        <v>28</v>
      </c>
      <c r="K833" s="36">
        <f t="shared" si="127"/>
        <v>0.82352941176470584</v>
      </c>
      <c r="L833" s="34">
        <f t="shared" si="135"/>
        <v>28</v>
      </c>
      <c r="M833" s="36">
        <f t="shared" si="128"/>
        <v>0.82352941176470584</v>
      </c>
    </row>
    <row r="834" spans="2:13" x14ac:dyDescent="0.3">
      <c r="B834" s="40" t="s">
        <v>81</v>
      </c>
      <c r="C834" s="45" t="s">
        <v>343</v>
      </c>
      <c r="D834" s="45" t="s">
        <v>1549</v>
      </c>
      <c r="E834" s="40">
        <v>1</v>
      </c>
      <c r="F834" s="51">
        <v>1</v>
      </c>
      <c r="G834" s="55">
        <f t="shared" si="125"/>
        <v>1</v>
      </c>
      <c r="H834" s="59">
        <v>1</v>
      </c>
      <c r="I834" s="63">
        <f t="shared" si="126"/>
        <v>1</v>
      </c>
      <c r="J834" s="64">
        <v>1</v>
      </c>
      <c r="K834" s="71">
        <f t="shared" si="127"/>
        <v>1</v>
      </c>
      <c r="L834" s="72">
        <v>1</v>
      </c>
      <c r="M834" s="63">
        <f t="shared" si="128"/>
        <v>1</v>
      </c>
    </row>
    <row r="835" spans="2:13" x14ac:dyDescent="0.3">
      <c r="B835" s="41" t="s">
        <v>81</v>
      </c>
      <c r="C835" s="46" t="s">
        <v>343</v>
      </c>
      <c r="D835" s="46" t="s">
        <v>1548</v>
      </c>
      <c r="E835" s="41">
        <v>1</v>
      </c>
      <c r="F835" s="52">
        <v>1</v>
      </c>
      <c r="G835" s="56">
        <f t="shared" si="125"/>
        <v>1</v>
      </c>
      <c r="H835" s="60">
        <v>1</v>
      </c>
      <c r="I835" s="65">
        <f t="shared" si="126"/>
        <v>1</v>
      </c>
      <c r="J835" s="66">
        <v>1</v>
      </c>
      <c r="K835" s="73">
        <f t="shared" si="127"/>
        <v>1</v>
      </c>
      <c r="L835" s="24">
        <v>1</v>
      </c>
      <c r="M835" s="65">
        <f t="shared" si="128"/>
        <v>1</v>
      </c>
    </row>
    <row r="836" spans="2:13" x14ac:dyDescent="0.3">
      <c r="B836" s="41" t="s">
        <v>81</v>
      </c>
      <c r="C836" s="46" t="s">
        <v>343</v>
      </c>
      <c r="D836" s="46" t="s">
        <v>595</v>
      </c>
      <c r="E836" s="41">
        <v>3</v>
      </c>
      <c r="F836" s="52">
        <v>3</v>
      </c>
      <c r="G836" s="56">
        <f t="shared" si="125"/>
        <v>1</v>
      </c>
      <c r="H836" s="60">
        <v>3</v>
      </c>
      <c r="I836" s="65">
        <f t="shared" si="126"/>
        <v>1</v>
      </c>
      <c r="J836" s="66">
        <v>3</v>
      </c>
      <c r="K836" s="73">
        <f t="shared" si="127"/>
        <v>1</v>
      </c>
      <c r="L836" s="24">
        <v>3</v>
      </c>
      <c r="M836" s="65">
        <f t="shared" si="128"/>
        <v>1</v>
      </c>
    </row>
    <row r="837" spans="2:13" x14ac:dyDescent="0.3">
      <c r="B837" s="41" t="s">
        <v>81</v>
      </c>
      <c r="C837" s="46" t="s">
        <v>343</v>
      </c>
      <c r="D837" s="46" t="s">
        <v>343</v>
      </c>
      <c r="E837" s="41">
        <v>3</v>
      </c>
      <c r="F837" s="52">
        <v>3</v>
      </c>
      <c r="G837" s="56">
        <f t="shared" ref="G837:G900" si="136">+F837/$E837</f>
        <v>1</v>
      </c>
      <c r="H837" s="60">
        <v>3</v>
      </c>
      <c r="I837" s="65">
        <f t="shared" ref="I837:I900" si="137">+H837/$E837</f>
        <v>1</v>
      </c>
      <c r="J837" s="66">
        <v>3</v>
      </c>
      <c r="K837" s="73">
        <f t="shared" ref="K837:K900" si="138">+J837/$E837</f>
        <v>1</v>
      </c>
      <c r="L837" s="24">
        <v>3</v>
      </c>
      <c r="M837" s="65">
        <f t="shared" ref="M837:M900" si="139">+L837/$E837</f>
        <v>1</v>
      </c>
    </row>
    <row r="838" spans="2:13" x14ac:dyDescent="0.3">
      <c r="B838" s="41" t="s">
        <v>81</v>
      </c>
      <c r="C838" s="46" t="s">
        <v>343</v>
      </c>
      <c r="D838" s="46" t="s">
        <v>1547</v>
      </c>
      <c r="E838" s="41">
        <v>1</v>
      </c>
      <c r="F838" s="52">
        <v>1</v>
      </c>
      <c r="G838" s="56">
        <f t="shared" si="136"/>
        <v>1</v>
      </c>
      <c r="H838" s="60">
        <v>1</v>
      </c>
      <c r="I838" s="65">
        <f t="shared" si="137"/>
        <v>1</v>
      </c>
      <c r="J838" s="66">
        <v>1</v>
      </c>
      <c r="K838" s="73">
        <f t="shared" si="138"/>
        <v>1</v>
      </c>
      <c r="L838" s="24">
        <v>1</v>
      </c>
      <c r="M838" s="65">
        <f t="shared" si="139"/>
        <v>1</v>
      </c>
    </row>
    <row r="839" spans="2:13" x14ac:dyDescent="0.3">
      <c r="B839" s="41" t="s">
        <v>81</v>
      </c>
      <c r="C839" s="46" t="s">
        <v>343</v>
      </c>
      <c r="D839" s="46" t="s">
        <v>730</v>
      </c>
      <c r="E839" s="41">
        <v>1</v>
      </c>
      <c r="F839" s="52">
        <v>1</v>
      </c>
      <c r="G839" s="56">
        <f t="shared" si="136"/>
        <v>1</v>
      </c>
      <c r="H839" s="60">
        <v>0</v>
      </c>
      <c r="I839" s="65">
        <f t="shared" si="137"/>
        <v>0</v>
      </c>
      <c r="J839" s="66">
        <v>0</v>
      </c>
      <c r="K839" s="73">
        <f t="shared" si="138"/>
        <v>0</v>
      </c>
      <c r="L839" s="24">
        <v>0</v>
      </c>
      <c r="M839" s="65">
        <f t="shared" si="139"/>
        <v>0</v>
      </c>
    </row>
    <row r="840" spans="2:13" x14ac:dyDescent="0.3">
      <c r="B840" s="41" t="s">
        <v>81</v>
      </c>
      <c r="C840" s="46" t="s">
        <v>343</v>
      </c>
      <c r="D840" s="46" t="s">
        <v>712</v>
      </c>
      <c r="E840" s="41">
        <v>2</v>
      </c>
      <c r="F840" s="52">
        <v>1</v>
      </c>
      <c r="G840" s="56">
        <f t="shared" si="136"/>
        <v>0.5</v>
      </c>
      <c r="H840" s="60">
        <v>1</v>
      </c>
      <c r="I840" s="65">
        <f t="shared" si="137"/>
        <v>0.5</v>
      </c>
      <c r="J840" s="66">
        <v>1</v>
      </c>
      <c r="K840" s="73">
        <f t="shared" si="138"/>
        <v>0.5</v>
      </c>
      <c r="L840" s="24">
        <v>1</v>
      </c>
      <c r="M840" s="65">
        <f t="shared" si="139"/>
        <v>0.5</v>
      </c>
    </row>
    <row r="841" spans="2:13" ht="14.4" thickBot="1" x14ac:dyDescent="0.35">
      <c r="B841" s="42" t="s">
        <v>81</v>
      </c>
      <c r="C841" s="47" t="s">
        <v>343</v>
      </c>
      <c r="D841" s="47" t="s">
        <v>713</v>
      </c>
      <c r="E841" s="42">
        <v>1</v>
      </c>
      <c r="F841" s="53">
        <v>1</v>
      </c>
      <c r="G841" s="57">
        <f t="shared" si="136"/>
        <v>1</v>
      </c>
      <c r="H841" s="61">
        <v>1</v>
      </c>
      <c r="I841" s="67">
        <f t="shared" si="137"/>
        <v>1</v>
      </c>
      <c r="J841" s="68">
        <v>1</v>
      </c>
      <c r="K841" s="74">
        <f t="shared" si="138"/>
        <v>1</v>
      </c>
      <c r="L841" s="75">
        <v>1</v>
      </c>
      <c r="M841" s="67">
        <f t="shared" si="139"/>
        <v>1</v>
      </c>
    </row>
    <row r="842" spans="2:13" ht="14.4" thickBot="1" x14ac:dyDescent="0.35">
      <c r="B842" s="37" t="s">
        <v>81</v>
      </c>
      <c r="C842" s="39" t="s">
        <v>1784</v>
      </c>
      <c r="D842" s="39"/>
      <c r="E842" s="34">
        <f>SUM(E834:E841)</f>
        <v>13</v>
      </c>
      <c r="F842" s="34">
        <f t="shared" ref="F842:L842" si="140">SUM(F834:F841)</f>
        <v>12</v>
      </c>
      <c r="G842" s="35">
        <f t="shared" si="136"/>
        <v>0.92307692307692313</v>
      </c>
      <c r="H842" s="34">
        <f t="shared" si="140"/>
        <v>11</v>
      </c>
      <c r="I842" s="36">
        <f t="shared" si="137"/>
        <v>0.84615384615384615</v>
      </c>
      <c r="J842" s="34">
        <f t="shared" si="140"/>
        <v>11</v>
      </c>
      <c r="K842" s="36">
        <f t="shared" si="138"/>
        <v>0.84615384615384615</v>
      </c>
      <c r="L842" s="34">
        <f t="shared" si="140"/>
        <v>11</v>
      </c>
      <c r="M842" s="36">
        <f t="shared" si="139"/>
        <v>0.84615384615384615</v>
      </c>
    </row>
    <row r="843" spans="2:13" x14ac:dyDescent="0.3">
      <c r="B843" s="40" t="s">
        <v>81</v>
      </c>
      <c r="C843" s="45" t="s">
        <v>82</v>
      </c>
      <c r="D843" s="45" t="s">
        <v>361</v>
      </c>
      <c r="E843" s="40">
        <v>22</v>
      </c>
      <c r="F843" s="51">
        <v>21</v>
      </c>
      <c r="G843" s="55">
        <f t="shared" si="136"/>
        <v>0.95454545454545459</v>
      </c>
      <c r="H843" s="59">
        <v>21</v>
      </c>
      <c r="I843" s="63">
        <f t="shared" si="137"/>
        <v>0.95454545454545459</v>
      </c>
      <c r="J843" s="64">
        <v>21</v>
      </c>
      <c r="K843" s="71">
        <f t="shared" si="138"/>
        <v>0.95454545454545459</v>
      </c>
      <c r="L843" s="72">
        <v>21</v>
      </c>
      <c r="M843" s="63">
        <f t="shared" si="139"/>
        <v>0.95454545454545459</v>
      </c>
    </row>
    <row r="844" spans="2:13" x14ac:dyDescent="0.3">
      <c r="B844" s="41" t="s">
        <v>81</v>
      </c>
      <c r="C844" s="46" t="s">
        <v>82</v>
      </c>
      <c r="D844" s="46" t="s">
        <v>788</v>
      </c>
      <c r="E844" s="41">
        <v>6</v>
      </c>
      <c r="F844" s="52">
        <v>4</v>
      </c>
      <c r="G844" s="56">
        <f t="shared" si="136"/>
        <v>0.66666666666666663</v>
      </c>
      <c r="H844" s="60">
        <v>4</v>
      </c>
      <c r="I844" s="65">
        <f t="shared" si="137"/>
        <v>0.66666666666666663</v>
      </c>
      <c r="J844" s="66">
        <v>4</v>
      </c>
      <c r="K844" s="73">
        <f t="shared" si="138"/>
        <v>0.66666666666666663</v>
      </c>
      <c r="L844" s="24">
        <v>4</v>
      </c>
      <c r="M844" s="65">
        <f t="shared" si="139"/>
        <v>0.66666666666666663</v>
      </c>
    </row>
    <row r="845" spans="2:13" x14ac:dyDescent="0.3">
      <c r="B845" s="41" t="s">
        <v>81</v>
      </c>
      <c r="C845" s="46" t="s">
        <v>82</v>
      </c>
      <c r="D845" s="46" t="s">
        <v>890</v>
      </c>
      <c r="E845" s="41">
        <v>6</v>
      </c>
      <c r="F845" s="52">
        <v>6</v>
      </c>
      <c r="G845" s="56">
        <f t="shared" si="136"/>
        <v>1</v>
      </c>
      <c r="H845" s="60">
        <v>6</v>
      </c>
      <c r="I845" s="65">
        <f t="shared" si="137"/>
        <v>1</v>
      </c>
      <c r="J845" s="66">
        <v>6</v>
      </c>
      <c r="K845" s="73">
        <f t="shared" si="138"/>
        <v>1</v>
      </c>
      <c r="L845" s="24">
        <v>6</v>
      </c>
      <c r="M845" s="65">
        <f t="shared" si="139"/>
        <v>1</v>
      </c>
    </row>
    <row r="846" spans="2:13" x14ac:dyDescent="0.3">
      <c r="B846" s="41" t="s">
        <v>81</v>
      </c>
      <c r="C846" s="46" t="s">
        <v>82</v>
      </c>
      <c r="D846" s="46" t="s">
        <v>382</v>
      </c>
      <c r="E846" s="41">
        <v>8</v>
      </c>
      <c r="F846" s="52">
        <v>7</v>
      </c>
      <c r="G846" s="56">
        <f t="shared" si="136"/>
        <v>0.875</v>
      </c>
      <c r="H846" s="60">
        <v>7</v>
      </c>
      <c r="I846" s="65">
        <f t="shared" si="137"/>
        <v>0.875</v>
      </c>
      <c r="J846" s="66">
        <v>7</v>
      </c>
      <c r="K846" s="73">
        <f t="shared" si="138"/>
        <v>0.875</v>
      </c>
      <c r="L846" s="24">
        <v>7</v>
      </c>
      <c r="M846" s="65">
        <f t="shared" si="139"/>
        <v>0.875</v>
      </c>
    </row>
    <row r="847" spans="2:13" x14ac:dyDescent="0.3">
      <c r="B847" s="41" t="s">
        <v>81</v>
      </c>
      <c r="C847" s="46" t="s">
        <v>82</v>
      </c>
      <c r="D847" s="46" t="s">
        <v>596</v>
      </c>
      <c r="E847" s="41">
        <v>3</v>
      </c>
      <c r="F847" s="52">
        <v>2</v>
      </c>
      <c r="G847" s="56">
        <f t="shared" si="136"/>
        <v>0.66666666666666663</v>
      </c>
      <c r="H847" s="60">
        <v>2</v>
      </c>
      <c r="I847" s="65">
        <f t="shared" si="137"/>
        <v>0.66666666666666663</v>
      </c>
      <c r="J847" s="66">
        <v>2</v>
      </c>
      <c r="K847" s="73">
        <f t="shared" si="138"/>
        <v>0.66666666666666663</v>
      </c>
      <c r="L847" s="24">
        <v>2</v>
      </c>
      <c r="M847" s="65">
        <f t="shared" si="139"/>
        <v>0.66666666666666663</v>
      </c>
    </row>
    <row r="848" spans="2:13" x14ac:dyDescent="0.3">
      <c r="B848" s="41" t="s">
        <v>81</v>
      </c>
      <c r="C848" s="46" t="s">
        <v>82</v>
      </c>
      <c r="D848" s="46" t="s">
        <v>1002</v>
      </c>
      <c r="E848" s="41">
        <v>16</v>
      </c>
      <c r="F848" s="52">
        <v>16</v>
      </c>
      <c r="G848" s="56">
        <f t="shared" si="136"/>
        <v>1</v>
      </c>
      <c r="H848" s="60">
        <v>15</v>
      </c>
      <c r="I848" s="65">
        <f t="shared" si="137"/>
        <v>0.9375</v>
      </c>
      <c r="J848" s="66">
        <v>13</v>
      </c>
      <c r="K848" s="73">
        <f t="shared" si="138"/>
        <v>0.8125</v>
      </c>
      <c r="L848" s="24">
        <v>13</v>
      </c>
      <c r="M848" s="65">
        <f t="shared" si="139"/>
        <v>0.8125</v>
      </c>
    </row>
    <row r="849" spans="2:13" x14ac:dyDescent="0.3">
      <c r="B849" s="41" t="s">
        <v>81</v>
      </c>
      <c r="C849" s="46" t="s">
        <v>82</v>
      </c>
      <c r="D849" s="46" t="s">
        <v>780</v>
      </c>
      <c r="E849" s="41">
        <v>3</v>
      </c>
      <c r="F849" s="52">
        <v>3</v>
      </c>
      <c r="G849" s="56">
        <f t="shared" si="136"/>
        <v>1</v>
      </c>
      <c r="H849" s="60">
        <v>3</v>
      </c>
      <c r="I849" s="65">
        <f t="shared" si="137"/>
        <v>1</v>
      </c>
      <c r="J849" s="66">
        <v>3</v>
      </c>
      <c r="K849" s="73">
        <f t="shared" si="138"/>
        <v>1</v>
      </c>
      <c r="L849" s="24">
        <v>3</v>
      </c>
      <c r="M849" s="65">
        <f t="shared" si="139"/>
        <v>1</v>
      </c>
    </row>
    <row r="850" spans="2:13" x14ac:dyDescent="0.3">
      <c r="B850" s="41" t="s">
        <v>81</v>
      </c>
      <c r="C850" s="46" t="s">
        <v>82</v>
      </c>
      <c r="D850" s="46" t="s">
        <v>83</v>
      </c>
      <c r="E850" s="41">
        <v>15</v>
      </c>
      <c r="F850" s="52">
        <v>14</v>
      </c>
      <c r="G850" s="56">
        <f t="shared" si="136"/>
        <v>0.93333333333333335</v>
      </c>
      <c r="H850" s="60">
        <v>14</v>
      </c>
      <c r="I850" s="65">
        <f t="shared" si="137"/>
        <v>0.93333333333333335</v>
      </c>
      <c r="J850" s="66">
        <v>14</v>
      </c>
      <c r="K850" s="73">
        <f t="shared" si="138"/>
        <v>0.93333333333333335</v>
      </c>
      <c r="L850" s="24">
        <v>14</v>
      </c>
      <c r="M850" s="65">
        <f t="shared" si="139"/>
        <v>0.93333333333333335</v>
      </c>
    </row>
    <row r="851" spans="2:13" x14ac:dyDescent="0.3">
      <c r="B851" s="41" t="s">
        <v>81</v>
      </c>
      <c r="C851" s="46" t="s">
        <v>82</v>
      </c>
      <c r="D851" s="46" t="s">
        <v>820</v>
      </c>
      <c r="E851" s="41">
        <v>8</v>
      </c>
      <c r="F851" s="52">
        <v>8</v>
      </c>
      <c r="G851" s="56">
        <f t="shared" si="136"/>
        <v>1</v>
      </c>
      <c r="H851" s="60">
        <v>8</v>
      </c>
      <c r="I851" s="65">
        <f t="shared" si="137"/>
        <v>1</v>
      </c>
      <c r="J851" s="66">
        <v>8</v>
      </c>
      <c r="K851" s="73">
        <f t="shared" si="138"/>
        <v>1</v>
      </c>
      <c r="L851" s="24">
        <v>8</v>
      </c>
      <c r="M851" s="65">
        <f t="shared" si="139"/>
        <v>1</v>
      </c>
    </row>
    <row r="852" spans="2:13" x14ac:dyDescent="0.3">
      <c r="B852" s="41" t="s">
        <v>81</v>
      </c>
      <c r="C852" s="46" t="s">
        <v>82</v>
      </c>
      <c r="D852" s="46" t="s">
        <v>300</v>
      </c>
      <c r="E852" s="41">
        <v>10</v>
      </c>
      <c r="F852" s="52">
        <v>10</v>
      </c>
      <c r="G852" s="56">
        <f t="shared" si="136"/>
        <v>1</v>
      </c>
      <c r="H852" s="60">
        <v>10</v>
      </c>
      <c r="I852" s="65">
        <f t="shared" si="137"/>
        <v>1</v>
      </c>
      <c r="J852" s="66">
        <v>10</v>
      </c>
      <c r="K852" s="73">
        <f t="shared" si="138"/>
        <v>1</v>
      </c>
      <c r="L852" s="24">
        <v>10</v>
      </c>
      <c r="M852" s="65">
        <f t="shared" si="139"/>
        <v>1</v>
      </c>
    </row>
    <row r="853" spans="2:13" x14ac:dyDescent="0.3">
      <c r="B853" s="41" t="s">
        <v>81</v>
      </c>
      <c r="C853" s="46" t="s">
        <v>82</v>
      </c>
      <c r="D853" s="46" t="s">
        <v>855</v>
      </c>
      <c r="E853" s="41">
        <v>3</v>
      </c>
      <c r="F853" s="52">
        <v>3</v>
      </c>
      <c r="G853" s="56">
        <f t="shared" si="136"/>
        <v>1</v>
      </c>
      <c r="H853" s="60">
        <v>3</v>
      </c>
      <c r="I853" s="65">
        <f t="shared" si="137"/>
        <v>1</v>
      </c>
      <c r="J853" s="66">
        <v>3</v>
      </c>
      <c r="K853" s="73">
        <f t="shared" si="138"/>
        <v>1</v>
      </c>
      <c r="L853" s="24">
        <v>3</v>
      </c>
      <c r="M853" s="65">
        <f t="shared" si="139"/>
        <v>1</v>
      </c>
    </row>
    <row r="854" spans="2:13" x14ac:dyDescent="0.3">
      <c r="B854" s="41" t="s">
        <v>81</v>
      </c>
      <c r="C854" s="46" t="s">
        <v>82</v>
      </c>
      <c r="D854" s="46" t="s">
        <v>154</v>
      </c>
      <c r="E854" s="41">
        <v>8</v>
      </c>
      <c r="F854" s="52">
        <v>8</v>
      </c>
      <c r="G854" s="56">
        <f t="shared" si="136"/>
        <v>1</v>
      </c>
      <c r="H854" s="60">
        <v>8</v>
      </c>
      <c r="I854" s="65">
        <f t="shared" si="137"/>
        <v>1</v>
      </c>
      <c r="J854" s="66">
        <v>8</v>
      </c>
      <c r="K854" s="73">
        <f t="shared" si="138"/>
        <v>1</v>
      </c>
      <c r="L854" s="24">
        <v>8</v>
      </c>
      <c r="M854" s="65">
        <f t="shared" si="139"/>
        <v>1</v>
      </c>
    </row>
    <row r="855" spans="2:13" x14ac:dyDescent="0.3">
      <c r="B855" s="41" t="s">
        <v>81</v>
      </c>
      <c r="C855" s="46" t="s">
        <v>82</v>
      </c>
      <c r="D855" s="46" t="s">
        <v>1376</v>
      </c>
      <c r="E855" s="41">
        <v>2</v>
      </c>
      <c r="F855" s="52">
        <v>2</v>
      </c>
      <c r="G855" s="56">
        <f t="shared" si="136"/>
        <v>1</v>
      </c>
      <c r="H855" s="60">
        <v>2</v>
      </c>
      <c r="I855" s="65">
        <f t="shared" si="137"/>
        <v>1</v>
      </c>
      <c r="J855" s="66">
        <v>2</v>
      </c>
      <c r="K855" s="73">
        <f t="shared" si="138"/>
        <v>1</v>
      </c>
      <c r="L855" s="24">
        <v>2</v>
      </c>
      <c r="M855" s="65">
        <f t="shared" si="139"/>
        <v>1</v>
      </c>
    </row>
    <row r="856" spans="2:13" ht="14.4" thickBot="1" x14ac:dyDescent="0.35">
      <c r="B856" s="42" t="s">
        <v>81</v>
      </c>
      <c r="C856" s="47" t="s">
        <v>82</v>
      </c>
      <c r="D856" s="47" t="s">
        <v>1041</v>
      </c>
      <c r="E856" s="42">
        <v>3</v>
      </c>
      <c r="F856" s="53">
        <v>3</v>
      </c>
      <c r="G856" s="57">
        <f t="shared" si="136"/>
        <v>1</v>
      </c>
      <c r="H856" s="61">
        <v>3</v>
      </c>
      <c r="I856" s="67">
        <f t="shared" si="137"/>
        <v>1</v>
      </c>
      <c r="J856" s="68">
        <v>3</v>
      </c>
      <c r="K856" s="74">
        <f t="shared" si="138"/>
        <v>1</v>
      </c>
      <c r="L856" s="75">
        <v>3</v>
      </c>
      <c r="M856" s="67">
        <f t="shared" si="139"/>
        <v>1</v>
      </c>
    </row>
    <row r="857" spans="2:13" ht="14.4" thickBot="1" x14ac:dyDescent="0.35">
      <c r="B857" s="37" t="s">
        <v>81</v>
      </c>
      <c r="C857" s="39" t="s">
        <v>1785</v>
      </c>
      <c r="D857" s="39"/>
      <c r="E857" s="34">
        <f>SUM(E843:E856)</f>
        <v>113</v>
      </c>
      <c r="F857" s="34">
        <f t="shared" ref="F857:L857" si="141">SUM(F843:F856)</f>
        <v>107</v>
      </c>
      <c r="G857" s="35">
        <f t="shared" si="136"/>
        <v>0.94690265486725667</v>
      </c>
      <c r="H857" s="34">
        <f t="shared" si="141"/>
        <v>106</v>
      </c>
      <c r="I857" s="36">
        <f t="shared" si="137"/>
        <v>0.93805309734513276</v>
      </c>
      <c r="J857" s="34">
        <f t="shared" si="141"/>
        <v>104</v>
      </c>
      <c r="K857" s="36">
        <f t="shared" si="138"/>
        <v>0.92035398230088494</v>
      </c>
      <c r="L857" s="34">
        <f t="shared" si="141"/>
        <v>104</v>
      </c>
      <c r="M857" s="36">
        <f t="shared" si="139"/>
        <v>0.92035398230088494</v>
      </c>
    </row>
    <row r="858" spans="2:13" x14ac:dyDescent="0.3">
      <c r="B858" s="40" t="s">
        <v>81</v>
      </c>
      <c r="C858" s="45" t="s">
        <v>551</v>
      </c>
      <c r="D858" s="45" t="s">
        <v>936</v>
      </c>
      <c r="E858" s="40">
        <v>1</v>
      </c>
      <c r="F858" s="51">
        <v>1</v>
      </c>
      <c r="G858" s="55">
        <f t="shared" si="136"/>
        <v>1</v>
      </c>
      <c r="H858" s="59">
        <v>1</v>
      </c>
      <c r="I858" s="63">
        <f t="shared" si="137"/>
        <v>1</v>
      </c>
      <c r="J858" s="64">
        <v>1</v>
      </c>
      <c r="K858" s="71">
        <f t="shared" si="138"/>
        <v>1</v>
      </c>
      <c r="L858" s="72">
        <v>1</v>
      </c>
      <c r="M858" s="63">
        <f t="shared" si="139"/>
        <v>1</v>
      </c>
    </row>
    <row r="859" spans="2:13" x14ac:dyDescent="0.3">
      <c r="B859" s="41" t="s">
        <v>81</v>
      </c>
      <c r="C859" s="46" t="s">
        <v>551</v>
      </c>
      <c r="D859" s="46" t="s">
        <v>679</v>
      </c>
      <c r="E859" s="41">
        <v>2</v>
      </c>
      <c r="F859" s="52">
        <v>2</v>
      </c>
      <c r="G859" s="56">
        <f t="shared" si="136"/>
        <v>1</v>
      </c>
      <c r="H859" s="60">
        <v>1</v>
      </c>
      <c r="I859" s="65">
        <f t="shared" si="137"/>
        <v>0.5</v>
      </c>
      <c r="J859" s="66">
        <v>1</v>
      </c>
      <c r="K859" s="73">
        <f t="shared" si="138"/>
        <v>0.5</v>
      </c>
      <c r="L859" s="24">
        <v>1</v>
      </c>
      <c r="M859" s="65">
        <f t="shared" si="139"/>
        <v>0.5</v>
      </c>
    </row>
    <row r="860" spans="2:13" x14ac:dyDescent="0.3">
      <c r="B860" s="41" t="s">
        <v>81</v>
      </c>
      <c r="C860" s="46" t="s">
        <v>551</v>
      </c>
      <c r="D860" s="46" t="s">
        <v>1786</v>
      </c>
      <c r="E860" s="41">
        <v>2</v>
      </c>
      <c r="F860" s="52">
        <v>2</v>
      </c>
      <c r="G860" s="56">
        <f t="shared" si="136"/>
        <v>1</v>
      </c>
      <c r="H860" s="60">
        <v>2</v>
      </c>
      <c r="I860" s="65">
        <f t="shared" si="137"/>
        <v>1</v>
      </c>
      <c r="J860" s="66">
        <v>2</v>
      </c>
      <c r="K860" s="73">
        <f t="shared" si="138"/>
        <v>1</v>
      </c>
      <c r="L860" s="24">
        <v>2</v>
      </c>
      <c r="M860" s="65">
        <f t="shared" si="139"/>
        <v>1</v>
      </c>
    </row>
    <row r="861" spans="2:13" x14ac:dyDescent="0.3">
      <c r="B861" s="41" t="s">
        <v>81</v>
      </c>
      <c r="C861" s="46" t="s">
        <v>551</v>
      </c>
      <c r="D861" s="46" t="s">
        <v>880</v>
      </c>
      <c r="E861" s="41">
        <v>1</v>
      </c>
      <c r="F861" s="52">
        <v>1</v>
      </c>
      <c r="G861" s="56">
        <f t="shared" si="136"/>
        <v>1</v>
      </c>
      <c r="H861" s="60">
        <v>1</v>
      </c>
      <c r="I861" s="65">
        <f t="shared" si="137"/>
        <v>1</v>
      </c>
      <c r="J861" s="66">
        <v>0</v>
      </c>
      <c r="K861" s="73">
        <f t="shared" si="138"/>
        <v>0</v>
      </c>
      <c r="L861" s="24">
        <v>0</v>
      </c>
      <c r="M861" s="65">
        <f t="shared" si="139"/>
        <v>0</v>
      </c>
    </row>
    <row r="862" spans="2:13" x14ac:dyDescent="0.3">
      <c r="B862" s="41" t="s">
        <v>81</v>
      </c>
      <c r="C862" s="46" t="s">
        <v>551</v>
      </c>
      <c r="D862" s="46" t="s">
        <v>1394</v>
      </c>
      <c r="E862" s="41">
        <v>4</v>
      </c>
      <c r="F862" s="52">
        <v>4</v>
      </c>
      <c r="G862" s="56">
        <f t="shared" si="136"/>
        <v>1</v>
      </c>
      <c r="H862" s="60">
        <v>4</v>
      </c>
      <c r="I862" s="65">
        <f t="shared" si="137"/>
        <v>1</v>
      </c>
      <c r="J862" s="66">
        <v>4</v>
      </c>
      <c r="K862" s="73">
        <f t="shared" si="138"/>
        <v>1</v>
      </c>
      <c r="L862" s="24">
        <v>4</v>
      </c>
      <c r="M862" s="65">
        <f t="shared" si="139"/>
        <v>1</v>
      </c>
    </row>
    <row r="863" spans="2:13" x14ac:dyDescent="0.3">
      <c r="B863" s="41" t="s">
        <v>81</v>
      </c>
      <c r="C863" s="46" t="s">
        <v>551</v>
      </c>
      <c r="D863" s="46" t="s">
        <v>1787</v>
      </c>
      <c r="E863" s="41">
        <v>1</v>
      </c>
      <c r="F863" s="52">
        <v>1</v>
      </c>
      <c r="G863" s="56">
        <f t="shared" si="136"/>
        <v>1</v>
      </c>
      <c r="H863" s="60">
        <v>1</v>
      </c>
      <c r="I863" s="65">
        <f t="shared" si="137"/>
        <v>1</v>
      </c>
      <c r="J863" s="66">
        <v>1</v>
      </c>
      <c r="K863" s="73">
        <f t="shared" si="138"/>
        <v>1</v>
      </c>
      <c r="L863" s="24">
        <v>1</v>
      </c>
      <c r="M863" s="65">
        <f t="shared" si="139"/>
        <v>1</v>
      </c>
    </row>
    <row r="864" spans="2:13" x14ac:dyDescent="0.3">
      <c r="B864" s="41" t="s">
        <v>81</v>
      </c>
      <c r="C864" s="46" t="s">
        <v>551</v>
      </c>
      <c r="D864" s="46" t="s">
        <v>551</v>
      </c>
      <c r="E864" s="41">
        <v>1</v>
      </c>
      <c r="F864" s="52">
        <v>1</v>
      </c>
      <c r="G864" s="56">
        <f t="shared" si="136"/>
        <v>1</v>
      </c>
      <c r="H864" s="60">
        <v>1</v>
      </c>
      <c r="I864" s="65">
        <f t="shared" si="137"/>
        <v>1</v>
      </c>
      <c r="J864" s="66">
        <v>1</v>
      </c>
      <c r="K864" s="73">
        <f t="shared" si="138"/>
        <v>1</v>
      </c>
      <c r="L864" s="24">
        <v>1</v>
      </c>
      <c r="M864" s="65">
        <f t="shared" si="139"/>
        <v>1</v>
      </c>
    </row>
    <row r="865" spans="2:13" x14ac:dyDescent="0.3">
      <c r="B865" s="41" t="s">
        <v>81</v>
      </c>
      <c r="C865" s="46" t="s">
        <v>551</v>
      </c>
      <c r="D865" s="46" t="s">
        <v>1402</v>
      </c>
      <c r="E865" s="41">
        <v>1</v>
      </c>
      <c r="F865" s="52">
        <v>1</v>
      </c>
      <c r="G865" s="56">
        <f t="shared" si="136"/>
        <v>1</v>
      </c>
      <c r="H865" s="60">
        <v>1</v>
      </c>
      <c r="I865" s="65">
        <f t="shared" si="137"/>
        <v>1</v>
      </c>
      <c r="J865" s="66">
        <v>1</v>
      </c>
      <c r="K865" s="73">
        <f t="shared" si="138"/>
        <v>1</v>
      </c>
      <c r="L865" s="24">
        <v>1</v>
      </c>
      <c r="M865" s="65">
        <f t="shared" si="139"/>
        <v>1</v>
      </c>
    </row>
    <row r="866" spans="2:13" ht="14.4" thickBot="1" x14ac:dyDescent="0.35">
      <c r="B866" s="42" t="s">
        <v>81</v>
      </c>
      <c r="C866" s="47" t="s">
        <v>551</v>
      </c>
      <c r="D866" s="47" t="s">
        <v>552</v>
      </c>
      <c r="E866" s="42">
        <v>1</v>
      </c>
      <c r="F866" s="53">
        <v>1</v>
      </c>
      <c r="G866" s="57">
        <f t="shared" si="136"/>
        <v>1</v>
      </c>
      <c r="H866" s="61">
        <v>1</v>
      </c>
      <c r="I866" s="67">
        <f t="shared" si="137"/>
        <v>1</v>
      </c>
      <c r="J866" s="68">
        <v>1</v>
      </c>
      <c r="K866" s="74">
        <f t="shared" si="138"/>
        <v>1</v>
      </c>
      <c r="L866" s="75">
        <v>1</v>
      </c>
      <c r="M866" s="67">
        <f t="shared" si="139"/>
        <v>1</v>
      </c>
    </row>
    <row r="867" spans="2:13" ht="14.4" thickBot="1" x14ac:dyDescent="0.35">
      <c r="B867" s="37" t="s">
        <v>81</v>
      </c>
      <c r="C867" s="39" t="s">
        <v>1788</v>
      </c>
      <c r="D867" s="39"/>
      <c r="E867" s="34">
        <f>SUM(E858:E866)</f>
        <v>14</v>
      </c>
      <c r="F867" s="34">
        <f t="shared" ref="F867:L867" si="142">SUM(F858:F866)</f>
        <v>14</v>
      </c>
      <c r="G867" s="35">
        <f t="shared" si="136"/>
        <v>1</v>
      </c>
      <c r="H867" s="34">
        <f t="shared" si="142"/>
        <v>13</v>
      </c>
      <c r="I867" s="36">
        <f t="shared" si="137"/>
        <v>0.9285714285714286</v>
      </c>
      <c r="J867" s="34">
        <f t="shared" si="142"/>
        <v>12</v>
      </c>
      <c r="K867" s="36">
        <f t="shared" si="138"/>
        <v>0.8571428571428571</v>
      </c>
      <c r="L867" s="34">
        <f t="shared" si="142"/>
        <v>12</v>
      </c>
      <c r="M867" s="36">
        <f t="shared" si="139"/>
        <v>0.8571428571428571</v>
      </c>
    </row>
    <row r="868" spans="2:13" x14ac:dyDescent="0.3">
      <c r="B868" s="40" t="s">
        <v>81</v>
      </c>
      <c r="C868" s="45" t="s">
        <v>93</v>
      </c>
      <c r="D868" s="45" t="s">
        <v>1334</v>
      </c>
      <c r="E868" s="40">
        <v>2</v>
      </c>
      <c r="F868" s="51">
        <v>2</v>
      </c>
      <c r="G868" s="55">
        <f t="shared" si="136"/>
        <v>1</v>
      </c>
      <c r="H868" s="59">
        <v>2</v>
      </c>
      <c r="I868" s="63">
        <f t="shared" si="137"/>
        <v>1</v>
      </c>
      <c r="J868" s="64">
        <v>2</v>
      </c>
      <c r="K868" s="71">
        <f t="shared" si="138"/>
        <v>1</v>
      </c>
      <c r="L868" s="72">
        <v>2</v>
      </c>
      <c r="M868" s="63">
        <f t="shared" si="139"/>
        <v>1</v>
      </c>
    </row>
    <row r="869" spans="2:13" x14ac:dyDescent="0.3">
      <c r="B869" s="41" t="s">
        <v>81</v>
      </c>
      <c r="C869" s="46" t="s">
        <v>93</v>
      </c>
      <c r="D869" s="46" t="s">
        <v>628</v>
      </c>
      <c r="E869" s="41">
        <v>3</v>
      </c>
      <c r="F869" s="52">
        <v>3</v>
      </c>
      <c r="G869" s="56">
        <f t="shared" si="136"/>
        <v>1</v>
      </c>
      <c r="H869" s="60">
        <v>3</v>
      </c>
      <c r="I869" s="65">
        <f t="shared" si="137"/>
        <v>1</v>
      </c>
      <c r="J869" s="66">
        <v>3</v>
      </c>
      <c r="K869" s="73">
        <f t="shared" si="138"/>
        <v>1</v>
      </c>
      <c r="L869" s="24">
        <v>3</v>
      </c>
      <c r="M869" s="65">
        <f t="shared" si="139"/>
        <v>1</v>
      </c>
    </row>
    <row r="870" spans="2:13" x14ac:dyDescent="0.3">
      <c r="B870" s="41" t="s">
        <v>81</v>
      </c>
      <c r="C870" s="46" t="s">
        <v>93</v>
      </c>
      <c r="D870" s="46" t="s">
        <v>1518</v>
      </c>
      <c r="E870" s="41">
        <v>5</v>
      </c>
      <c r="F870" s="52">
        <v>5</v>
      </c>
      <c r="G870" s="56">
        <f t="shared" si="136"/>
        <v>1</v>
      </c>
      <c r="H870" s="60">
        <v>5</v>
      </c>
      <c r="I870" s="65">
        <f t="shared" si="137"/>
        <v>1</v>
      </c>
      <c r="J870" s="66">
        <v>5</v>
      </c>
      <c r="K870" s="73">
        <f t="shared" si="138"/>
        <v>1</v>
      </c>
      <c r="L870" s="24">
        <v>5</v>
      </c>
      <c r="M870" s="65">
        <f t="shared" si="139"/>
        <v>1</v>
      </c>
    </row>
    <row r="871" spans="2:13" x14ac:dyDescent="0.3">
      <c r="B871" s="41" t="s">
        <v>81</v>
      </c>
      <c r="C871" s="46" t="s">
        <v>93</v>
      </c>
      <c r="D871" s="46" t="s">
        <v>1494</v>
      </c>
      <c r="E871" s="41">
        <v>1</v>
      </c>
      <c r="F871" s="52">
        <v>1</v>
      </c>
      <c r="G871" s="56">
        <f t="shared" si="136"/>
        <v>1</v>
      </c>
      <c r="H871" s="60">
        <v>1</v>
      </c>
      <c r="I871" s="65">
        <f t="shared" si="137"/>
        <v>1</v>
      </c>
      <c r="J871" s="66">
        <v>1</v>
      </c>
      <c r="K871" s="73">
        <f t="shared" si="138"/>
        <v>1</v>
      </c>
      <c r="L871" s="24">
        <v>1</v>
      </c>
      <c r="M871" s="65">
        <f t="shared" si="139"/>
        <v>1</v>
      </c>
    </row>
    <row r="872" spans="2:13" x14ac:dyDescent="0.3">
      <c r="B872" s="41" t="s">
        <v>81</v>
      </c>
      <c r="C872" s="46" t="s">
        <v>93</v>
      </c>
      <c r="D872" s="46" t="s">
        <v>1571</v>
      </c>
      <c r="E872" s="41">
        <v>2</v>
      </c>
      <c r="F872" s="52">
        <v>2</v>
      </c>
      <c r="G872" s="56">
        <f t="shared" si="136"/>
        <v>1</v>
      </c>
      <c r="H872" s="60">
        <v>2</v>
      </c>
      <c r="I872" s="65">
        <f t="shared" si="137"/>
        <v>1</v>
      </c>
      <c r="J872" s="66">
        <v>2</v>
      </c>
      <c r="K872" s="73">
        <f t="shared" si="138"/>
        <v>1</v>
      </c>
      <c r="L872" s="24">
        <v>2</v>
      </c>
      <c r="M872" s="65">
        <f t="shared" si="139"/>
        <v>1</v>
      </c>
    </row>
    <row r="873" spans="2:13" ht="14.4" thickBot="1" x14ac:dyDescent="0.35">
      <c r="B873" s="42" t="s">
        <v>81</v>
      </c>
      <c r="C873" s="47" t="s">
        <v>93</v>
      </c>
      <c r="D873" s="47" t="s">
        <v>93</v>
      </c>
      <c r="E873" s="42">
        <v>3</v>
      </c>
      <c r="F873" s="53">
        <v>3</v>
      </c>
      <c r="G873" s="57">
        <f t="shared" si="136"/>
        <v>1</v>
      </c>
      <c r="H873" s="61">
        <v>3</v>
      </c>
      <c r="I873" s="67">
        <f t="shared" si="137"/>
        <v>1</v>
      </c>
      <c r="J873" s="68">
        <v>3</v>
      </c>
      <c r="K873" s="74">
        <f t="shared" si="138"/>
        <v>1</v>
      </c>
      <c r="L873" s="75">
        <v>3</v>
      </c>
      <c r="M873" s="67">
        <f t="shared" si="139"/>
        <v>1</v>
      </c>
    </row>
    <row r="874" spans="2:13" ht="14.4" thickBot="1" x14ac:dyDescent="0.35">
      <c r="B874" s="37" t="s">
        <v>81</v>
      </c>
      <c r="C874" s="39" t="s">
        <v>1789</v>
      </c>
      <c r="D874" s="39"/>
      <c r="E874" s="34">
        <f>SUM(E868:E873)</f>
        <v>16</v>
      </c>
      <c r="F874" s="34">
        <f t="shared" ref="F874:L874" si="143">SUM(F868:F873)</f>
        <v>16</v>
      </c>
      <c r="G874" s="35">
        <f t="shared" si="136"/>
        <v>1</v>
      </c>
      <c r="H874" s="34">
        <f t="shared" si="143"/>
        <v>16</v>
      </c>
      <c r="I874" s="36">
        <f t="shared" si="137"/>
        <v>1</v>
      </c>
      <c r="J874" s="34">
        <f t="shared" si="143"/>
        <v>16</v>
      </c>
      <c r="K874" s="36">
        <f t="shared" si="138"/>
        <v>1</v>
      </c>
      <c r="L874" s="34">
        <f t="shared" si="143"/>
        <v>16</v>
      </c>
      <c r="M874" s="36">
        <f t="shared" si="139"/>
        <v>1</v>
      </c>
    </row>
    <row r="875" spans="2:13" x14ac:dyDescent="0.3">
      <c r="B875" s="40" t="s">
        <v>81</v>
      </c>
      <c r="C875" s="45" t="s">
        <v>84</v>
      </c>
      <c r="D875" s="45" t="s">
        <v>930</v>
      </c>
      <c r="E875" s="40">
        <v>1</v>
      </c>
      <c r="F875" s="51">
        <v>1</v>
      </c>
      <c r="G875" s="55">
        <f t="shared" si="136"/>
        <v>1</v>
      </c>
      <c r="H875" s="59">
        <v>1</v>
      </c>
      <c r="I875" s="63">
        <f t="shared" si="137"/>
        <v>1</v>
      </c>
      <c r="J875" s="64">
        <v>1</v>
      </c>
      <c r="K875" s="71">
        <f t="shared" si="138"/>
        <v>1</v>
      </c>
      <c r="L875" s="72">
        <v>1</v>
      </c>
      <c r="M875" s="63">
        <f t="shared" si="139"/>
        <v>1</v>
      </c>
    </row>
    <row r="876" spans="2:13" x14ac:dyDescent="0.3">
      <c r="B876" s="41" t="s">
        <v>81</v>
      </c>
      <c r="C876" s="46" t="s">
        <v>84</v>
      </c>
      <c r="D876" s="46" t="s">
        <v>1236</v>
      </c>
      <c r="E876" s="41">
        <v>1</v>
      </c>
      <c r="F876" s="52">
        <v>1</v>
      </c>
      <c r="G876" s="56">
        <f t="shared" si="136"/>
        <v>1</v>
      </c>
      <c r="H876" s="60">
        <v>1</v>
      </c>
      <c r="I876" s="65">
        <f t="shared" si="137"/>
        <v>1</v>
      </c>
      <c r="J876" s="66">
        <v>1</v>
      </c>
      <c r="K876" s="73">
        <f t="shared" si="138"/>
        <v>1</v>
      </c>
      <c r="L876" s="24">
        <v>1</v>
      </c>
      <c r="M876" s="65">
        <f t="shared" si="139"/>
        <v>1</v>
      </c>
    </row>
    <row r="877" spans="2:13" x14ac:dyDescent="0.3">
      <c r="B877" s="41" t="s">
        <v>81</v>
      </c>
      <c r="C877" s="46" t="s">
        <v>84</v>
      </c>
      <c r="D877" s="46" t="s">
        <v>1790</v>
      </c>
      <c r="E877" s="41">
        <v>1</v>
      </c>
      <c r="F877" s="52">
        <v>1</v>
      </c>
      <c r="G877" s="56">
        <f t="shared" si="136"/>
        <v>1</v>
      </c>
      <c r="H877" s="60">
        <v>1</v>
      </c>
      <c r="I877" s="65">
        <f t="shared" si="137"/>
        <v>1</v>
      </c>
      <c r="J877" s="66">
        <v>1</v>
      </c>
      <c r="K877" s="73">
        <f t="shared" si="138"/>
        <v>1</v>
      </c>
      <c r="L877" s="24">
        <v>1</v>
      </c>
      <c r="M877" s="65">
        <f t="shared" si="139"/>
        <v>1</v>
      </c>
    </row>
    <row r="878" spans="2:13" x14ac:dyDescent="0.3">
      <c r="B878" s="41" t="s">
        <v>81</v>
      </c>
      <c r="C878" s="46" t="s">
        <v>84</v>
      </c>
      <c r="D878" s="46" t="s">
        <v>785</v>
      </c>
      <c r="E878" s="41">
        <v>6</v>
      </c>
      <c r="F878" s="52">
        <v>5</v>
      </c>
      <c r="G878" s="56">
        <f t="shared" si="136"/>
        <v>0.83333333333333337</v>
      </c>
      <c r="H878" s="60">
        <v>5</v>
      </c>
      <c r="I878" s="65">
        <f t="shared" si="137"/>
        <v>0.83333333333333337</v>
      </c>
      <c r="J878" s="66">
        <v>5</v>
      </c>
      <c r="K878" s="73">
        <f t="shared" si="138"/>
        <v>0.83333333333333337</v>
      </c>
      <c r="L878" s="24">
        <v>5</v>
      </c>
      <c r="M878" s="65">
        <f t="shared" si="139"/>
        <v>0.83333333333333337</v>
      </c>
    </row>
    <row r="879" spans="2:13" x14ac:dyDescent="0.3">
      <c r="B879" s="41" t="s">
        <v>81</v>
      </c>
      <c r="C879" s="46" t="s">
        <v>84</v>
      </c>
      <c r="D879" s="46" t="s">
        <v>1791</v>
      </c>
      <c r="E879" s="41">
        <v>2</v>
      </c>
      <c r="F879" s="52">
        <v>2</v>
      </c>
      <c r="G879" s="56">
        <f t="shared" si="136"/>
        <v>1</v>
      </c>
      <c r="H879" s="60">
        <v>2</v>
      </c>
      <c r="I879" s="65">
        <f t="shared" si="137"/>
        <v>1</v>
      </c>
      <c r="J879" s="66">
        <v>2</v>
      </c>
      <c r="K879" s="73">
        <f t="shared" si="138"/>
        <v>1</v>
      </c>
      <c r="L879" s="24">
        <v>2</v>
      </c>
      <c r="M879" s="65">
        <f t="shared" si="139"/>
        <v>1</v>
      </c>
    </row>
    <row r="880" spans="2:13" x14ac:dyDescent="0.3">
      <c r="B880" s="41" t="s">
        <v>81</v>
      </c>
      <c r="C880" s="46" t="s">
        <v>84</v>
      </c>
      <c r="D880" s="46" t="s">
        <v>1792</v>
      </c>
      <c r="E880" s="41">
        <v>3</v>
      </c>
      <c r="F880" s="52">
        <v>3</v>
      </c>
      <c r="G880" s="56">
        <f t="shared" si="136"/>
        <v>1</v>
      </c>
      <c r="H880" s="60">
        <v>3</v>
      </c>
      <c r="I880" s="65">
        <f t="shared" si="137"/>
        <v>1</v>
      </c>
      <c r="J880" s="66">
        <v>3</v>
      </c>
      <c r="K880" s="73">
        <f t="shared" si="138"/>
        <v>1</v>
      </c>
      <c r="L880" s="24">
        <v>3</v>
      </c>
      <c r="M880" s="65">
        <f t="shared" si="139"/>
        <v>1</v>
      </c>
    </row>
    <row r="881" spans="2:13" x14ac:dyDescent="0.3">
      <c r="B881" s="41" t="s">
        <v>81</v>
      </c>
      <c r="C881" s="46" t="s">
        <v>84</v>
      </c>
      <c r="D881" s="46" t="s">
        <v>762</v>
      </c>
      <c r="E881" s="41">
        <v>1</v>
      </c>
      <c r="F881" s="52">
        <v>1</v>
      </c>
      <c r="G881" s="56">
        <f t="shared" si="136"/>
        <v>1</v>
      </c>
      <c r="H881" s="60">
        <v>1</v>
      </c>
      <c r="I881" s="65">
        <f t="shared" si="137"/>
        <v>1</v>
      </c>
      <c r="J881" s="66">
        <v>0</v>
      </c>
      <c r="K881" s="73">
        <f t="shared" si="138"/>
        <v>0</v>
      </c>
      <c r="L881" s="24">
        <v>0</v>
      </c>
      <c r="M881" s="65">
        <f t="shared" si="139"/>
        <v>0</v>
      </c>
    </row>
    <row r="882" spans="2:13" x14ac:dyDescent="0.3">
      <c r="B882" s="41" t="s">
        <v>81</v>
      </c>
      <c r="C882" s="46" t="s">
        <v>84</v>
      </c>
      <c r="D882" s="46" t="s">
        <v>1112</v>
      </c>
      <c r="E882" s="41">
        <v>2</v>
      </c>
      <c r="F882" s="52">
        <v>2</v>
      </c>
      <c r="G882" s="56">
        <f t="shared" si="136"/>
        <v>1</v>
      </c>
      <c r="H882" s="60">
        <v>2</v>
      </c>
      <c r="I882" s="65">
        <f t="shared" si="137"/>
        <v>1</v>
      </c>
      <c r="J882" s="66">
        <v>2</v>
      </c>
      <c r="K882" s="73">
        <f t="shared" si="138"/>
        <v>1</v>
      </c>
      <c r="L882" s="24">
        <v>2</v>
      </c>
      <c r="M882" s="65">
        <f t="shared" si="139"/>
        <v>1</v>
      </c>
    </row>
    <row r="883" spans="2:13" x14ac:dyDescent="0.3">
      <c r="B883" s="41" t="s">
        <v>81</v>
      </c>
      <c r="C883" s="46" t="s">
        <v>84</v>
      </c>
      <c r="D883" s="46" t="s">
        <v>760</v>
      </c>
      <c r="E883" s="41">
        <v>2</v>
      </c>
      <c r="F883" s="52">
        <v>2</v>
      </c>
      <c r="G883" s="56">
        <f t="shared" si="136"/>
        <v>1</v>
      </c>
      <c r="H883" s="60">
        <v>2</v>
      </c>
      <c r="I883" s="65">
        <f t="shared" si="137"/>
        <v>1</v>
      </c>
      <c r="J883" s="66">
        <v>2</v>
      </c>
      <c r="K883" s="73">
        <f t="shared" si="138"/>
        <v>1</v>
      </c>
      <c r="L883" s="24">
        <v>2</v>
      </c>
      <c r="M883" s="65">
        <f t="shared" si="139"/>
        <v>1</v>
      </c>
    </row>
    <row r="884" spans="2:13" x14ac:dyDescent="0.3">
      <c r="B884" s="41" t="s">
        <v>81</v>
      </c>
      <c r="C884" s="46" t="s">
        <v>84</v>
      </c>
      <c r="D884" s="46" t="s">
        <v>956</v>
      </c>
      <c r="E884" s="41">
        <v>1</v>
      </c>
      <c r="F884" s="52">
        <v>1</v>
      </c>
      <c r="G884" s="56">
        <f t="shared" si="136"/>
        <v>1</v>
      </c>
      <c r="H884" s="60">
        <v>1</v>
      </c>
      <c r="I884" s="65">
        <f t="shared" si="137"/>
        <v>1</v>
      </c>
      <c r="J884" s="66">
        <v>0</v>
      </c>
      <c r="K884" s="73">
        <f t="shared" si="138"/>
        <v>0</v>
      </c>
      <c r="L884" s="24">
        <v>0</v>
      </c>
      <c r="M884" s="65">
        <f t="shared" si="139"/>
        <v>0</v>
      </c>
    </row>
    <row r="885" spans="2:13" x14ac:dyDescent="0.3">
      <c r="B885" s="41" t="s">
        <v>81</v>
      </c>
      <c r="C885" s="46" t="s">
        <v>84</v>
      </c>
      <c r="D885" s="46" t="s">
        <v>85</v>
      </c>
      <c r="E885" s="41">
        <v>2</v>
      </c>
      <c r="F885" s="52">
        <v>2</v>
      </c>
      <c r="G885" s="56">
        <f t="shared" si="136"/>
        <v>1</v>
      </c>
      <c r="H885" s="60">
        <v>2</v>
      </c>
      <c r="I885" s="65">
        <f t="shared" si="137"/>
        <v>1</v>
      </c>
      <c r="J885" s="66">
        <v>2</v>
      </c>
      <c r="K885" s="73">
        <f t="shared" si="138"/>
        <v>1</v>
      </c>
      <c r="L885" s="24">
        <v>2</v>
      </c>
      <c r="M885" s="65">
        <f t="shared" si="139"/>
        <v>1</v>
      </c>
    </row>
    <row r="886" spans="2:13" ht="14.4" thickBot="1" x14ac:dyDescent="0.35">
      <c r="B886" s="42" t="s">
        <v>81</v>
      </c>
      <c r="C886" s="47" t="s">
        <v>84</v>
      </c>
      <c r="D886" s="47" t="s">
        <v>931</v>
      </c>
      <c r="E886" s="42">
        <v>2</v>
      </c>
      <c r="F886" s="53">
        <v>2</v>
      </c>
      <c r="G886" s="57">
        <f t="shared" si="136"/>
        <v>1</v>
      </c>
      <c r="H886" s="61">
        <v>2</v>
      </c>
      <c r="I886" s="67">
        <f t="shared" si="137"/>
        <v>1</v>
      </c>
      <c r="J886" s="68">
        <v>2</v>
      </c>
      <c r="K886" s="74">
        <f t="shared" si="138"/>
        <v>1</v>
      </c>
      <c r="L886" s="75">
        <v>2</v>
      </c>
      <c r="M886" s="67">
        <f t="shared" si="139"/>
        <v>1</v>
      </c>
    </row>
    <row r="887" spans="2:13" ht="14.4" thickBot="1" x14ac:dyDescent="0.35">
      <c r="B887" s="37" t="s">
        <v>81</v>
      </c>
      <c r="C887" s="39" t="s">
        <v>1793</v>
      </c>
      <c r="D887" s="39"/>
      <c r="E887" s="34">
        <f>SUM(E875:E886)</f>
        <v>24</v>
      </c>
      <c r="F887" s="34">
        <f t="shared" ref="F887:L887" si="144">SUM(F875:F886)</f>
        <v>23</v>
      </c>
      <c r="G887" s="35">
        <f t="shared" si="136"/>
        <v>0.95833333333333337</v>
      </c>
      <c r="H887" s="34">
        <f t="shared" si="144"/>
        <v>23</v>
      </c>
      <c r="I887" s="36">
        <f t="shared" si="137"/>
        <v>0.95833333333333337</v>
      </c>
      <c r="J887" s="34">
        <f t="shared" si="144"/>
        <v>21</v>
      </c>
      <c r="K887" s="36">
        <f t="shared" si="138"/>
        <v>0.875</v>
      </c>
      <c r="L887" s="34">
        <f t="shared" si="144"/>
        <v>21</v>
      </c>
      <c r="M887" s="36">
        <f t="shared" si="139"/>
        <v>0.875</v>
      </c>
    </row>
    <row r="888" spans="2:13" x14ac:dyDescent="0.3">
      <c r="B888" s="40" t="s">
        <v>81</v>
      </c>
      <c r="C888" s="45" t="s">
        <v>91</v>
      </c>
      <c r="D888" s="45" t="s">
        <v>92</v>
      </c>
      <c r="E888" s="40">
        <v>2</v>
      </c>
      <c r="F888" s="51">
        <v>1</v>
      </c>
      <c r="G888" s="55">
        <f t="shared" si="136"/>
        <v>0.5</v>
      </c>
      <c r="H888" s="59">
        <v>1</v>
      </c>
      <c r="I888" s="63">
        <f t="shared" si="137"/>
        <v>0.5</v>
      </c>
      <c r="J888" s="64">
        <v>0</v>
      </c>
      <c r="K888" s="71">
        <f t="shared" si="138"/>
        <v>0</v>
      </c>
      <c r="L888" s="72">
        <v>0</v>
      </c>
      <c r="M888" s="63">
        <f t="shared" si="139"/>
        <v>0</v>
      </c>
    </row>
    <row r="889" spans="2:13" x14ac:dyDescent="0.3">
      <c r="B889" s="41" t="s">
        <v>81</v>
      </c>
      <c r="C889" s="46" t="s">
        <v>91</v>
      </c>
      <c r="D889" s="46" t="s">
        <v>447</v>
      </c>
      <c r="E889" s="41">
        <v>1</v>
      </c>
      <c r="F889" s="52">
        <v>1</v>
      </c>
      <c r="G889" s="56">
        <f t="shared" si="136"/>
        <v>1</v>
      </c>
      <c r="H889" s="60">
        <v>1</v>
      </c>
      <c r="I889" s="65">
        <f t="shared" si="137"/>
        <v>1</v>
      </c>
      <c r="J889" s="66">
        <v>1</v>
      </c>
      <c r="K889" s="73">
        <f t="shared" si="138"/>
        <v>1</v>
      </c>
      <c r="L889" s="24">
        <v>1</v>
      </c>
      <c r="M889" s="65">
        <f t="shared" si="139"/>
        <v>1</v>
      </c>
    </row>
    <row r="890" spans="2:13" x14ac:dyDescent="0.3">
      <c r="B890" s="41" t="s">
        <v>81</v>
      </c>
      <c r="C890" s="46" t="s">
        <v>91</v>
      </c>
      <c r="D890" s="46" t="s">
        <v>1468</v>
      </c>
      <c r="E890" s="41">
        <v>4</v>
      </c>
      <c r="F890" s="52">
        <v>4</v>
      </c>
      <c r="G890" s="56">
        <f t="shared" si="136"/>
        <v>1</v>
      </c>
      <c r="H890" s="60">
        <v>4</v>
      </c>
      <c r="I890" s="65">
        <f t="shared" si="137"/>
        <v>1</v>
      </c>
      <c r="J890" s="66">
        <v>4</v>
      </c>
      <c r="K890" s="73">
        <f t="shared" si="138"/>
        <v>1</v>
      </c>
      <c r="L890" s="24">
        <v>4</v>
      </c>
      <c r="M890" s="65">
        <f t="shared" si="139"/>
        <v>1</v>
      </c>
    </row>
    <row r="891" spans="2:13" x14ac:dyDescent="0.3">
      <c r="B891" s="41" t="s">
        <v>81</v>
      </c>
      <c r="C891" s="46" t="s">
        <v>91</v>
      </c>
      <c r="D891" s="46" t="s">
        <v>1370</v>
      </c>
      <c r="E891" s="41">
        <v>2</v>
      </c>
      <c r="F891" s="52">
        <v>2</v>
      </c>
      <c r="G891" s="56">
        <f t="shared" si="136"/>
        <v>1</v>
      </c>
      <c r="H891" s="60">
        <v>2</v>
      </c>
      <c r="I891" s="65">
        <f t="shared" si="137"/>
        <v>1</v>
      </c>
      <c r="J891" s="66">
        <v>2</v>
      </c>
      <c r="K891" s="73">
        <f t="shared" si="138"/>
        <v>1</v>
      </c>
      <c r="L891" s="24">
        <v>2</v>
      </c>
      <c r="M891" s="65">
        <f t="shared" si="139"/>
        <v>1</v>
      </c>
    </row>
    <row r="892" spans="2:13" x14ac:dyDescent="0.3">
      <c r="B892" s="41" t="s">
        <v>81</v>
      </c>
      <c r="C892" s="46" t="s">
        <v>91</v>
      </c>
      <c r="D892" s="46" t="s">
        <v>605</v>
      </c>
      <c r="E892" s="41">
        <v>3</v>
      </c>
      <c r="F892" s="52">
        <v>3</v>
      </c>
      <c r="G892" s="56">
        <f t="shared" si="136"/>
        <v>1</v>
      </c>
      <c r="H892" s="60">
        <v>3</v>
      </c>
      <c r="I892" s="65">
        <f t="shared" si="137"/>
        <v>1</v>
      </c>
      <c r="J892" s="66">
        <v>3</v>
      </c>
      <c r="K892" s="73">
        <f t="shared" si="138"/>
        <v>1</v>
      </c>
      <c r="L892" s="24">
        <v>3</v>
      </c>
      <c r="M892" s="65">
        <f t="shared" si="139"/>
        <v>1</v>
      </c>
    </row>
    <row r="893" spans="2:13" x14ac:dyDescent="0.3">
      <c r="B893" s="41" t="s">
        <v>81</v>
      </c>
      <c r="C893" s="46" t="s">
        <v>91</v>
      </c>
      <c r="D893" s="46" t="s">
        <v>91</v>
      </c>
      <c r="E893" s="41">
        <v>3</v>
      </c>
      <c r="F893" s="52">
        <v>3</v>
      </c>
      <c r="G893" s="56">
        <f t="shared" si="136"/>
        <v>1</v>
      </c>
      <c r="H893" s="60">
        <v>2</v>
      </c>
      <c r="I893" s="65">
        <f t="shared" si="137"/>
        <v>0.66666666666666663</v>
      </c>
      <c r="J893" s="66">
        <v>2</v>
      </c>
      <c r="K893" s="73">
        <f t="shared" si="138"/>
        <v>0.66666666666666663</v>
      </c>
      <c r="L893" s="24">
        <v>2</v>
      </c>
      <c r="M893" s="65">
        <f t="shared" si="139"/>
        <v>0.66666666666666663</v>
      </c>
    </row>
    <row r="894" spans="2:13" ht="14.4" thickBot="1" x14ac:dyDescent="0.35">
      <c r="B894" s="42" t="s">
        <v>81</v>
      </c>
      <c r="C894" s="47" t="s">
        <v>91</v>
      </c>
      <c r="D894" s="47" t="s">
        <v>1569</v>
      </c>
      <c r="E894" s="42">
        <v>1</v>
      </c>
      <c r="F894" s="53">
        <v>1</v>
      </c>
      <c r="G894" s="57">
        <f t="shared" si="136"/>
        <v>1</v>
      </c>
      <c r="H894" s="61">
        <v>1</v>
      </c>
      <c r="I894" s="67">
        <f t="shared" si="137"/>
        <v>1</v>
      </c>
      <c r="J894" s="68">
        <v>1</v>
      </c>
      <c r="K894" s="74">
        <f t="shared" si="138"/>
        <v>1</v>
      </c>
      <c r="L894" s="75">
        <v>1</v>
      </c>
      <c r="M894" s="67">
        <f t="shared" si="139"/>
        <v>1</v>
      </c>
    </row>
    <row r="895" spans="2:13" ht="14.4" thickBot="1" x14ac:dyDescent="0.35">
      <c r="B895" s="37" t="s">
        <v>81</v>
      </c>
      <c r="C895" s="39" t="s">
        <v>1794</v>
      </c>
      <c r="D895" s="39"/>
      <c r="E895" s="34">
        <f>SUM(E888:E894)</f>
        <v>16</v>
      </c>
      <c r="F895" s="34">
        <f t="shared" ref="F895:L895" si="145">SUM(F888:F894)</f>
        <v>15</v>
      </c>
      <c r="G895" s="35">
        <f t="shared" si="136"/>
        <v>0.9375</v>
      </c>
      <c r="H895" s="34">
        <f t="shared" si="145"/>
        <v>14</v>
      </c>
      <c r="I895" s="36">
        <f t="shared" si="137"/>
        <v>0.875</v>
      </c>
      <c r="J895" s="34">
        <f t="shared" si="145"/>
        <v>13</v>
      </c>
      <c r="K895" s="36">
        <f t="shared" si="138"/>
        <v>0.8125</v>
      </c>
      <c r="L895" s="34">
        <f t="shared" si="145"/>
        <v>13</v>
      </c>
      <c r="M895" s="36">
        <f t="shared" si="139"/>
        <v>0.8125</v>
      </c>
    </row>
    <row r="896" spans="2:13" ht="15" thickBot="1" x14ac:dyDescent="0.35">
      <c r="B896" s="78" t="s">
        <v>1783</v>
      </c>
      <c r="C896" s="79"/>
      <c r="D896" s="79"/>
      <c r="E896" s="80">
        <f>+E778+E788+E797+E806+E815+E824+E833+E842+E857+E867+E874+E887+E895</f>
        <v>375</v>
      </c>
      <c r="F896" s="81">
        <f t="shared" ref="F896:L896" si="146">+F778+F788+F797+F806+F815+F824+F833+F842+F857+F867+F874+F887+F895</f>
        <v>353</v>
      </c>
      <c r="G896" s="82">
        <f t="shared" si="136"/>
        <v>0.94133333333333336</v>
      </c>
      <c r="H896" s="80">
        <f t="shared" si="146"/>
        <v>342</v>
      </c>
      <c r="I896" s="83">
        <f t="shared" si="137"/>
        <v>0.91200000000000003</v>
      </c>
      <c r="J896" s="84">
        <f t="shared" si="146"/>
        <v>324</v>
      </c>
      <c r="K896" s="83">
        <f t="shared" si="138"/>
        <v>0.86399999999999999</v>
      </c>
      <c r="L896" s="81">
        <f t="shared" si="146"/>
        <v>324</v>
      </c>
      <c r="M896" s="83">
        <f t="shared" si="139"/>
        <v>0.86399999999999999</v>
      </c>
    </row>
    <row r="897" spans="2:13" x14ac:dyDescent="0.3">
      <c r="B897" s="43" t="s">
        <v>123</v>
      </c>
      <c r="C897" s="77" t="s">
        <v>186</v>
      </c>
      <c r="D897" s="77" t="s">
        <v>186</v>
      </c>
      <c r="E897" s="43">
        <v>8</v>
      </c>
      <c r="F897" s="52">
        <v>8</v>
      </c>
      <c r="G897" s="56">
        <f t="shared" si="136"/>
        <v>1</v>
      </c>
      <c r="H897" s="60">
        <v>8</v>
      </c>
      <c r="I897" s="65">
        <f t="shared" si="137"/>
        <v>1</v>
      </c>
      <c r="J897" s="66">
        <v>8</v>
      </c>
      <c r="K897" s="73">
        <f t="shared" si="138"/>
        <v>1</v>
      </c>
      <c r="L897" s="24">
        <v>8</v>
      </c>
      <c r="M897" s="65">
        <f t="shared" si="139"/>
        <v>1</v>
      </c>
    </row>
    <row r="898" spans="2:13" x14ac:dyDescent="0.3">
      <c r="B898" s="41" t="s">
        <v>123</v>
      </c>
      <c r="C898" s="46" t="s">
        <v>186</v>
      </c>
      <c r="D898" s="46" t="s">
        <v>1131</v>
      </c>
      <c r="E898" s="41">
        <v>4</v>
      </c>
      <c r="F898" s="52">
        <v>4</v>
      </c>
      <c r="G898" s="56">
        <f t="shared" si="136"/>
        <v>1</v>
      </c>
      <c r="H898" s="60">
        <v>4</v>
      </c>
      <c r="I898" s="65">
        <f t="shared" si="137"/>
        <v>1</v>
      </c>
      <c r="J898" s="66">
        <v>4</v>
      </c>
      <c r="K898" s="73">
        <f t="shared" si="138"/>
        <v>1</v>
      </c>
      <c r="L898" s="24">
        <v>4</v>
      </c>
      <c r="M898" s="65">
        <f t="shared" si="139"/>
        <v>1</v>
      </c>
    </row>
    <row r="899" spans="2:13" x14ac:dyDescent="0.3">
      <c r="B899" s="41" t="s">
        <v>123</v>
      </c>
      <c r="C899" s="46" t="s">
        <v>186</v>
      </c>
      <c r="D899" s="46" t="s">
        <v>191</v>
      </c>
      <c r="E899" s="41">
        <v>11</v>
      </c>
      <c r="F899" s="52">
        <v>11</v>
      </c>
      <c r="G899" s="56">
        <f t="shared" si="136"/>
        <v>1</v>
      </c>
      <c r="H899" s="60">
        <v>10</v>
      </c>
      <c r="I899" s="65">
        <f t="shared" si="137"/>
        <v>0.90909090909090906</v>
      </c>
      <c r="J899" s="66">
        <v>9</v>
      </c>
      <c r="K899" s="73">
        <f t="shared" si="138"/>
        <v>0.81818181818181823</v>
      </c>
      <c r="L899" s="24">
        <v>7</v>
      </c>
      <c r="M899" s="65">
        <f t="shared" si="139"/>
        <v>0.63636363636363635</v>
      </c>
    </row>
    <row r="900" spans="2:13" x14ac:dyDescent="0.3">
      <c r="B900" s="41" t="s">
        <v>123</v>
      </c>
      <c r="C900" s="46" t="s">
        <v>186</v>
      </c>
      <c r="D900" s="46" t="s">
        <v>834</v>
      </c>
      <c r="E900" s="41">
        <v>4</v>
      </c>
      <c r="F900" s="52">
        <v>4</v>
      </c>
      <c r="G900" s="56">
        <f t="shared" si="136"/>
        <v>1</v>
      </c>
      <c r="H900" s="60">
        <v>4</v>
      </c>
      <c r="I900" s="65">
        <f t="shared" si="137"/>
        <v>1</v>
      </c>
      <c r="J900" s="66">
        <v>4</v>
      </c>
      <c r="K900" s="73">
        <f t="shared" si="138"/>
        <v>1</v>
      </c>
      <c r="L900" s="24">
        <v>4</v>
      </c>
      <c r="M900" s="65">
        <f t="shared" si="139"/>
        <v>1</v>
      </c>
    </row>
    <row r="901" spans="2:13" x14ac:dyDescent="0.3">
      <c r="B901" s="41" t="s">
        <v>123</v>
      </c>
      <c r="C901" s="46" t="s">
        <v>186</v>
      </c>
      <c r="D901" s="46" t="s">
        <v>1225</v>
      </c>
      <c r="E901" s="41">
        <v>4</v>
      </c>
      <c r="F901" s="52">
        <v>4</v>
      </c>
      <c r="G901" s="56">
        <f t="shared" ref="G901:G964" si="147">+F901/$E901</f>
        <v>1</v>
      </c>
      <c r="H901" s="60">
        <v>4</v>
      </c>
      <c r="I901" s="65">
        <f t="shared" ref="I901:I964" si="148">+H901/$E901</f>
        <v>1</v>
      </c>
      <c r="J901" s="66">
        <v>4</v>
      </c>
      <c r="K901" s="73">
        <f t="shared" ref="K901:K964" si="149">+J901/$E901</f>
        <v>1</v>
      </c>
      <c r="L901" s="24">
        <v>4</v>
      </c>
      <c r="M901" s="65">
        <f t="shared" ref="M901:M964" si="150">+L901/$E901</f>
        <v>1</v>
      </c>
    </row>
    <row r="902" spans="2:13" x14ac:dyDescent="0.3">
      <c r="B902" s="41" t="s">
        <v>123</v>
      </c>
      <c r="C902" s="46" t="s">
        <v>186</v>
      </c>
      <c r="D902" s="46" t="s">
        <v>187</v>
      </c>
      <c r="E902" s="41">
        <v>11</v>
      </c>
      <c r="F902" s="52">
        <v>11</v>
      </c>
      <c r="G902" s="56">
        <f t="shared" si="147"/>
        <v>1</v>
      </c>
      <c r="H902" s="60">
        <v>10</v>
      </c>
      <c r="I902" s="65">
        <f t="shared" si="148"/>
        <v>0.90909090909090906</v>
      </c>
      <c r="J902" s="66">
        <v>10</v>
      </c>
      <c r="K902" s="73">
        <f t="shared" si="149"/>
        <v>0.90909090909090906</v>
      </c>
      <c r="L902" s="24">
        <v>7</v>
      </c>
      <c r="M902" s="65">
        <f t="shared" si="150"/>
        <v>0.63636363636363635</v>
      </c>
    </row>
    <row r="903" spans="2:13" x14ac:dyDescent="0.3">
      <c r="B903" s="41" t="s">
        <v>123</v>
      </c>
      <c r="C903" s="46" t="s">
        <v>186</v>
      </c>
      <c r="D903" s="46" t="s">
        <v>166</v>
      </c>
      <c r="E903" s="41">
        <v>5</v>
      </c>
      <c r="F903" s="52">
        <v>5</v>
      </c>
      <c r="G903" s="56">
        <f t="shared" si="147"/>
        <v>1</v>
      </c>
      <c r="H903" s="60">
        <v>5</v>
      </c>
      <c r="I903" s="65">
        <f t="shared" si="148"/>
        <v>1</v>
      </c>
      <c r="J903" s="66">
        <v>5</v>
      </c>
      <c r="K903" s="73">
        <f t="shared" si="149"/>
        <v>1</v>
      </c>
      <c r="L903" s="24">
        <v>5</v>
      </c>
      <c r="M903" s="65">
        <f t="shared" si="150"/>
        <v>1</v>
      </c>
    </row>
    <row r="904" spans="2:13" ht="14.4" thickBot="1" x14ac:dyDescent="0.35">
      <c r="B904" s="42" t="s">
        <v>123</v>
      </c>
      <c r="C904" s="47" t="s">
        <v>186</v>
      </c>
      <c r="D904" s="47" t="s">
        <v>1229</v>
      </c>
      <c r="E904" s="42">
        <v>10</v>
      </c>
      <c r="F904" s="53">
        <v>10</v>
      </c>
      <c r="G904" s="57">
        <f t="shared" si="147"/>
        <v>1</v>
      </c>
      <c r="H904" s="61">
        <v>10</v>
      </c>
      <c r="I904" s="67">
        <f t="shared" si="148"/>
        <v>1</v>
      </c>
      <c r="J904" s="68">
        <v>10</v>
      </c>
      <c r="K904" s="74">
        <f t="shared" si="149"/>
        <v>1</v>
      </c>
      <c r="L904" s="75">
        <v>10</v>
      </c>
      <c r="M904" s="67">
        <f t="shared" si="150"/>
        <v>1</v>
      </c>
    </row>
    <row r="905" spans="2:13" ht="14.4" thickBot="1" x14ac:dyDescent="0.35">
      <c r="B905" s="37" t="s">
        <v>123</v>
      </c>
      <c r="C905" s="39" t="s">
        <v>1795</v>
      </c>
      <c r="D905" s="39"/>
      <c r="E905" s="34">
        <f>SUM(E897:E904)</f>
        <v>57</v>
      </c>
      <c r="F905" s="34">
        <f t="shared" ref="F905:L905" si="151">SUM(F897:F904)</f>
        <v>57</v>
      </c>
      <c r="G905" s="35">
        <f t="shared" si="147"/>
        <v>1</v>
      </c>
      <c r="H905" s="34">
        <f t="shared" si="151"/>
        <v>55</v>
      </c>
      <c r="I905" s="36">
        <f t="shared" si="148"/>
        <v>0.96491228070175439</v>
      </c>
      <c r="J905" s="34">
        <f t="shared" si="151"/>
        <v>54</v>
      </c>
      <c r="K905" s="36">
        <f t="shared" si="149"/>
        <v>0.94736842105263153</v>
      </c>
      <c r="L905" s="34">
        <f t="shared" si="151"/>
        <v>49</v>
      </c>
      <c r="M905" s="36">
        <f t="shared" si="150"/>
        <v>0.85964912280701755</v>
      </c>
    </row>
    <row r="906" spans="2:13" x14ac:dyDescent="0.3">
      <c r="B906" s="40" t="s">
        <v>123</v>
      </c>
      <c r="C906" s="45" t="s">
        <v>124</v>
      </c>
      <c r="D906" s="45" t="s">
        <v>294</v>
      </c>
      <c r="E906" s="40">
        <v>7</v>
      </c>
      <c r="F906" s="51">
        <v>7</v>
      </c>
      <c r="G906" s="55">
        <f t="shared" si="147"/>
        <v>1</v>
      </c>
      <c r="H906" s="59">
        <v>6</v>
      </c>
      <c r="I906" s="63">
        <f t="shared" si="148"/>
        <v>0.8571428571428571</v>
      </c>
      <c r="J906" s="64">
        <v>5</v>
      </c>
      <c r="K906" s="71">
        <f t="shared" si="149"/>
        <v>0.7142857142857143</v>
      </c>
      <c r="L906" s="72">
        <v>5</v>
      </c>
      <c r="M906" s="63">
        <f t="shared" si="150"/>
        <v>0.7142857142857143</v>
      </c>
    </row>
    <row r="907" spans="2:13" x14ac:dyDescent="0.3">
      <c r="B907" s="41" t="s">
        <v>123</v>
      </c>
      <c r="C907" s="46" t="s">
        <v>124</v>
      </c>
      <c r="D907" s="46" t="s">
        <v>963</v>
      </c>
      <c r="E907" s="41">
        <v>1</v>
      </c>
      <c r="F907" s="52">
        <v>1</v>
      </c>
      <c r="G907" s="56">
        <f t="shared" si="147"/>
        <v>1</v>
      </c>
      <c r="H907" s="60">
        <v>1</v>
      </c>
      <c r="I907" s="65">
        <f t="shared" si="148"/>
        <v>1</v>
      </c>
      <c r="J907" s="66">
        <v>1</v>
      </c>
      <c r="K907" s="73">
        <f t="shared" si="149"/>
        <v>1</v>
      </c>
      <c r="L907" s="24">
        <v>1</v>
      </c>
      <c r="M907" s="65">
        <f t="shared" si="150"/>
        <v>1</v>
      </c>
    </row>
    <row r="908" spans="2:13" x14ac:dyDescent="0.3">
      <c r="B908" s="41" t="s">
        <v>123</v>
      </c>
      <c r="C908" s="46" t="s">
        <v>124</v>
      </c>
      <c r="D908" s="46" t="s">
        <v>1196</v>
      </c>
      <c r="E908" s="41">
        <v>4</v>
      </c>
      <c r="F908" s="52">
        <v>4</v>
      </c>
      <c r="G908" s="56">
        <f t="shared" si="147"/>
        <v>1</v>
      </c>
      <c r="H908" s="60">
        <v>4</v>
      </c>
      <c r="I908" s="65">
        <f t="shared" si="148"/>
        <v>1</v>
      </c>
      <c r="J908" s="66">
        <v>4</v>
      </c>
      <c r="K908" s="73">
        <f t="shared" si="149"/>
        <v>1</v>
      </c>
      <c r="L908" s="24">
        <v>4</v>
      </c>
      <c r="M908" s="65">
        <f t="shared" si="150"/>
        <v>1</v>
      </c>
    </row>
    <row r="909" spans="2:13" x14ac:dyDescent="0.3">
      <c r="B909" s="41" t="s">
        <v>123</v>
      </c>
      <c r="C909" s="46" t="s">
        <v>124</v>
      </c>
      <c r="D909" s="46" t="s">
        <v>656</v>
      </c>
      <c r="E909" s="41">
        <v>2</v>
      </c>
      <c r="F909" s="52">
        <v>2</v>
      </c>
      <c r="G909" s="56">
        <f t="shared" si="147"/>
        <v>1</v>
      </c>
      <c r="H909" s="60">
        <v>2</v>
      </c>
      <c r="I909" s="65">
        <f t="shared" si="148"/>
        <v>1</v>
      </c>
      <c r="J909" s="66">
        <v>2</v>
      </c>
      <c r="K909" s="73">
        <f t="shared" si="149"/>
        <v>1</v>
      </c>
      <c r="L909" s="24">
        <v>2</v>
      </c>
      <c r="M909" s="65">
        <f t="shared" si="150"/>
        <v>1</v>
      </c>
    </row>
    <row r="910" spans="2:13" x14ac:dyDescent="0.3">
      <c r="B910" s="41" t="s">
        <v>123</v>
      </c>
      <c r="C910" s="46" t="s">
        <v>124</v>
      </c>
      <c r="D910" s="46" t="s">
        <v>600</v>
      </c>
      <c r="E910" s="41">
        <v>5</v>
      </c>
      <c r="F910" s="52">
        <v>5</v>
      </c>
      <c r="G910" s="56">
        <f t="shared" si="147"/>
        <v>1</v>
      </c>
      <c r="H910" s="60">
        <v>5</v>
      </c>
      <c r="I910" s="65">
        <f t="shared" si="148"/>
        <v>1</v>
      </c>
      <c r="J910" s="66">
        <v>5</v>
      </c>
      <c r="K910" s="73">
        <f t="shared" si="149"/>
        <v>1</v>
      </c>
      <c r="L910" s="24">
        <v>5</v>
      </c>
      <c r="M910" s="65">
        <f t="shared" si="150"/>
        <v>1</v>
      </c>
    </row>
    <row r="911" spans="2:13" x14ac:dyDescent="0.3">
      <c r="B911" s="41" t="s">
        <v>123</v>
      </c>
      <c r="C911" s="46" t="s">
        <v>124</v>
      </c>
      <c r="D911" s="46" t="s">
        <v>1796</v>
      </c>
      <c r="E911" s="41">
        <v>1</v>
      </c>
      <c r="F911" s="52">
        <v>1</v>
      </c>
      <c r="G911" s="56">
        <f t="shared" si="147"/>
        <v>1</v>
      </c>
      <c r="H911" s="60">
        <v>1</v>
      </c>
      <c r="I911" s="65">
        <f t="shared" si="148"/>
        <v>1</v>
      </c>
      <c r="J911" s="66">
        <v>1</v>
      </c>
      <c r="K911" s="73">
        <f t="shared" si="149"/>
        <v>1</v>
      </c>
      <c r="L911" s="24">
        <v>1</v>
      </c>
      <c r="M911" s="65">
        <f t="shared" si="150"/>
        <v>1</v>
      </c>
    </row>
    <row r="912" spans="2:13" x14ac:dyDescent="0.3">
      <c r="B912" s="41" t="s">
        <v>123</v>
      </c>
      <c r="C912" s="46" t="s">
        <v>124</v>
      </c>
      <c r="D912" s="46" t="s">
        <v>646</v>
      </c>
      <c r="E912" s="41">
        <v>2</v>
      </c>
      <c r="F912" s="52">
        <v>2</v>
      </c>
      <c r="G912" s="56">
        <f t="shared" si="147"/>
        <v>1</v>
      </c>
      <c r="H912" s="60">
        <v>2</v>
      </c>
      <c r="I912" s="65">
        <f t="shared" si="148"/>
        <v>1</v>
      </c>
      <c r="J912" s="66">
        <v>2</v>
      </c>
      <c r="K912" s="73">
        <f t="shared" si="149"/>
        <v>1</v>
      </c>
      <c r="L912" s="24">
        <v>2</v>
      </c>
      <c r="M912" s="65">
        <f t="shared" si="150"/>
        <v>1</v>
      </c>
    </row>
    <row r="913" spans="2:13" x14ac:dyDescent="0.3">
      <c r="B913" s="41" t="s">
        <v>123</v>
      </c>
      <c r="C913" s="46" t="s">
        <v>124</v>
      </c>
      <c r="D913" s="46" t="s">
        <v>833</v>
      </c>
      <c r="E913" s="41">
        <v>1</v>
      </c>
      <c r="F913" s="52">
        <v>1</v>
      </c>
      <c r="G913" s="56">
        <f t="shared" si="147"/>
        <v>1</v>
      </c>
      <c r="H913" s="60">
        <v>1</v>
      </c>
      <c r="I913" s="65">
        <f t="shared" si="148"/>
        <v>1</v>
      </c>
      <c r="J913" s="66">
        <v>1</v>
      </c>
      <c r="K913" s="73">
        <f t="shared" si="149"/>
        <v>1</v>
      </c>
      <c r="L913" s="24">
        <v>1</v>
      </c>
      <c r="M913" s="65">
        <f t="shared" si="150"/>
        <v>1</v>
      </c>
    </row>
    <row r="914" spans="2:13" x14ac:dyDescent="0.3">
      <c r="B914" s="41" t="s">
        <v>123</v>
      </c>
      <c r="C914" s="46" t="s">
        <v>124</v>
      </c>
      <c r="D914" s="46" t="s">
        <v>285</v>
      </c>
      <c r="E914" s="41">
        <v>18</v>
      </c>
      <c r="F914" s="52">
        <v>18</v>
      </c>
      <c r="G914" s="56">
        <f t="shared" si="147"/>
        <v>1</v>
      </c>
      <c r="H914" s="60">
        <v>18</v>
      </c>
      <c r="I914" s="65">
        <f t="shared" si="148"/>
        <v>1</v>
      </c>
      <c r="J914" s="66">
        <v>18</v>
      </c>
      <c r="K914" s="73">
        <f t="shared" si="149"/>
        <v>1</v>
      </c>
      <c r="L914" s="24">
        <v>17</v>
      </c>
      <c r="M914" s="65">
        <f t="shared" si="150"/>
        <v>0.94444444444444442</v>
      </c>
    </row>
    <row r="915" spans="2:13" x14ac:dyDescent="0.3">
      <c r="B915" s="41" t="s">
        <v>123</v>
      </c>
      <c r="C915" s="46" t="s">
        <v>124</v>
      </c>
      <c r="D915" s="46" t="s">
        <v>293</v>
      </c>
      <c r="E915" s="41">
        <v>2</v>
      </c>
      <c r="F915" s="52">
        <v>2</v>
      </c>
      <c r="G915" s="56">
        <f t="shared" si="147"/>
        <v>1</v>
      </c>
      <c r="H915" s="60">
        <v>2</v>
      </c>
      <c r="I915" s="65">
        <f t="shared" si="148"/>
        <v>1</v>
      </c>
      <c r="J915" s="66">
        <v>1</v>
      </c>
      <c r="K915" s="73">
        <f t="shared" si="149"/>
        <v>0.5</v>
      </c>
      <c r="L915" s="24">
        <v>1</v>
      </c>
      <c r="M915" s="65">
        <f t="shared" si="150"/>
        <v>0.5</v>
      </c>
    </row>
    <row r="916" spans="2:13" x14ac:dyDescent="0.3">
      <c r="B916" s="41" t="s">
        <v>123</v>
      </c>
      <c r="C916" s="46" t="s">
        <v>124</v>
      </c>
      <c r="D916" s="46" t="s">
        <v>809</v>
      </c>
      <c r="E916" s="41">
        <v>3</v>
      </c>
      <c r="F916" s="52">
        <v>3</v>
      </c>
      <c r="G916" s="56">
        <f t="shared" si="147"/>
        <v>1</v>
      </c>
      <c r="H916" s="60">
        <v>2</v>
      </c>
      <c r="I916" s="65">
        <f t="shared" si="148"/>
        <v>0.66666666666666663</v>
      </c>
      <c r="J916" s="66">
        <v>2</v>
      </c>
      <c r="K916" s="73">
        <f t="shared" si="149"/>
        <v>0.66666666666666663</v>
      </c>
      <c r="L916" s="24">
        <v>2</v>
      </c>
      <c r="M916" s="65">
        <f t="shared" si="150"/>
        <v>0.66666666666666663</v>
      </c>
    </row>
    <row r="917" spans="2:13" ht="14.4" thickBot="1" x14ac:dyDescent="0.35">
      <c r="B917" s="42" t="s">
        <v>123</v>
      </c>
      <c r="C917" s="47" t="s">
        <v>124</v>
      </c>
      <c r="D917" s="47" t="s">
        <v>125</v>
      </c>
      <c r="E917" s="42">
        <v>3</v>
      </c>
      <c r="F917" s="53">
        <v>1</v>
      </c>
      <c r="G917" s="57">
        <f t="shared" si="147"/>
        <v>0.33333333333333331</v>
      </c>
      <c r="H917" s="61">
        <v>1</v>
      </c>
      <c r="I917" s="67">
        <f t="shared" si="148"/>
        <v>0.33333333333333331</v>
      </c>
      <c r="J917" s="68">
        <v>0</v>
      </c>
      <c r="K917" s="74">
        <f t="shared" si="149"/>
        <v>0</v>
      </c>
      <c r="L917" s="75">
        <v>0</v>
      </c>
      <c r="M917" s="67">
        <f t="shared" si="150"/>
        <v>0</v>
      </c>
    </row>
    <row r="918" spans="2:13" ht="14.4" thickBot="1" x14ac:dyDescent="0.35">
      <c r="B918" s="37" t="s">
        <v>123</v>
      </c>
      <c r="C918" s="39" t="s">
        <v>1797</v>
      </c>
      <c r="D918" s="39"/>
      <c r="E918" s="34">
        <f>SUM(E906:E917)</f>
        <v>49</v>
      </c>
      <c r="F918" s="34">
        <f t="shared" ref="F918:L918" si="152">SUM(F906:F917)</f>
        <v>47</v>
      </c>
      <c r="G918" s="35">
        <f t="shared" si="147"/>
        <v>0.95918367346938771</v>
      </c>
      <c r="H918" s="34">
        <f t="shared" si="152"/>
        <v>45</v>
      </c>
      <c r="I918" s="36">
        <f t="shared" si="148"/>
        <v>0.91836734693877553</v>
      </c>
      <c r="J918" s="34">
        <f t="shared" si="152"/>
        <v>42</v>
      </c>
      <c r="K918" s="36">
        <f t="shared" si="149"/>
        <v>0.8571428571428571</v>
      </c>
      <c r="L918" s="34">
        <f t="shared" si="152"/>
        <v>41</v>
      </c>
      <c r="M918" s="36">
        <f t="shared" si="150"/>
        <v>0.83673469387755106</v>
      </c>
    </row>
    <row r="919" spans="2:13" x14ac:dyDescent="0.3">
      <c r="B919" s="40" t="s">
        <v>123</v>
      </c>
      <c r="C919" s="45" t="s">
        <v>355</v>
      </c>
      <c r="D919" s="45" t="s">
        <v>1287</v>
      </c>
      <c r="E919" s="40">
        <v>4</v>
      </c>
      <c r="F919" s="51">
        <v>4</v>
      </c>
      <c r="G919" s="55">
        <f t="shared" si="147"/>
        <v>1</v>
      </c>
      <c r="H919" s="59">
        <v>4</v>
      </c>
      <c r="I919" s="63">
        <f t="shared" si="148"/>
        <v>1</v>
      </c>
      <c r="J919" s="64">
        <v>4</v>
      </c>
      <c r="K919" s="71">
        <f t="shared" si="149"/>
        <v>1</v>
      </c>
      <c r="L919" s="72">
        <v>4</v>
      </c>
      <c r="M919" s="63">
        <f t="shared" si="150"/>
        <v>1</v>
      </c>
    </row>
    <row r="920" spans="2:13" x14ac:dyDescent="0.3">
      <c r="B920" s="41" t="s">
        <v>123</v>
      </c>
      <c r="C920" s="46" t="s">
        <v>355</v>
      </c>
      <c r="D920" s="46" t="s">
        <v>1506</v>
      </c>
      <c r="E920" s="41">
        <v>2</v>
      </c>
      <c r="F920" s="52">
        <v>2</v>
      </c>
      <c r="G920" s="56">
        <f t="shared" si="147"/>
        <v>1</v>
      </c>
      <c r="H920" s="60">
        <v>2</v>
      </c>
      <c r="I920" s="65">
        <f t="shared" si="148"/>
        <v>1</v>
      </c>
      <c r="J920" s="66">
        <v>2</v>
      </c>
      <c r="K920" s="73">
        <f t="shared" si="149"/>
        <v>1</v>
      </c>
      <c r="L920" s="24">
        <v>2</v>
      </c>
      <c r="M920" s="65">
        <f t="shared" si="150"/>
        <v>1</v>
      </c>
    </row>
    <row r="921" spans="2:13" x14ac:dyDescent="0.3">
      <c r="B921" s="41" t="s">
        <v>123</v>
      </c>
      <c r="C921" s="46" t="s">
        <v>355</v>
      </c>
      <c r="D921" s="46" t="s">
        <v>528</v>
      </c>
      <c r="E921" s="41">
        <v>4</v>
      </c>
      <c r="F921" s="52">
        <v>4</v>
      </c>
      <c r="G921" s="56">
        <f t="shared" si="147"/>
        <v>1</v>
      </c>
      <c r="H921" s="60">
        <v>3</v>
      </c>
      <c r="I921" s="65">
        <f t="shared" si="148"/>
        <v>0.75</v>
      </c>
      <c r="J921" s="66">
        <v>2</v>
      </c>
      <c r="K921" s="73">
        <f t="shared" si="149"/>
        <v>0.5</v>
      </c>
      <c r="L921" s="24">
        <v>2</v>
      </c>
      <c r="M921" s="65">
        <f t="shared" si="150"/>
        <v>0.5</v>
      </c>
    </row>
    <row r="922" spans="2:13" x14ac:dyDescent="0.3">
      <c r="B922" s="41" t="s">
        <v>123</v>
      </c>
      <c r="C922" s="46" t="s">
        <v>355</v>
      </c>
      <c r="D922" s="46" t="s">
        <v>355</v>
      </c>
      <c r="E922" s="41">
        <v>5</v>
      </c>
      <c r="F922" s="52">
        <v>5</v>
      </c>
      <c r="G922" s="56">
        <f t="shared" si="147"/>
        <v>1</v>
      </c>
      <c r="H922" s="60">
        <v>5</v>
      </c>
      <c r="I922" s="65">
        <f t="shared" si="148"/>
        <v>1</v>
      </c>
      <c r="J922" s="66">
        <v>5</v>
      </c>
      <c r="K922" s="73">
        <f t="shared" si="149"/>
        <v>1</v>
      </c>
      <c r="L922" s="24">
        <v>5</v>
      </c>
      <c r="M922" s="65">
        <f t="shared" si="150"/>
        <v>1</v>
      </c>
    </row>
    <row r="923" spans="2:13" x14ac:dyDescent="0.3">
      <c r="B923" s="41" t="s">
        <v>123</v>
      </c>
      <c r="C923" s="46" t="s">
        <v>355</v>
      </c>
      <c r="D923" s="46" t="s">
        <v>1272</v>
      </c>
      <c r="E923" s="41">
        <v>2</v>
      </c>
      <c r="F923" s="52">
        <v>2</v>
      </c>
      <c r="G923" s="56">
        <f t="shared" si="147"/>
        <v>1</v>
      </c>
      <c r="H923" s="60">
        <v>1</v>
      </c>
      <c r="I923" s="65">
        <f t="shared" si="148"/>
        <v>0.5</v>
      </c>
      <c r="J923" s="66">
        <v>1</v>
      </c>
      <c r="K923" s="73">
        <f t="shared" si="149"/>
        <v>0.5</v>
      </c>
      <c r="L923" s="24">
        <v>1</v>
      </c>
      <c r="M923" s="65">
        <f t="shared" si="150"/>
        <v>0.5</v>
      </c>
    </row>
    <row r="924" spans="2:13" x14ac:dyDescent="0.3">
      <c r="B924" s="41" t="s">
        <v>123</v>
      </c>
      <c r="C924" s="46" t="s">
        <v>355</v>
      </c>
      <c r="D924" s="46" t="s">
        <v>523</v>
      </c>
      <c r="E924" s="41">
        <v>1</v>
      </c>
      <c r="F924" s="52">
        <v>1</v>
      </c>
      <c r="G924" s="56">
        <f t="shared" si="147"/>
        <v>1</v>
      </c>
      <c r="H924" s="60">
        <v>1</v>
      </c>
      <c r="I924" s="65">
        <f t="shared" si="148"/>
        <v>1</v>
      </c>
      <c r="J924" s="66">
        <v>1</v>
      </c>
      <c r="K924" s="73">
        <f t="shared" si="149"/>
        <v>1</v>
      </c>
      <c r="L924" s="24">
        <v>1</v>
      </c>
      <c r="M924" s="65">
        <f t="shared" si="150"/>
        <v>1</v>
      </c>
    </row>
    <row r="925" spans="2:13" x14ac:dyDescent="0.3">
      <c r="B925" s="41" t="s">
        <v>123</v>
      </c>
      <c r="C925" s="46" t="s">
        <v>355</v>
      </c>
      <c r="D925" s="46" t="s">
        <v>1491</v>
      </c>
      <c r="E925" s="41">
        <v>4</v>
      </c>
      <c r="F925" s="52">
        <v>4</v>
      </c>
      <c r="G925" s="56">
        <f t="shared" si="147"/>
        <v>1</v>
      </c>
      <c r="H925" s="60">
        <v>3</v>
      </c>
      <c r="I925" s="65">
        <f t="shared" si="148"/>
        <v>0.75</v>
      </c>
      <c r="J925" s="66">
        <v>3</v>
      </c>
      <c r="K925" s="73">
        <f t="shared" si="149"/>
        <v>0.75</v>
      </c>
      <c r="L925" s="24">
        <v>3</v>
      </c>
      <c r="M925" s="65">
        <f t="shared" si="150"/>
        <v>0.75</v>
      </c>
    </row>
    <row r="926" spans="2:13" x14ac:dyDescent="0.3">
      <c r="B926" s="41" t="s">
        <v>123</v>
      </c>
      <c r="C926" s="46" t="s">
        <v>355</v>
      </c>
      <c r="D926" s="46" t="s">
        <v>892</v>
      </c>
      <c r="E926" s="41">
        <v>1</v>
      </c>
      <c r="F926" s="52">
        <v>1</v>
      </c>
      <c r="G926" s="56">
        <f t="shared" si="147"/>
        <v>1</v>
      </c>
      <c r="H926" s="60">
        <v>1</v>
      </c>
      <c r="I926" s="65">
        <f t="shared" si="148"/>
        <v>1</v>
      </c>
      <c r="J926" s="66">
        <v>1</v>
      </c>
      <c r="K926" s="73">
        <f t="shared" si="149"/>
        <v>1</v>
      </c>
      <c r="L926" s="24">
        <v>1</v>
      </c>
      <c r="M926" s="65">
        <f t="shared" si="150"/>
        <v>1</v>
      </c>
    </row>
    <row r="927" spans="2:13" x14ac:dyDescent="0.3">
      <c r="B927" s="41" t="s">
        <v>123</v>
      </c>
      <c r="C927" s="46" t="s">
        <v>355</v>
      </c>
      <c r="D927" s="46" t="s">
        <v>951</v>
      </c>
      <c r="E927" s="41">
        <v>2</v>
      </c>
      <c r="F927" s="52">
        <v>2</v>
      </c>
      <c r="G927" s="56">
        <f t="shared" si="147"/>
        <v>1</v>
      </c>
      <c r="H927" s="60">
        <v>2</v>
      </c>
      <c r="I927" s="65">
        <f t="shared" si="148"/>
        <v>1</v>
      </c>
      <c r="J927" s="66">
        <v>2</v>
      </c>
      <c r="K927" s="73">
        <f t="shared" si="149"/>
        <v>1</v>
      </c>
      <c r="L927" s="24">
        <v>2</v>
      </c>
      <c r="M927" s="65">
        <f t="shared" si="150"/>
        <v>1</v>
      </c>
    </row>
    <row r="928" spans="2:13" x14ac:dyDescent="0.3">
      <c r="B928" s="41" t="s">
        <v>123</v>
      </c>
      <c r="C928" s="46" t="s">
        <v>355</v>
      </c>
      <c r="D928" s="46" t="s">
        <v>219</v>
      </c>
      <c r="E928" s="41">
        <v>2</v>
      </c>
      <c r="F928" s="52">
        <v>2</v>
      </c>
      <c r="G928" s="56">
        <f t="shared" si="147"/>
        <v>1</v>
      </c>
      <c r="H928" s="60">
        <v>2</v>
      </c>
      <c r="I928" s="65">
        <f t="shared" si="148"/>
        <v>1</v>
      </c>
      <c r="J928" s="66">
        <v>2</v>
      </c>
      <c r="K928" s="73">
        <f t="shared" si="149"/>
        <v>1</v>
      </c>
      <c r="L928" s="24">
        <v>2</v>
      </c>
      <c r="M928" s="65">
        <f t="shared" si="150"/>
        <v>1</v>
      </c>
    </row>
    <row r="929" spans="2:13" x14ac:dyDescent="0.3">
      <c r="B929" s="41" t="s">
        <v>123</v>
      </c>
      <c r="C929" s="46" t="s">
        <v>355</v>
      </c>
      <c r="D929" s="46" t="s">
        <v>300</v>
      </c>
      <c r="E929" s="41">
        <v>4</v>
      </c>
      <c r="F929" s="52">
        <v>4</v>
      </c>
      <c r="G929" s="56">
        <f t="shared" si="147"/>
        <v>1</v>
      </c>
      <c r="H929" s="60">
        <v>2</v>
      </c>
      <c r="I929" s="65">
        <f t="shared" si="148"/>
        <v>0.5</v>
      </c>
      <c r="J929" s="66">
        <v>2</v>
      </c>
      <c r="K929" s="73">
        <f t="shared" si="149"/>
        <v>0.5</v>
      </c>
      <c r="L929" s="24">
        <v>2</v>
      </c>
      <c r="M929" s="65">
        <f t="shared" si="150"/>
        <v>0.5</v>
      </c>
    </row>
    <row r="930" spans="2:13" x14ac:dyDescent="0.3">
      <c r="B930" s="41" t="s">
        <v>123</v>
      </c>
      <c r="C930" s="46" t="s">
        <v>355</v>
      </c>
      <c r="D930" s="46" t="s">
        <v>1444</v>
      </c>
      <c r="E930" s="41">
        <v>2</v>
      </c>
      <c r="F930" s="52">
        <v>2</v>
      </c>
      <c r="G930" s="56">
        <f t="shared" si="147"/>
        <v>1</v>
      </c>
      <c r="H930" s="60">
        <v>1</v>
      </c>
      <c r="I930" s="65">
        <f t="shared" si="148"/>
        <v>0.5</v>
      </c>
      <c r="J930" s="66">
        <v>1</v>
      </c>
      <c r="K930" s="73">
        <f t="shared" si="149"/>
        <v>0.5</v>
      </c>
      <c r="L930" s="24">
        <v>1</v>
      </c>
      <c r="M930" s="65">
        <f t="shared" si="150"/>
        <v>0.5</v>
      </c>
    </row>
    <row r="931" spans="2:13" ht="14.4" thickBot="1" x14ac:dyDescent="0.35">
      <c r="B931" s="42" t="s">
        <v>123</v>
      </c>
      <c r="C931" s="47" t="s">
        <v>355</v>
      </c>
      <c r="D931" s="47" t="s">
        <v>468</v>
      </c>
      <c r="E931" s="42">
        <v>2</v>
      </c>
      <c r="F931" s="53">
        <v>2</v>
      </c>
      <c r="G931" s="57">
        <f t="shared" si="147"/>
        <v>1</v>
      </c>
      <c r="H931" s="61">
        <v>2</v>
      </c>
      <c r="I931" s="67">
        <f t="shared" si="148"/>
        <v>1</v>
      </c>
      <c r="J931" s="68">
        <v>2</v>
      </c>
      <c r="K931" s="74">
        <f t="shared" si="149"/>
        <v>1</v>
      </c>
      <c r="L931" s="75">
        <v>2</v>
      </c>
      <c r="M931" s="67">
        <f t="shared" si="150"/>
        <v>1</v>
      </c>
    </row>
    <row r="932" spans="2:13" ht="14.4" thickBot="1" x14ac:dyDescent="0.35">
      <c r="B932" s="37" t="s">
        <v>123</v>
      </c>
      <c r="C932" s="39" t="s">
        <v>1798</v>
      </c>
      <c r="D932" s="39"/>
      <c r="E932" s="34">
        <f>SUM(E919:E931)</f>
        <v>35</v>
      </c>
      <c r="F932" s="34">
        <f t="shared" ref="F932:L932" si="153">SUM(F919:F931)</f>
        <v>35</v>
      </c>
      <c r="G932" s="35">
        <f t="shared" si="147"/>
        <v>1</v>
      </c>
      <c r="H932" s="34">
        <f t="shared" si="153"/>
        <v>29</v>
      </c>
      <c r="I932" s="36">
        <f t="shared" si="148"/>
        <v>0.82857142857142863</v>
      </c>
      <c r="J932" s="34">
        <f t="shared" si="153"/>
        <v>28</v>
      </c>
      <c r="K932" s="36">
        <f t="shared" si="149"/>
        <v>0.8</v>
      </c>
      <c r="L932" s="34">
        <f t="shared" si="153"/>
        <v>28</v>
      </c>
      <c r="M932" s="36">
        <f t="shared" si="150"/>
        <v>0.8</v>
      </c>
    </row>
    <row r="933" spans="2:13" x14ac:dyDescent="0.3">
      <c r="B933" s="40" t="s">
        <v>123</v>
      </c>
      <c r="C933" s="45" t="s">
        <v>236</v>
      </c>
      <c r="D933" s="45" t="s">
        <v>169</v>
      </c>
      <c r="E933" s="40">
        <v>4</v>
      </c>
      <c r="F933" s="51">
        <v>4</v>
      </c>
      <c r="G933" s="55">
        <f t="shared" si="147"/>
        <v>1</v>
      </c>
      <c r="H933" s="59">
        <v>4</v>
      </c>
      <c r="I933" s="63">
        <f t="shared" si="148"/>
        <v>1</v>
      </c>
      <c r="J933" s="64">
        <v>4</v>
      </c>
      <c r="K933" s="71">
        <f t="shared" si="149"/>
        <v>1</v>
      </c>
      <c r="L933" s="72">
        <v>4</v>
      </c>
      <c r="M933" s="63">
        <f t="shared" si="150"/>
        <v>1</v>
      </c>
    </row>
    <row r="934" spans="2:13" x14ac:dyDescent="0.3">
      <c r="B934" s="41" t="s">
        <v>123</v>
      </c>
      <c r="C934" s="46" t="s">
        <v>236</v>
      </c>
      <c r="D934" s="46" t="s">
        <v>1374</v>
      </c>
      <c r="E934" s="41">
        <v>3</v>
      </c>
      <c r="F934" s="52">
        <v>3</v>
      </c>
      <c r="G934" s="56">
        <f t="shared" si="147"/>
        <v>1</v>
      </c>
      <c r="H934" s="60">
        <v>2</v>
      </c>
      <c r="I934" s="65">
        <f t="shared" si="148"/>
        <v>0.66666666666666663</v>
      </c>
      <c r="J934" s="66">
        <v>2</v>
      </c>
      <c r="K934" s="73">
        <f t="shared" si="149"/>
        <v>0.66666666666666663</v>
      </c>
      <c r="L934" s="24">
        <v>2</v>
      </c>
      <c r="M934" s="65">
        <f t="shared" si="150"/>
        <v>0.66666666666666663</v>
      </c>
    </row>
    <row r="935" spans="2:13" x14ac:dyDescent="0.3">
      <c r="B935" s="41" t="s">
        <v>123</v>
      </c>
      <c r="C935" s="46" t="s">
        <v>236</v>
      </c>
      <c r="D935" s="46" t="s">
        <v>236</v>
      </c>
      <c r="E935" s="41">
        <v>4</v>
      </c>
      <c r="F935" s="52">
        <v>4</v>
      </c>
      <c r="G935" s="56">
        <f t="shared" si="147"/>
        <v>1</v>
      </c>
      <c r="H935" s="60">
        <v>4</v>
      </c>
      <c r="I935" s="65">
        <f t="shared" si="148"/>
        <v>1</v>
      </c>
      <c r="J935" s="66">
        <v>4</v>
      </c>
      <c r="K935" s="73">
        <f t="shared" si="149"/>
        <v>1</v>
      </c>
      <c r="L935" s="24">
        <v>4</v>
      </c>
      <c r="M935" s="65">
        <f t="shared" si="150"/>
        <v>1</v>
      </c>
    </row>
    <row r="936" spans="2:13" x14ac:dyDescent="0.3">
      <c r="B936" s="41" t="s">
        <v>123</v>
      </c>
      <c r="C936" s="46" t="s">
        <v>236</v>
      </c>
      <c r="D936" s="46" t="s">
        <v>722</v>
      </c>
      <c r="E936" s="41">
        <v>3</v>
      </c>
      <c r="F936" s="52">
        <v>3</v>
      </c>
      <c r="G936" s="56">
        <f t="shared" si="147"/>
        <v>1</v>
      </c>
      <c r="H936" s="60">
        <v>2</v>
      </c>
      <c r="I936" s="65">
        <f t="shared" si="148"/>
        <v>0.66666666666666663</v>
      </c>
      <c r="J936" s="66">
        <v>2</v>
      </c>
      <c r="K936" s="73">
        <f t="shared" si="149"/>
        <v>0.66666666666666663</v>
      </c>
      <c r="L936" s="24">
        <v>2</v>
      </c>
      <c r="M936" s="65">
        <f t="shared" si="150"/>
        <v>0.66666666666666663</v>
      </c>
    </row>
    <row r="937" spans="2:13" x14ac:dyDescent="0.3">
      <c r="B937" s="41" t="s">
        <v>123</v>
      </c>
      <c r="C937" s="46" t="s">
        <v>236</v>
      </c>
      <c r="D937" s="46" t="s">
        <v>567</v>
      </c>
      <c r="E937" s="41">
        <v>2</v>
      </c>
      <c r="F937" s="52">
        <v>2</v>
      </c>
      <c r="G937" s="56">
        <f t="shared" si="147"/>
        <v>1</v>
      </c>
      <c r="H937" s="60">
        <v>2</v>
      </c>
      <c r="I937" s="65">
        <f t="shared" si="148"/>
        <v>1</v>
      </c>
      <c r="J937" s="66">
        <v>2</v>
      </c>
      <c r="K937" s="73">
        <f t="shared" si="149"/>
        <v>1</v>
      </c>
      <c r="L937" s="24">
        <v>2</v>
      </c>
      <c r="M937" s="65">
        <f t="shared" si="150"/>
        <v>1</v>
      </c>
    </row>
    <row r="938" spans="2:13" x14ac:dyDescent="0.3">
      <c r="B938" s="41" t="s">
        <v>123</v>
      </c>
      <c r="C938" s="46" t="s">
        <v>236</v>
      </c>
      <c r="D938" s="46" t="s">
        <v>711</v>
      </c>
      <c r="E938" s="41">
        <v>1</v>
      </c>
      <c r="F938" s="52">
        <v>1</v>
      </c>
      <c r="G938" s="56">
        <f t="shared" si="147"/>
        <v>1</v>
      </c>
      <c r="H938" s="60">
        <v>1</v>
      </c>
      <c r="I938" s="65">
        <f t="shared" si="148"/>
        <v>1</v>
      </c>
      <c r="J938" s="66">
        <v>1</v>
      </c>
      <c r="K938" s="73">
        <f t="shared" si="149"/>
        <v>1</v>
      </c>
      <c r="L938" s="24">
        <v>1</v>
      </c>
      <c r="M938" s="65">
        <f t="shared" si="150"/>
        <v>1</v>
      </c>
    </row>
    <row r="939" spans="2:13" x14ac:dyDescent="0.3">
      <c r="B939" s="41" t="s">
        <v>123</v>
      </c>
      <c r="C939" s="46" t="s">
        <v>236</v>
      </c>
      <c r="D939" s="46" t="s">
        <v>237</v>
      </c>
      <c r="E939" s="41">
        <v>4</v>
      </c>
      <c r="F939" s="52">
        <v>4</v>
      </c>
      <c r="G939" s="56">
        <f t="shared" si="147"/>
        <v>1</v>
      </c>
      <c r="H939" s="60">
        <v>4</v>
      </c>
      <c r="I939" s="65">
        <f t="shared" si="148"/>
        <v>1</v>
      </c>
      <c r="J939" s="66">
        <v>4</v>
      </c>
      <c r="K939" s="73">
        <f t="shared" si="149"/>
        <v>1</v>
      </c>
      <c r="L939" s="24">
        <v>4</v>
      </c>
      <c r="M939" s="65">
        <f t="shared" si="150"/>
        <v>1</v>
      </c>
    </row>
    <row r="940" spans="2:13" x14ac:dyDescent="0.3">
      <c r="B940" s="41" t="s">
        <v>123</v>
      </c>
      <c r="C940" s="46" t="s">
        <v>236</v>
      </c>
      <c r="D940" s="46" t="s">
        <v>1134</v>
      </c>
      <c r="E940" s="41">
        <v>6</v>
      </c>
      <c r="F940" s="52">
        <v>6</v>
      </c>
      <c r="G940" s="56">
        <f t="shared" si="147"/>
        <v>1</v>
      </c>
      <c r="H940" s="60">
        <v>5</v>
      </c>
      <c r="I940" s="65">
        <f t="shared" si="148"/>
        <v>0.83333333333333337</v>
      </c>
      <c r="J940" s="66">
        <v>5</v>
      </c>
      <c r="K940" s="73">
        <f t="shared" si="149"/>
        <v>0.83333333333333337</v>
      </c>
      <c r="L940" s="24">
        <v>5</v>
      </c>
      <c r="M940" s="65">
        <f t="shared" si="150"/>
        <v>0.83333333333333337</v>
      </c>
    </row>
    <row r="941" spans="2:13" x14ac:dyDescent="0.3">
      <c r="B941" s="41" t="s">
        <v>123</v>
      </c>
      <c r="C941" s="46" t="s">
        <v>236</v>
      </c>
      <c r="D941" s="46" t="s">
        <v>756</v>
      </c>
      <c r="E941" s="41">
        <v>5</v>
      </c>
      <c r="F941" s="52">
        <v>5</v>
      </c>
      <c r="G941" s="56">
        <f t="shared" si="147"/>
        <v>1</v>
      </c>
      <c r="H941" s="60">
        <v>5</v>
      </c>
      <c r="I941" s="65">
        <f t="shared" si="148"/>
        <v>1</v>
      </c>
      <c r="J941" s="66">
        <v>5</v>
      </c>
      <c r="K941" s="73">
        <f t="shared" si="149"/>
        <v>1</v>
      </c>
      <c r="L941" s="24">
        <v>5</v>
      </c>
      <c r="M941" s="65">
        <f t="shared" si="150"/>
        <v>1</v>
      </c>
    </row>
    <row r="942" spans="2:13" x14ac:dyDescent="0.3">
      <c r="B942" s="41" t="s">
        <v>123</v>
      </c>
      <c r="C942" s="46" t="s">
        <v>236</v>
      </c>
      <c r="D942" s="46" t="s">
        <v>1216</v>
      </c>
      <c r="E942" s="41">
        <v>2</v>
      </c>
      <c r="F942" s="52">
        <v>2</v>
      </c>
      <c r="G942" s="56">
        <f t="shared" si="147"/>
        <v>1</v>
      </c>
      <c r="H942" s="60">
        <v>2</v>
      </c>
      <c r="I942" s="65">
        <f t="shared" si="148"/>
        <v>1</v>
      </c>
      <c r="J942" s="66">
        <v>2</v>
      </c>
      <c r="K942" s="73">
        <f t="shared" si="149"/>
        <v>1</v>
      </c>
      <c r="L942" s="24">
        <v>2</v>
      </c>
      <c r="M942" s="65">
        <f t="shared" si="150"/>
        <v>1</v>
      </c>
    </row>
    <row r="943" spans="2:13" ht="14.4" thickBot="1" x14ac:dyDescent="0.35">
      <c r="B943" s="42" t="s">
        <v>123</v>
      </c>
      <c r="C943" s="47" t="s">
        <v>236</v>
      </c>
      <c r="D943" s="47" t="s">
        <v>1257</v>
      </c>
      <c r="E943" s="42">
        <v>4</v>
      </c>
      <c r="F943" s="53">
        <v>4</v>
      </c>
      <c r="G943" s="57">
        <f t="shared" si="147"/>
        <v>1</v>
      </c>
      <c r="H943" s="61">
        <v>4</v>
      </c>
      <c r="I943" s="67">
        <f t="shared" si="148"/>
        <v>1</v>
      </c>
      <c r="J943" s="68">
        <v>4</v>
      </c>
      <c r="K943" s="74">
        <f t="shared" si="149"/>
        <v>1</v>
      </c>
      <c r="L943" s="75">
        <v>4</v>
      </c>
      <c r="M943" s="67">
        <f t="shared" si="150"/>
        <v>1</v>
      </c>
    </row>
    <row r="944" spans="2:13" ht="14.4" thickBot="1" x14ac:dyDescent="0.35">
      <c r="B944" s="37" t="s">
        <v>123</v>
      </c>
      <c r="C944" s="39" t="s">
        <v>1799</v>
      </c>
      <c r="D944" s="39"/>
      <c r="E944" s="34">
        <f>SUM(E933:E943)</f>
        <v>38</v>
      </c>
      <c r="F944" s="34">
        <f t="shared" ref="F944:L944" si="154">SUM(F933:F943)</f>
        <v>38</v>
      </c>
      <c r="G944" s="35">
        <f t="shared" si="147"/>
        <v>1</v>
      </c>
      <c r="H944" s="34">
        <f t="shared" si="154"/>
        <v>35</v>
      </c>
      <c r="I944" s="36">
        <f t="shared" si="148"/>
        <v>0.92105263157894735</v>
      </c>
      <c r="J944" s="34">
        <f t="shared" si="154"/>
        <v>35</v>
      </c>
      <c r="K944" s="36">
        <f t="shared" si="149"/>
        <v>0.92105263157894735</v>
      </c>
      <c r="L944" s="34">
        <f t="shared" si="154"/>
        <v>35</v>
      </c>
      <c r="M944" s="36">
        <f t="shared" si="150"/>
        <v>0.92105263157894735</v>
      </c>
    </row>
    <row r="945" spans="2:13" x14ac:dyDescent="0.3">
      <c r="B945" s="40" t="s">
        <v>123</v>
      </c>
      <c r="C945" s="45" t="s">
        <v>123</v>
      </c>
      <c r="D945" s="45" t="s">
        <v>947</v>
      </c>
      <c r="E945" s="40">
        <v>6</v>
      </c>
      <c r="F945" s="51">
        <v>6</v>
      </c>
      <c r="G945" s="55">
        <f t="shared" si="147"/>
        <v>1</v>
      </c>
      <c r="H945" s="59">
        <v>3</v>
      </c>
      <c r="I945" s="63">
        <f t="shared" si="148"/>
        <v>0.5</v>
      </c>
      <c r="J945" s="64">
        <v>3</v>
      </c>
      <c r="K945" s="71">
        <f t="shared" si="149"/>
        <v>0.5</v>
      </c>
      <c r="L945" s="72">
        <v>3</v>
      </c>
      <c r="M945" s="63">
        <f t="shared" si="150"/>
        <v>0.5</v>
      </c>
    </row>
    <row r="946" spans="2:13" x14ac:dyDescent="0.3">
      <c r="B946" s="41" t="s">
        <v>123</v>
      </c>
      <c r="C946" s="46" t="s">
        <v>123</v>
      </c>
      <c r="D946" s="46" t="s">
        <v>395</v>
      </c>
      <c r="E946" s="41">
        <v>28</v>
      </c>
      <c r="F946" s="52">
        <v>25</v>
      </c>
      <c r="G946" s="56">
        <f t="shared" si="147"/>
        <v>0.8928571428571429</v>
      </c>
      <c r="H946" s="60">
        <v>25</v>
      </c>
      <c r="I946" s="65">
        <f t="shared" si="148"/>
        <v>0.8928571428571429</v>
      </c>
      <c r="J946" s="66">
        <v>24</v>
      </c>
      <c r="K946" s="73">
        <f t="shared" si="149"/>
        <v>0.8571428571428571</v>
      </c>
      <c r="L946" s="24">
        <v>24</v>
      </c>
      <c r="M946" s="65">
        <f t="shared" si="150"/>
        <v>0.8571428571428571</v>
      </c>
    </row>
    <row r="947" spans="2:13" x14ac:dyDescent="0.3">
      <c r="B947" s="41" t="s">
        <v>123</v>
      </c>
      <c r="C947" s="46" t="s">
        <v>123</v>
      </c>
      <c r="D947" s="46" t="s">
        <v>599</v>
      </c>
      <c r="E947" s="41">
        <v>2</v>
      </c>
      <c r="F947" s="52">
        <v>2</v>
      </c>
      <c r="G947" s="56">
        <f t="shared" si="147"/>
        <v>1</v>
      </c>
      <c r="H947" s="60">
        <v>2</v>
      </c>
      <c r="I947" s="65">
        <f t="shared" si="148"/>
        <v>1</v>
      </c>
      <c r="J947" s="66">
        <v>2</v>
      </c>
      <c r="K947" s="73">
        <f t="shared" si="149"/>
        <v>1</v>
      </c>
      <c r="L947" s="24">
        <v>2</v>
      </c>
      <c r="M947" s="65">
        <f t="shared" si="150"/>
        <v>1</v>
      </c>
    </row>
    <row r="948" spans="2:13" x14ac:dyDescent="0.3">
      <c r="B948" s="41" t="s">
        <v>123</v>
      </c>
      <c r="C948" s="46" t="s">
        <v>123</v>
      </c>
      <c r="D948" s="46" t="s">
        <v>638</v>
      </c>
      <c r="E948" s="41">
        <v>1</v>
      </c>
      <c r="F948" s="52">
        <v>1</v>
      </c>
      <c r="G948" s="56">
        <f t="shared" si="147"/>
        <v>1</v>
      </c>
      <c r="H948" s="60">
        <v>1</v>
      </c>
      <c r="I948" s="65">
        <f t="shared" si="148"/>
        <v>1</v>
      </c>
      <c r="J948" s="66">
        <v>1</v>
      </c>
      <c r="K948" s="73">
        <f t="shared" si="149"/>
        <v>1</v>
      </c>
      <c r="L948" s="24">
        <v>1</v>
      </c>
      <c r="M948" s="65">
        <f t="shared" si="150"/>
        <v>1</v>
      </c>
    </row>
    <row r="949" spans="2:13" x14ac:dyDescent="0.3">
      <c r="B949" s="41" t="s">
        <v>123</v>
      </c>
      <c r="C949" s="46" t="s">
        <v>123</v>
      </c>
      <c r="D949" s="46" t="s">
        <v>925</v>
      </c>
      <c r="E949" s="41">
        <v>3</v>
      </c>
      <c r="F949" s="52">
        <v>3</v>
      </c>
      <c r="G949" s="56">
        <f t="shared" si="147"/>
        <v>1</v>
      </c>
      <c r="H949" s="60">
        <v>1</v>
      </c>
      <c r="I949" s="65">
        <f t="shared" si="148"/>
        <v>0.33333333333333331</v>
      </c>
      <c r="J949" s="66">
        <v>1</v>
      </c>
      <c r="K949" s="73">
        <f t="shared" si="149"/>
        <v>0.33333333333333331</v>
      </c>
      <c r="L949" s="24">
        <v>1</v>
      </c>
      <c r="M949" s="65">
        <f t="shared" si="150"/>
        <v>0.33333333333333331</v>
      </c>
    </row>
    <row r="950" spans="2:13" x14ac:dyDescent="0.3">
      <c r="B950" s="41" t="s">
        <v>123</v>
      </c>
      <c r="C950" s="46" t="s">
        <v>123</v>
      </c>
      <c r="D950" s="46" t="s">
        <v>454</v>
      </c>
      <c r="E950" s="41">
        <v>1</v>
      </c>
      <c r="F950" s="52">
        <v>1</v>
      </c>
      <c r="G950" s="56">
        <f t="shared" si="147"/>
        <v>1</v>
      </c>
      <c r="H950" s="60">
        <v>1</v>
      </c>
      <c r="I950" s="65">
        <f t="shared" si="148"/>
        <v>1</v>
      </c>
      <c r="J950" s="66">
        <v>0</v>
      </c>
      <c r="K950" s="73">
        <f t="shared" si="149"/>
        <v>0</v>
      </c>
      <c r="L950" s="24">
        <v>0</v>
      </c>
      <c r="M950" s="65">
        <f t="shared" si="150"/>
        <v>0</v>
      </c>
    </row>
    <row r="951" spans="2:13" x14ac:dyDescent="0.3">
      <c r="B951" s="41" t="s">
        <v>123</v>
      </c>
      <c r="C951" s="46" t="s">
        <v>123</v>
      </c>
      <c r="D951" s="46" t="s">
        <v>123</v>
      </c>
      <c r="E951" s="41">
        <v>10</v>
      </c>
      <c r="F951" s="52">
        <v>8</v>
      </c>
      <c r="G951" s="56">
        <f t="shared" si="147"/>
        <v>0.8</v>
      </c>
      <c r="H951" s="60">
        <v>8</v>
      </c>
      <c r="I951" s="65">
        <f t="shared" si="148"/>
        <v>0.8</v>
      </c>
      <c r="J951" s="66">
        <v>7</v>
      </c>
      <c r="K951" s="73">
        <f t="shared" si="149"/>
        <v>0.7</v>
      </c>
      <c r="L951" s="24">
        <v>7</v>
      </c>
      <c r="M951" s="65">
        <f t="shared" si="150"/>
        <v>0.7</v>
      </c>
    </row>
    <row r="952" spans="2:13" x14ac:dyDescent="0.3">
      <c r="B952" s="41" t="s">
        <v>123</v>
      </c>
      <c r="C952" s="46" t="s">
        <v>123</v>
      </c>
      <c r="D952" s="46" t="s">
        <v>828</v>
      </c>
      <c r="E952" s="41">
        <v>6</v>
      </c>
      <c r="F952" s="52">
        <v>5</v>
      </c>
      <c r="G952" s="56">
        <f t="shared" si="147"/>
        <v>0.83333333333333337</v>
      </c>
      <c r="H952" s="60">
        <v>5</v>
      </c>
      <c r="I952" s="65">
        <f t="shared" si="148"/>
        <v>0.83333333333333337</v>
      </c>
      <c r="J952" s="66">
        <v>4</v>
      </c>
      <c r="K952" s="73">
        <f t="shared" si="149"/>
        <v>0.66666666666666663</v>
      </c>
      <c r="L952" s="24">
        <v>4</v>
      </c>
      <c r="M952" s="65">
        <f t="shared" si="150"/>
        <v>0.66666666666666663</v>
      </c>
    </row>
    <row r="953" spans="2:13" x14ac:dyDescent="0.3">
      <c r="B953" s="41" t="s">
        <v>123</v>
      </c>
      <c r="C953" s="46" t="s">
        <v>123</v>
      </c>
      <c r="D953" s="46" t="s">
        <v>818</v>
      </c>
      <c r="E953" s="41">
        <v>1</v>
      </c>
      <c r="F953" s="52">
        <v>1</v>
      </c>
      <c r="G953" s="56">
        <f t="shared" si="147"/>
        <v>1</v>
      </c>
      <c r="H953" s="60">
        <v>1</v>
      </c>
      <c r="I953" s="65">
        <f t="shared" si="148"/>
        <v>1</v>
      </c>
      <c r="J953" s="66">
        <v>1</v>
      </c>
      <c r="K953" s="73">
        <f t="shared" si="149"/>
        <v>1</v>
      </c>
      <c r="L953" s="24">
        <v>1</v>
      </c>
      <c r="M953" s="65">
        <f t="shared" si="150"/>
        <v>1</v>
      </c>
    </row>
    <row r="954" spans="2:13" x14ac:dyDescent="0.3">
      <c r="B954" s="41" t="s">
        <v>123</v>
      </c>
      <c r="C954" s="46" t="s">
        <v>123</v>
      </c>
      <c r="D954" s="46" t="s">
        <v>1373</v>
      </c>
      <c r="E954" s="41">
        <v>1</v>
      </c>
      <c r="F954" s="52">
        <v>1</v>
      </c>
      <c r="G954" s="56">
        <f t="shared" si="147"/>
        <v>1</v>
      </c>
      <c r="H954" s="60">
        <v>1</v>
      </c>
      <c r="I954" s="65">
        <f t="shared" si="148"/>
        <v>1</v>
      </c>
      <c r="J954" s="66">
        <v>1</v>
      </c>
      <c r="K954" s="73">
        <f t="shared" si="149"/>
        <v>1</v>
      </c>
      <c r="L954" s="24">
        <v>1</v>
      </c>
      <c r="M954" s="65">
        <f t="shared" si="150"/>
        <v>1</v>
      </c>
    </row>
    <row r="955" spans="2:13" x14ac:dyDescent="0.3">
      <c r="B955" s="41" t="s">
        <v>123</v>
      </c>
      <c r="C955" s="46" t="s">
        <v>123</v>
      </c>
      <c r="D955" s="46" t="s">
        <v>1204</v>
      </c>
      <c r="E955" s="41">
        <v>2</v>
      </c>
      <c r="F955" s="52">
        <v>2</v>
      </c>
      <c r="G955" s="56">
        <f t="shared" si="147"/>
        <v>1</v>
      </c>
      <c r="H955" s="60">
        <v>2</v>
      </c>
      <c r="I955" s="65">
        <f t="shared" si="148"/>
        <v>1</v>
      </c>
      <c r="J955" s="66">
        <v>2</v>
      </c>
      <c r="K955" s="73">
        <f t="shared" si="149"/>
        <v>1</v>
      </c>
      <c r="L955" s="24">
        <v>2</v>
      </c>
      <c r="M955" s="65">
        <f t="shared" si="150"/>
        <v>1</v>
      </c>
    </row>
    <row r="956" spans="2:13" x14ac:dyDescent="0.3">
      <c r="B956" s="41" t="s">
        <v>123</v>
      </c>
      <c r="C956" s="46" t="s">
        <v>123</v>
      </c>
      <c r="D956" s="46" t="s">
        <v>962</v>
      </c>
      <c r="E956" s="41">
        <v>3</v>
      </c>
      <c r="F956" s="52">
        <v>3</v>
      </c>
      <c r="G956" s="56">
        <f t="shared" si="147"/>
        <v>1</v>
      </c>
      <c r="H956" s="60">
        <v>1</v>
      </c>
      <c r="I956" s="65">
        <f t="shared" si="148"/>
        <v>0.33333333333333331</v>
      </c>
      <c r="J956" s="66">
        <v>1</v>
      </c>
      <c r="K956" s="73">
        <f t="shared" si="149"/>
        <v>0.33333333333333331</v>
      </c>
      <c r="L956" s="24">
        <v>1</v>
      </c>
      <c r="M956" s="65">
        <f t="shared" si="150"/>
        <v>0.33333333333333331</v>
      </c>
    </row>
    <row r="957" spans="2:13" x14ac:dyDescent="0.3">
      <c r="B957" s="41" t="s">
        <v>123</v>
      </c>
      <c r="C957" s="46" t="s">
        <v>123</v>
      </c>
      <c r="D957" s="46" t="s">
        <v>631</v>
      </c>
      <c r="E957" s="41">
        <v>1</v>
      </c>
      <c r="F957" s="52">
        <v>1</v>
      </c>
      <c r="G957" s="56">
        <f t="shared" si="147"/>
        <v>1</v>
      </c>
      <c r="H957" s="60">
        <v>1</v>
      </c>
      <c r="I957" s="65">
        <f t="shared" si="148"/>
        <v>1</v>
      </c>
      <c r="J957" s="66">
        <v>1</v>
      </c>
      <c r="K957" s="73">
        <f t="shared" si="149"/>
        <v>1</v>
      </c>
      <c r="L957" s="24">
        <v>1</v>
      </c>
      <c r="M957" s="65">
        <f t="shared" si="150"/>
        <v>1</v>
      </c>
    </row>
    <row r="958" spans="2:13" x14ac:dyDescent="0.3">
      <c r="B958" s="41" t="s">
        <v>123</v>
      </c>
      <c r="C958" s="46" t="s">
        <v>123</v>
      </c>
      <c r="D958" s="46" t="s">
        <v>946</v>
      </c>
      <c r="E958" s="41">
        <v>2</v>
      </c>
      <c r="F958" s="52">
        <v>2</v>
      </c>
      <c r="G958" s="56">
        <f t="shared" si="147"/>
        <v>1</v>
      </c>
      <c r="H958" s="60">
        <v>2</v>
      </c>
      <c r="I958" s="65">
        <f t="shared" si="148"/>
        <v>1</v>
      </c>
      <c r="J958" s="66">
        <v>2</v>
      </c>
      <c r="K958" s="73">
        <f t="shared" si="149"/>
        <v>1</v>
      </c>
      <c r="L958" s="24">
        <v>2</v>
      </c>
      <c r="M958" s="65">
        <f t="shared" si="150"/>
        <v>1</v>
      </c>
    </row>
    <row r="959" spans="2:13" x14ac:dyDescent="0.3">
      <c r="B959" s="41" t="s">
        <v>123</v>
      </c>
      <c r="C959" s="46" t="s">
        <v>123</v>
      </c>
      <c r="D959" s="46" t="s">
        <v>1203</v>
      </c>
      <c r="E959" s="41">
        <v>2</v>
      </c>
      <c r="F959" s="52">
        <v>2</v>
      </c>
      <c r="G959" s="56">
        <f t="shared" si="147"/>
        <v>1</v>
      </c>
      <c r="H959" s="60">
        <v>2</v>
      </c>
      <c r="I959" s="65">
        <f t="shared" si="148"/>
        <v>1</v>
      </c>
      <c r="J959" s="66">
        <v>2</v>
      </c>
      <c r="K959" s="73">
        <f t="shared" si="149"/>
        <v>1</v>
      </c>
      <c r="L959" s="24">
        <v>2</v>
      </c>
      <c r="M959" s="65">
        <f t="shared" si="150"/>
        <v>1</v>
      </c>
    </row>
    <row r="960" spans="2:13" x14ac:dyDescent="0.3">
      <c r="B960" s="41" t="s">
        <v>123</v>
      </c>
      <c r="C960" s="46" t="s">
        <v>123</v>
      </c>
      <c r="D960" s="46" t="s">
        <v>726</v>
      </c>
      <c r="E960" s="41">
        <v>5</v>
      </c>
      <c r="F960" s="52">
        <v>5</v>
      </c>
      <c r="G960" s="56">
        <f t="shared" si="147"/>
        <v>1</v>
      </c>
      <c r="H960" s="60">
        <v>5</v>
      </c>
      <c r="I960" s="65">
        <f t="shared" si="148"/>
        <v>1</v>
      </c>
      <c r="J960" s="66">
        <v>5</v>
      </c>
      <c r="K960" s="73">
        <f t="shared" si="149"/>
        <v>1</v>
      </c>
      <c r="L960" s="24">
        <v>5</v>
      </c>
      <c r="M960" s="65">
        <f t="shared" si="150"/>
        <v>1</v>
      </c>
    </row>
    <row r="961" spans="2:13" x14ac:dyDescent="0.3">
      <c r="B961" s="41" t="s">
        <v>123</v>
      </c>
      <c r="C961" s="46" t="s">
        <v>123</v>
      </c>
      <c r="D961" s="46" t="s">
        <v>1413</v>
      </c>
      <c r="E961" s="41">
        <v>1</v>
      </c>
      <c r="F961" s="52">
        <v>1</v>
      </c>
      <c r="G961" s="56">
        <f t="shared" si="147"/>
        <v>1</v>
      </c>
      <c r="H961" s="60">
        <v>0</v>
      </c>
      <c r="I961" s="65">
        <f t="shared" si="148"/>
        <v>0</v>
      </c>
      <c r="J961" s="66">
        <v>0</v>
      </c>
      <c r="K961" s="73">
        <f t="shared" si="149"/>
        <v>0</v>
      </c>
      <c r="L961" s="24">
        <v>0</v>
      </c>
      <c r="M961" s="65">
        <f t="shared" si="150"/>
        <v>0</v>
      </c>
    </row>
    <row r="962" spans="2:13" x14ac:dyDescent="0.3">
      <c r="B962" s="41" t="s">
        <v>123</v>
      </c>
      <c r="C962" s="46" t="s">
        <v>123</v>
      </c>
      <c r="D962" s="46" t="s">
        <v>738</v>
      </c>
      <c r="E962" s="41">
        <v>4</v>
      </c>
      <c r="F962" s="52">
        <v>4</v>
      </c>
      <c r="G962" s="56">
        <f t="shared" si="147"/>
        <v>1</v>
      </c>
      <c r="H962" s="60">
        <v>2</v>
      </c>
      <c r="I962" s="65">
        <f t="shared" si="148"/>
        <v>0.5</v>
      </c>
      <c r="J962" s="66">
        <v>2</v>
      </c>
      <c r="K962" s="73">
        <f t="shared" si="149"/>
        <v>0.5</v>
      </c>
      <c r="L962" s="24">
        <v>2</v>
      </c>
      <c r="M962" s="65">
        <f t="shared" si="150"/>
        <v>0.5</v>
      </c>
    </row>
    <row r="963" spans="2:13" ht="14.4" thickBot="1" x14ac:dyDescent="0.35">
      <c r="B963" s="42" t="s">
        <v>123</v>
      </c>
      <c r="C963" s="47" t="s">
        <v>123</v>
      </c>
      <c r="D963" s="47" t="s">
        <v>185</v>
      </c>
      <c r="E963" s="42">
        <v>24</v>
      </c>
      <c r="F963" s="53">
        <v>22</v>
      </c>
      <c r="G963" s="57">
        <f t="shared" si="147"/>
        <v>0.91666666666666663</v>
      </c>
      <c r="H963" s="61">
        <v>21</v>
      </c>
      <c r="I963" s="67">
        <f t="shared" si="148"/>
        <v>0.875</v>
      </c>
      <c r="J963" s="68">
        <v>21</v>
      </c>
      <c r="K963" s="74">
        <f t="shared" si="149"/>
        <v>0.875</v>
      </c>
      <c r="L963" s="75">
        <v>20</v>
      </c>
      <c r="M963" s="67">
        <f t="shared" si="150"/>
        <v>0.83333333333333337</v>
      </c>
    </row>
    <row r="964" spans="2:13" ht="14.4" thickBot="1" x14ac:dyDescent="0.35">
      <c r="B964" s="37" t="s">
        <v>123</v>
      </c>
      <c r="C964" s="39" t="s">
        <v>1800</v>
      </c>
      <c r="D964" s="39"/>
      <c r="E964" s="34">
        <f>SUM(E945:E963)</f>
        <v>103</v>
      </c>
      <c r="F964" s="34">
        <f t="shared" ref="F964:L964" si="155">SUM(F945:F963)</f>
        <v>95</v>
      </c>
      <c r="G964" s="35">
        <f t="shared" si="147"/>
        <v>0.92233009708737868</v>
      </c>
      <c r="H964" s="34">
        <f t="shared" si="155"/>
        <v>84</v>
      </c>
      <c r="I964" s="36">
        <f t="shared" si="148"/>
        <v>0.81553398058252424</v>
      </c>
      <c r="J964" s="34">
        <f t="shared" si="155"/>
        <v>80</v>
      </c>
      <c r="K964" s="36">
        <f t="shared" si="149"/>
        <v>0.77669902912621358</v>
      </c>
      <c r="L964" s="34">
        <f t="shared" si="155"/>
        <v>79</v>
      </c>
      <c r="M964" s="36">
        <f t="shared" si="150"/>
        <v>0.76699029126213591</v>
      </c>
    </row>
    <row r="965" spans="2:13" x14ac:dyDescent="0.3">
      <c r="B965" s="40" t="s">
        <v>123</v>
      </c>
      <c r="C965" s="45" t="s">
        <v>289</v>
      </c>
      <c r="D965" s="45" t="s">
        <v>1576</v>
      </c>
      <c r="E965" s="40">
        <v>2</v>
      </c>
      <c r="F965" s="51">
        <v>2</v>
      </c>
      <c r="G965" s="55">
        <f t="shared" ref="G965:G1028" si="156">+F965/$E965</f>
        <v>1</v>
      </c>
      <c r="H965" s="59">
        <v>2</v>
      </c>
      <c r="I965" s="63">
        <f t="shared" ref="I965:I1028" si="157">+H965/$E965</f>
        <v>1</v>
      </c>
      <c r="J965" s="64">
        <v>2</v>
      </c>
      <c r="K965" s="71">
        <f t="shared" ref="K965:K1028" si="158">+J965/$E965</f>
        <v>1</v>
      </c>
      <c r="L965" s="72">
        <v>2</v>
      </c>
      <c r="M965" s="63">
        <f t="shared" ref="M965:M1028" si="159">+L965/$E965</f>
        <v>1</v>
      </c>
    </row>
    <row r="966" spans="2:13" x14ac:dyDescent="0.3">
      <c r="B966" s="41" t="s">
        <v>123</v>
      </c>
      <c r="C966" s="46" t="s">
        <v>289</v>
      </c>
      <c r="D966" s="46" t="s">
        <v>1568</v>
      </c>
      <c r="E966" s="41">
        <v>3</v>
      </c>
      <c r="F966" s="52">
        <v>3</v>
      </c>
      <c r="G966" s="56">
        <f t="shared" si="156"/>
        <v>1</v>
      </c>
      <c r="H966" s="60">
        <v>3</v>
      </c>
      <c r="I966" s="65">
        <f t="shared" si="157"/>
        <v>1</v>
      </c>
      <c r="J966" s="66">
        <v>3</v>
      </c>
      <c r="K966" s="73">
        <f t="shared" si="158"/>
        <v>1</v>
      </c>
      <c r="L966" s="24">
        <v>3</v>
      </c>
      <c r="M966" s="65">
        <f t="shared" si="159"/>
        <v>1</v>
      </c>
    </row>
    <row r="967" spans="2:13" x14ac:dyDescent="0.3">
      <c r="B967" s="41" t="s">
        <v>123</v>
      </c>
      <c r="C967" s="46" t="s">
        <v>289</v>
      </c>
      <c r="D967" s="46" t="s">
        <v>1128</v>
      </c>
      <c r="E967" s="41">
        <v>1</v>
      </c>
      <c r="F967" s="52">
        <v>1</v>
      </c>
      <c r="G967" s="56">
        <f t="shared" si="156"/>
        <v>1</v>
      </c>
      <c r="H967" s="60">
        <v>1</v>
      </c>
      <c r="I967" s="65">
        <f t="shared" si="157"/>
        <v>1</v>
      </c>
      <c r="J967" s="66">
        <v>1</v>
      </c>
      <c r="K967" s="73">
        <f t="shared" si="158"/>
        <v>1</v>
      </c>
      <c r="L967" s="24">
        <v>1</v>
      </c>
      <c r="M967" s="65">
        <f t="shared" si="159"/>
        <v>1</v>
      </c>
    </row>
    <row r="968" spans="2:13" x14ac:dyDescent="0.3">
      <c r="B968" s="41" t="s">
        <v>123</v>
      </c>
      <c r="C968" s="46" t="s">
        <v>289</v>
      </c>
      <c r="D968" s="46" t="s">
        <v>289</v>
      </c>
      <c r="E968" s="41">
        <v>3</v>
      </c>
      <c r="F968" s="52">
        <v>3</v>
      </c>
      <c r="G968" s="56">
        <f t="shared" si="156"/>
        <v>1</v>
      </c>
      <c r="H968" s="60">
        <v>3</v>
      </c>
      <c r="I968" s="65">
        <f t="shared" si="157"/>
        <v>1</v>
      </c>
      <c r="J968" s="66">
        <v>3</v>
      </c>
      <c r="K968" s="73">
        <f t="shared" si="158"/>
        <v>1</v>
      </c>
      <c r="L968" s="24">
        <v>3</v>
      </c>
      <c r="M968" s="65">
        <f t="shared" si="159"/>
        <v>1</v>
      </c>
    </row>
    <row r="969" spans="2:13" x14ac:dyDescent="0.3">
      <c r="B969" s="41" t="s">
        <v>123</v>
      </c>
      <c r="C969" s="46" t="s">
        <v>289</v>
      </c>
      <c r="D969" s="46" t="s">
        <v>1365</v>
      </c>
      <c r="E969" s="41">
        <v>1</v>
      </c>
      <c r="F969" s="52">
        <v>1</v>
      </c>
      <c r="G969" s="56">
        <f t="shared" si="156"/>
        <v>1</v>
      </c>
      <c r="H969" s="60">
        <v>1</v>
      </c>
      <c r="I969" s="65">
        <f t="shared" si="157"/>
        <v>1</v>
      </c>
      <c r="J969" s="66">
        <v>1</v>
      </c>
      <c r="K969" s="73">
        <f t="shared" si="158"/>
        <v>1</v>
      </c>
      <c r="L969" s="24">
        <v>1</v>
      </c>
      <c r="M969" s="65">
        <f t="shared" si="159"/>
        <v>1</v>
      </c>
    </row>
    <row r="970" spans="2:13" x14ac:dyDescent="0.3">
      <c r="B970" s="41" t="s">
        <v>123</v>
      </c>
      <c r="C970" s="46" t="s">
        <v>289</v>
      </c>
      <c r="D970" s="46" t="s">
        <v>1363</v>
      </c>
      <c r="E970" s="41">
        <v>3</v>
      </c>
      <c r="F970" s="52">
        <v>3</v>
      </c>
      <c r="G970" s="56">
        <f t="shared" si="156"/>
        <v>1</v>
      </c>
      <c r="H970" s="60">
        <v>3</v>
      </c>
      <c r="I970" s="65">
        <f t="shared" si="157"/>
        <v>1</v>
      </c>
      <c r="J970" s="66">
        <v>3</v>
      </c>
      <c r="K970" s="73">
        <f t="shared" si="158"/>
        <v>1</v>
      </c>
      <c r="L970" s="24">
        <v>3</v>
      </c>
      <c r="M970" s="65">
        <f t="shared" si="159"/>
        <v>1</v>
      </c>
    </row>
    <row r="971" spans="2:13" x14ac:dyDescent="0.3">
      <c r="B971" s="41" t="s">
        <v>123</v>
      </c>
      <c r="C971" s="46" t="s">
        <v>289</v>
      </c>
      <c r="D971" s="46" t="s">
        <v>621</v>
      </c>
      <c r="E971" s="41">
        <v>9</v>
      </c>
      <c r="F971" s="52">
        <v>9</v>
      </c>
      <c r="G971" s="56">
        <f t="shared" si="156"/>
        <v>1</v>
      </c>
      <c r="H971" s="60">
        <v>9</v>
      </c>
      <c r="I971" s="65">
        <f t="shared" si="157"/>
        <v>1</v>
      </c>
      <c r="J971" s="66">
        <v>9</v>
      </c>
      <c r="K971" s="73">
        <f t="shared" si="158"/>
        <v>1</v>
      </c>
      <c r="L971" s="24">
        <v>9</v>
      </c>
      <c r="M971" s="65">
        <f t="shared" si="159"/>
        <v>1</v>
      </c>
    </row>
    <row r="972" spans="2:13" x14ac:dyDescent="0.3">
      <c r="B972" s="41" t="s">
        <v>123</v>
      </c>
      <c r="C972" s="46" t="s">
        <v>289</v>
      </c>
      <c r="D972" s="46" t="s">
        <v>1364</v>
      </c>
      <c r="E972" s="41">
        <v>1</v>
      </c>
      <c r="F972" s="52">
        <v>1</v>
      </c>
      <c r="G972" s="56">
        <f t="shared" si="156"/>
        <v>1</v>
      </c>
      <c r="H972" s="60">
        <v>1</v>
      </c>
      <c r="I972" s="65">
        <f t="shared" si="157"/>
        <v>1</v>
      </c>
      <c r="J972" s="66">
        <v>1</v>
      </c>
      <c r="K972" s="73">
        <f t="shared" si="158"/>
        <v>1</v>
      </c>
      <c r="L972" s="24">
        <v>1</v>
      </c>
      <c r="M972" s="65">
        <f t="shared" si="159"/>
        <v>1</v>
      </c>
    </row>
    <row r="973" spans="2:13" x14ac:dyDescent="0.3">
      <c r="B973" s="41" t="s">
        <v>123</v>
      </c>
      <c r="C973" s="46" t="s">
        <v>289</v>
      </c>
      <c r="D973" s="46" t="s">
        <v>1467</v>
      </c>
      <c r="E973" s="41">
        <v>2</v>
      </c>
      <c r="F973" s="52">
        <v>2</v>
      </c>
      <c r="G973" s="56">
        <f t="shared" si="156"/>
        <v>1</v>
      </c>
      <c r="H973" s="60">
        <v>2</v>
      </c>
      <c r="I973" s="65">
        <f t="shared" si="157"/>
        <v>1</v>
      </c>
      <c r="J973" s="66">
        <v>2</v>
      </c>
      <c r="K973" s="73">
        <f t="shared" si="158"/>
        <v>1</v>
      </c>
      <c r="L973" s="24">
        <v>2</v>
      </c>
      <c r="M973" s="65">
        <f t="shared" si="159"/>
        <v>1</v>
      </c>
    </row>
    <row r="974" spans="2:13" x14ac:dyDescent="0.3">
      <c r="B974" s="41" t="s">
        <v>123</v>
      </c>
      <c r="C974" s="46" t="s">
        <v>289</v>
      </c>
      <c r="D974" s="46" t="s">
        <v>977</v>
      </c>
      <c r="E974" s="41">
        <v>2</v>
      </c>
      <c r="F974" s="52">
        <v>2</v>
      </c>
      <c r="G974" s="56">
        <f t="shared" si="156"/>
        <v>1</v>
      </c>
      <c r="H974" s="60">
        <v>2</v>
      </c>
      <c r="I974" s="65">
        <f t="shared" si="157"/>
        <v>1</v>
      </c>
      <c r="J974" s="66">
        <v>1</v>
      </c>
      <c r="K974" s="73">
        <f t="shared" si="158"/>
        <v>0.5</v>
      </c>
      <c r="L974" s="24">
        <v>1</v>
      </c>
      <c r="M974" s="65">
        <f t="shared" si="159"/>
        <v>0.5</v>
      </c>
    </row>
    <row r="975" spans="2:13" x14ac:dyDescent="0.3">
      <c r="B975" s="41" t="s">
        <v>123</v>
      </c>
      <c r="C975" s="46" t="s">
        <v>289</v>
      </c>
      <c r="D975" s="46" t="s">
        <v>602</v>
      </c>
      <c r="E975" s="41">
        <v>3</v>
      </c>
      <c r="F975" s="52">
        <v>3</v>
      </c>
      <c r="G975" s="56">
        <f t="shared" si="156"/>
        <v>1</v>
      </c>
      <c r="H975" s="60">
        <v>3</v>
      </c>
      <c r="I975" s="65">
        <f t="shared" si="157"/>
        <v>1</v>
      </c>
      <c r="J975" s="66">
        <v>3</v>
      </c>
      <c r="K975" s="73">
        <f t="shared" si="158"/>
        <v>1</v>
      </c>
      <c r="L975" s="24">
        <v>3</v>
      </c>
      <c r="M975" s="65">
        <f t="shared" si="159"/>
        <v>1</v>
      </c>
    </row>
    <row r="976" spans="2:13" x14ac:dyDescent="0.3">
      <c r="B976" s="41" t="s">
        <v>123</v>
      </c>
      <c r="C976" s="46" t="s">
        <v>289</v>
      </c>
      <c r="D976" s="46" t="s">
        <v>732</v>
      </c>
      <c r="E976" s="41">
        <v>1</v>
      </c>
      <c r="F976" s="52">
        <v>1</v>
      </c>
      <c r="G976" s="56">
        <f t="shared" si="156"/>
        <v>1</v>
      </c>
      <c r="H976" s="60">
        <v>0</v>
      </c>
      <c r="I976" s="65">
        <f t="shared" si="157"/>
        <v>0</v>
      </c>
      <c r="J976" s="66">
        <v>0</v>
      </c>
      <c r="K976" s="73">
        <f t="shared" si="158"/>
        <v>0</v>
      </c>
      <c r="L976" s="24">
        <v>0</v>
      </c>
      <c r="M976" s="65">
        <f t="shared" si="159"/>
        <v>0</v>
      </c>
    </row>
    <row r="977" spans="2:13" x14ac:dyDescent="0.3">
      <c r="B977" s="41" t="s">
        <v>123</v>
      </c>
      <c r="C977" s="46" t="s">
        <v>289</v>
      </c>
      <c r="D977" s="46" t="s">
        <v>290</v>
      </c>
      <c r="E977" s="41">
        <v>8</v>
      </c>
      <c r="F977" s="52">
        <v>8</v>
      </c>
      <c r="G977" s="56">
        <f t="shared" si="156"/>
        <v>1</v>
      </c>
      <c r="H977" s="60">
        <v>8</v>
      </c>
      <c r="I977" s="65">
        <f t="shared" si="157"/>
        <v>1</v>
      </c>
      <c r="J977" s="66">
        <v>8</v>
      </c>
      <c r="K977" s="73">
        <f t="shared" si="158"/>
        <v>1</v>
      </c>
      <c r="L977" s="24">
        <v>8</v>
      </c>
      <c r="M977" s="65">
        <f t="shared" si="159"/>
        <v>1</v>
      </c>
    </row>
    <row r="978" spans="2:13" x14ac:dyDescent="0.3">
      <c r="B978" s="41" t="s">
        <v>123</v>
      </c>
      <c r="C978" s="46" t="s">
        <v>289</v>
      </c>
      <c r="D978" s="46" t="s">
        <v>706</v>
      </c>
      <c r="E978" s="41">
        <v>1</v>
      </c>
      <c r="F978" s="52">
        <v>1</v>
      </c>
      <c r="G978" s="56">
        <f t="shared" si="156"/>
        <v>1</v>
      </c>
      <c r="H978" s="60">
        <v>1</v>
      </c>
      <c r="I978" s="65">
        <f t="shared" si="157"/>
        <v>1</v>
      </c>
      <c r="J978" s="66">
        <v>1</v>
      </c>
      <c r="K978" s="73">
        <f t="shared" si="158"/>
        <v>1</v>
      </c>
      <c r="L978" s="24">
        <v>1</v>
      </c>
      <c r="M978" s="65">
        <f t="shared" si="159"/>
        <v>1</v>
      </c>
    </row>
    <row r="979" spans="2:13" x14ac:dyDescent="0.3">
      <c r="B979" s="41" t="s">
        <v>123</v>
      </c>
      <c r="C979" s="46" t="s">
        <v>289</v>
      </c>
      <c r="D979" s="46" t="s">
        <v>1528</v>
      </c>
      <c r="E979" s="41">
        <v>3</v>
      </c>
      <c r="F979" s="52">
        <v>3</v>
      </c>
      <c r="G979" s="56">
        <f t="shared" si="156"/>
        <v>1</v>
      </c>
      <c r="H979" s="60">
        <v>3</v>
      </c>
      <c r="I979" s="65">
        <f t="shared" si="157"/>
        <v>1</v>
      </c>
      <c r="J979" s="66">
        <v>3</v>
      </c>
      <c r="K979" s="73">
        <f t="shared" si="158"/>
        <v>1</v>
      </c>
      <c r="L979" s="24">
        <v>3</v>
      </c>
      <c r="M979" s="65">
        <f t="shared" si="159"/>
        <v>1</v>
      </c>
    </row>
    <row r="980" spans="2:13" ht="14.4" thickBot="1" x14ac:dyDescent="0.35">
      <c r="B980" s="42" t="s">
        <v>123</v>
      </c>
      <c r="C980" s="47" t="s">
        <v>289</v>
      </c>
      <c r="D980" s="47" t="s">
        <v>768</v>
      </c>
      <c r="E980" s="42">
        <v>1</v>
      </c>
      <c r="F980" s="53">
        <v>1</v>
      </c>
      <c r="G980" s="57">
        <f t="shared" si="156"/>
        <v>1</v>
      </c>
      <c r="H980" s="61">
        <v>1</v>
      </c>
      <c r="I980" s="67">
        <f t="shared" si="157"/>
        <v>1</v>
      </c>
      <c r="J980" s="68">
        <v>1</v>
      </c>
      <c r="K980" s="74">
        <f t="shared" si="158"/>
        <v>1</v>
      </c>
      <c r="L980" s="75">
        <v>1</v>
      </c>
      <c r="M980" s="67">
        <f t="shared" si="159"/>
        <v>1</v>
      </c>
    </row>
    <row r="981" spans="2:13" ht="14.4" thickBot="1" x14ac:dyDescent="0.35">
      <c r="B981" s="37" t="s">
        <v>123</v>
      </c>
      <c r="C981" s="39" t="s">
        <v>1801</v>
      </c>
      <c r="D981" s="39"/>
      <c r="E981" s="34">
        <f>SUM(E965:E980)</f>
        <v>44</v>
      </c>
      <c r="F981" s="34">
        <f t="shared" ref="F981:L981" si="160">SUM(F965:F980)</f>
        <v>44</v>
      </c>
      <c r="G981" s="35">
        <f t="shared" si="156"/>
        <v>1</v>
      </c>
      <c r="H981" s="34">
        <f t="shared" si="160"/>
        <v>43</v>
      </c>
      <c r="I981" s="36">
        <f t="shared" si="157"/>
        <v>0.97727272727272729</v>
      </c>
      <c r="J981" s="34">
        <f t="shared" si="160"/>
        <v>42</v>
      </c>
      <c r="K981" s="36">
        <f t="shared" si="158"/>
        <v>0.95454545454545459</v>
      </c>
      <c r="L981" s="34">
        <f t="shared" si="160"/>
        <v>42</v>
      </c>
      <c r="M981" s="36">
        <f t="shared" si="159"/>
        <v>0.95454545454545459</v>
      </c>
    </row>
    <row r="982" spans="2:13" x14ac:dyDescent="0.3">
      <c r="B982" s="40" t="s">
        <v>123</v>
      </c>
      <c r="C982" s="45" t="s">
        <v>188</v>
      </c>
      <c r="D982" s="45" t="s">
        <v>945</v>
      </c>
      <c r="E982" s="40">
        <v>6</v>
      </c>
      <c r="F982" s="51">
        <v>5</v>
      </c>
      <c r="G982" s="55">
        <f t="shared" si="156"/>
        <v>0.83333333333333337</v>
      </c>
      <c r="H982" s="59">
        <v>6</v>
      </c>
      <c r="I982" s="63">
        <f t="shared" si="157"/>
        <v>1</v>
      </c>
      <c r="J982" s="64">
        <v>5</v>
      </c>
      <c r="K982" s="71">
        <f t="shared" si="158"/>
        <v>0.83333333333333337</v>
      </c>
      <c r="L982" s="72">
        <v>5</v>
      </c>
      <c r="M982" s="63">
        <f t="shared" si="159"/>
        <v>0.83333333333333337</v>
      </c>
    </row>
    <row r="983" spans="2:13" x14ac:dyDescent="0.3">
      <c r="B983" s="41" t="s">
        <v>123</v>
      </c>
      <c r="C983" s="46" t="s">
        <v>188</v>
      </c>
      <c r="D983" s="46" t="s">
        <v>802</v>
      </c>
      <c r="E983" s="41">
        <v>4</v>
      </c>
      <c r="F983" s="52">
        <v>4</v>
      </c>
      <c r="G983" s="56">
        <f t="shared" si="156"/>
        <v>1</v>
      </c>
      <c r="H983" s="60">
        <v>3</v>
      </c>
      <c r="I983" s="65">
        <f t="shared" si="157"/>
        <v>0.75</v>
      </c>
      <c r="J983" s="66">
        <v>3</v>
      </c>
      <c r="K983" s="73">
        <f t="shared" si="158"/>
        <v>0.75</v>
      </c>
      <c r="L983" s="24">
        <v>3</v>
      </c>
      <c r="M983" s="65">
        <f t="shared" si="159"/>
        <v>0.75</v>
      </c>
    </row>
    <row r="984" spans="2:13" x14ac:dyDescent="0.3">
      <c r="B984" s="41" t="s">
        <v>123</v>
      </c>
      <c r="C984" s="46" t="s">
        <v>188</v>
      </c>
      <c r="D984" s="46" t="s">
        <v>811</v>
      </c>
      <c r="E984" s="41">
        <v>5</v>
      </c>
      <c r="F984" s="52">
        <v>5</v>
      </c>
      <c r="G984" s="56">
        <f t="shared" si="156"/>
        <v>1</v>
      </c>
      <c r="H984" s="60">
        <v>4</v>
      </c>
      <c r="I984" s="65">
        <f t="shared" si="157"/>
        <v>0.8</v>
      </c>
      <c r="J984" s="66">
        <v>4</v>
      </c>
      <c r="K984" s="73">
        <f t="shared" si="158"/>
        <v>0.8</v>
      </c>
      <c r="L984" s="24">
        <v>4</v>
      </c>
      <c r="M984" s="65">
        <f t="shared" si="159"/>
        <v>0.8</v>
      </c>
    </row>
    <row r="985" spans="2:13" x14ac:dyDescent="0.3">
      <c r="B985" s="41" t="s">
        <v>123</v>
      </c>
      <c r="C985" s="46" t="s">
        <v>188</v>
      </c>
      <c r="D985" s="46" t="s">
        <v>601</v>
      </c>
      <c r="E985" s="41">
        <v>3</v>
      </c>
      <c r="F985" s="52">
        <v>3</v>
      </c>
      <c r="G985" s="56">
        <f t="shared" si="156"/>
        <v>1</v>
      </c>
      <c r="H985" s="60">
        <v>3</v>
      </c>
      <c r="I985" s="65">
        <f t="shared" si="157"/>
        <v>1</v>
      </c>
      <c r="J985" s="66">
        <v>3</v>
      </c>
      <c r="K985" s="73">
        <f t="shared" si="158"/>
        <v>1</v>
      </c>
      <c r="L985" s="24">
        <v>3</v>
      </c>
      <c r="M985" s="65">
        <f t="shared" si="159"/>
        <v>1</v>
      </c>
    </row>
    <row r="986" spans="2:13" x14ac:dyDescent="0.3">
      <c r="B986" s="41" t="s">
        <v>123</v>
      </c>
      <c r="C986" s="46" t="s">
        <v>188</v>
      </c>
      <c r="D986" s="46" t="s">
        <v>603</v>
      </c>
      <c r="E986" s="41">
        <v>10</v>
      </c>
      <c r="F986" s="52">
        <v>10</v>
      </c>
      <c r="G986" s="56">
        <f t="shared" si="156"/>
        <v>1</v>
      </c>
      <c r="H986" s="60">
        <v>10</v>
      </c>
      <c r="I986" s="65">
        <f t="shared" si="157"/>
        <v>1</v>
      </c>
      <c r="J986" s="66">
        <v>9</v>
      </c>
      <c r="K986" s="73">
        <f t="shared" si="158"/>
        <v>0.9</v>
      </c>
      <c r="L986" s="24">
        <v>9</v>
      </c>
      <c r="M986" s="65">
        <f t="shared" si="159"/>
        <v>0.9</v>
      </c>
    </row>
    <row r="987" spans="2:13" x14ac:dyDescent="0.3">
      <c r="B987" s="41" t="s">
        <v>123</v>
      </c>
      <c r="C987" s="46" t="s">
        <v>188</v>
      </c>
      <c r="D987" s="46" t="s">
        <v>740</v>
      </c>
      <c r="E987" s="41">
        <v>5</v>
      </c>
      <c r="F987" s="52">
        <v>5</v>
      </c>
      <c r="G987" s="56">
        <f t="shared" si="156"/>
        <v>1</v>
      </c>
      <c r="H987" s="60">
        <v>5</v>
      </c>
      <c r="I987" s="65">
        <f t="shared" si="157"/>
        <v>1</v>
      </c>
      <c r="J987" s="66">
        <v>5</v>
      </c>
      <c r="K987" s="73">
        <f t="shared" si="158"/>
        <v>1</v>
      </c>
      <c r="L987" s="24">
        <v>5</v>
      </c>
      <c r="M987" s="65">
        <f t="shared" si="159"/>
        <v>1</v>
      </c>
    </row>
    <row r="988" spans="2:13" x14ac:dyDescent="0.3">
      <c r="B988" s="41" t="s">
        <v>123</v>
      </c>
      <c r="C988" s="46" t="s">
        <v>188</v>
      </c>
      <c r="D988" s="46" t="s">
        <v>454</v>
      </c>
      <c r="E988" s="41">
        <v>4</v>
      </c>
      <c r="F988" s="52">
        <v>4</v>
      </c>
      <c r="G988" s="56">
        <f t="shared" si="156"/>
        <v>1</v>
      </c>
      <c r="H988" s="60">
        <v>4</v>
      </c>
      <c r="I988" s="65">
        <f t="shared" si="157"/>
        <v>1</v>
      </c>
      <c r="J988" s="66">
        <v>4</v>
      </c>
      <c r="K988" s="73">
        <f t="shared" si="158"/>
        <v>1</v>
      </c>
      <c r="L988" s="24">
        <v>4</v>
      </c>
      <c r="M988" s="65">
        <f t="shared" si="159"/>
        <v>1</v>
      </c>
    </row>
    <row r="989" spans="2:13" x14ac:dyDescent="0.3">
      <c r="B989" s="41" t="s">
        <v>123</v>
      </c>
      <c r="C989" s="46" t="s">
        <v>188</v>
      </c>
      <c r="D989" s="46" t="s">
        <v>189</v>
      </c>
      <c r="E989" s="41">
        <v>6</v>
      </c>
      <c r="F989" s="52">
        <v>4</v>
      </c>
      <c r="G989" s="56">
        <f t="shared" si="156"/>
        <v>0.66666666666666663</v>
      </c>
      <c r="H989" s="60">
        <v>4</v>
      </c>
      <c r="I989" s="65">
        <f t="shared" si="157"/>
        <v>0.66666666666666663</v>
      </c>
      <c r="J989" s="66">
        <v>2</v>
      </c>
      <c r="K989" s="73">
        <f t="shared" si="158"/>
        <v>0.33333333333333331</v>
      </c>
      <c r="L989" s="24">
        <v>2</v>
      </c>
      <c r="M989" s="65">
        <f t="shared" si="159"/>
        <v>0.33333333333333331</v>
      </c>
    </row>
    <row r="990" spans="2:13" x14ac:dyDescent="0.3">
      <c r="B990" s="41" t="s">
        <v>123</v>
      </c>
      <c r="C990" s="46" t="s">
        <v>188</v>
      </c>
      <c r="D990" s="46" t="s">
        <v>1217</v>
      </c>
      <c r="E990" s="41">
        <v>2</v>
      </c>
      <c r="F990" s="52">
        <v>2</v>
      </c>
      <c r="G990" s="56">
        <f t="shared" si="156"/>
        <v>1</v>
      </c>
      <c r="H990" s="60">
        <v>2</v>
      </c>
      <c r="I990" s="65">
        <f t="shared" si="157"/>
        <v>1</v>
      </c>
      <c r="J990" s="66">
        <v>2</v>
      </c>
      <c r="K990" s="73">
        <f t="shared" si="158"/>
        <v>1</v>
      </c>
      <c r="L990" s="24">
        <v>2</v>
      </c>
      <c r="M990" s="65">
        <f t="shared" si="159"/>
        <v>1</v>
      </c>
    </row>
    <row r="991" spans="2:13" x14ac:dyDescent="0.3">
      <c r="B991" s="41" t="s">
        <v>123</v>
      </c>
      <c r="C991" s="46" t="s">
        <v>188</v>
      </c>
      <c r="D991" s="46" t="s">
        <v>238</v>
      </c>
      <c r="E991" s="41">
        <v>6</v>
      </c>
      <c r="F991" s="52">
        <v>6</v>
      </c>
      <c r="G991" s="56">
        <f t="shared" si="156"/>
        <v>1</v>
      </c>
      <c r="H991" s="60">
        <v>6</v>
      </c>
      <c r="I991" s="65">
        <f t="shared" si="157"/>
        <v>1</v>
      </c>
      <c r="J991" s="66">
        <v>5</v>
      </c>
      <c r="K991" s="73">
        <f t="shared" si="158"/>
        <v>0.83333333333333337</v>
      </c>
      <c r="L991" s="24">
        <v>5</v>
      </c>
      <c r="M991" s="65">
        <f t="shared" si="159"/>
        <v>0.83333333333333337</v>
      </c>
    </row>
    <row r="992" spans="2:13" x14ac:dyDescent="0.3">
      <c r="B992" s="41" t="s">
        <v>123</v>
      </c>
      <c r="C992" s="46" t="s">
        <v>188</v>
      </c>
      <c r="D992" s="46" t="s">
        <v>192</v>
      </c>
      <c r="E992" s="41">
        <v>6</v>
      </c>
      <c r="F992" s="52">
        <v>6</v>
      </c>
      <c r="G992" s="56">
        <f t="shared" si="156"/>
        <v>1</v>
      </c>
      <c r="H992" s="60">
        <v>5</v>
      </c>
      <c r="I992" s="65">
        <f t="shared" si="157"/>
        <v>0.83333333333333337</v>
      </c>
      <c r="J992" s="66">
        <v>5</v>
      </c>
      <c r="K992" s="73">
        <f t="shared" si="158"/>
        <v>0.83333333333333337</v>
      </c>
      <c r="L992" s="24">
        <v>5</v>
      </c>
      <c r="M992" s="65">
        <f t="shared" si="159"/>
        <v>0.83333333333333337</v>
      </c>
    </row>
    <row r="993" spans="2:13" x14ac:dyDescent="0.3">
      <c r="B993" s="41" t="s">
        <v>123</v>
      </c>
      <c r="C993" s="46" t="s">
        <v>188</v>
      </c>
      <c r="D993" s="46" t="s">
        <v>1358</v>
      </c>
      <c r="E993" s="41">
        <v>2</v>
      </c>
      <c r="F993" s="52">
        <v>2</v>
      </c>
      <c r="G993" s="56">
        <f t="shared" si="156"/>
        <v>1</v>
      </c>
      <c r="H993" s="60">
        <v>2</v>
      </c>
      <c r="I993" s="65">
        <f t="shared" si="157"/>
        <v>1</v>
      </c>
      <c r="J993" s="66">
        <v>2</v>
      </c>
      <c r="K993" s="73">
        <f t="shared" si="158"/>
        <v>1</v>
      </c>
      <c r="L993" s="24">
        <v>2</v>
      </c>
      <c r="M993" s="65">
        <f t="shared" si="159"/>
        <v>1</v>
      </c>
    </row>
    <row r="994" spans="2:13" x14ac:dyDescent="0.3">
      <c r="B994" s="41" t="s">
        <v>123</v>
      </c>
      <c r="C994" s="46" t="s">
        <v>188</v>
      </c>
      <c r="D994" s="46" t="s">
        <v>1411</v>
      </c>
      <c r="E994" s="41">
        <v>5</v>
      </c>
      <c r="F994" s="52">
        <v>5</v>
      </c>
      <c r="G994" s="56">
        <f t="shared" si="156"/>
        <v>1</v>
      </c>
      <c r="H994" s="60">
        <v>5</v>
      </c>
      <c r="I994" s="65">
        <f t="shared" si="157"/>
        <v>1</v>
      </c>
      <c r="J994" s="66">
        <v>5</v>
      </c>
      <c r="K994" s="73">
        <f t="shared" si="158"/>
        <v>1</v>
      </c>
      <c r="L994" s="24">
        <v>5</v>
      </c>
      <c r="M994" s="65">
        <f t="shared" si="159"/>
        <v>1</v>
      </c>
    </row>
    <row r="995" spans="2:13" x14ac:dyDescent="0.3">
      <c r="B995" s="41" t="s">
        <v>123</v>
      </c>
      <c r="C995" s="46" t="s">
        <v>188</v>
      </c>
      <c r="D995" s="46" t="s">
        <v>1802</v>
      </c>
      <c r="E995" s="41">
        <v>1</v>
      </c>
      <c r="F995" s="52">
        <v>1</v>
      </c>
      <c r="G995" s="56">
        <f t="shared" si="156"/>
        <v>1</v>
      </c>
      <c r="H995" s="60">
        <v>1</v>
      </c>
      <c r="I995" s="65">
        <f t="shared" si="157"/>
        <v>1</v>
      </c>
      <c r="J995" s="66">
        <v>1</v>
      </c>
      <c r="K995" s="73">
        <f t="shared" si="158"/>
        <v>1</v>
      </c>
      <c r="L995" s="24">
        <v>1</v>
      </c>
      <c r="M995" s="65">
        <f t="shared" si="159"/>
        <v>1</v>
      </c>
    </row>
    <row r="996" spans="2:13" x14ac:dyDescent="0.3">
      <c r="B996" s="41" t="s">
        <v>123</v>
      </c>
      <c r="C996" s="46" t="s">
        <v>188</v>
      </c>
      <c r="D996" s="46" t="s">
        <v>1490</v>
      </c>
      <c r="E996" s="41">
        <v>1</v>
      </c>
      <c r="F996" s="52">
        <v>1</v>
      </c>
      <c r="G996" s="56">
        <f t="shared" si="156"/>
        <v>1</v>
      </c>
      <c r="H996" s="60">
        <v>1</v>
      </c>
      <c r="I996" s="65">
        <f t="shared" si="157"/>
        <v>1</v>
      </c>
      <c r="J996" s="66">
        <v>1</v>
      </c>
      <c r="K996" s="73">
        <f t="shared" si="158"/>
        <v>1</v>
      </c>
      <c r="L996" s="24">
        <v>1</v>
      </c>
      <c r="M996" s="65">
        <f t="shared" si="159"/>
        <v>1</v>
      </c>
    </row>
    <row r="997" spans="2:13" x14ac:dyDescent="0.3">
      <c r="B997" s="41" t="s">
        <v>123</v>
      </c>
      <c r="C997" s="46" t="s">
        <v>188</v>
      </c>
      <c r="D997" s="46" t="s">
        <v>354</v>
      </c>
      <c r="E997" s="41">
        <v>5</v>
      </c>
      <c r="F997" s="52">
        <v>5</v>
      </c>
      <c r="G997" s="56">
        <f t="shared" si="156"/>
        <v>1</v>
      </c>
      <c r="H997" s="60">
        <v>5</v>
      </c>
      <c r="I997" s="65">
        <f t="shared" si="157"/>
        <v>1</v>
      </c>
      <c r="J997" s="66">
        <v>3</v>
      </c>
      <c r="K997" s="73">
        <f t="shared" si="158"/>
        <v>0.6</v>
      </c>
      <c r="L997" s="24">
        <v>3</v>
      </c>
      <c r="M997" s="65">
        <f t="shared" si="159"/>
        <v>0.6</v>
      </c>
    </row>
    <row r="998" spans="2:13" x14ac:dyDescent="0.3">
      <c r="B998" s="41" t="s">
        <v>123</v>
      </c>
      <c r="C998" s="46" t="s">
        <v>188</v>
      </c>
      <c r="D998" s="46" t="s">
        <v>648</v>
      </c>
      <c r="E998" s="41">
        <v>4</v>
      </c>
      <c r="F998" s="52">
        <v>4</v>
      </c>
      <c r="G998" s="56">
        <f t="shared" si="156"/>
        <v>1</v>
      </c>
      <c r="H998" s="60">
        <v>4</v>
      </c>
      <c r="I998" s="65">
        <f t="shared" si="157"/>
        <v>1</v>
      </c>
      <c r="J998" s="66">
        <v>4</v>
      </c>
      <c r="K998" s="73">
        <f t="shared" si="158"/>
        <v>1</v>
      </c>
      <c r="L998" s="24">
        <v>4</v>
      </c>
      <c r="M998" s="65">
        <f t="shared" si="159"/>
        <v>1</v>
      </c>
    </row>
    <row r="999" spans="2:13" x14ac:dyDescent="0.3">
      <c r="B999" s="41" t="s">
        <v>123</v>
      </c>
      <c r="C999" s="46" t="s">
        <v>188</v>
      </c>
      <c r="D999" s="46" t="s">
        <v>620</v>
      </c>
      <c r="E999" s="41">
        <v>4</v>
      </c>
      <c r="F999" s="52">
        <v>4</v>
      </c>
      <c r="G999" s="56">
        <f t="shared" si="156"/>
        <v>1</v>
      </c>
      <c r="H999" s="60">
        <v>4</v>
      </c>
      <c r="I999" s="65">
        <f t="shared" si="157"/>
        <v>1</v>
      </c>
      <c r="J999" s="66">
        <v>3</v>
      </c>
      <c r="K999" s="73">
        <f t="shared" si="158"/>
        <v>0.75</v>
      </c>
      <c r="L999" s="24">
        <v>3</v>
      </c>
      <c r="M999" s="65">
        <f t="shared" si="159"/>
        <v>0.75</v>
      </c>
    </row>
    <row r="1000" spans="2:13" x14ac:dyDescent="0.3">
      <c r="B1000" s="41" t="s">
        <v>123</v>
      </c>
      <c r="C1000" s="46" t="s">
        <v>188</v>
      </c>
      <c r="D1000" s="46" t="s">
        <v>1542</v>
      </c>
      <c r="E1000" s="41">
        <v>1</v>
      </c>
      <c r="F1000" s="52">
        <v>1</v>
      </c>
      <c r="G1000" s="56">
        <f t="shared" si="156"/>
        <v>1</v>
      </c>
      <c r="H1000" s="60">
        <v>1</v>
      </c>
      <c r="I1000" s="65">
        <f t="shared" si="157"/>
        <v>1</v>
      </c>
      <c r="J1000" s="66">
        <v>1</v>
      </c>
      <c r="K1000" s="73">
        <f t="shared" si="158"/>
        <v>1</v>
      </c>
      <c r="L1000" s="24">
        <v>1</v>
      </c>
      <c r="M1000" s="65">
        <f t="shared" si="159"/>
        <v>1</v>
      </c>
    </row>
    <row r="1001" spans="2:13" x14ac:dyDescent="0.3">
      <c r="B1001" s="41" t="s">
        <v>123</v>
      </c>
      <c r="C1001" s="46" t="s">
        <v>188</v>
      </c>
      <c r="D1001" s="46" t="s">
        <v>216</v>
      </c>
      <c r="E1001" s="41">
        <v>7</v>
      </c>
      <c r="F1001" s="52">
        <v>7</v>
      </c>
      <c r="G1001" s="56">
        <f t="shared" si="156"/>
        <v>1</v>
      </c>
      <c r="H1001" s="60">
        <v>7</v>
      </c>
      <c r="I1001" s="65">
        <f t="shared" si="157"/>
        <v>1</v>
      </c>
      <c r="J1001" s="66">
        <v>7</v>
      </c>
      <c r="K1001" s="73">
        <f t="shared" si="158"/>
        <v>1</v>
      </c>
      <c r="L1001" s="24">
        <v>7</v>
      </c>
      <c r="M1001" s="65">
        <f t="shared" si="159"/>
        <v>1</v>
      </c>
    </row>
    <row r="1002" spans="2:13" ht="14.4" thickBot="1" x14ac:dyDescent="0.35">
      <c r="B1002" s="42" t="s">
        <v>123</v>
      </c>
      <c r="C1002" s="47" t="s">
        <v>188</v>
      </c>
      <c r="D1002" s="47" t="s">
        <v>810</v>
      </c>
      <c r="E1002" s="42">
        <v>4</v>
      </c>
      <c r="F1002" s="53">
        <v>4</v>
      </c>
      <c r="G1002" s="57">
        <f t="shared" si="156"/>
        <v>1</v>
      </c>
      <c r="H1002" s="61">
        <v>3</v>
      </c>
      <c r="I1002" s="67">
        <f t="shared" si="157"/>
        <v>0.75</v>
      </c>
      <c r="J1002" s="68">
        <v>3</v>
      </c>
      <c r="K1002" s="74">
        <f t="shared" si="158"/>
        <v>0.75</v>
      </c>
      <c r="L1002" s="75">
        <v>3</v>
      </c>
      <c r="M1002" s="67">
        <f t="shared" si="159"/>
        <v>0.75</v>
      </c>
    </row>
    <row r="1003" spans="2:13" ht="14.4" thickBot="1" x14ac:dyDescent="0.35">
      <c r="B1003" s="37" t="s">
        <v>123</v>
      </c>
      <c r="C1003" s="39" t="s">
        <v>1803</v>
      </c>
      <c r="D1003" s="39"/>
      <c r="E1003" s="34">
        <f>SUM(E982:E1002)</f>
        <v>91</v>
      </c>
      <c r="F1003" s="34">
        <f t="shared" ref="F1003:L1003" si="161">SUM(F982:F1002)</f>
        <v>88</v>
      </c>
      <c r="G1003" s="35">
        <f t="shared" si="156"/>
        <v>0.96703296703296704</v>
      </c>
      <c r="H1003" s="34">
        <f t="shared" si="161"/>
        <v>85</v>
      </c>
      <c r="I1003" s="36">
        <f t="shared" si="157"/>
        <v>0.93406593406593408</v>
      </c>
      <c r="J1003" s="34">
        <f t="shared" si="161"/>
        <v>77</v>
      </c>
      <c r="K1003" s="36">
        <f t="shared" si="158"/>
        <v>0.84615384615384615</v>
      </c>
      <c r="L1003" s="34">
        <f t="shared" si="161"/>
        <v>77</v>
      </c>
      <c r="M1003" s="36">
        <f t="shared" si="159"/>
        <v>0.84615384615384615</v>
      </c>
    </row>
    <row r="1004" spans="2:13" ht="15" thickBot="1" x14ac:dyDescent="0.35">
      <c r="B1004" s="78" t="s">
        <v>1800</v>
      </c>
      <c r="C1004" s="79"/>
      <c r="D1004" s="79"/>
      <c r="E1004" s="80">
        <f>+E905+E918+E932+E944+E964+E981+E1003</f>
        <v>417</v>
      </c>
      <c r="F1004" s="81">
        <f t="shared" ref="F1004:L1004" si="162">+F905+F918+F932+F944+F964+F981+F1003</f>
        <v>404</v>
      </c>
      <c r="G1004" s="82">
        <f t="shared" si="156"/>
        <v>0.9688249400479616</v>
      </c>
      <c r="H1004" s="80">
        <f t="shared" si="162"/>
        <v>376</v>
      </c>
      <c r="I1004" s="83">
        <f t="shared" si="157"/>
        <v>0.90167865707434047</v>
      </c>
      <c r="J1004" s="84">
        <f t="shared" si="162"/>
        <v>358</v>
      </c>
      <c r="K1004" s="83">
        <f t="shared" si="158"/>
        <v>0.85851318944844124</v>
      </c>
      <c r="L1004" s="81">
        <f t="shared" si="162"/>
        <v>351</v>
      </c>
      <c r="M1004" s="83">
        <f t="shared" si="159"/>
        <v>0.84172661870503596</v>
      </c>
    </row>
    <row r="1005" spans="2:13" x14ac:dyDescent="0.3">
      <c r="B1005" s="43" t="s">
        <v>45</v>
      </c>
      <c r="C1005" s="77" t="s">
        <v>420</v>
      </c>
      <c r="D1005" s="77" t="s">
        <v>420</v>
      </c>
      <c r="E1005" s="43">
        <v>7</v>
      </c>
      <c r="F1005" s="52">
        <v>7</v>
      </c>
      <c r="G1005" s="56">
        <f t="shared" si="156"/>
        <v>1</v>
      </c>
      <c r="H1005" s="60">
        <v>7</v>
      </c>
      <c r="I1005" s="65">
        <f t="shared" si="157"/>
        <v>1</v>
      </c>
      <c r="J1005" s="66">
        <v>7</v>
      </c>
      <c r="K1005" s="73">
        <f t="shared" si="158"/>
        <v>1</v>
      </c>
      <c r="L1005" s="24">
        <v>7</v>
      </c>
      <c r="M1005" s="65">
        <f t="shared" si="159"/>
        <v>1</v>
      </c>
    </row>
    <row r="1006" spans="2:13" x14ac:dyDescent="0.3">
      <c r="B1006" s="41" t="s">
        <v>45</v>
      </c>
      <c r="C1006" s="46" t="s">
        <v>420</v>
      </c>
      <c r="D1006" s="46" t="s">
        <v>1325</v>
      </c>
      <c r="E1006" s="41">
        <v>3</v>
      </c>
      <c r="F1006" s="52">
        <v>3</v>
      </c>
      <c r="G1006" s="56">
        <f t="shared" si="156"/>
        <v>1</v>
      </c>
      <c r="H1006" s="60">
        <v>3</v>
      </c>
      <c r="I1006" s="65">
        <f t="shared" si="157"/>
        <v>1</v>
      </c>
      <c r="J1006" s="66">
        <v>3</v>
      </c>
      <c r="K1006" s="73">
        <f t="shared" si="158"/>
        <v>1</v>
      </c>
      <c r="L1006" s="24">
        <v>3</v>
      </c>
      <c r="M1006" s="65">
        <f t="shared" si="159"/>
        <v>1</v>
      </c>
    </row>
    <row r="1007" spans="2:13" x14ac:dyDescent="0.3">
      <c r="B1007" s="41" t="s">
        <v>45</v>
      </c>
      <c r="C1007" s="46" t="s">
        <v>420</v>
      </c>
      <c r="D1007" s="46" t="s">
        <v>1362</v>
      </c>
      <c r="E1007" s="41">
        <v>3</v>
      </c>
      <c r="F1007" s="52">
        <v>3</v>
      </c>
      <c r="G1007" s="56">
        <f t="shared" si="156"/>
        <v>1</v>
      </c>
      <c r="H1007" s="60">
        <v>3</v>
      </c>
      <c r="I1007" s="65">
        <f t="shared" si="157"/>
        <v>1</v>
      </c>
      <c r="J1007" s="66">
        <v>3</v>
      </c>
      <c r="K1007" s="73">
        <f t="shared" si="158"/>
        <v>1</v>
      </c>
      <c r="L1007" s="24">
        <v>3</v>
      </c>
      <c r="M1007" s="65">
        <f t="shared" si="159"/>
        <v>1</v>
      </c>
    </row>
    <row r="1008" spans="2:13" x14ac:dyDescent="0.3">
      <c r="B1008" s="41" t="s">
        <v>45</v>
      </c>
      <c r="C1008" s="46" t="s">
        <v>420</v>
      </c>
      <c r="D1008" s="46" t="s">
        <v>667</v>
      </c>
      <c r="E1008" s="41">
        <v>3</v>
      </c>
      <c r="F1008" s="52">
        <v>3</v>
      </c>
      <c r="G1008" s="56">
        <f t="shared" si="156"/>
        <v>1</v>
      </c>
      <c r="H1008" s="60">
        <v>3</v>
      </c>
      <c r="I1008" s="65">
        <f t="shared" si="157"/>
        <v>1</v>
      </c>
      <c r="J1008" s="66">
        <v>3</v>
      </c>
      <c r="K1008" s="73">
        <f t="shared" si="158"/>
        <v>1</v>
      </c>
      <c r="L1008" s="24">
        <v>3</v>
      </c>
      <c r="M1008" s="65">
        <f t="shared" si="159"/>
        <v>1</v>
      </c>
    </row>
    <row r="1009" spans="2:13" x14ac:dyDescent="0.3">
      <c r="B1009" s="41" t="s">
        <v>45</v>
      </c>
      <c r="C1009" s="46" t="s">
        <v>420</v>
      </c>
      <c r="D1009" s="46" t="s">
        <v>1221</v>
      </c>
      <c r="E1009" s="41">
        <v>4</v>
      </c>
      <c r="F1009" s="52">
        <v>4</v>
      </c>
      <c r="G1009" s="56">
        <f t="shared" si="156"/>
        <v>1</v>
      </c>
      <c r="H1009" s="60">
        <v>4</v>
      </c>
      <c r="I1009" s="65">
        <f t="shared" si="157"/>
        <v>1</v>
      </c>
      <c r="J1009" s="66">
        <v>3</v>
      </c>
      <c r="K1009" s="73">
        <f t="shared" si="158"/>
        <v>0.75</v>
      </c>
      <c r="L1009" s="24">
        <v>3</v>
      </c>
      <c r="M1009" s="65">
        <f t="shared" si="159"/>
        <v>0.75</v>
      </c>
    </row>
    <row r="1010" spans="2:13" x14ac:dyDescent="0.3">
      <c r="B1010" s="41" t="s">
        <v>45</v>
      </c>
      <c r="C1010" s="46" t="s">
        <v>420</v>
      </c>
      <c r="D1010" s="46" t="s">
        <v>801</v>
      </c>
      <c r="E1010" s="41">
        <v>3</v>
      </c>
      <c r="F1010" s="52">
        <v>3</v>
      </c>
      <c r="G1010" s="56">
        <f t="shared" si="156"/>
        <v>1</v>
      </c>
      <c r="H1010" s="60">
        <v>3</v>
      </c>
      <c r="I1010" s="65">
        <f t="shared" si="157"/>
        <v>1</v>
      </c>
      <c r="J1010" s="66">
        <v>3</v>
      </c>
      <c r="K1010" s="73">
        <f t="shared" si="158"/>
        <v>1</v>
      </c>
      <c r="L1010" s="24">
        <v>3</v>
      </c>
      <c r="M1010" s="65">
        <f t="shared" si="159"/>
        <v>1</v>
      </c>
    </row>
    <row r="1011" spans="2:13" x14ac:dyDescent="0.3">
      <c r="B1011" s="41" t="s">
        <v>45</v>
      </c>
      <c r="C1011" s="46" t="s">
        <v>420</v>
      </c>
      <c r="D1011" s="46" t="s">
        <v>421</v>
      </c>
      <c r="E1011" s="41">
        <v>10</v>
      </c>
      <c r="F1011" s="52">
        <v>10</v>
      </c>
      <c r="G1011" s="56">
        <f t="shared" si="156"/>
        <v>1</v>
      </c>
      <c r="H1011" s="60">
        <v>10</v>
      </c>
      <c r="I1011" s="65">
        <f t="shared" si="157"/>
        <v>1</v>
      </c>
      <c r="J1011" s="66">
        <v>10</v>
      </c>
      <c r="K1011" s="73">
        <f t="shared" si="158"/>
        <v>1</v>
      </c>
      <c r="L1011" s="24">
        <v>10</v>
      </c>
      <c r="M1011" s="65">
        <f t="shared" si="159"/>
        <v>1</v>
      </c>
    </row>
    <row r="1012" spans="2:13" ht="14.4" thickBot="1" x14ac:dyDescent="0.35">
      <c r="B1012" s="42" t="s">
        <v>45</v>
      </c>
      <c r="C1012" s="47" t="s">
        <v>420</v>
      </c>
      <c r="D1012" s="47" t="s">
        <v>1804</v>
      </c>
      <c r="E1012" s="42">
        <v>1</v>
      </c>
      <c r="F1012" s="53">
        <v>1</v>
      </c>
      <c r="G1012" s="57">
        <f t="shared" si="156"/>
        <v>1</v>
      </c>
      <c r="H1012" s="61">
        <v>1</v>
      </c>
      <c r="I1012" s="67">
        <f t="shared" si="157"/>
        <v>1</v>
      </c>
      <c r="J1012" s="68">
        <v>1</v>
      </c>
      <c r="K1012" s="74">
        <f t="shared" si="158"/>
        <v>1</v>
      </c>
      <c r="L1012" s="75">
        <v>1</v>
      </c>
      <c r="M1012" s="67">
        <f t="shared" si="159"/>
        <v>1</v>
      </c>
    </row>
    <row r="1013" spans="2:13" ht="14.4" thickBot="1" x14ac:dyDescent="0.35">
      <c r="B1013" s="37" t="s">
        <v>45</v>
      </c>
      <c r="C1013" s="39" t="s">
        <v>1805</v>
      </c>
      <c r="D1013" s="39"/>
      <c r="E1013" s="34">
        <f>SUM(E1005:E1012)</f>
        <v>34</v>
      </c>
      <c r="F1013" s="34">
        <f t="shared" ref="F1013:L1013" si="163">SUM(F1005:F1012)</f>
        <v>34</v>
      </c>
      <c r="G1013" s="35">
        <f t="shared" si="156"/>
        <v>1</v>
      </c>
      <c r="H1013" s="34">
        <f t="shared" si="163"/>
        <v>34</v>
      </c>
      <c r="I1013" s="36">
        <f t="shared" si="157"/>
        <v>1</v>
      </c>
      <c r="J1013" s="34">
        <f t="shared" si="163"/>
        <v>33</v>
      </c>
      <c r="K1013" s="36">
        <f t="shared" si="158"/>
        <v>0.97058823529411764</v>
      </c>
      <c r="L1013" s="34">
        <f t="shared" si="163"/>
        <v>33</v>
      </c>
      <c r="M1013" s="36">
        <f t="shared" si="159"/>
        <v>0.97058823529411764</v>
      </c>
    </row>
    <row r="1014" spans="2:13" x14ac:dyDescent="0.3">
      <c r="B1014" s="40" t="s">
        <v>45</v>
      </c>
      <c r="C1014" s="45" t="s">
        <v>314</v>
      </c>
      <c r="D1014" s="45" t="s">
        <v>996</v>
      </c>
      <c r="E1014" s="40">
        <v>4</v>
      </c>
      <c r="F1014" s="51">
        <v>2</v>
      </c>
      <c r="G1014" s="55">
        <f t="shared" si="156"/>
        <v>0.5</v>
      </c>
      <c r="H1014" s="59">
        <v>2</v>
      </c>
      <c r="I1014" s="63">
        <f t="shared" si="157"/>
        <v>0.5</v>
      </c>
      <c r="J1014" s="64">
        <v>2</v>
      </c>
      <c r="K1014" s="71">
        <f t="shared" si="158"/>
        <v>0.5</v>
      </c>
      <c r="L1014" s="72">
        <v>2</v>
      </c>
      <c r="M1014" s="63">
        <f t="shared" si="159"/>
        <v>0.5</v>
      </c>
    </row>
    <row r="1015" spans="2:13" x14ac:dyDescent="0.3">
      <c r="B1015" s="41" t="s">
        <v>45</v>
      </c>
      <c r="C1015" s="46" t="s">
        <v>314</v>
      </c>
      <c r="D1015" s="46" t="s">
        <v>536</v>
      </c>
      <c r="E1015" s="41">
        <v>2</v>
      </c>
      <c r="F1015" s="52">
        <v>2</v>
      </c>
      <c r="G1015" s="56">
        <f t="shared" si="156"/>
        <v>1</v>
      </c>
      <c r="H1015" s="60">
        <v>2</v>
      </c>
      <c r="I1015" s="65">
        <f t="shared" si="157"/>
        <v>1</v>
      </c>
      <c r="J1015" s="66">
        <v>2</v>
      </c>
      <c r="K1015" s="73">
        <f t="shared" si="158"/>
        <v>1</v>
      </c>
      <c r="L1015" s="24">
        <v>2</v>
      </c>
      <c r="M1015" s="65">
        <f t="shared" si="159"/>
        <v>1</v>
      </c>
    </row>
    <row r="1016" spans="2:13" x14ac:dyDescent="0.3">
      <c r="B1016" s="41" t="s">
        <v>45</v>
      </c>
      <c r="C1016" s="46" t="s">
        <v>314</v>
      </c>
      <c r="D1016" s="46" t="s">
        <v>315</v>
      </c>
      <c r="E1016" s="41">
        <v>5</v>
      </c>
      <c r="F1016" s="52">
        <v>5</v>
      </c>
      <c r="G1016" s="56">
        <f t="shared" si="156"/>
        <v>1</v>
      </c>
      <c r="H1016" s="60">
        <v>5</v>
      </c>
      <c r="I1016" s="65">
        <f t="shared" si="157"/>
        <v>1</v>
      </c>
      <c r="J1016" s="66">
        <v>5</v>
      </c>
      <c r="K1016" s="73">
        <f t="shared" si="158"/>
        <v>1</v>
      </c>
      <c r="L1016" s="24">
        <v>5</v>
      </c>
      <c r="M1016" s="65">
        <f t="shared" si="159"/>
        <v>1</v>
      </c>
    </row>
    <row r="1017" spans="2:13" x14ac:dyDescent="0.3">
      <c r="B1017" s="41" t="s">
        <v>45</v>
      </c>
      <c r="C1017" s="46" t="s">
        <v>314</v>
      </c>
      <c r="D1017" s="46" t="s">
        <v>862</v>
      </c>
      <c r="E1017" s="41">
        <v>6</v>
      </c>
      <c r="F1017" s="52">
        <v>6</v>
      </c>
      <c r="G1017" s="56">
        <f t="shared" si="156"/>
        <v>1</v>
      </c>
      <c r="H1017" s="60">
        <v>5</v>
      </c>
      <c r="I1017" s="65">
        <f t="shared" si="157"/>
        <v>0.83333333333333337</v>
      </c>
      <c r="J1017" s="66">
        <v>5</v>
      </c>
      <c r="K1017" s="73">
        <f t="shared" si="158"/>
        <v>0.83333333333333337</v>
      </c>
      <c r="L1017" s="24">
        <v>5</v>
      </c>
      <c r="M1017" s="65">
        <f t="shared" si="159"/>
        <v>0.83333333333333337</v>
      </c>
    </row>
    <row r="1018" spans="2:13" x14ac:dyDescent="0.3">
      <c r="B1018" s="41" t="s">
        <v>45</v>
      </c>
      <c r="C1018" s="46" t="s">
        <v>314</v>
      </c>
      <c r="D1018" s="46" t="s">
        <v>1245</v>
      </c>
      <c r="E1018" s="41">
        <v>1</v>
      </c>
      <c r="F1018" s="52">
        <v>1</v>
      </c>
      <c r="G1018" s="56">
        <f t="shared" si="156"/>
        <v>1</v>
      </c>
      <c r="H1018" s="60">
        <v>1</v>
      </c>
      <c r="I1018" s="65">
        <f t="shared" si="157"/>
        <v>1</v>
      </c>
      <c r="J1018" s="66">
        <v>1</v>
      </c>
      <c r="K1018" s="73">
        <f t="shared" si="158"/>
        <v>1</v>
      </c>
      <c r="L1018" s="24">
        <v>1</v>
      </c>
      <c r="M1018" s="65">
        <f t="shared" si="159"/>
        <v>1</v>
      </c>
    </row>
    <row r="1019" spans="2:13" x14ac:dyDescent="0.3">
      <c r="B1019" s="41" t="s">
        <v>45</v>
      </c>
      <c r="C1019" s="46" t="s">
        <v>314</v>
      </c>
      <c r="D1019" s="46" t="s">
        <v>380</v>
      </c>
      <c r="E1019" s="41">
        <v>3</v>
      </c>
      <c r="F1019" s="52">
        <v>3</v>
      </c>
      <c r="G1019" s="56">
        <f t="shared" si="156"/>
        <v>1</v>
      </c>
      <c r="H1019" s="60">
        <v>3</v>
      </c>
      <c r="I1019" s="65">
        <f t="shared" si="157"/>
        <v>1</v>
      </c>
      <c r="J1019" s="66">
        <v>3</v>
      </c>
      <c r="K1019" s="73">
        <f t="shared" si="158"/>
        <v>1</v>
      </c>
      <c r="L1019" s="24">
        <v>3</v>
      </c>
      <c r="M1019" s="65">
        <f t="shared" si="159"/>
        <v>1</v>
      </c>
    </row>
    <row r="1020" spans="2:13" x14ac:dyDescent="0.3">
      <c r="B1020" s="41" t="s">
        <v>45</v>
      </c>
      <c r="C1020" s="46" t="s">
        <v>314</v>
      </c>
      <c r="D1020" s="46" t="s">
        <v>1508</v>
      </c>
      <c r="E1020" s="41">
        <v>2</v>
      </c>
      <c r="F1020" s="52">
        <v>2</v>
      </c>
      <c r="G1020" s="56">
        <f t="shared" si="156"/>
        <v>1</v>
      </c>
      <c r="H1020" s="60">
        <v>2</v>
      </c>
      <c r="I1020" s="65">
        <f t="shared" si="157"/>
        <v>1</v>
      </c>
      <c r="J1020" s="66">
        <v>2</v>
      </c>
      <c r="K1020" s="73">
        <f t="shared" si="158"/>
        <v>1</v>
      </c>
      <c r="L1020" s="24">
        <v>2</v>
      </c>
      <c r="M1020" s="65">
        <f t="shared" si="159"/>
        <v>1</v>
      </c>
    </row>
    <row r="1021" spans="2:13" x14ac:dyDescent="0.3">
      <c r="B1021" s="41" t="s">
        <v>45</v>
      </c>
      <c r="C1021" s="46" t="s">
        <v>314</v>
      </c>
      <c r="D1021" s="46" t="s">
        <v>1260</v>
      </c>
      <c r="E1021" s="41">
        <v>1</v>
      </c>
      <c r="F1021" s="52">
        <v>1</v>
      </c>
      <c r="G1021" s="56">
        <f t="shared" si="156"/>
        <v>1</v>
      </c>
      <c r="H1021" s="60">
        <v>1</v>
      </c>
      <c r="I1021" s="65">
        <f t="shared" si="157"/>
        <v>1</v>
      </c>
      <c r="J1021" s="66">
        <v>1</v>
      </c>
      <c r="K1021" s="73">
        <f t="shared" si="158"/>
        <v>1</v>
      </c>
      <c r="L1021" s="24">
        <v>1</v>
      </c>
      <c r="M1021" s="65">
        <f t="shared" si="159"/>
        <v>1</v>
      </c>
    </row>
    <row r="1022" spans="2:13" ht="14.4" thickBot="1" x14ac:dyDescent="0.35">
      <c r="B1022" s="42" t="s">
        <v>45</v>
      </c>
      <c r="C1022" s="47" t="s">
        <v>314</v>
      </c>
      <c r="D1022" s="47" t="s">
        <v>641</v>
      </c>
      <c r="E1022" s="42">
        <v>1</v>
      </c>
      <c r="F1022" s="53">
        <v>1</v>
      </c>
      <c r="G1022" s="57">
        <f t="shared" si="156"/>
        <v>1</v>
      </c>
      <c r="H1022" s="61">
        <v>1</v>
      </c>
      <c r="I1022" s="67">
        <f t="shared" si="157"/>
        <v>1</v>
      </c>
      <c r="J1022" s="68">
        <v>1</v>
      </c>
      <c r="K1022" s="74">
        <f t="shared" si="158"/>
        <v>1</v>
      </c>
      <c r="L1022" s="75">
        <v>1</v>
      </c>
      <c r="M1022" s="67">
        <f t="shared" si="159"/>
        <v>1</v>
      </c>
    </row>
    <row r="1023" spans="2:13" ht="14.4" thickBot="1" x14ac:dyDescent="0.35">
      <c r="B1023" s="37" t="s">
        <v>45</v>
      </c>
      <c r="C1023" s="39" t="s">
        <v>1806</v>
      </c>
      <c r="D1023" s="39"/>
      <c r="E1023" s="34">
        <f>SUM(E1014:E1022)</f>
        <v>25</v>
      </c>
      <c r="F1023" s="34">
        <f t="shared" ref="F1023:L1023" si="164">SUM(F1014:F1022)</f>
        <v>23</v>
      </c>
      <c r="G1023" s="35">
        <f t="shared" si="156"/>
        <v>0.92</v>
      </c>
      <c r="H1023" s="34">
        <f t="shared" si="164"/>
        <v>22</v>
      </c>
      <c r="I1023" s="36">
        <f t="shared" si="157"/>
        <v>0.88</v>
      </c>
      <c r="J1023" s="34">
        <f t="shared" si="164"/>
        <v>22</v>
      </c>
      <c r="K1023" s="36">
        <f t="shared" si="158"/>
        <v>0.88</v>
      </c>
      <c r="L1023" s="34">
        <f t="shared" si="164"/>
        <v>22</v>
      </c>
      <c r="M1023" s="36">
        <f t="shared" si="159"/>
        <v>0.88</v>
      </c>
    </row>
    <row r="1024" spans="2:13" x14ac:dyDescent="0.3">
      <c r="B1024" s="40" t="s">
        <v>45</v>
      </c>
      <c r="C1024" s="45" t="s">
        <v>715</v>
      </c>
      <c r="D1024" s="45" t="s">
        <v>716</v>
      </c>
      <c r="E1024" s="40">
        <v>2</v>
      </c>
      <c r="F1024" s="51">
        <v>2</v>
      </c>
      <c r="G1024" s="55">
        <f t="shared" si="156"/>
        <v>1</v>
      </c>
      <c r="H1024" s="59">
        <v>2</v>
      </c>
      <c r="I1024" s="63">
        <f t="shared" si="157"/>
        <v>1</v>
      </c>
      <c r="J1024" s="64">
        <v>1</v>
      </c>
      <c r="K1024" s="71">
        <f t="shared" si="158"/>
        <v>0.5</v>
      </c>
      <c r="L1024" s="72">
        <v>1</v>
      </c>
      <c r="M1024" s="63">
        <f t="shared" si="159"/>
        <v>0.5</v>
      </c>
    </row>
    <row r="1025" spans="2:13" x14ac:dyDescent="0.3">
      <c r="B1025" s="41" t="s">
        <v>45</v>
      </c>
      <c r="C1025" s="46" t="s">
        <v>715</v>
      </c>
      <c r="D1025" s="46" t="s">
        <v>724</v>
      </c>
      <c r="E1025" s="41">
        <v>2</v>
      </c>
      <c r="F1025" s="52">
        <v>2</v>
      </c>
      <c r="G1025" s="56">
        <f t="shared" si="156"/>
        <v>1</v>
      </c>
      <c r="H1025" s="60">
        <v>2</v>
      </c>
      <c r="I1025" s="65">
        <f t="shared" si="157"/>
        <v>1</v>
      </c>
      <c r="J1025" s="66">
        <v>2</v>
      </c>
      <c r="K1025" s="73">
        <f t="shared" si="158"/>
        <v>1</v>
      </c>
      <c r="L1025" s="24">
        <v>2</v>
      </c>
      <c r="M1025" s="65">
        <f t="shared" si="159"/>
        <v>1</v>
      </c>
    </row>
    <row r="1026" spans="2:13" x14ac:dyDescent="0.3">
      <c r="B1026" s="41" t="s">
        <v>45</v>
      </c>
      <c r="C1026" s="46" t="s">
        <v>715</v>
      </c>
      <c r="D1026" s="46" t="s">
        <v>715</v>
      </c>
      <c r="E1026" s="41">
        <v>3</v>
      </c>
      <c r="F1026" s="52">
        <v>3</v>
      </c>
      <c r="G1026" s="56">
        <f t="shared" si="156"/>
        <v>1</v>
      </c>
      <c r="H1026" s="60">
        <v>3</v>
      </c>
      <c r="I1026" s="65">
        <f t="shared" si="157"/>
        <v>1</v>
      </c>
      <c r="J1026" s="66">
        <v>3</v>
      </c>
      <c r="K1026" s="73">
        <f t="shared" si="158"/>
        <v>1</v>
      </c>
      <c r="L1026" s="24">
        <v>3</v>
      </c>
      <c r="M1026" s="65">
        <f t="shared" si="159"/>
        <v>1</v>
      </c>
    </row>
    <row r="1027" spans="2:13" ht="14.4" thickBot="1" x14ac:dyDescent="0.35">
      <c r="B1027" s="42" t="s">
        <v>45</v>
      </c>
      <c r="C1027" s="47" t="s">
        <v>715</v>
      </c>
      <c r="D1027" s="47" t="s">
        <v>1559</v>
      </c>
      <c r="E1027" s="42">
        <v>3</v>
      </c>
      <c r="F1027" s="53">
        <v>3</v>
      </c>
      <c r="G1027" s="57">
        <f t="shared" si="156"/>
        <v>1</v>
      </c>
      <c r="H1027" s="61">
        <v>3</v>
      </c>
      <c r="I1027" s="67">
        <f t="shared" si="157"/>
        <v>1</v>
      </c>
      <c r="J1027" s="68">
        <v>3</v>
      </c>
      <c r="K1027" s="74">
        <f t="shared" si="158"/>
        <v>1</v>
      </c>
      <c r="L1027" s="75">
        <v>3</v>
      </c>
      <c r="M1027" s="67">
        <f t="shared" si="159"/>
        <v>1</v>
      </c>
    </row>
    <row r="1028" spans="2:13" ht="14.4" thickBot="1" x14ac:dyDescent="0.35">
      <c r="B1028" s="37" t="s">
        <v>45</v>
      </c>
      <c r="C1028" s="39" t="s">
        <v>1807</v>
      </c>
      <c r="D1028" s="39"/>
      <c r="E1028" s="34">
        <f>SUM(E1024:E1027)</f>
        <v>10</v>
      </c>
      <c r="F1028" s="34">
        <f t="shared" ref="F1028:L1028" si="165">SUM(F1024:F1027)</f>
        <v>10</v>
      </c>
      <c r="G1028" s="35">
        <f t="shared" si="156"/>
        <v>1</v>
      </c>
      <c r="H1028" s="34">
        <f t="shared" si="165"/>
        <v>10</v>
      </c>
      <c r="I1028" s="36">
        <f t="shared" si="157"/>
        <v>1</v>
      </c>
      <c r="J1028" s="34">
        <f t="shared" si="165"/>
        <v>9</v>
      </c>
      <c r="K1028" s="36">
        <f t="shared" si="158"/>
        <v>0.9</v>
      </c>
      <c r="L1028" s="34">
        <f t="shared" si="165"/>
        <v>9</v>
      </c>
      <c r="M1028" s="36">
        <f t="shared" si="159"/>
        <v>0.9</v>
      </c>
    </row>
    <row r="1029" spans="2:13" x14ac:dyDescent="0.3">
      <c r="B1029" s="40" t="s">
        <v>45</v>
      </c>
      <c r="C1029" s="45" t="s">
        <v>257</v>
      </c>
      <c r="D1029" s="45" t="s">
        <v>839</v>
      </c>
      <c r="E1029" s="40">
        <v>1</v>
      </c>
      <c r="F1029" s="51">
        <v>1</v>
      </c>
      <c r="G1029" s="55">
        <f t="shared" ref="G1029:G1092" si="166">+F1029/$E1029</f>
        <v>1</v>
      </c>
      <c r="H1029" s="59">
        <v>1</v>
      </c>
      <c r="I1029" s="63">
        <f t="shared" ref="I1029:I1092" si="167">+H1029/$E1029</f>
        <v>1</v>
      </c>
      <c r="J1029" s="64">
        <v>1</v>
      </c>
      <c r="K1029" s="71">
        <f t="shared" ref="K1029:K1092" si="168">+J1029/$E1029</f>
        <v>1</v>
      </c>
      <c r="L1029" s="72">
        <v>1</v>
      </c>
      <c r="M1029" s="63">
        <f t="shared" ref="M1029:M1092" si="169">+L1029/$E1029</f>
        <v>1</v>
      </c>
    </row>
    <row r="1030" spans="2:13" x14ac:dyDescent="0.3">
      <c r="B1030" s="41" t="s">
        <v>45</v>
      </c>
      <c r="C1030" s="46" t="s">
        <v>257</v>
      </c>
      <c r="D1030" s="46" t="s">
        <v>734</v>
      </c>
      <c r="E1030" s="41">
        <v>3</v>
      </c>
      <c r="F1030" s="52">
        <v>3</v>
      </c>
      <c r="G1030" s="56">
        <f t="shared" si="166"/>
        <v>1</v>
      </c>
      <c r="H1030" s="60">
        <v>3</v>
      </c>
      <c r="I1030" s="65">
        <f t="shared" si="167"/>
        <v>1</v>
      </c>
      <c r="J1030" s="66">
        <v>2</v>
      </c>
      <c r="K1030" s="73">
        <f t="shared" si="168"/>
        <v>0.66666666666666663</v>
      </c>
      <c r="L1030" s="24">
        <v>2</v>
      </c>
      <c r="M1030" s="65">
        <f t="shared" si="169"/>
        <v>0.66666666666666663</v>
      </c>
    </row>
    <row r="1031" spans="2:13" x14ac:dyDescent="0.3">
      <c r="B1031" s="41" t="s">
        <v>45</v>
      </c>
      <c r="C1031" s="46" t="s">
        <v>257</v>
      </c>
      <c r="D1031" s="46" t="s">
        <v>571</v>
      </c>
      <c r="E1031" s="41">
        <v>5</v>
      </c>
      <c r="F1031" s="52">
        <v>5</v>
      </c>
      <c r="G1031" s="56">
        <f t="shared" si="166"/>
        <v>1</v>
      </c>
      <c r="H1031" s="60">
        <v>5</v>
      </c>
      <c r="I1031" s="65">
        <f t="shared" si="167"/>
        <v>1</v>
      </c>
      <c r="J1031" s="66">
        <v>5</v>
      </c>
      <c r="K1031" s="73">
        <f t="shared" si="168"/>
        <v>1</v>
      </c>
      <c r="L1031" s="24">
        <v>5</v>
      </c>
      <c r="M1031" s="65">
        <f t="shared" si="169"/>
        <v>1</v>
      </c>
    </row>
    <row r="1032" spans="2:13" x14ac:dyDescent="0.3">
      <c r="B1032" s="41" t="s">
        <v>45</v>
      </c>
      <c r="C1032" s="46" t="s">
        <v>257</v>
      </c>
      <c r="D1032" s="46" t="s">
        <v>572</v>
      </c>
      <c r="E1032" s="41">
        <v>1</v>
      </c>
      <c r="F1032" s="52">
        <v>1</v>
      </c>
      <c r="G1032" s="56">
        <f t="shared" si="166"/>
        <v>1</v>
      </c>
      <c r="H1032" s="60">
        <v>1</v>
      </c>
      <c r="I1032" s="65">
        <f t="shared" si="167"/>
        <v>1</v>
      </c>
      <c r="J1032" s="66">
        <v>0</v>
      </c>
      <c r="K1032" s="73">
        <f t="shared" si="168"/>
        <v>0</v>
      </c>
      <c r="L1032" s="24">
        <v>0</v>
      </c>
      <c r="M1032" s="65">
        <f t="shared" si="169"/>
        <v>0</v>
      </c>
    </row>
    <row r="1033" spans="2:13" x14ac:dyDescent="0.3">
      <c r="B1033" s="41" t="s">
        <v>45</v>
      </c>
      <c r="C1033" s="46" t="s">
        <v>257</v>
      </c>
      <c r="D1033" s="46" t="s">
        <v>258</v>
      </c>
      <c r="E1033" s="41">
        <v>6</v>
      </c>
      <c r="F1033" s="52">
        <v>6</v>
      </c>
      <c r="G1033" s="56">
        <f t="shared" si="166"/>
        <v>1</v>
      </c>
      <c r="H1033" s="60">
        <v>6</v>
      </c>
      <c r="I1033" s="65">
        <f t="shared" si="167"/>
        <v>1</v>
      </c>
      <c r="J1033" s="66">
        <v>6</v>
      </c>
      <c r="K1033" s="73">
        <f t="shared" si="168"/>
        <v>1</v>
      </c>
      <c r="L1033" s="24">
        <v>6</v>
      </c>
      <c r="M1033" s="65">
        <f t="shared" si="169"/>
        <v>1</v>
      </c>
    </row>
    <row r="1034" spans="2:13" x14ac:dyDescent="0.3">
      <c r="B1034" s="41" t="s">
        <v>45</v>
      </c>
      <c r="C1034" s="46" t="s">
        <v>257</v>
      </c>
      <c r="D1034" s="46" t="s">
        <v>194</v>
      </c>
      <c r="E1034" s="41">
        <v>1</v>
      </c>
      <c r="F1034" s="52">
        <v>1</v>
      </c>
      <c r="G1034" s="56">
        <f t="shared" si="166"/>
        <v>1</v>
      </c>
      <c r="H1034" s="60">
        <v>1</v>
      </c>
      <c r="I1034" s="65">
        <f t="shared" si="167"/>
        <v>1</v>
      </c>
      <c r="J1034" s="66">
        <v>1</v>
      </c>
      <c r="K1034" s="73">
        <f t="shared" si="168"/>
        <v>1</v>
      </c>
      <c r="L1034" s="24">
        <v>1</v>
      </c>
      <c r="M1034" s="65">
        <f t="shared" si="169"/>
        <v>1</v>
      </c>
    </row>
    <row r="1035" spans="2:13" x14ac:dyDescent="0.3">
      <c r="B1035" s="41" t="s">
        <v>45</v>
      </c>
      <c r="C1035" s="46" t="s">
        <v>257</v>
      </c>
      <c r="D1035" s="46" t="s">
        <v>919</v>
      </c>
      <c r="E1035" s="41">
        <v>10</v>
      </c>
      <c r="F1035" s="52">
        <v>9</v>
      </c>
      <c r="G1035" s="56">
        <f t="shared" si="166"/>
        <v>0.9</v>
      </c>
      <c r="H1035" s="60">
        <v>9</v>
      </c>
      <c r="I1035" s="65">
        <f t="shared" si="167"/>
        <v>0.9</v>
      </c>
      <c r="J1035" s="66">
        <v>8</v>
      </c>
      <c r="K1035" s="73">
        <f t="shared" si="168"/>
        <v>0.8</v>
      </c>
      <c r="L1035" s="24">
        <v>8</v>
      </c>
      <c r="M1035" s="65">
        <f t="shared" si="169"/>
        <v>0.8</v>
      </c>
    </row>
    <row r="1036" spans="2:13" x14ac:dyDescent="0.3">
      <c r="B1036" s="41" t="s">
        <v>45</v>
      </c>
      <c r="C1036" s="46" t="s">
        <v>257</v>
      </c>
      <c r="D1036" s="46" t="s">
        <v>1108</v>
      </c>
      <c r="E1036" s="41">
        <v>1</v>
      </c>
      <c r="F1036" s="52">
        <v>1</v>
      </c>
      <c r="G1036" s="56">
        <f t="shared" si="166"/>
        <v>1</v>
      </c>
      <c r="H1036" s="60">
        <v>1</v>
      </c>
      <c r="I1036" s="65">
        <f t="shared" si="167"/>
        <v>1</v>
      </c>
      <c r="J1036" s="66">
        <v>1</v>
      </c>
      <c r="K1036" s="73">
        <f t="shared" si="168"/>
        <v>1</v>
      </c>
      <c r="L1036" s="24">
        <v>1</v>
      </c>
      <c r="M1036" s="65">
        <f t="shared" si="169"/>
        <v>1</v>
      </c>
    </row>
    <row r="1037" spans="2:13" x14ac:dyDescent="0.3">
      <c r="B1037" s="41" t="s">
        <v>45</v>
      </c>
      <c r="C1037" s="46" t="s">
        <v>257</v>
      </c>
      <c r="D1037" s="46" t="s">
        <v>765</v>
      </c>
      <c r="E1037" s="41">
        <v>3</v>
      </c>
      <c r="F1037" s="52">
        <v>3</v>
      </c>
      <c r="G1037" s="56">
        <f t="shared" si="166"/>
        <v>1</v>
      </c>
      <c r="H1037" s="60">
        <v>3</v>
      </c>
      <c r="I1037" s="65">
        <f t="shared" si="167"/>
        <v>1</v>
      </c>
      <c r="J1037" s="66">
        <v>3</v>
      </c>
      <c r="K1037" s="73">
        <f t="shared" si="168"/>
        <v>1</v>
      </c>
      <c r="L1037" s="24">
        <v>3</v>
      </c>
      <c r="M1037" s="65">
        <f t="shared" si="169"/>
        <v>1</v>
      </c>
    </row>
    <row r="1038" spans="2:13" x14ac:dyDescent="0.3">
      <c r="B1038" s="41" t="s">
        <v>45</v>
      </c>
      <c r="C1038" s="46" t="s">
        <v>257</v>
      </c>
      <c r="D1038" s="46" t="s">
        <v>707</v>
      </c>
      <c r="E1038" s="41">
        <v>4</v>
      </c>
      <c r="F1038" s="52">
        <v>4</v>
      </c>
      <c r="G1038" s="56">
        <f t="shared" si="166"/>
        <v>1</v>
      </c>
      <c r="H1038" s="60">
        <v>4</v>
      </c>
      <c r="I1038" s="65">
        <f t="shared" si="167"/>
        <v>1</v>
      </c>
      <c r="J1038" s="66">
        <v>4</v>
      </c>
      <c r="K1038" s="73">
        <f t="shared" si="168"/>
        <v>1</v>
      </c>
      <c r="L1038" s="24">
        <v>3</v>
      </c>
      <c r="M1038" s="65">
        <f t="shared" si="169"/>
        <v>0.75</v>
      </c>
    </row>
    <row r="1039" spans="2:13" ht="14.4" thickBot="1" x14ac:dyDescent="0.35">
      <c r="B1039" s="42" t="s">
        <v>45</v>
      </c>
      <c r="C1039" s="47" t="s">
        <v>257</v>
      </c>
      <c r="D1039" s="47" t="s">
        <v>1215</v>
      </c>
      <c r="E1039" s="42">
        <v>3</v>
      </c>
      <c r="F1039" s="53">
        <v>3</v>
      </c>
      <c r="G1039" s="57">
        <f t="shared" si="166"/>
        <v>1</v>
      </c>
      <c r="H1039" s="61">
        <v>3</v>
      </c>
      <c r="I1039" s="67">
        <f t="shared" si="167"/>
        <v>1</v>
      </c>
      <c r="J1039" s="68">
        <v>1</v>
      </c>
      <c r="K1039" s="74">
        <f t="shared" si="168"/>
        <v>0.33333333333333331</v>
      </c>
      <c r="L1039" s="75">
        <v>1</v>
      </c>
      <c r="M1039" s="67">
        <f t="shared" si="169"/>
        <v>0.33333333333333331</v>
      </c>
    </row>
    <row r="1040" spans="2:13" ht="14.4" thickBot="1" x14ac:dyDescent="0.35">
      <c r="B1040" s="37" t="s">
        <v>45</v>
      </c>
      <c r="C1040" s="39" t="s">
        <v>1808</v>
      </c>
      <c r="D1040" s="39"/>
      <c r="E1040" s="34">
        <f>SUM(E1029:E1039)</f>
        <v>38</v>
      </c>
      <c r="F1040" s="34">
        <f t="shared" ref="F1040:L1040" si="170">SUM(F1029:F1039)</f>
        <v>37</v>
      </c>
      <c r="G1040" s="35">
        <f t="shared" si="166"/>
        <v>0.97368421052631582</v>
      </c>
      <c r="H1040" s="34">
        <f t="shared" si="170"/>
        <v>37</v>
      </c>
      <c r="I1040" s="36">
        <f t="shared" si="167"/>
        <v>0.97368421052631582</v>
      </c>
      <c r="J1040" s="34">
        <f t="shared" si="170"/>
        <v>32</v>
      </c>
      <c r="K1040" s="36">
        <f t="shared" si="168"/>
        <v>0.84210526315789469</v>
      </c>
      <c r="L1040" s="34">
        <f t="shared" si="170"/>
        <v>31</v>
      </c>
      <c r="M1040" s="36">
        <f t="shared" si="169"/>
        <v>0.81578947368421051</v>
      </c>
    </row>
    <row r="1041" spans="2:13" x14ac:dyDescent="0.3">
      <c r="B1041" s="40" t="s">
        <v>45</v>
      </c>
      <c r="C1041" s="45" t="s">
        <v>45</v>
      </c>
      <c r="D1041" s="45" t="s">
        <v>1082</v>
      </c>
      <c r="E1041" s="40">
        <v>7</v>
      </c>
      <c r="F1041" s="51">
        <v>7</v>
      </c>
      <c r="G1041" s="55">
        <f t="shared" si="166"/>
        <v>1</v>
      </c>
      <c r="H1041" s="59">
        <v>7</v>
      </c>
      <c r="I1041" s="63">
        <f t="shared" si="167"/>
        <v>1</v>
      </c>
      <c r="J1041" s="64">
        <v>7</v>
      </c>
      <c r="K1041" s="71">
        <f t="shared" si="168"/>
        <v>1</v>
      </c>
      <c r="L1041" s="72">
        <v>7</v>
      </c>
      <c r="M1041" s="63">
        <f t="shared" si="169"/>
        <v>1</v>
      </c>
    </row>
    <row r="1042" spans="2:13" x14ac:dyDescent="0.3">
      <c r="B1042" s="41" t="s">
        <v>45</v>
      </c>
      <c r="C1042" s="46" t="s">
        <v>45</v>
      </c>
      <c r="D1042" s="46" t="s">
        <v>415</v>
      </c>
      <c r="E1042" s="41">
        <v>5</v>
      </c>
      <c r="F1042" s="52">
        <v>5</v>
      </c>
      <c r="G1042" s="56">
        <f t="shared" si="166"/>
        <v>1</v>
      </c>
      <c r="H1042" s="60">
        <v>5</v>
      </c>
      <c r="I1042" s="65">
        <f t="shared" si="167"/>
        <v>1</v>
      </c>
      <c r="J1042" s="66">
        <v>5</v>
      </c>
      <c r="K1042" s="73">
        <f t="shared" si="168"/>
        <v>1</v>
      </c>
      <c r="L1042" s="24">
        <v>4</v>
      </c>
      <c r="M1042" s="65">
        <f t="shared" si="169"/>
        <v>0.8</v>
      </c>
    </row>
    <row r="1043" spans="2:13" x14ac:dyDescent="0.3">
      <c r="B1043" s="41" t="s">
        <v>45</v>
      </c>
      <c r="C1043" s="46" t="s">
        <v>45</v>
      </c>
      <c r="D1043" s="46" t="s">
        <v>378</v>
      </c>
      <c r="E1043" s="41">
        <v>7</v>
      </c>
      <c r="F1043" s="52">
        <v>7</v>
      </c>
      <c r="G1043" s="56">
        <f t="shared" si="166"/>
        <v>1</v>
      </c>
      <c r="H1043" s="60">
        <v>7</v>
      </c>
      <c r="I1043" s="65">
        <f t="shared" si="167"/>
        <v>1</v>
      </c>
      <c r="J1043" s="66">
        <v>7</v>
      </c>
      <c r="K1043" s="73">
        <f t="shared" si="168"/>
        <v>1</v>
      </c>
      <c r="L1043" s="24">
        <v>7</v>
      </c>
      <c r="M1043" s="65">
        <f t="shared" si="169"/>
        <v>1</v>
      </c>
    </row>
    <row r="1044" spans="2:13" x14ac:dyDescent="0.3">
      <c r="B1044" s="41" t="s">
        <v>45</v>
      </c>
      <c r="C1044" s="46" t="s">
        <v>45</v>
      </c>
      <c r="D1044" s="46" t="s">
        <v>45</v>
      </c>
      <c r="E1044" s="41">
        <v>6</v>
      </c>
      <c r="F1044" s="52">
        <v>6</v>
      </c>
      <c r="G1044" s="56">
        <f t="shared" si="166"/>
        <v>1</v>
      </c>
      <c r="H1044" s="60">
        <v>6</v>
      </c>
      <c r="I1044" s="65">
        <f t="shared" si="167"/>
        <v>1</v>
      </c>
      <c r="J1044" s="66">
        <v>6</v>
      </c>
      <c r="K1044" s="73">
        <f t="shared" si="168"/>
        <v>1</v>
      </c>
      <c r="L1044" s="24">
        <v>5</v>
      </c>
      <c r="M1044" s="65">
        <f t="shared" si="169"/>
        <v>0.83333333333333337</v>
      </c>
    </row>
    <row r="1045" spans="2:13" x14ac:dyDescent="0.3">
      <c r="B1045" s="41" t="s">
        <v>45</v>
      </c>
      <c r="C1045" s="46" t="s">
        <v>45</v>
      </c>
      <c r="D1045" s="46" t="s">
        <v>1022</v>
      </c>
      <c r="E1045" s="41">
        <v>4</v>
      </c>
      <c r="F1045" s="52">
        <v>3</v>
      </c>
      <c r="G1045" s="56">
        <f t="shared" si="166"/>
        <v>0.75</v>
      </c>
      <c r="H1045" s="60">
        <v>4</v>
      </c>
      <c r="I1045" s="65">
        <f t="shared" si="167"/>
        <v>1</v>
      </c>
      <c r="J1045" s="66">
        <v>4</v>
      </c>
      <c r="K1045" s="73">
        <f t="shared" si="168"/>
        <v>1</v>
      </c>
      <c r="L1045" s="24">
        <v>4</v>
      </c>
      <c r="M1045" s="65">
        <f t="shared" si="169"/>
        <v>1</v>
      </c>
    </row>
    <row r="1046" spans="2:13" x14ac:dyDescent="0.3">
      <c r="B1046" s="41" t="s">
        <v>45</v>
      </c>
      <c r="C1046" s="46" t="s">
        <v>45</v>
      </c>
      <c r="D1046" s="46" t="s">
        <v>67</v>
      </c>
      <c r="E1046" s="41">
        <v>3</v>
      </c>
      <c r="F1046" s="52">
        <v>3</v>
      </c>
      <c r="G1046" s="56">
        <f t="shared" si="166"/>
        <v>1</v>
      </c>
      <c r="H1046" s="60">
        <v>3</v>
      </c>
      <c r="I1046" s="65">
        <f t="shared" si="167"/>
        <v>1</v>
      </c>
      <c r="J1046" s="66">
        <v>3</v>
      </c>
      <c r="K1046" s="73">
        <f t="shared" si="168"/>
        <v>1</v>
      </c>
      <c r="L1046" s="24">
        <v>3</v>
      </c>
      <c r="M1046" s="65">
        <f t="shared" si="169"/>
        <v>1</v>
      </c>
    </row>
    <row r="1047" spans="2:13" x14ac:dyDescent="0.3">
      <c r="B1047" s="41" t="s">
        <v>45</v>
      </c>
      <c r="C1047" s="46" t="s">
        <v>45</v>
      </c>
      <c r="D1047" s="46" t="s">
        <v>262</v>
      </c>
      <c r="E1047" s="41">
        <v>3</v>
      </c>
      <c r="F1047" s="52">
        <v>3</v>
      </c>
      <c r="G1047" s="56">
        <f t="shared" si="166"/>
        <v>1</v>
      </c>
      <c r="H1047" s="60">
        <v>3</v>
      </c>
      <c r="I1047" s="65">
        <f t="shared" si="167"/>
        <v>1</v>
      </c>
      <c r="J1047" s="66">
        <v>3</v>
      </c>
      <c r="K1047" s="73">
        <f t="shared" si="168"/>
        <v>1</v>
      </c>
      <c r="L1047" s="24">
        <v>3</v>
      </c>
      <c r="M1047" s="65">
        <f t="shared" si="169"/>
        <v>1</v>
      </c>
    </row>
    <row r="1048" spans="2:13" x14ac:dyDescent="0.3">
      <c r="B1048" s="41" t="s">
        <v>45</v>
      </c>
      <c r="C1048" s="46" t="s">
        <v>45</v>
      </c>
      <c r="D1048" s="46" t="s">
        <v>1514</v>
      </c>
      <c r="E1048" s="41">
        <v>2</v>
      </c>
      <c r="F1048" s="52">
        <v>2</v>
      </c>
      <c r="G1048" s="56">
        <f t="shared" si="166"/>
        <v>1</v>
      </c>
      <c r="H1048" s="60">
        <v>2</v>
      </c>
      <c r="I1048" s="65">
        <f t="shared" si="167"/>
        <v>1</v>
      </c>
      <c r="J1048" s="66">
        <v>2</v>
      </c>
      <c r="K1048" s="73">
        <f t="shared" si="168"/>
        <v>1</v>
      </c>
      <c r="L1048" s="24">
        <v>2</v>
      </c>
      <c r="M1048" s="65">
        <f t="shared" si="169"/>
        <v>1</v>
      </c>
    </row>
    <row r="1049" spans="2:13" x14ac:dyDescent="0.3">
      <c r="B1049" s="41" t="s">
        <v>45</v>
      </c>
      <c r="C1049" s="46" t="s">
        <v>45</v>
      </c>
      <c r="D1049" s="46" t="s">
        <v>1519</v>
      </c>
      <c r="E1049" s="41">
        <v>5</v>
      </c>
      <c r="F1049" s="52">
        <v>5</v>
      </c>
      <c r="G1049" s="56">
        <f t="shared" si="166"/>
        <v>1</v>
      </c>
      <c r="H1049" s="60">
        <v>5</v>
      </c>
      <c r="I1049" s="65">
        <f t="shared" si="167"/>
        <v>1</v>
      </c>
      <c r="J1049" s="66">
        <v>5</v>
      </c>
      <c r="K1049" s="73">
        <f t="shared" si="168"/>
        <v>1</v>
      </c>
      <c r="L1049" s="24">
        <v>5</v>
      </c>
      <c r="M1049" s="65">
        <f t="shared" si="169"/>
        <v>1</v>
      </c>
    </row>
    <row r="1050" spans="2:13" x14ac:dyDescent="0.3">
      <c r="B1050" s="41" t="s">
        <v>45</v>
      </c>
      <c r="C1050" s="46" t="s">
        <v>45</v>
      </c>
      <c r="D1050" s="46" t="s">
        <v>1350</v>
      </c>
      <c r="E1050" s="41">
        <v>3</v>
      </c>
      <c r="F1050" s="52">
        <v>3</v>
      </c>
      <c r="G1050" s="56">
        <f t="shared" si="166"/>
        <v>1</v>
      </c>
      <c r="H1050" s="60">
        <v>2</v>
      </c>
      <c r="I1050" s="65">
        <f t="shared" si="167"/>
        <v>0.66666666666666663</v>
      </c>
      <c r="J1050" s="66">
        <v>2</v>
      </c>
      <c r="K1050" s="73">
        <f t="shared" si="168"/>
        <v>0.66666666666666663</v>
      </c>
      <c r="L1050" s="24">
        <v>2</v>
      </c>
      <c r="M1050" s="65">
        <f t="shared" si="169"/>
        <v>0.66666666666666663</v>
      </c>
    </row>
    <row r="1051" spans="2:13" x14ac:dyDescent="0.3">
      <c r="B1051" s="41" t="s">
        <v>45</v>
      </c>
      <c r="C1051" s="46" t="s">
        <v>45</v>
      </c>
      <c r="D1051" s="46" t="s">
        <v>569</v>
      </c>
      <c r="E1051" s="41">
        <v>12</v>
      </c>
      <c r="F1051" s="52">
        <v>11</v>
      </c>
      <c r="G1051" s="56">
        <f t="shared" si="166"/>
        <v>0.91666666666666663</v>
      </c>
      <c r="H1051" s="60">
        <v>10</v>
      </c>
      <c r="I1051" s="65">
        <f t="shared" si="167"/>
        <v>0.83333333333333337</v>
      </c>
      <c r="J1051" s="66">
        <v>10</v>
      </c>
      <c r="K1051" s="73">
        <f t="shared" si="168"/>
        <v>0.83333333333333337</v>
      </c>
      <c r="L1051" s="24">
        <v>10</v>
      </c>
      <c r="M1051" s="65">
        <f t="shared" si="169"/>
        <v>0.83333333333333337</v>
      </c>
    </row>
    <row r="1052" spans="2:13" x14ac:dyDescent="0.3">
      <c r="B1052" s="41" t="s">
        <v>45</v>
      </c>
      <c r="C1052" s="46" t="s">
        <v>45</v>
      </c>
      <c r="D1052" s="46" t="s">
        <v>995</v>
      </c>
      <c r="E1052" s="41">
        <v>4</v>
      </c>
      <c r="F1052" s="52">
        <v>4</v>
      </c>
      <c r="G1052" s="56">
        <f t="shared" si="166"/>
        <v>1</v>
      </c>
      <c r="H1052" s="60">
        <v>4</v>
      </c>
      <c r="I1052" s="65">
        <f t="shared" si="167"/>
        <v>1</v>
      </c>
      <c r="J1052" s="66">
        <v>4</v>
      </c>
      <c r="K1052" s="73">
        <f t="shared" si="168"/>
        <v>1</v>
      </c>
      <c r="L1052" s="24">
        <v>4</v>
      </c>
      <c r="M1052" s="65">
        <f t="shared" si="169"/>
        <v>1</v>
      </c>
    </row>
    <row r="1053" spans="2:13" ht="14.4" thickBot="1" x14ac:dyDescent="0.35">
      <c r="B1053" s="42" t="s">
        <v>45</v>
      </c>
      <c r="C1053" s="47" t="s">
        <v>45</v>
      </c>
      <c r="D1053" s="47" t="s">
        <v>46</v>
      </c>
      <c r="E1053" s="42">
        <v>3</v>
      </c>
      <c r="F1053" s="53">
        <v>3</v>
      </c>
      <c r="G1053" s="57">
        <f t="shared" si="166"/>
        <v>1</v>
      </c>
      <c r="H1053" s="61">
        <v>3</v>
      </c>
      <c r="I1053" s="67">
        <f t="shared" si="167"/>
        <v>1</v>
      </c>
      <c r="J1053" s="68">
        <v>3</v>
      </c>
      <c r="K1053" s="74">
        <f t="shared" si="168"/>
        <v>1</v>
      </c>
      <c r="L1053" s="75">
        <v>3</v>
      </c>
      <c r="M1053" s="67">
        <f t="shared" si="169"/>
        <v>1</v>
      </c>
    </row>
    <row r="1054" spans="2:13" ht="14.4" thickBot="1" x14ac:dyDescent="0.35">
      <c r="B1054" s="37" t="s">
        <v>45</v>
      </c>
      <c r="C1054" s="39" t="s">
        <v>1809</v>
      </c>
      <c r="D1054" s="39"/>
      <c r="E1054" s="34">
        <f>SUM(E1041:E1053)</f>
        <v>64</v>
      </c>
      <c r="F1054" s="34">
        <f t="shared" ref="F1054:L1054" si="171">SUM(F1041:F1053)</f>
        <v>62</v>
      </c>
      <c r="G1054" s="35">
        <f t="shared" si="166"/>
        <v>0.96875</v>
      </c>
      <c r="H1054" s="34">
        <f t="shared" si="171"/>
        <v>61</v>
      </c>
      <c r="I1054" s="36">
        <f t="shared" si="167"/>
        <v>0.953125</v>
      </c>
      <c r="J1054" s="34">
        <f t="shared" si="171"/>
        <v>61</v>
      </c>
      <c r="K1054" s="36">
        <f t="shared" si="168"/>
        <v>0.953125</v>
      </c>
      <c r="L1054" s="34">
        <f t="shared" si="171"/>
        <v>59</v>
      </c>
      <c r="M1054" s="36">
        <f t="shared" si="169"/>
        <v>0.921875</v>
      </c>
    </row>
    <row r="1055" spans="2:13" x14ac:dyDescent="0.3">
      <c r="B1055" s="40" t="s">
        <v>45</v>
      </c>
      <c r="C1055" s="45" t="s">
        <v>510</v>
      </c>
      <c r="D1055" s="45" t="s">
        <v>1318</v>
      </c>
      <c r="E1055" s="40">
        <v>3</v>
      </c>
      <c r="F1055" s="51">
        <v>3</v>
      </c>
      <c r="G1055" s="55">
        <f t="shared" si="166"/>
        <v>1</v>
      </c>
      <c r="H1055" s="59">
        <v>3</v>
      </c>
      <c r="I1055" s="63">
        <f t="shared" si="167"/>
        <v>1</v>
      </c>
      <c r="J1055" s="64">
        <v>3</v>
      </c>
      <c r="K1055" s="71">
        <f t="shared" si="168"/>
        <v>1</v>
      </c>
      <c r="L1055" s="72">
        <v>3</v>
      </c>
      <c r="M1055" s="63">
        <f t="shared" si="169"/>
        <v>1</v>
      </c>
    </row>
    <row r="1056" spans="2:13" x14ac:dyDescent="0.3">
      <c r="B1056" s="41" t="s">
        <v>45</v>
      </c>
      <c r="C1056" s="46" t="s">
        <v>510</v>
      </c>
      <c r="D1056" s="46" t="s">
        <v>511</v>
      </c>
      <c r="E1056" s="41">
        <v>4</v>
      </c>
      <c r="F1056" s="52">
        <v>4</v>
      </c>
      <c r="G1056" s="56">
        <f t="shared" si="166"/>
        <v>1</v>
      </c>
      <c r="H1056" s="60">
        <v>4</v>
      </c>
      <c r="I1056" s="65">
        <f t="shared" si="167"/>
        <v>1</v>
      </c>
      <c r="J1056" s="66">
        <v>3</v>
      </c>
      <c r="K1056" s="73">
        <f t="shared" si="168"/>
        <v>0.75</v>
      </c>
      <c r="L1056" s="24">
        <v>3</v>
      </c>
      <c r="M1056" s="65">
        <f t="shared" si="169"/>
        <v>0.75</v>
      </c>
    </row>
    <row r="1057" spans="2:13" x14ac:dyDescent="0.3">
      <c r="B1057" s="41" t="s">
        <v>45</v>
      </c>
      <c r="C1057" s="46" t="s">
        <v>510</v>
      </c>
      <c r="D1057" s="46" t="s">
        <v>1810</v>
      </c>
      <c r="E1057" s="41">
        <v>1</v>
      </c>
      <c r="F1057" s="52">
        <v>1</v>
      </c>
      <c r="G1057" s="56">
        <f t="shared" si="166"/>
        <v>1</v>
      </c>
      <c r="H1057" s="60">
        <v>1</v>
      </c>
      <c r="I1057" s="65">
        <f t="shared" si="167"/>
        <v>1</v>
      </c>
      <c r="J1057" s="66">
        <v>1</v>
      </c>
      <c r="K1057" s="73">
        <f t="shared" si="168"/>
        <v>1</v>
      </c>
      <c r="L1057" s="24">
        <v>1</v>
      </c>
      <c r="M1057" s="65">
        <f t="shared" si="169"/>
        <v>1</v>
      </c>
    </row>
    <row r="1058" spans="2:13" x14ac:dyDescent="0.3">
      <c r="B1058" s="41" t="s">
        <v>45</v>
      </c>
      <c r="C1058" s="46" t="s">
        <v>510</v>
      </c>
      <c r="D1058" s="46" t="s">
        <v>1462</v>
      </c>
      <c r="E1058" s="41">
        <v>1</v>
      </c>
      <c r="F1058" s="52">
        <v>1</v>
      </c>
      <c r="G1058" s="56">
        <f t="shared" si="166"/>
        <v>1</v>
      </c>
      <c r="H1058" s="60">
        <v>1</v>
      </c>
      <c r="I1058" s="65">
        <f t="shared" si="167"/>
        <v>1</v>
      </c>
      <c r="J1058" s="66">
        <v>1</v>
      </c>
      <c r="K1058" s="73">
        <f t="shared" si="168"/>
        <v>1</v>
      </c>
      <c r="L1058" s="24">
        <v>1</v>
      </c>
      <c r="M1058" s="65">
        <f t="shared" si="169"/>
        <v>1</v>
      </c>
    </row>
    <row r="1059" spans="2:13" x14ac:dyDescent="0.3">
      <c r="B1059" s="41" t="s">
        <v>45</v>
      </c>
      <c r="C1059" s="46" t="s">
        <v>510</v>
      </c>
      <c r="D1059" s="46" t="s">
        <v>1207</v>
      </c>
      <c r="E1059" s="41">
        <v>9</v>
      </c>
      <c r="F1059" s="52">
        <v>9</v>
      </c>
      <c r="G1059" s="56">
        <f t="shared" si="166"/>
        <v>1</v>
      </c>
      <c r="H1059" s="60">
        <v>9</v>
      </c>
      <c r="I1059" s="65">
        <f t="shared" si="167"/>
        <v>1</v>
      </c>
      <c r="J1059" s="66">
        <v>9</v>
      </c>
      <c r="K1059" s="73">
        <f t="shared" si="168"/>
        <v>1</v>
      </c>
      <c r="L1059" s="24">
        <v>9</v>
      </c>
      <c r="M1059" s="65">
        <f t="shared" si="169"/>
        <v>1</v>
      </c>
    </row>
    <row r="1060" spans="2:13" x14ac:dyDescent="0.3">
      <c r="B1060" s="41" t="s">
        <v>45</v>
      </c>
      <c r="C1060" s="46" t="s">
        <v>510</v>
      </c>
      <c r="D1060" s="46" t="s">
        <v>1315</v>
      </c>
      <c r="E1060" s="41">
        <v>2</v>
      </c>
      <c r="F1060" s="52">
        <v>2</v>
      </c>
      <c r="G1060" s="56">
        <f t="shared" si="166"/>
        <v>1</v>
      </c>
      <c r="H1060" s="60">
        <v>2</v>
      </c>
      <c r="I1060" s="65">
        <f t="shared" si="167"/>
        <v>1</v>
      </c>
      <c r="J1060" s="66">
        <v>2</v>
      </c>
      <c r="K1060" s="73">
        <f t="shared" si="168"/>
        <v>1</v>
      </c>
      <c r="L1060" s="24">
        <v>2</v>
      </c>
      <c r="M1060" s="65">
        <f t="shared" si="169"/>
        <v>1</v>
      </c>
    </row>
    <row r="1061" spans="2:13" ht="14.4" thickBot="1" x14ac:dyDescent="0.35">
      <c r="B1061" s="42" t="s">
        <v>45</v>
      </c>
      <c r="C1061" s="47" t="s">
        <v>510</v>
      </c>
      <c r="D1061" s="47" t="s">
        <v>1259</v>
      </c>
      <c r="E1061" s="42">
        <v>2</v>
      </c>
      <c r="F1061" s="53">
        <v>2</v>
      </c>
      <c r="G1061" s="57">
        <f t="shared" si="166"/>
        <v>1</v>
      </c>
      <c r="H1061" s="61">
        <v>1</v>
      </c>
      <c r="I1061" s="67">
        <f t="shared" si="167"/>
        <v>0.5</v>
      </c>
      <c r="J1061" s="68">
        <v>1</v>
      </c>
      <c r="K1061" s="74">
        <f t="shared" si="168"/>
        <v>0.5</v>
      </c>
      <c r="L1061" s="75">
        <v>1</v>
      </c>
      <c r="M1061" s="67">
        <f t="shared" si="169"/>
        <v>0.5</v>
      </c>
    </row>
    <row r="1062" spans="2:13" ht="14.4" thickBot="1" x14ac:dyDescent="0.35">
      <c r="B1062" s="37" t="s">
        <v>45</v>
      </c>
      <c r="C1062" s="39" t="s">
        <v>1811</v>
      </c>
      <c r="D1062" s="39"/>
      <c r="E1062" s="34">
        <f>SUM(E1055:E1061)</f>
        <v>22</v>
      </c>
      <c r="F1062" s="34">
        <f t="shared" ref="F1062:L1062" si="172">SUM(F1055:F1061)</f>
        <v>22</v>
      </c>
      <c r="G1062" s="35">
        <f t="shared" si="166"/>
        <v>1</v>
      </c>
      <c r="H1062" s="34">
        <f t="shared" si="172"/>
        <v>21</v>
      </c>
      <c r="I1062" s="36">
        <f t="shared" si="167"/>
        <v>0.95454545454545459</v>
      </c>
      <c r="J1062" s="34">
        <f t="shared" si="172"/>
        <v>20</v>
      </c>
      <c r="K1062" s="36">
        <f t="shared" si="168"/>
        <v>0.90909090909090906</v>
      </c>
      <c r="L1062" s="34">
        <f t="shared" si="172"/>
        <v>20</v>
      </c>
      <c r="M1062" s="36">
        <f t="shared" si="169"/>
        <v>0.90909090909090906</v>
      </c>
    </row>
    <row r="1063" spans="2:13" x14ac:dyDescent="0.3">
      <c r="B1063" s="40" t="s">
        <v>45</v>
      </c>
      <c r="C1063" s="45" t="s">
        <v>68</v>
      </c>
      <c r="D1063" s="45" t="s">
        <v>1335</v>
      </c>
      <c r="E1063" s="40">
        <v>2</v>
      </c>
      <c r="F1063" s="51">
        <v>2</v>
      </c>
      <c r="G1063" s="55">
        <f t="shared" si="166"/>
        <v>1</v>
      </c>
      <c r="H1063" s="59">
        <v>2</v>
      </c>
      <c r="I1063" s="63">
        <f t="shared" si="167"/>
        <v>1</v>
      </c>
      <c r="J1063" s="64">
        <v>2</v>
      </c>
      <c r="K1063" s="71">
        <f t="shared" si="168"/>
        <v>1</v>
      </c>
      <c r="L1063" s="72">
        <v>2</v>
      </c>
      <c r="M1063" s="63">
        <f t="shared" si="169"/>
        <v>1</v>
      </c>
    </row>
    <row r="1064" spans="2:13" x14ac:dyDescent="0.3">
      <c r="B1064" s="41" t="s">
        <v>45</v>
      </c>
      <c r="C1064" s="46" t="s">
        <v>68</v>
      </c>
      <c r="D1064" s="46" t="s">
        <v>1316</v>
      </c>
      <c r="E1064" s="41">
        <v>7</v>
      </c>
      <c r="F1064" s="52">
        <v>6</v>
      </c>
      <c r="G1064" s="56">
        <f t="shared" si="166"/>
        <v>0.8571428571428571</v>
      </c>
      <c r="H1064" s="60">
        <v>6</v>
      </c>
      <c r="I1064" s="65">
        <f t="shared" si="167"/>
        <v>0.8571428571428571</v>
      </c>
      <c r="J1064" s="66">
        <v>6</v>
      </c>
      <c r="K1064" s="73">
        <f t="shared" si="168"/>
        <v>0.8571428571428571</v>
      </c>
      <c r="L1064" s="24">
        <v>6</v>
      </c>
      <c r="M1064" s="65">
        <f t="shared" si="169"/>
        <v>0.8571428571428571</v>
      </c>
    </row>
    <row r="1065" spans="2:13" x14ac:dyDescent="0.3">
      <c r="B1065" s="41" t="s">
        <v>45</v>
      </c>
      <c r="C1065" s="46" t="s">
        <v>68</v>
      </c>
      <c r="D1065" s="46" t="s">
        <v>1256</v>
      </c>
      <c r="E1065" s="41">
        <v>6</v>
      </c>
      <c r="F1065" s="52">
        <v>3</v>
      </c>
      <c r="G1065" s="56">
        <f t="shared" si="166"/>
        <v>0.5</v>
      </c>
      <c r="H1065" s="60">
        <v>3</v>
      </c>
      <c r="I1065" s="65">
        <f t="shared" si="167"/>
        <v>0.5</v>
      </c>
      <c r="J1065" s="66">
        <v>3</v>
      </c>
      <c r="K1065" s="73">
        <f t="shared" si="168"/>
        <v>0.5</v>
      </c>
      <c r="L1065" s="24">
        <v>3</v>
      </c>
      <c r="M1065" s="65">
        <f t="shared" si="169"/>
        <v>0.5</v>
      </c>
    </row>
    <row r="1066" spans="2:13" x14ac:dyDescent="0.3">
      <c r="B1066" s="41" t="s">
        <v>45</v>
      </c>
      <c r="C1066" s="46" t="s">
        <v>68</v>
      </c>
      <c r="D1066" s="46" t="s">
        <v>69</v>
      </c>
      <c r="E1066" s="41">
        <v>9</v>
      </c>
      <c r="F1066" s="52">
        <v>9</v>
      </c>
      <c r="G1066" s="56">
        <f t="shared" si="166"/>
        <v>1</v>
      </c>
      <c r="H1066" s="60">
        <v>9</v>
      </c>
      <c r="I1066" s="65">
        <f t="shared" si="167"/>
        <v>1</v>
      </c>
      <c r="J1066" s="66">
        <v>9</v>
      </c>
      <c r="K1066" s="73">
        <f t="shared" si="168"/>
        <v>1</v>
      </c>
      <c r="L1066" s="24">
        <v>9</v>
      </c>
      <c r="M1066" s="65">
        <f t="shared" si="169"/>
        <v>1</v>
      </c>
    </row>
    <row r="1067" spans="2:13" x14ac:dyDescent="0.3">
      <c r="B1067" s="41" t="s">
        <v>45</v>
      </c>
      <c r="C1067" s="46" t="s">
        <v>68</v>
      </c>
      <c r="D1067" s="46" t="s">
        <v>975</v>
      </c>
      <c r="E1067" s="41">
        <v>7</v>
      </c>
      <c r="F1067" s="52">
        <v>6</v>
      </c>
      <c r="G1067" s="56">
        <f t="shared" si="166"/>
        <v>0.8571428571428571</v>
      </c>
      <c r="H1067" s="60">
        <v>6</v>
      </c>
      <c r="I1067" s="65">
        <f t="shared" si="167"/>
        <v>0.8571428571428571</v>
      </c>
      <c r="J1067" s="66">
        <v>6</v>
      </c>
      <c r="K1067" s="73">
        <f t="shared" si="168"/>
        <v>0.8571428571428571</v>
      </c>
      <c r="L1067" s="24">
        <v>6</v>
      </c>
      <c r="M1067" s="65">
        <f t="shared" si="169"/>
        <v>0.8571428571428571</v>
      </c>
    </row>
    <row r="1068" spans="2:13" x14ac:dyDescent="0.3">
      <c r="B1068" s="41" t="s">
        <v>45</v>
      </c>
      <c r="C1068" s="46" t="s">
        <v>68</v>
      </c>
      <c r="D1068" s="46" t="s">
        <v>1504</v>
      </c>
      <c r="E1068" s="41">
        <v>5</v>
      </c>
      <c r="F1068" s="52">
        <v>5</v>
      </c>
      <c r="G1068" s="56">
        <f t="shared" si="166"/>
        <v>1</v>
      </c>
      <c r="H1068" s="60">
        <v>5</v>
      </c>
      <c r="I1068" s="65">
        <f t="shared" si="167"/>
        <v>1</v>
      </c>
      <c r="J1068" s="66">
        <v>5</v>
      </c>
      <c r="K1068" s="73">
        <f t="shared" si="168"/>
        <v>1</v>
      </c>
      <c r="L1068" s="24">
        <v>5</v>
      </c>
      <c r="M1068" s="65">
        <f t="shared" si="169"/>
        <v>1</v>
      </c>
    </row>
    <row r="1069" spans="2:13" x14ac:dyDescent="0.3">
      <c r="B1069" s="41" t="s">
        <v>45</v>
      </c>
      <c r="C1069" s="46" t="s">
        <v>68</v>
      </c>
      <c r="D1069" s="46" t="s">
        <v>1598</v>
      </c>
      <c r="E1069" s="41">
        <v>3</v>
      </c>
      <c r="F1069" s="52">
        <v>3</v>
      </c>
      <c r="G1069" s="56">
        <f t="shared" si="166"/>
        <v>1</v>
      </c>
      <c r="H1069" s="60">
        <v>3</v>
      </c>
      <c r="I1069" s="65">
        <f t="shared" si="167"/>
        <v>1</v>
      </c>
      <c r="J1069" s="66">
        <v>3</v>
      </c>
      <c r="K1069" s="73">
        <f t="shared" si="168"/>
        <v>1</v>
      </c>
      <c r="L1069" s="24">
        <v>3</v>
      </c>
      <c r="M1069" s="65">
        <f t="shared" si="169"/>
        <v>1</v>
      </c>
    </row>
    <row r="1070" spans="2:13" x14ac:dyDescent="0.3">
      <c r="B1070" s="41" t="s">
        <v>45</v>
      </c>
      <c r="C1070" s="46" t="s">
        <v>68</v>
      </c>
      <c r="D1070" s="46" t="s">
        <v>303</v>
      </c>
      <c r="E1070" s="41">
        <v>1</v>
      </c>
      <c r="F1070" s="52">
        <v>1</v>
      </c>
      <c r="G1070" s="56">
        <f t="shared" si="166"/>
        <v>1</v>
      </c>
      <c r="H1070" s="60">
        <v>1</v>
      </c>
      <c r="I1070" s="65">
        <f t="shared" si="167"/>
        <v>1</v>
      </c>
      <c r="J1070" s="66">
        <v>1</v>
      </c>
      <c r="K1070" s="73">
        <f t="shared" si="168"/>
        <v>1</v>
      </c>
      <c r="L1070" s="24">
        <v>1</v>
      </c>
      <c r="M1070" s="65">
        <f t="shared" si="169"/>
        <v>1</v>
      </c>
    </row>
    <row r="1071" spans="2:13" x14ac:dyDescent="0.3">
      <c r="B1071" s="41" t="s">
        <v>45</v>
      </c>
      <c r="C1071" s="46" t="s">
        <v>68</v>
      </c>
      <c r="D1071" s="46" t="s">
        <v>613</v>
      </c>
      <c r="E1071" s="41">
        <v>4</v>
      </c>
      <c r="F1071" s="52">
        <v>4</v>
      </c>
      <c r="G1071" s="56">
        <f t="shared" si="166"/>
        <v>1</v>
      </c>
      <c r="H1071" s="60">
        <v>3</v>
      </c>
      <c r="I1071" s="65">
        <f t="shared" si="167"/>
        <v>0.75</v>
      </c>
      <c r="J1071" s="66">
        <v>3</v>
      </c>
      <c r="K1071" s="73">
        <f t="shared" si="168"/>
        <v>0.75</v>
      </c>
      <c r="L1071" s="24">
        <v>3</v>
      </c>
      <c r="M1071" s="65">
        <f t="shared" si="169"/>
        <v>0.75</v>
      </c>
    </row>
    <row r="1072" spans="2:13" ht="14.4" thickBot="1" x14ac:dyDescent="0.35">
      <c r="B1072" s="42" t="s">
        <v>45</v>
      </c>
      <c r="C1072" s="47" t="s">
        <v>68</v>
      </c>
      <c r="D1072" s="47" t="s">
        <v>1585</v>
      </c>
      <c r="E1072" s="42">
        <v>1</v>
      </c>
      <c r="F1072" s="53">
        <v>1</v>
      </c>
      <c r="G1072" s="57">
        <f t="shared" si="166"/>
        <v>1</v>
      </c>
      <c r="H1072" s="61">
        <v>1</v>
      </c>
      <c r="I1072" s="67">
        <f t="shared" si="167"/>
        <v>1</v>
      </c>
      <c r="J1072" s="68">
        <v>1</v>
      </c>
      <c r="K1072" s="74">
        <f t="shared" si="168"/>
        <v>1</v>
      </c>
      <c r="L1072" s="75">
        <v>1</v>
      </c>
      <c r="M1072" s="67">
        <f t="shared" si="169"/>
        <v>1</v>
      </c>
    </row>
    <row r="1073" spans="2:13" ht="14.4" thickBot="1" x14ac:dyDescent="0.35">
      <c r="B1073" s="37" t="s">
        <v>45</v>
      </c>
      <c r="C1073" s="39" t="s">
        <v>1812</v>
      </c>
      <c r="D1073" s="39"/>
      <c r="E1073" s="34">
        <f>SUM(E1063:E1072)</f>
        <v>45</v>
      </c>
      <c r="F1073" s="34">
        <f t="shared" ref="F1073:L1073" si="173">SUM(F1063:F1072)</f>
        <v>40</v>
      </c>
      <c r="G1073" s="35">
        <f t="shared" si="166"/>
        <v>0.88888888888888884</v>
      </c>
      <c r="H1073" s="34">
        <f t="shared" si="173"/>
        <v>39</v>
      </c>
      <c r="I1073" s="36">
        <f t="shared" si="167"/>
        <v>0.8666666666666667</v>
      </c>
      <c r="J1073" s="34">
        <f t="shared" si="173"/>
        <v>39</v>
      </c>
      <c r="K1073" s="36">
        <f t="shared" si="168"/>
        <v>0.8666666666666667</v>
      </c>
      <c r="L1073" s="34">
        <f t="shared" si="173"/>
        <v>39</v>
      </c>
      <c r="M1073" s="36">
        <f t="shared" si="169"/>
        <v>0.8666666666666667</v>
      </c>
    </row>
    <row r="1074" spans="2:13" x14ac:dyDescent="0.3">
      <c r="B1074" s="40" t="s">
        <v>45</v>
      </c>
      <c r="C1074" s="45" t="s">
        <v>347</v>
      </c>
      <c r="D1074" s="45" t="s">
        <v>348</v>
      </c>
      <c r="E1074" s="40">
        <v>4</v>
      </c>
      <c r="F1074" s="51">
        <v>4</v>
      </c>
      <c r="G1074" s="55">
        <f t="shared" si="166"/>
        <v>1</v>
      </c>
      <c r="H1074" s="59">
        <v>3</v>
      </c>
      <c r="I1074" s="63">
        <f t="shared" si="167"/>
        <v>0.75</v>
      </c>
      <c r="J1074" s="64">
        <v>3</v>
      </c>
      <c r="K1074" s="71">
        <f t="shared" si="168"/>
        <v>0.75</v>
      </c>
      <c r="L1074" s="72">
        <v>3</v>
      </c>
      <c r="M1074" s="63">
        <f t="shared" si="169"/>
        <v>0.75</v>
      </c>
    </row>
    <row r="1075" spans="2:13" x14ac:dyDescent="0.3">
      <c r="B1075" s="41" t="s">
        <v>45</v>
      </c>
      <c r="C1075" s="46" t="s">
        <v>347</v>
      </c>
      <c r="D1075" s="46" t="s">
        <v>1231</v>
      </c>
      <c r="E1075" s="41">
        <v>8</v>
      </c>
      <c r="F1075" s="52">
        <v>8</v>
      </c>
      <c r="G1075" s="56">
        <f t="shared" si="166"/>
        <v>1</v>
      </c>
      <c r="H1075" s="60">
        <v>7</v>
      </c>
      <c r="I1075" s="65">
        <f t="shared" si="167"/>
        <v>0.875</v>
      </c>
      <c r="J1075" s="66">
        <v>7</v>
      </c>
      <c r="K1075" s="73">
        <f t="shared" si="168"/>
        <v>0.875</v>
      </c>
      <c r="L1075" s="24">
        <v>7</v>
      </c>
      <c r="M1075" s="65">
        <f t="shared" si="169"/>
        <v>0.875</v>
      </c>
    </row>
    <row r="1076" spans="2:13" x14ac:dyDescent="0.3">
      <c r="B1076" s="41" t="s">
        <v>45</v>
      </c>
      <c r="C1076" s="46" t="s">
        <v>347</v>
      </c>
      <c r="D1076" s="46" t="s">
        <v>349</v>
      </c>
      <c r="E1076" s="41">
        <v>1</v>
      </c>
      <c r="F1076" s="52">
        <v>1</v>
      </c>
      <c r="G1076" s="56">
        <f t="shared" si="166"/>
        <v>1</v>
      </c>
      <c r="H1076" s="60">
        <v>1</v>
      </c>
      <c r="I1076" s="65">
        <f t="shared" si="167"/>
        <v>1</v>
      </c>
      <c r="J1076" s="66">
        <v>1</v>
      </c>
      <c r="K1076" s="73">
        <f t="shared" si="168"/>
        <v>1</v>
      </c>
      <c r="L1076" s="24">
        <v>1</v>
      </c>
      <c r="M1076" s="65">
        <f t="shared" si="169"/>
        <v>1</v>
      </c>
    </row>
    <row r="1077" spans="2:13" x14ac:dyDescent="0.3">
      <c r="B1077" s="41" t="s">
        <v>45</v>
      </c>
      <c r="C1077" s="46" t="s">
        <v>347</v>
      </c>
      <c r="D1077" s="46" t="s">
        <v>488</v>
      </c>
      <c r="E1077" s="41">
        <v>3</v>
      </c>
      <c r="F1077" s="52">
        <v>3</v>
      </c>
      <c r="G1077" s="56">
        <f t="shared" si="166"/>
        <v>1</v>
      </c>
      <c r="H1077" s="60">
        <v>3</v>
      </c>
      <c r="I1077" s="65">
        <f t="shared" si="167"/>
        <v>1</v>
      </c>
      <c r="J1077" s="66">
        <v>3</v>
      </c>
      <c r="K1077" s="73">
        <f t="shared" si="168"/>
        <v>1</v>
      </c>
      <c r="L1077" s="24">
        <v>3</v>
      </c>
      <c r="M1077" s="65">
        <f t="shared" si="169"/>
        <v>1</v>
      </c>
    </row>
    <row r="1078" spans="2:13" ht="14.4" thickBot="1" x14ac:dyDescent="0.35">
      <c r="B1078" s="42" t="s">
        <v>45</v>
      </c>
      <c r="C1078" s="47" t="s">
        <v>347</v>
      </c>
      <c r="D1078" s="47" t="s">
        <v>1813</v>
      </c>
      <c r="E1078" s="42">
        <v>3</v>
      </c>
      <c r="F1078" s="53">
        <v>3</v>
      </c>
      <c r="G1078" s="57">
        <f t="shared" si="166"/>
        <v>1</v>
      </c>
      <c r="H1078" s="61">
        <v>3</v>
      </c>
      <c r="I1078" s="67">
        <f t="shared" si="167"/>
        <v>1</v>
      </c>
      <c r="J1078" s="68">
        <v>3</v>
      </c>
      <c r="K1078" s="74">
        <f t="shared" si="168"/>
        <v>1</v>
      </c>
      <c r="L1078" s="75">
        <v>3</v>
      </c>
      <c r="M1078" s="67">
        <f t="shared" si="169"/>
        <v>1</v>
      </c>
    </row>
    <row r="1079" spans="2:13" ht="14.4" thickBot="1" x14ac:dyDescent="0.35">
      <c r="B1079" s="37" t="s">
        <v>45</v>
      </c>
      <c r="C1079" s="39" t="s">
        <v>1814</v>
      </c>
      <c r="D1079" s="39"/>
      <c r="E1079" s="34">
        <f>SUM(E1074:E1078)</f>
        <v>19</v>
      </c>
      <c r="F1079" s="34">
        <f t="shared" ref="F1079:L1079" si="174">SUM(F1074:F1078)</f>
        <v>19</v>
      </c>
      <c r="G1079" s="35">
        <f t="shared" si="166"/>
        <v>1</v>
      </c>
      <c r="H1079" s="34">
        <f t="shared" si="174"/>
        <v>17</v>
      </c>
      <c r="I1079" s="36">
        <f t="shared" si="167"/>
        <v>0.89473684210526316</v>
      </c>
      <c r="J1079" s="34">
        <f t="shared" si="174"/>
        <v>17</v>
      </c>
      <c r="K1079" s="36">
        <f t="shared" si="168"/>
        <v>0.89473684210526316</v>
      </c>
      <c r="L1079" s="34">
        <f t="shared" si="174"/>
        <v>17</v>
      </c>
      <c r="M1079" s="36">
        <f t="shared" si="169"/>
        <v>0.89473684210526316</v>
      </c>
    </row>
    <row r="1080" spans="2:13" x14ac:dyDescent="0.3">
      <c r="B1080" s="40" t="s">
        <v>45</v>
      </c>
      <c r="C1080" s="45" t="s">
        <v>629</v>
      </c>
      <c r="D1080" s="45" t="s">
        <v>630</v>
      </c>
      <c r="E1080" s="40">
        <v>5</v>
      </c>
      <c r="F1080" s="51">
        <v>5</v>
      </c>
      <c r="G1080" s="55">
        <f t="shared" si="166"/>
        <v>1</v>
      </c>
      <c r="H1080" s="59">
        <v>5</v>
      </c>
      <c r="I1080" s="63">
        <f t="shared" si="167"/>
        <v>1</v>
      </c>
      <c r="J1080" s="64">
        <v>5</v>
      </c>
      <c r="K1080" s="71">
        <f t="shared" si="168"/>
        <v>1</v>
      </c>
      <c r="L1080" s="72">
        <v>5</v>
      </c>
      <c r="M1080" s="63">
        <f t="shared" si="169"/>
        <v>1</v>
      </c>
    </row>
    <row r="1081" spans="2:13" x14ac:dyDescent="0.3">
      <c r="B1081" s="41" t="s">
        <v>45</v>
      </c>
      <c r="C1081" s="46" t="s">
        <v>629</v>
      </c>
      <c r="D1081" s="46" t="s">
        <v>654</v>
      </c>
      <c r="E1081" s="41">
        <v>6</v>
      </c>
      <c r="F1081" s="52">
        <v>5</v>
      </c>
      <c r="G1081" s="56">
        <f t="shared" si="166"/>
        <v>0.83333333333333337</v>
      </c>
      <c r="H1081" s="60">
        <v>5</v>
      </c>
      <c r="I1081" s="65">
        <f t="shared" si="167"/>
        <v>0.83333333333333337</v>
      </c>
      <c r="J1081" s="66">
        <v>3</v>
      </c>
      <c r="K1081" s="73">
        <f t="shared" si="168"/>
        <v>0.5</v>
      </c>
      <c r="L1081" s="24">
        <v>3</v>
      </c>
      <c r="M1081" s="65">
        <f t="shared" si="169"/>
        <v>0.5</v>
      </c>
    </row>
    <row r="1082" spans="2:13" x14ac:dyDescent="0.3">
      <c r="B1082" s="41" t="s">
        <v>45</v>
      </c>
      <c r="C1082" s="46" t="s">
        <v>629</v>
      </c>
      <c r="D1082" s="46" t="s">
        <v>976</v>
      </c>
      <c r="E1082" s="41">
        <v>5</v>
      </c>
      <c r="F1082" s="52">
        <v>5</v>
      </c>
      <c r="G1082" s="56">
        <f t="shared" si="166"/>
        <v>1</v>
      </c>
      <c r="H1082" s="60">
        <v>5</v>
      </c>
      <c r="I1082" s="65">
        <f t="shared" si="167"/>
        <v>1</v>
      </c>
      <c r="J1082" s="66">
        <v>5</v>
      </c>
      <c r="K1082" s="73">
        <f t="shared" si="168"/>
        <v>1</v>
      </c>
      <c r="L1082" s="24">
        <v>5</v>
      </c>
      <c r="M1082" s="65">
        <f t="shared" si="169"/>
        <v>1</v>
      </c>
    </row>
    <row r="1083" spans="2:13" ht="14.4" thickBot="1" x14ac:dyDescent="0.35">
      <c r="B1083" s="42" t="s">
        <v>45</v>
      </c>
      <c r="C1083" s="47" t="s">
        <v>629</v>
      </c>
      <c r="D1083" s="47" t="s">
        <v>658</v>
      </c>
      <c r="E1083" s="42">
        <v>8</v>
      </c>
      <c r="F1083" s="53">
        <v>8</v>
      </c>
      <c r="G1083" s="57">
        <f t="shared" si="166"/>
        <v>1</v>
      </c>
      <c r="H1083" s="61">
        <v>8</v>
      </c>
      <c r="I1083" s="67">
        <f t="shared" si="167"/>
        <v>1</v>
      </c>
      <c r="J1083" s="68">
        <v>8</v>
      </c>
      <c r="K1083" s="74">
        <f t="shared" si="168"/>
        <v>1</v>
      </c>
      <c r="L1083" s="75">
        <v>8</v>
      </c>
      <c r="M1083" s="67">
        <f t="shared" si="169"/>
        <v>1</v>
      </c>
    </row>
    <row r="1084" spans="2:13" ht="14.4" thickBot="1" x14ac:dyDescent="0.35">
      <c r="B1084" s="37" t="s">
        <v>45</v>
      </c>
      <c r="C1084" s="39" t="s">
        <v>1815</v>
      </c>
      <c r="D1084" s="39"/>
      <c r="E1084" s="34">
        <f>SUM(E1080:E1083)</f>
        <v>24</v>
      </c>
      <c r="F1084" s="34">
        <f t="shared" ref="F1084:L1084" si="175">SUM(F1080:F1083)</f>
        <v>23</v>
      </c>
      <c r="G1084" s="35">
        <f t="shared" si="166"/>
        <v>0.95833333333333337</v>
      </c>
      <c r="H1084" s="34">
        <f t="shared" si="175"/>
        <v>23</v>
      </c>
      <c r="I1084" s="36">
        <f t="shared" si="167"/>
        <v>0.95833333333333337</v>
      </c>
      <c r="J1084" s="34">
        <f t="shared" si="175"/>
        <v>21</v>
      </c>
      <c r="K1084" s="36">
        <f t="shared" si="168"/>
        <v>0.875</v>
      </c>
      <c r="L1084" s="34">
        <f t="shared" si="175"/>
        <v>21</v>
      </c>
      <c r="M1084" s="36">
        <f t="shared" si="169"/>
        <v>0.875</v>
      </c>
    </row>
    <row r="1085" spans="2:13" x14ac:dyDescent="0.3">
      <c r="B1085" s="40" t="s">
        <v>45</v>
      </c>
      <c r="C1085" s="45" t="s">
        <v>387</v>
      </c>
      <c r="D1085" s="45" t="s">
        <v>546</v>
      </c>
      <c r="E1085" s="40">
        <v>9</v>
      </c>
      <c r="F1085" s="51">
        <v>9</v>
      </c>
      <c r="G1085" s="55">
        <f t="shared" si="166"/>
        <v>1</v>
      </c>
      <c r="H1085" s="59">
        <v>9</v>
      </c>
      <c r="I1085" s="63">
        <f t="shared" si="167"/>
        <v>1</v>
      </c>
      <c r="J1085" s="64">
        <v>9</v>
      </c>
      <c r="K1085" s="71">
        <f t="shared" si="168"/>
        <v>1</v>
      </c>
      <c r="L1085" s="72">
        <v>9</v>
      </c>
      <c r="M1085" s="63">
        <f t="shared" si="169"/>
        <v>1</v>
      </c>
    </row>
    <row r="1086" spans="2:13" x14ac:dyDescent="0.3">
      <c r="B1086" s="41" t="s">
        <v>45</v>
      </c>
      <c r="C1086" s="46" t="s">
        <v>387</v>
      </c>
      <c r="D1086" s="46" t="s">
        <v>388</v>
      </c>
      <c r="E1086" s="41">
        <v>6</v>
      </c>
      <c r="F1086" s="52">
        <v>6</v>
      </c>
      <c r="G1086" s="56">
        <f t="shared" si="166"/>
        <v>1</v>
      </c>
      <c r="H1086" s="60">
        <v>6</v>
      </c>
      <c r="I1086" s="65">
        <f t="shared" si="167"/>
        <v>1</v>
      </c>
      <c r="J1086" s="66">
        <v>6</v>
      </c>
      <c r="K1086" s="73">
        <f t="shared" si="168"/>
        <v>1</v>
      </c>
      <c r="L1086" s="24">
        <v>0</v>
      </c>
      <c r="M1086" s="65">
        <f t="shared" si="169"/>
        <v>0</v>
      </c>
    </row>
    <row r="1087" spans="2:13" x14ac:dyDescent="0.3">
      <c r="B1087" s="41" t="s">
        <v>45</v>
      </c>
      <c r="C1087" s="46" t="s">
        <v>387</v>
      </c>
      <c r="D1087" s="46" t="s">
        <v>387</v>
      </c>
      <c r="E1087" s="41">
        <v>10</v>
      </c>
      <c r="F1087" s="52">
        <v>10</v>
      </c>
      <c r="G1087" s="56">
        <f t="shared" si="166"/>
        <v>1</v>
      </c>
      <c r="H1087" s="60">
        <v>10</v>
      </c>
      <c r="I1087" s="65">
        <f t="shared" si="167"/>
        <v>1</v>
      </c>
      <c r="J1087" s="66">
        <v>10</v>
      </c>
      <c r="K1087" s="73">
        <f t="shared" si="168"/>
        <v>1</v>
      </c>
      <c r="L1087" s="24">
        <v>10</v>
      </c>
      <c r="M1087" s="65">
        <f t="shared" si="169"/>
        <v>1</v>
      </c>
    </row>
    <row r="1088" spans="2:13" x14ac:dyDescent="0.3">
      <c r="B1088" s="41" t="s">
        <v>45</v>
      </c>
      <c r="C1088" s="46" t="s">
        <v>387</v>
      </c>
      <c r="D1088" s="46" t="s">
        <v>451</v>
      </c>
      <c r="E1088" s="41">
        <v>4</v>
      </c>
      <c r="F1088" s="52">
        <v>4</v>
      </c>
      <c r="G1088" s="56">
        <f t="shared" si="166"/>
        <v>1</v>
      </c>
      <c r="H1088" s="60">
        <v>4</v>
      </c>
      <c r="I1088" s="65">
        <f t="shared" si="167"/>
        <v>1</v>
      </c>
      <c r="J1088" s="66">
        <v>4</v>
      </c>
      <c r="K1088" s="73">
        <f t="shared" si="168"/>
        <v>1</v>
      </c>
      <c r="L1088" s="24">
        <v>4</v>
      </c>
      <c r="M1088" s="65">
        <f t="shared" si="169"/>
        <v>1</v>
      </c>
    </row>
    <row r="1089" spans="2:13" ht="14.4" thickBot="1" x14ac:dyDescent="0.35">
      <c r="B1089" s="42" t="s">
        <v>45</v>
      </c>
      <c r="C1089" s="47" t="s">
        <v>387</v>
      </c>
      <c r="D1089" s="47" t="s">
        <v>1238</v>
      </c>
      <c r="E1089" s="42">
        <v>6</v>
      </c>
      <c r="F1089" s="53">
        <v>6</v>
      </c>
      <c r="G1089" s="57">
        <f t="shared" si="166"/>
        <v>1</v>
      </c>
      <c r="H1089" s="61">
        <v>5</v>
      </c>
      <c r="I1089" s="67">
        <f t="shared" si="167"/>
        <v>0.83333333333333337</v>
      </c>
      <c r="J1089" s="68">
        <v>5</v>
      </c>
      <c r="K1089" s="74">
        <f t="shared" si="168"/>
        <v>0.83333333333333337</v>
      </c>
      <c r="L1089" s="75">
        <v>5</v>
      </c>
      <c r="M1089" s="67">
        <f t="shared" si="169"/>
        <v>0.83333333333333337</v>
      </c>
    </row>
    <row r="1090" spans="2:13" ht="14.4" thickBot="1" x14ac:dyDescent="0.35">
      <c r="B1090" s="37" t="s">
        <v>45</v>
      </c>
      <c r="C1090" s="39" t="s">
        <v>1816</v>
      </c>
      <c r="D1090" s="39"/>
      <c r="E1090" s="34">
        <f>SUM(E1085:E1089)</f>
        <v>35</v>
      </c>
      <c r="F1090" s="34">
        <f t="shared" ref="F1090:L1090" si="176">SUM(F1085:F1089)</f>
        <v>35</v>
      </c>
      <c r="G1090" s="35">
        <f t="shared" si="166"/>
        <v>1</v>
      </c>
      <c r="H1090" s="34">
        <f t="shared" si="176"/>
        <v>34</v>
      </c>
      <c r="I1090" s="36">
        <f t="shared" si="167"/>
        <v>0.97142857142857142</v>
      </c>
      <c r="J1090" s="34">
        <f t="shared" si="176"/>
        <v>34</v>
      </c>
      <c r="K1090" s="36">
        <f t="shared" si="168"/>
        <v>0.97142857142857142</v>
      </c>
      <c r="L1090" s="34">
        <f t="shared" si="176"/>
        <v>28</v>
      </c>
      <c r="M1090" s="36">
        <f t="shared" si="169"/>
        <v>0.8</v>
      </c>
    </row>
    <row r="1091" spans="2:13" x14ac:dyDescent="0.3">
      <c r="B1091" s="40" t="s">
        <v>45</v>
      </c>
      <c r="C1091" s="45" t="s">
        <v>353</v>
      </c>
      <c r="D1091" s="45" t="s">
        <v>401</v>
      </c>
      <c r="E1091" s="40">
        <v>3</v>
      </c>
      <c r="F1091" s="51">
        <v>2</v>
      </c>
      <c r="G1091" s="55">
        <f t="shared" si="166"/>
        <v>0.66666666666666663</v>
      </c>
      <c r="H1091" s="59">
        <v>2</v>
      </c>
      <c r="I1091" s="63">
        <f t="shared" si="167"/>
        <v>0.66666666666666663</v>
      </c>
      <c r="J1091" s="64">
        <v>1</v>
      </c>
      <c r="K1091" s="71">
        <f t="shared" si="168"/>
        <v>0.33333333333333331</v>
      </c>
      <c r="L1091" s="72">
        <v>1</v>
      </c>
      <c r="M1091" s="63">
        <f t="shared" si="169"/>
        <v>0.33333333333333331</v>
      </c>
    </row>
    <row r="1092" spans="2:13" x14ac:dyDescent="0.3">
      <c r="B1092" s="41" t="s">
        <v>45</v>
      </c>
      <c r="C1092" s="46" t="s">
        <v>353</v>
      </c>
      <c r="D1092" s="46" t="s">
        <v>907</v>
      </c>
      <c r="E1092" s="41">
        <v>1</v>
      </c>
      <c r="F1092" s="52">
        <v>1</v>
      </c>
      <c r="G1092" s="56">
        <f t="shared" si="166"/>
        <v>1</v>
      </c>
      <c r="H1092" s="60">
        <v>1</v>
      </c>
      <c r="I1092" s="65">
        <f t="shared" si="167"/>
        <v>1</v>
      </c>
      <c r="J1092" s="66">
        <v>1</v>
      </c>
      <c r="K1092" s="73">
        <f t="shared" si="168"/>
        <v>1</v>
      </c>
      <c r="L1092" s="24">
        <v>1</v>
      </c>
      <c r="M1092" s="65">
        <f t="shared" si="169"/>
        <v>1</v>
      </c>
    </row>
    <row r="1093" spans="2:13" x14ac:dyDescent="0.3">
      <c r="B1093" s="41" t="s">
        <v>45</v>
      </c>
      <c r="C1093" s="46" t="s">
        <v>353</v>
      </c>
      <c r="D1093" s="46" t="s">
        <v>935</v>
      </c>
      <c r="E1093" s="41">
        <v>2</v>
      </c>
      <c r="F1093" s="52">
        <v>2</v>
      </c>
      <c r="G1093" s="56">
        <f t="shared" ref="G1093:G1156" si="177">+F1093/$E1093</f>
        <v>1</v>
      </c>
      <c r="H1093" s="60">
        <v>2</v>
      </c>
      <c r="I1093" s="65">
        <f t="shared" ref="I1093:I1156" si="178">+H1093/$E1093</f>
        <v>1</v>
      </c>
      <c r="J1093" s="66">
        <v>2</v>
      </c>
      <c r="K1093" s="73">
        <f t="shared" ref="K1093:K1156" si="179">+J1093/$E1093</f>
        <v>1</v>
      </c>
      <c r="L1093" s="24">
        <v>2</v>
      </c>
      <c r="M1093" s="65">
        <f t="shared" ref="M1093:M1156" si="180">+L1093/$E1093</f>
        <v>1</v>
      </c>
    </row>
    <row r="1094" spans="2:13" x14ac:dyDescent="0.3">
      <c r="B1094" s="41" t="s">
        <v>45</v>
      </c>
      <c r="C1094" s="46" t="s">
        <v>353</v>
      </c>
      <c r="D1094" s="46" t="s">
        <v>417</v>
      </c>
      <c r="E1094" s="41">
        <v>5</v>
      </c>
      <c r="F1094" s="52">
        <v>5</v>
      </c>
      <c r="G1094" s="56">
        <f t="shared" si="177"/>
        <v>1</v>
      </c>
      <c r="H1094" s="60">
        <v>5</v>
      </c>
      <c r="I1094" s="65">
        <f t="shared" si="178"/>
        <v>1</v>
      </c>
      <c r="J1094" s="66">
        <v>5</v>
      </c>
      <c r="K1094" s="73">
        <f t="shared" si="179"/>
        <v>1</v>
      </c>
      <c r="L1094" s="24">
        <v>5</v>
      </c>
      <c r="M1094" s="65">
        <f t="shared" si="180"/>
        <v>1</v>
      </c>
    </row>
    <row r="1095" spans="2:13" x14ac:dyDescent="0.3">
      <c r="B1095" s="41" t="s">
        <v>45</v>
      </c>
      <c r="C1095" s="46" t="s">
        <v>353</v>
      </c>
      <c r="D1095" s="46" t="s">
        <v>1493</v>
      </c>
      <c r="E1095" s="41">
        <v>3</v>
      </c>
      <c r="F1095" s="52">
        <v>3</v>
      </c>
      <c r="G1095" s="56">
        <f t="shared" si="177"/>
        <v>1</v>
      </c>
      <c r="H1095" s="60">
        <v>3</v>
      </c>
      <c r="I1095" s="65">
        <f t="shared" si="178"/>
        <v>1</v>
      </c>
      <c r="J1095" s="66">
        <v>3</v>
      </c>
      <c r="K1095" s="73">
        <f t="shared" si="179"/>
        <v>1</v>
      </c>
      <c r="L1095" s="24">
        <v>3</v>
      </c>
      <c r="M1095" s="65">
        <f t="shared" si="180"/>
        <v>1</v>
      </c>
    </row>
    <row r="1096" spans="2:13" x14ac:dyDescent="0.3">
      <c r="B1096" s="41" t="s">
        <v>45</v>
      </c>
      <c r="C1096" s="46" t="s">
        <v>353</v>
      </c>
      <c r="D1096" s="46" t="s">
        <v>933</v>
      </c>
      <c r="E1096" s="41">
        <v>1</v>
      </c>
      <c r="F1096" s="52">
        <v>1</v>
      </c>
      <c r="G1096" s="56">
        <f t="shared" si="177"/>
        <v>1</v>
      </c>
      <c r="H1096" s="60">
        <v>1</v>
      </c>
      <c r="I1096" s="65">
        <f t="shared" si="178"/>
        <v>1</v>
      </c>
      <c r="J1096" s="66">
        <v>0</v>
      </c>
      <c r="K1096" s="73">
        <f t="shared" si="179"/>
        <v>0</v>
      </c>
      <c r="L1096" s="24">
        <v>0</v>
      </c>
      <c r="M1096" s="65">
        <f t="shared" si="180"/>
        <v>0</v>
      </c>
    </row>
    <row r="1097" spans="2:13" x14ac:dyDescent="0.3">
      <c r="B1097" s="41" t="s">
        <v>45</v>
      </c>
      <c r="C1097" s="46" t="s">
        <v>353</v>
      </c>
      <c r="D1097" s="46" t="s">
        <v>934</v>
      </c>
      <c r="E1097" s="41">
        <v>6</v>
      </c>
      <c r="F1097" s="52">
        <v>6</v>
      </c>
      <c r="G1097" s="56">
        <f t="shared" si="177"/>
        <v>1</v>
      </c>
      <c r="H1097" s="60">
        <v>6</v>
      </c>
      <c r="I1097" s="65">
        <f t="shared" si="178"/>
        <v>1</v>
      </c>
      <c r="J1097" s="66">
        <v>6</v>
      </c>
      <c r="K1097" s="73">
        <f t="shared" si="179"/>
        <v>1</v>
      </c>
      <c r="L1097" s="24">
        <v>6</v>
      </c>
      <c r="M1097" s="65">
        <f t="shared" si="180"/>
        <v>1</v>
      </c>
    </row>
    <row r="1098" spans="2:13" ht="14.4" thickBot="1" x14ac:dyDescent="0.35">
      <c r="B1098" s="42" t="s">
        <v>45</v>
      </c>
      <c r="C1098" s="47" t="s">
        <v>353</v>
      </c>
      <c r="D1098" s="47" t="s">
        <v>346</v>
      </c>
      <c r="E1098" s="42">
        <v>1</v>
      </c>
      <c r="F1098" s="53">
        <v>1</v>
      </c>
      <c r="G1098" s="57">
        <f t="shared" si="177"/>
        <v>1</v>
      </c>
      <c r="H1098" s="61">
        <v>1</v>
      </c>
      <c r="I1098" s="67">
        <f t="shared" si="178"/>
        <v>1</v>
      </c>
      <c r="J1098" s="68">
        <v>1</v>
      </c>
      <c r="K1098" s="74">
        <f t="shared" si="179"/>
        <v>1</v>
      </c>
      <c r="L1098" s="75">
        <v>1</v>
      </c>
      <c r="M1098" s="67">
        <f t="shared" si="180"/>
        <v>1</v>
      </c>
    </row>
    <row r="1099" spans="2:13" ht="14.4" thickBot="1" x14ac:dyDescent="0.35">
      <c r="B1099" s="37" t="s">
        <v>45</v>
      </c>
      <c r="C1099" s="39" t="s">
        <v>1817</v>
      </c>
      <c r="D1099" s="39"/>
      <c r="E1099" s="34">
        <f>SUM(E1091:E1098)</f>
        <v>22</v>
      </c>
      <c r="F1099" s="34">
        <f t="shared" ref="F1099:L1099" si="181">SUM(F1091:F1098)</f>
        <v>21</v>
      </c>
      <c r="G1099" s="35">
        <f t="shared" si="177"/>
        <v>0.95454545454545459</v>
      </c>
      <c r="H1099" s="34">
        <f t="shared" si="181"/>
        <v>21</v>
      </c>
      <c r="I1099" s="36">
        <f t="shared" si="178"/>
        <v>0.95454545454545459</v>
      </c>
      <c r="J1099" s="34">
        <f t="shared" si="181"/>
        <v>19</v>
      </c>
      <c r="K1099" s="36">
        <f t="shared" si="179"/>
        <v>0.86363636363636365</v>
      </c>
      <c r="L1099" s="34">
        <f t="shared" si="181"/>
        <v>19</v>
      </c>
      <c r="M1099" s="36">
        <f t="shared" si="180"/>
        <v>0.86363636363636365</v>
      </c>
    </row>
    <row r="1100" spans="2:13" ht="15" thickBot="1" x14ac:dyDescent="0.35">
      <c r="B1100" s="78" t="s">
        <v>1809</v>
      </c>
      <c r="C1100" s="79"/>
      <c r="D1100" s="79"/>
      <c r="E1100" s="80">
        <f>+E1013+E1023+E1028+E1040+E1054+E1062+E1073+E1079+E1084+E1090+E1099</f>
        <v>338</v>
      </c>
      <c r="F1100" s="81">
        <f t="shared" ref="F1100:L1100" si="182">+F1013+F1023+F1028+F1040+F1054+F1062+F1073+F1079+F1084+F1090+F1099</f>
        <v>326</v>
      </c>
      <c r="G1100" s="82">
        <f t="shared" si="177"/>
        <v>0.96449704142011838</v>
      </c>
      <c r="H1100" s="80">
        <f t="shared" si="182"/>
        <v>319</v>
      </c>
      <c r="I1100" s="83">
        <f t="shared" si="178"/>
        <v>0.94378698224852076</v>
      </c>
      <c r="J1100" s="84">
        <f t="shared" si="182"/>
        <v>307</v>
      </c>
      <c r="K1100" s="83">
        <f t="shared" si="179"/>
        <v>0.90828402366863903</v>
      </c>
      <c r="L1100" s="81">
        <f t="shared" si="182"/>
        <v>298</v>
      </c>
      <c r="M1100" s="83">
        <f t="shared" si="180"/>
        <v>0.88165680473372776</v>
      </c>
    </row>
    <row r="1101" spans="2:13" x14ac:dyDescent="0.3">
      <c r="B1101" s="43" t="s">
        <v>195</v>
      </c>
      <c r="C1101" s="77" t="s">
        <v>196</v>
      </c>
      <c r="D1101" s="77" t="s">
        <v>197</v>
      </c>
      <c r="E1101" s="43">
        <v>3</v>
      </c>
      <c r="F1101" s="52">
        <v>3</v>
      </c>
      <c r="G1101" s="56">
        <f t="shared" si="177"/>
        <v>1</v>
      </c>
      <c r="H1101" s="60">
        <v>3</v>
      </c>
      <c r="I1101" s="65">
        <f t="shared" si="178"/>
        <v>1</v>
      </c>
      <c r="J1101" s="66">
        <v>3</v>
      </c>
      <c r="K1101" s="73">
        <f t="shared" si="179"/>
        <v>1</v>
      </c>
      <c r="L1101" s="24">
        <v>3</v>
      </c>
      <c r="M1101" s="65">
        <f t="shared" si="180"/>
        <v>1</v>
      </c>
    </row>
    <row r="1102" spans="2:13" x14ac:dyDescent="0.3">
      <c r="B1102" s="41" t="s">
        <v>195</v>
      </c>
      <c r="C1102" s="46" t="s">
        <v>196</v>
      </c>
      <c r="D1102" s="46" t="s">
        <v>1375</v>
      </c>
      <c r="E1102" s="41">
        <v>1</v>
      </c>
      <c r="F1102" s="52">
        <v>1</v>
      </c>
      <c r="G1102" s="56">
        <f t="shared" si="177"/>
        <v>1</v>
      </c>
      <c r="H1102" s="60">
        <v>1</v>
      </c>
      <c r="I1102" s="65">
        <f t="shared" si="178"/>
        <v>1</v>
      </c>
      <c r="J1102" s="66">
        <v>1</v>
      </c>
      <c r="K1102" s="73">
        <f t="shared" si="179"/>
        <v>1</v>
      </c>
      <c r="L1102" s="24">
        <v>1</v>
      </c>
      <c r="M1102" s="65">
        <f t="shared" si="180"/>
        <v>1</v>
      </c>
    </row>
    <row r="1103" spans="2:13" x14ac:dyDescent="0.3">
      <c r="B1103" s="41" t="s">
        <v>195</v>
      </c>
      <c r="C1103" s="46" t="s">
        <v>196</v>
      </c>
      <c r="D1103" s="46" t="s">
        <v>1299</v>
      </c>
      <c r="E1103" s="41">
        <v>3</v>
      </c>
      <c r="F1103" s="52">
        <v>3</v>
      </c>
      <c r="G1103" s="56">
        <f t="shared" si="177"/>
        <v>1</v>
      </c>
      <c r="H1103" s="60">
        <v>3</v>
      </c>
      <c r="I1103" s="65">
        <f t="shared" si="178"/>
        <v>1</v>
      </c>
      <c r="J1103" s="66">
        <v>3</v>
      </c>
      <c r="K1103" s="73">
        <f t="shared" si="179"/>
        <v>1</v>
      </c>
      <c r="L1103" s="24">
        <v>3</v>
      </c>
      <c r="M1103" s="65">
        <f t="shared" si="180"/>
        <v>1</v>
      </c>
    </row>
    <row r="1104" spans="2:13" x14ac:dyDescent="0.3">
      <c r="B1104" s="41" t="s">
        <v>195</v>
      </c>
      <c r="C1104" s="46" t="s">
        <v>196</v>
      </c>
      <c r="D1104" s="46" t="s">
        <v>422</v>
      </c>
      <c r="E1104" s="41">
        <v>3</v>
      </c>
      <c r="F1104" s="52">
        <v>3</v>
      </c>
      <c r="G1104" s="56">
        <f t="shared" si="177"/>
        <v>1</v>
      </c>
      <c r="H1104" s="60">
        <v>3</v>
      </c>
      <c r="I1104" s="65">
        <f t="shared" si="178"/>
        <v>1</v>
      </c>
      <c r="J1104" s="66">
        <v>3</v>
      </c>
      <c r="K1104" s="73">
        <f t="shared" si="179"/>
        <v>1</v>
      </c>
      <c r="L1104" s="24">
        <v>3</v>
      </c>
      <c r="M1104" s="65">
        <f t="shared" si="180"/>
        <v>1</v>
      </c>
    </row>
    <row r="1105" spans="2:13" x14ac:dyDescent="0.3">
      <c r="B1105" s="41" t="s">
        <v>195</v>
      </c>
      <c r="C1105" s="46" t="s">
        <v>196</v>
      </c>
      <c r="D1105" s="46" t="s">
        <v>567</v>
      </c>
      <c r="E1105" s="41">
        <v>4</v>
      </c>
      <c r="F1105" s="52">
        <v>4</v>
      </c>
      <c r="G1105" s="56">
        <f t="shared" si="177"/>
        <v>1</v>
      </c>
      <c r="H1105" s="60">
        <v>4</v>
      </c>
      <c r="I1105" s="65">
        <f t="shared" si="178"/>
        <v>1</v>
      </c>
      <c r="J1105" s="66">
        <v>4</v>
      </c>
      <c r="K1105" s="73">
        <f t="shared" si="179"/>
        <v>1</v>
      </c>
      <c r="L1105" s="24">
        <v>4</v>
      </c>
      <c r="M1105" s="65">
        <f t="shared" si="180"/>
        <v>1</v>
      </c>
    </row>
    <row r="1106" spans="2:13" x14ac:dyDescent="0.3">
      <c r="B1106" s="41" t="s">
        <v>195</v>
      </c>
      <c r="C1106" s="46" t="s">
        <v>196</v>
      </c>
      <c r="D1106" s="46" t="s">
        <v>1240</v>
      </c>
      <c r="E1106" s="41">
        <v>3</v>
      </c>
      <c r="F1106" s="52">
        <v>3</v>
      </c>
      <c r="G1106" s="56">
        <f t="shared" si="177"/>
        <v>1</v>
      </c>
      <c r="H1106" s="60">
        <v>3</v>
      </c>
      <c r="I1106" s="65">
        <f t="shared" si="178"/>
        <v>1</v>
      </c>
      <c r="J1106" s="66">
        <v>3</v>
      </c>
      <c r="K1106" s="73">
        <f t="shared" si="179"/>
        <v>1</v>
      </c>
      <c r="L1106" s="24">
        <v>3</v>
      </c>
      <c r="M1106" s="65">
        <f t="shared" si="180"/>
        <v>1</v>
      </c>
    </row>
    <row r="1107" spans="2:13" x14ac:dyDescent="0.3">
      <c r="B1107" s="41" t="s">
        <v>195</v>
      </c>
      <c r="C1107" s="46" t="s">
        <v>196</v>
      </c>
      <c r="D1107" s="46" t="s">
        <v>303</v>
      </c>
      <c r="E1107" s="41">
        <v>8</v>
      </c>
      <c r="F1107" s="52">
        <v>8</v>
      </c>
      <c r="G1107" s="56">
        <f t="shared" si="177"/>
        <v>1</v>
      </c>
      <c r="H1107" s="60">
        <v>8</v>
      </c>
      <c r="I1107" s="65">
        <f t="shared" si="178"/>
        <v>1</v>
      </c>
      <c r="J1107" s="66">
        <v>8</v>
      </c>
      <c r="K1107" s="73">
        <f t="shared" si="179"/>
        <v>1</v>
      </c>
      <c r="L1107" s="24">
        <v>8</v>
      </c>
      <c r="M1107" s="65">
        <f t="shared" si="180"/>
        <v>1</v>
      </c>
    </row>
    <row r="1108" spans="2:13" x14ac:dyDescent="0.3">
      <c r="B1108" s="41" t="s">
        <v>195</v>
      </c>
      <c r="C1108" s="46" t="s">
        <v>196</v>
      </c>
      <c r="D1108" s="46" t="s">
        <v>1429</v>
      </c>
      <c r="E1108" s="41">
        <v>2</v>
      </c>
      <c r="F1108" s="52">
        <v>2</v>
      </c>
      <c r="G1108" s="56">
        <f t="shared" si="177"/>
        <v>1</v>
      </c>
      <c r="H1108" s="60">
        <v>2</v>
      </c>
      <c r="I1108" s="65">
        <f t="shared" si="178"/>
        <v>1</v>
      </c>
      <c r="J1108" s="66">
        <v>2</v>
      </c>
      <c r="K1108" s="73">
        <f t="shared" si="179"/>
        <v>1</v>
      </c>
      <c r="L1108" s="24">
        <v>2</v>
      </c>
      <c r="M1108" s="65">
        <f t="shared" si="180"/>
        <v>1</v>
      </c>
    </row>
    <row r="1109" spans="2:13" x14ac:dyDescent="0.3">
      <c r="B1109" s="41" t="s">
        <v>195</v>
      </c>
      <c r="C1109" s="46" t="s">
        <v>196</v>
      </c>
      <c r="D1109" s="46" t="s">
        <v>1253</v>
      </c>
      <c r="E1109" s="41">
        <v>4</v>
      </c>
      <c r="F1109" s="52">
        <v>4</v>
      </c>
      <c r="G1109" s="56">
        <f t="shared" si="177"/>
        <v>1</v>
      </c>
      <c r="H1109" s="60">
        <v>4</v>
      </c>
      <c r="I1109" s="65">
        <f t="shared" si="178"/>
        <v>1</v>
      </c>
      <c r="J1109" s="66">
        <v>4</v>
      </c>
      <c r="K1109" s="73">
        <f t="shared" si="179"/>
        <v>1</v>
      </c>
      <c r="L1109" s="24">
        <v>4</v>
      </c>
      <c r="M1109" s="65">
        <f t="shared" si="180"/>
        <v>1</v>
      </c>
    </row>
    <row r="1110" spans="2:13" x14ac:dyDescent="0.3">
      <c r="B1110" s="41" t="s">
        <v>195</v>
      </c>
      <c r="C1110" s="46" t="s">
        <v>196</v>
      </c>
      <c r="D1110" s="46" t="s">
        <v>487</v>
      </c>
      <c r="E1110" s="41">
        <v>3</v>
      </c>
      <c r="F1110" s="52">
        <v>3</v>
      </c>
      <c r="G1110" s="56">
        <f t="shared" si="177"/>
        <v>1</v>
      </c>
      <c r="H1110" s="60">
        <v>3</v>
      </c>
      <c r="I1110" s="65">
        <f t="shared" si="178"/>
        <v>1</v>
      </c>
      <c r="J1110" s="66">
        <v>2</v>
      </c>
      <c r="K1110" s="73">
        <f t="shared" si="179"/>
        <v>0.66666666666666663</v>
      </c>
      <c r="L1110" s="24">
        <v>2</v>
      </c>
      <c r="M1110" s="65">
        <f t="shared" si="180"/>
        <v>0.66666666666666663</v>
      </c>
    </row>
    <row r="1111" spans="2:13" ht="14.4" thickBot="1" x14ac:dyDescent="0.35">
      <c r="B1111" s="42" t="s">
        <v>195</v>
      </c>
      <c r="C1111" s="47" t="s">
        <v>196</v>
      </c>
      <c r="D1111" s="47" t="s">
        <v>1818</v>
      </c>
      <c r="E1111" s="42">
        <v>2</v>
      </c>
      <c r="F1111" s="53">
        <v>2</v>
      </c>
      <c r="G1111" s="57">
        <f t="shared" si="177"/>
        <v>1</v>
      </c>
      <c r="H1111" s="61">
        <v>2</v>
      </c>
      <c r="I1111" s="67">
        <f t="shared" si="178"/>
        <v>1</v>
      </c>
      <c r="J1111" s="68">
        <v>2</v>
      </c>
      <c r="K1111" s="74">
        <f t="shared" si="179"/>
        <v>1</v>
      </c>
      <c r="L1111" s="75">
        <v>2</v>
      </c>
      <c r="M1111" s="67">
        <f t="shared" si="180"/>
        <v>1</v>
      </c>
    </row>
    <row r="1112" spans="2:13" ht="14.4" thickBot="1" x14ac:dyDescent="0.35">
      <c r="B1112" s="37" t="s">
        <v>195</v>
      </c>
      <c r="C1112" s="39" t="s">
        <v>1819</v>
      </c>
      <c r="D1112" s="39"/>
      <c r="E1112" s="34">
        <f>SUM(E1101:E1111)</f>
        <v>36</v>
      </c>
      <c r="F1112" s="34">
        <f t="shared" ref="F1112:L1112" si="183">SUM(F1101:F1111)</f>
        <v>36</v>
      </c>
      <c r="G1112" s="35">
        <f t="shared" si="177"/>
        <v>1</v>
      </c>
      <c r="H1112" s="34">
        <f t="shared" si="183"/>
        <v>36</v>
      </c>
      <c r="I1112" s="36">
        <f t="shared" si="178"/>
        <v>1</v>
      </c>
      <c r="J1112" s="34">
        <f t="shared" si="183"/>
        <v>35</v>
      </c>
      <c r="K1112" s="36">
        <f t="shared" si="179"/>
        <v>0.97222222222222221</v>
      </c>
      <c r="L1112" s="34">
        <f t="shared" si="183"/>
        <v>35</v>
      </c>
      <c r="M1112" s="36">
        <f t="shared" si="180"/>
        <v>0.97222222222222221</v>
      </c>
    </row>
    <row r="1113" spans="2:13" x14ac:dyDescent="0.3">
      <c r="B1113" s="40" t="s">
        <v>195</v>
      </c>
      <c r="C1113" s="45" t="s">
        <v>195</v>
      </c>
      <c r="D1113" s="45" t="s">
        <v>195</v>
      </c>
      <c r="E1113" s="40">
        <v>9</v>
      </c>
      <c r="F1113" s="51">
        <v>8</v>
      </c>
      <c r="G1113" s="55">
        <f t="shared" si="177"/>
        <v>0.88888888888888884</v>
      </c>
      <c r="H1113" s="59">
        <v>9</v>
      </c>
      <c r="I1113" s="63">
        <f t="shared" si="178"/>
        <v>1</v>
      </c>
      <c r="J1113" s="64">
        <v>9</v>
      </c>
      <c r="K1113" s="71">
        <f t="shared" si="179"/>
        <v>1</v>
      </c>
      <c r="L1113" s="72">
        <v>9</v>
      </c>
      <c r="M1113" s="63">
        <f t="shared" si="180"/>
        <v>1</v>
      </c>
    </row>
    <row r="1114" spans="2:13" x14ac:dyDescent="0.3">
      <c r="B1114" s="41" t="s">
        <v>195</v>
      </c>
      <c r="C1114" s="46" t="s">
        <v>195</v>
      </c>
      <c r="D1114" s="46" t="s">
        <v>1061</v>
      </c>
      <c r="E1114" s="41">
        <v>4</v>
      </c>
      <c r="F1114" s="52">
        <v>4</v>
      </c>
      <c r="G1114" s="56">
        <f t="shared" si="177"/>
        <v>1</v>
      </c>
      <c r="H1114" s="60">
        <v>4</v>
      </c>
      <c r="I1114" s="65">
        <f t="shared" si="178"/>
        <v>1</v>
      </c>
      <c r="J1114" s="66">
        <v>4</v>
      </c>
      <c r="K1114" s="73">
        <f t="shared" si="179"/>
        <v>1</v>
      </c>
      <c r="L1114" s="24">
        <v>4</v>
      </c>
      <c r="M1114" s="65">
        <f t="shared" si="180"/>
        <v>1</v>
      </c>
    </row>
    <row r="1115" spans="2:13" x14ac:dyDescent="0.3">
      <c r="B1115" s="41" t="s">
        <v>195</v>
      </c>
      <c r="C1115" s="46" t="s">
        <v>195</v>
      </c>
      <c r="D1115" s="46" t="s">
        <v>896</v>
      </c>
      <c r="E1115" s="41">
        <v>5</v>
      </c>
      <c r="F1115" s="52">
        <v>5</v>
      </c>
      <c r="G1115" s="56">
        <f t="shared" si="177"/>
        <v>1</v>
      </c>
      <c r="H1115" s="60">
        <v>5</v>
      </c>
      <c r="I1115" s="65">
        <f t="shared" si="178"/>
        <v>1</v>
      </c>
      <c r="J1115" s="66">
        <v>4</v>
      </c>
      <c r="K1115" s="73">
        <f t="shared" si="179"/>
        <v>0.8</v>
      </c>
      <c r="L1115" s="24">
        <v>4</v>
      </c>
      <c r="M1115" s="65">
        <f t="shared" si="180"/>
        <v>0.8</v>
      </c>
    </row>
    <row r="1116" spans="2:13" x14ac:dyDescent="0.3">
      <c r="B1116" s="41" t="s">
        <v>195</v>
      </c>
      <c r="C1116" s="46" t="s">
        <v>195</v>
      </c>
      <c r="D1116" s="46" t="s">
        <v>1820</v>
      </c>
      <c r="E1116" s="41">
        <v>4</v>
      </c>
      <c r="F1116" s="52">
        <v>4</v>
      </c>
      <c r="G1116" s="56">
        <f t="shared" si="177"/>
        <v>1</v>
      </c>
      <c r="H1116" s="60">
        <v>4</v>
      </c>
      <c r="I1116" s="65">
        <f t="shared" si="178"/>
        <v>1</v>
      </c>
      <c r="J1116" s="66">
        <v>4</v>
      </c>
      <c r="K1116" s="73">
        <f t="shared" si="179"/>
        <v>1</v>
      </c>
      <c r="L1116" s="24">
        <v>4</v>
      </c>
      <c r="M1116" s="65">
        <f t="shared" si="180"/>
        <v>1</v>
      </c>
    </row>
    <row r="1117" spans="2:13" x14ac:dyDescent="0.3">
      <c r="B1117" s="41" t="s">
        <v>195</v>
      </c>
      <c r="C1117" s="46" t="s">
        <v>195</v>
      </c>
      <c r="D1117" s="46" t="s">
        <v>1255</v>
      </c>
      <c r="E1117" s="41">
        <v>2</v>
      </c>
      <c r="F1117" s="52">
        <v>2</v>
      </c>
      <c r="G1117" s="56">
        <f t="shared" si="177"/>
        <v>1</v>
      </c>
      <c r="H1117" s="60">
        <v>2</v>
      </c>
      <c r="I1117" s="65">
        <f t="shared" si="178"/>
        <v>1</v>
      </c>
      <c r="J1117" s="66">
        <v>2</v>
      </c>
      <c r="K1117" s="73">
        <f t="shared" si="179"/>
        <v>1</v>
      </c>
      <c r="L1117" s="24">
        <v>2</v>
      </c>
      <c r="M1117" s="65">
        <f t="shared" si="180"/>
        <v>1</v>
      </c>
    </row>
    <row r="1118" spans="2:13" x14ac:dyDescent="0.3">
      <c r="B1118" s="41" t="s">
        <v>195</v>
      </c>
      <c r="C1118" s="46" t="s">
        <v>195</v>
      </c>
      <c r="D1118" s="46" t="s">
        <v>1261</v>
      </c>
      <c r="E1118" s="41">
        <v>4</v>
      </c>
      <c r="F1118" s="52">
        <v>4</v>
      </c>
      <c r="G1118" s="56">
        <f t="shared" si="177"/>
        <v>1</v>
      </c>
      <c r="H1118" s="60">
        <v>4</v>
      </c>
      <c r="I1118" s="65">
        <f t="shared" si="178"/>
        <v>1</v>
      </c>
      <c r="J1118" s="66">
        <v>4</v>
      </c>
      <c r="K1118" s="73">
        <f t="shared" si="179"/>
        <v>1</v>
      </c>
      <c r="L1118" s="24">
        <v>4</v>
      </c>
      <c r="M1118" s="65">
        <f t="shared" si="180"/>
        <v>1</v>
      </c>
    </row>
    <row r="1119" spans="2:13" x14ac:dyDescent="0.3">
      <c r="B1119" s="41" t="s">
        <v>195</v>
      </c>
      <c r="C1119" s="46" t="s">
        <v>195</v>
      </c>
      <c r="D1119" s="46" t="s">
        <v>303</v>
      </c>
      <c r="E1119" s="41">
        <v>4</v>
      </c>
      <c r="F1119" s="52">
        <v>4</v>
      </c>
      <c r="G1119" s="56">
        <f t="shared" si="177"/>
        <v>1</v>
      </c>
      <c r="H1119" s="60">
        <v>4</v>
      </c>
      <c r="I1119" s="65">
        <f t="shared" si="178"/>
        <v>1</v>
      </c>
      <c r="J1119" s="66">
        <v>4</v>
      </c>
      <c r="K1119" s="73">
        <f t="shared" si="179"/>
        <v>1</v>
      </c>
      <c r="L1119" s="24">
        <v>4</v>
      </c>
      <c r="M1119" s="65">
        <f t="shared" si="180"/>
        <v>1</v>
      </c>
    </row>
    <row r="1120" spans="2:13" x14ac:dyDescent="0.3">
      <c r="B1120" s="41" t="s">
        <v>195</v>
      </c>
      <c r="C1120" s="46" t="s">
        <v>195</v>
      </c>
      <c r="D1120" s="46" t="s">
        <v>478</v>
      </c>
      <c r="E1120" s="41">
        <v>4</v>
      </c>
      <c r="F1120" s="52">
        <v>4</v>
      </c>
      <c r="G1120" s="56">
        <f t="shared" si="177"/>
        <v>1</v>
      </c>
      <c r="H1120" s="60">
        <v>4</v>
      </c>
      <c r="I1120" s="65">
        <f t="shared" si="178"/>
        <v>1</v>
      </c>
      <c r="J1120" s="66">
        <v>4</v>
      </c>
      <c r="K1120" s="73">
        <f t="shared" si="179"/>
        <v>1</v>
      </c>
      <c r="L1120" s="24">
        <v>4</v>
      </c>
      <c r="M1120" s="65">
        <f t="shared" si="180"/>
        <v>1</v>
      </c>
    </row>
    <row r="1121" spans="2:13" x14ac:dyDescent="0.3">
      <c r="B1121" s="41" t="s">
        <v>195</v>
      </c>
      <c r="C1121" s="46" t="s">
        <v>195</v>
      </c>
      <c r="D1121" s="46" t="s">
        <v>1412</v>
      </c>
      <c r="E1121" s="41">
        <v>4</v>
      </c>
      <c r="F1121" s="52">
        <v>4</v>
      </c>
      <c r="G1121" s="56">
        <f t="shared" si="177"/>
        <v>1</v>
      </c>
      <c r="H1121" s="60">
        <v>4</v>
      </c>
      <c r="I1121" s="65">
        <f t="shared" si="178"/>
        <v>1</v>
      </c>
      <c r="J1121" s="66">
        <v>4</v>
      </c>
      <c r="K1121" s="73">
        <f t="shared" si="179"/>
        <v>1</v>
      </c>
      <c r="L1121" s="24">
        <v>4</v>
      </c>
      <c r="M1121" s="65">
        <f t="shared" si="180"/>
        <v>1</v>
      </c>
    </row>
    <row r="1122" spans="2:13" x14ac:dyDescent="0.3">
      <c r="B1122" s="41" t="s">
        <v>195</v>
      </c>
      <c r="C1122" s="46" t="s">
        <v>195</v>
      </c>
      <c r="D1122" s="46" t="s">
        <v>62</v>
      </c>
      <c r="E1122" s="41">
        <v>3</v>
      </c>
      <c r="F1122" s="52">
        <v>3</v>
      </c>
      <c r="G1122" s="56">
        <f t="shared" si="177"/>
        <v>1</v>
      </c>
      <c r="H1122" s="60">
        <v>2</v>
      </c>
      <c r="I1122" s="65">
        <f t="shared" si="178"/>
        <v>0.66666666666666663</v>
      </c>
      <c r="J1122" s="66">
        <v>2</v>
      </c>
      <c r="K1122" s="73">
        <f t="shared" si="179"/>
        <v>0.66666666666666663</v>
      </c>
      <c r="L1122" s="24">
        <v>2</v>
      </c>
      <c r="M1122" s="65">
        <f t="shared" si="180"/>
        <v>0.66666666666666663</v>
      </c>
    </row>
    <row r="1123" spans="2:13" x14ac:dyDescent="0.3">
      <c r="B1123" s="41" t="s">
        <v>195</v>
      </c>
      <c r="C1123" s="46" t="s">
        <v>195</v>
      </c>
      <c r="D1123" s="46" t="s">
        <v>1068</v>
      </c>
      <c r="E1123" s="41">
        <v>5</v>
      </c>
      <c r="F1123" s="52">
        <v>5</v>
      </c>
      <c r="G1123" s="56">
        <f t="shared" si="177"/>
        <v>1</v>
      </c>
      <c r="H1123" s="60">
        <v>5</v>
      </c>
      <c r="I1123" s="65">
        <f t="shared" si="178"/>
        <v>1</v>
      </c>
      <c r="J1123" s="66">
        <v>5</v>
      </c>
      <c r="K1123" s="73">
        <f t="shared" si="179"/>
        <v>1</v>
      </c>
      <c r="L1123" s="24">
        <v>5</v>
      </c>
      <c r="M1123" s="65">
        <f t="shared" si="180"/>
        <v>1</v>
      </c>
    </row>
    <row r="1124" spans="2:13" x14ac:dyDescent="0.3">
      <c r="B1124" s="41" t="s">
        <v>195</v>
      </c>
      <c r="C1124" s="46" t="s">
        <v>195</v>
      </c>
      <c r="D1124" s="46" t="s">
        <v>356</v>
      </c>
      <c r="E1124" s="41">
        <v>6</v>
      </c>
      <c r="F1124" s="52">
        <v>6</v>
      </c>
      <c r="G1124" s="56">
        <f t="shared" si="177"/>
        <v>1</v>
      </c>
      <c r="H1124" s="60">
        <v>6</v>
      </c>
      <c r="I1124" s="65">
        <f t="shared" si="178"/>
        <v>1</v>
      </c>
      <c r="J1124" s="66">
        <v>6</v>
      </c>
      <c r="K1124" s="73">
        <f t="shared" si="179"/>
        <v>1</v>
      </c>
      <c r="L1124" s="24">
        <v>6</v>
      </c>
      <c r="M1124" s="65">
        <f t="shared" si="180"/>
        <v>1</v>
      </c>
    </row>
    <row r="1125" spans="2:13" x14ac:dyDescent="0.3">
      <c r="B1125" s="41" t="s">
        <v>195</v>
      </c>
      <c r="C1125" s="46" t="s">
        <v>195</v>
      </c>
      <c r="D1125" s="46" t="s">
        <v>1821</v>
      </c>
      <c r="E1125" s="41">
        <v>4</v>
      </c>
      <c r="F1125" s="52">
        <v>4</v>
      </c>
      <c r="G1125" s="56">
        <f t="shared" si="177"/>
        <v>1</v>
      </c>
      <c r="H1125" s="60">
        <v>4</v>
      </c>
      <c r="I1125" s="65">
        <f t="shared" si="178"/>
        <v>1</v>
      </c>
      <c r="J1125" s="66">
        <v>4</v>
      </c>
      <c r="K1125" s="73">
        <f t="shared" si="179"/>
        <v>1</v>
      </c>
      <c r="L1125" s="24">
        <v>4</v>
      </c>
      <c r="M1125" s="65">
        <f t="shared" si="180"/>
        <v>1</v>
      </c>
    </row>
    <row r="1126" spans="2:13" ht="14.4" thickBot="1" x14ac:dyDescent="0.35">
      <c r="B1126" s="42" t="s">
        <v>195</v>
      </c>
      <c r="C1126" s="47" t="s">
        <v>195</v>
      </c>
      <c r="D1126" s="47" t="s">
        <v>1545</v>
      </c>
      <c r="E1126" s="42">
        <v>4</v>
      </c>
      <c r="F1126" s="53">
        <v>4</v>
      </c>
      <c r="G1126" s="57">
        <f t="shared" si="177"/>
        <v>1</v>
      </c>
      <c r="H1126" s="61">
        <v>4</v>
      </c>
      <c r="I1126" s="67">
        <f t="shared" si="178"/>
        <v>1</v>
      </c>
      <c r="J1126" s="68">
        <v>4</v>
      </c>
      <c r="K1126" s="74">
        <f t="shared" si="179"/>
        <v>1</v>
      </c>
      <c r="L1126" s="75">
        <v>4</v>
      </c>
      <c r="M1126" s="67">
        <f t="shared" si="180"/>
        <v>1</v>
      </c>
    </row>
    <row r="1127" spans="2:13" ht="14.4" thickBot="1" x14ac:dyDescent="0.35">
      <c r="B1127" s="37" t="s">
        <v>195</v>
      </c>
      <c r="C1127" s="39" t="s">
        <v>1822</v>
      </c>
      <c r="D1127" s="39"/>
      <c r="E1127" s="34">
        <f>SUM(E1113:E1126)</f>
        <v>62</v>
      </c>
      <c r="F1127" s="34">
        <f t="shared" ref="F1127:L1127" si="184">SUM(F1113:F1126)</f>
        <v>61</v>
      </c>
      <c r="G1127" s="35">
        <f t="shared" si="177"/>
        <v>0.9838709677419355</v>
      </c>
      <c r="H1127" s="34">
        <f t="shared" si="184"/>
        <v>61</v>
      </c>
      <c r="I1127" s="36">
        <f t="shared" si="178"/>
        <v>0.9838709677419355</v>
      </c>
      <c r="J1127" s="34">
        <f t="shared" si="184"/>
        <v>60</v>
      </c>
      <c r="K1127" s="36">
        <f t="shared" si="179"/>
        <v>0.967741935483871</v>
      </c>
      <c r="L1127" s="34">
        <f t="shared" si="184"/>
        <v>60</v>
      </c>
      <c r="M1127" s="36">
        <f t="shared" si="180"/>
        <v>0.967741935483871</v>
      </c>
    </row>
    <row r="1128" spans="2:13" x14ac:dyDescent="0.3">
      <c r="B1128" s="40" t="s">
        <v>195</v>
      </c>
      <c r="C1128" s="45" t="s">
        <v>1258</v>
      </c>
      <c r="D1128" s="45" t="s">
        <v>851</v>
      </c>
      <c r="E1128" s="40">
        <v>4</v>
      </c>
      <c r="F1128" s="51">
        <v>4</v>
      </c>
      <c r="G1128" s="55">
        <f t="shared" si="177"/>
        <v>1</v>
      </c>
      <c r="H1128" s="59">
        <v>4</v>
      </c>
      <c r="I1128" s="63">
        <f t="shared" si="178"/>
        <v>1</v>
      </c>
      <c r="J1128" s="64">
        <v>4</v>
      </c>
      <c r="K1128" s="71">
        <f t="shared" si="179"/>
        <v>1</v>
      </c>
      <c r="L1128" s="72">
        <v>4</v>
      </c>
      <c r="M1128" s="63">
        <f t="shared" si="180"/>
        <v>1</v>
      </c>
    </row>
    <row r="1129" spans="2:13" x14ac:dyDescent="0.3">
      <c r="B1129" s="41" t="s">
        <v>195</v>
      </c>
      <c r="C1129" s="46" t="s">
        <v>1258</v>
      </c>
      <c r="D1129" s="46" t="s">
        <v>953</v>
      </c>
      <c r="E1129" s="41">
        <v>3</v>
      </c>
      <c r="F1129" s="52">
        <v>3</v>
      </c>
      <c r="G1129" s="56">
        <f t="shared" si="177"/>
        <v>1</v>
      </c>
      <c r="H1129" s="60">
        <v>3</v>
      </c>
      <c r="I1129" s="65">
        <f t="shared" si="178"/>
        <v>1</v>
      </c>
      <c r="J1129" s="66">
        <v>3</v>
      </c>
      <c r="K1129" s="73">
        <f t="shared" si="179"/>
        <v>1</v>
      </c>
      <c r="L1129" s="24">
        <v>3</v>
      </c>
      <c r="M1129" s="65">
        <f t="shared" si="180"/>
        <v>1</v>
      </c>
    </row>
    <row r="1130" spans="2:13" x14ac:dyDescent="0.3">
      <c r="B1130" s="41" t="s">
        <v>195</v>
      </c>
      <c r="C1130" s="46" t="s">
        <v>1258</v>
      </c>
      <c r="D1130" s="46" t="s">
        <v>774</v>
      </c>
      <c r="E1130" s="41">
        <v>4</v>
      </c>
      <c r="F1130" s="52">
        <v>4</v>
      </c>
      <c r="G1130" s="56">
        <f t="shared" si="177"/>
        <v>1</v>
      </c>
      <c r="H1130" s="60">
        <v>4</v>
      </c>
      <c r="I1130" s="65">
        <f t="shared" si="178"/>
        <v>1</v>
      </c>
      <c r="J1130" s="66">
        <v>4</v>
      </c>
      <c r="K1130" s="73">
        <f t="shared" si="179"/>
        <v>1</v>
      </c>
      <c r="L1130" s="24">
        <v>4</v>
      </c>
      <c r="M1130" s="65">
        <f t="shared" si="180"/>
        <v>1</v>
      </c>
    </row>
    <row r="1131" spans="2:13" x14ac:dyDescent="0.3">
      <c r="B1131" s="41" t="s">
        <v>195</v>
      </c>
      <c r="C1131" s="46" t="s">
        <v>1258</v>
      </c>
      <c r="D1131" s="46" t="s">
        <v>1258</v>
      </c>
      <c r="E1131" s="41">
        <v>4</v>
      </c>
      <c r="F1131" s="52">
        <v>4</v>
      </c>
      <c r="G1131" s="56">
        <f t="shared" si="177"/>
        <v>1</v>
      </c>
      <c r="H1131" s="60">
        <v>4</v>
      </c>
      <c r="I1131" s="65">
        <f t="shared" si="178"/>
        <v>1</v>
      </c>
      <c r="J1131" s="66">
        <v>4</v>
      </c>
      <c r="K1131" s="73">
        <f t="shared" si="179"/>
        <v>1</v>
      </c>
      <c r="L1131" s="24">
        <v>4</v>
      </c>
      <c r="M1131" s="65">
        <f t="shared" si="180"/>
        <v>1</v>
      </c>
    </row>
    <row r="1132" spans="2:13" ht="14.4" thickBot="1" x14ac:dyDescent="0.35">
      <c r="B1132" s="42" t="s">
        <v>195</v>
      </c>
      <c r="C1132" s="47" t="s">
        <v>1258</v>
      </c>
      <c r="D1132" s="47" t="s">
        <v>302</v>
      </c>
      <c r="E1132" s="42">
        <v>7</v>
      </c>
      <c r="F1132" s="53">
        <v>7</v>
      </c>
      <c r="G1132" s="57">
        <f t="shared" si="177"/>
        <v>1</v>
      </c>
      <c r="H1132" s="61">
        <v>7</v>
      </c>
      <c r="I1132" s="67">
        <f t="shared" si="178"/>
        <v>1</v>
      </c>
      <c r="J1132" s="68">
        <v>7</v>
      </c>
      <c r="K1132" s="74">
        <f t="shared" si="179"/>
        <v>1</v>
      </c>
      <c r="L1132" s="75">
        <v>7</v>
      </c>
      <c r="M1132" s="67">
        <f t="shared" si="180"/>
        <v>1</v>
      </c>
    </row>
    <row r="1133" spans="2:13" ht="14.4" thickBot="1" x14ac:dyDescent="0.35">
      <c r="B1133" s="37" t="s">
        <v>195</v>
      </c>
      <c r="C1133" s="39" t="s">
        <v>1823</v>
      </c>
      <c r="D1133" s="39"/>
      <c r="E1133" s="34">
        <f>SUM(E1128:E1132)</f>
        <v>22</v>
      </c>
      <c r="F1133" s="34">
        <f t="shared" ref="F1133:L1133" si="185">SUM(F1128:F1132)</f>
        <v>22</v>
      </c>
      <c r="G1133" s="35">
        <f t="shared" si="177"/>
        <v>1</v>
      </c>
      <c r="H1133" s="34">
        <f t="shared" si="185"/>
        <v>22</v>
      </c>
      <c r="I1133" s="36">
        <f t="shared" si="178"/>
        <v>1</v>
      </c>
      <c r="J1133" s="34">
        <f t="shared" si="185"/>
        <v>22</v>
      </c>
      <c r="K1133" s="36">
        <f t="shared" si="179"/>
        <v>1</v>
      </c>
      <c r="L1133" s="34">
        <f t="shared" si="185"/>
        <v>22</v>
      </c>
      <c r="M1133" s="36">
        <f t="shared" si="180"/>
        <v>1</v>
      </c>
    </row>
    <row r="1134" spans="2:13" x14ac:dyDescent="0.3">
      <c r="B1134" s="40" t="s">
        <v>195</v>
      </c>
      <c r="C1134" s="45" t="s">
        <v>682</v>
      </c>
      <c r="D1134" s="45" t="s">
        <v>1824</v>
      </c>
      <c r="E1134" s="40">
        <v>1</v>
      </c>
      <c r="F1134" s="51">
        <v>1</v>
      </c>
      <c r="G1134" s="55">
        <f t="shared" si="177"/>
        <v>1</v>
      </c>
      <c r="H1134" s="59">
        <v>1</v>
      </c>
      <c r="I1134" s="63">
        <f t="shared" si="178"/>
        <v>1</v>
      </c>
      <c r="J1134" s="64">
        <v>1</v>
      </c>
      <c r="K1134" s="71">
        <f t="shared" si="179"/>
        <v>1</v>
      </c>
      <c r="L1134" s="72">
        <v>1</v>
      </c>
      <c r="M1134" s="63">
        <f t="shared" si="180"/>
        <v>1</v>
      </c>
    </row>
    <row r="1135" spans="2:13" x14ac:dyDescent="0.3">
      <c r="B1135" s="41" t="s">
        <v>195</v>
      </c>
      <c r="C1135" s="46" t="s">
        <v>682</v>
      </c>
      <c r="D1135" s="46" t="s">
        <v>682</v>
      </c>
      <c r="E1135" s="41">
        <v>6</v>
      </c>
      <c r="F1135" s="52">
        <v>6</v>
      </c>
      <c r="G1135" s="56">
        <f t="shared" si="177"/>
        <v>1</v>
      </c>
      <c r="H1135" s="60">
        <v>6</v>
      </c>
      <c r="I1135" s="65">
        <f t="shared" si="178"/>
        <v>1</v>
      </c>
      <c r="J1135" s="66">
        <v>6</v>
      </c>
      <c r="K1135" s="73">
        <f t="shared" si="179"/>
        <v>1</v>
      </c>
      <c r="L1135" s="24">
        <v>6</v>
      </c>
      <c r="M1135" s="65">
        <f t="shared" si="180"/>
        <v>1</v>
      </c>
    </row>
    <row r="1136" spans="2:13" x14ac:dyDescent="0.3">
      <c r="B1136" s="41" t="s">
        <v>195</v>
      </c>
      <c r="C1136" s="46" t="s">
        <v>682</v>
      </c>
      <c r="D1136" s="46" t="s">
        <v>1533</v>
      </c>
      <c r="E1136" s="41">
        <v>4</v>
      </c>
      <c r="F1136" s="52">
        <v>4</v>
      </c>
      <c r="G1136" s="56">
        <f t="shared" si="177"/>
        <v>1</v>
      </c>
      <c r="H1136" s="60">
        <v>4</v>
      </c>
      <c r="I1136" s="65">
        <f t="shared" si="178"/>
        <v>1</v>
      </c>
      <c r="J1136" s="66">
        <v>4</v>
      </c>
      <c r="K1136" s="73">
        <f t="shared" si="179"/>
        <v>1</v>
      </c>
      <c r="L1136" s="24">
        <v>4</v>
      </c>
      <c r="M1136" s="65">
        <f t="shared" si="180"/>
        <v>1</v>
      </c>
    </row>
    <row r="1137" spans="2:13" x14ac:dyDescent="0.3">
      <c r="B1137" s="41" t="s">
        <v>195</v>
      </c>
      <c r="C1137" s="46" t="s">
        <v>682</v>
      </c>
      <c r="D1137" s="46" t="s">
        <v>182</v>
      </c>
      <c r="E1137" s="41">
        <v>3</v>
      </c>
      <c r="F1137" s="52">
        <v>3</v>
      </c>
      <c r="G1137" s="56">
        <f t="shared" si="177"/>
        <v>1</v>
      </c>
      <c r="H1137" s="60">
        <v>3</v>
      </c>
      <c r="I1137" s="65">
        <f t="shared" si="178"/>
        <v>1</v>
      </c>
      <c r="J1137" s="66">
        <v>3</v>
      </c>
      <c r="K1137" s="73">
        <f t="shared" si="179"/>
        <v>1</v>
      </c>
      <c r="L1137" s="24">
        <v>3</v>
      </c>
      <c r="M1137" s="65">
        <f t="shared" si="180"/>
        <v>1</v>
      </c>
    </row>
    <row r="1138" spans="2:13" ht="14.4" thickBot="1" x14ac:dyDescent="0.35">
      <c r="B1138" s="42" t="s">
        <v>195</v>
      </c>
      <c r="C1138" s="47" t="s">
        <v>682</v>
      </c>
      <c r="D1138" s="47" t="s">
        <v>683</v>
      </c>
      <c r="E1138" s="42">
        <v>1</v>
      </c>
      <c r="F1138" s="53">
        <v>1</v>
      </c>
      <c r="G1138" s="57">
        <f t="shared" si="177"/>
        <v>1</v>
      </c>
      <c r="H1138" s="61">
        <v>1</v>
      </c>
      <c r="I1138" s="67">
        <f t="shared" si="178"/>
        <v>1</v>
      </c>
      <c r="J1138" s="68">
        <v>1</v>
      </c>
      <c r="K1138" s="74">
        <f t="shared" si="179"/>
        <v>1</v>
      </c>
      <c r="L1138" s="75">
        <v>1</v>
      </c>
      <c r="M1138" s="67">
        <f t="shared" si="180"/>
        <v>1</v>
      </c>
    </row>
    <row r="1139" spans="2:13" ht="14.4" thickBot="1" x14ac:dyDescent="0.35">
      <c r="B1139" s="37" t="s">
        <v>195</v>
      </c>
      <c r="C1139" s="39" t="s">
        <v>1825</v>
      </c>
      <c r="D1139" s="39"/>
      <c r="E1139" s="34">
        <f>SUM(E1134:E1138)</f>
        <v>15</v>
      </c>
      <c r="F1139" s="34">
        <f t="shared" ref="F1139:L1139" si="186">SUM(F1134:F1138)</f>
        <v>15</v>
      </c>
      <c r="G1139" s="35">
        <f t="shared" si="177"/>
        <v>1</v>
      </c>
      <c r="H1139" s="34">
        <f t="shared" si="186"/>
        <v>15</v>
      </c>
      <c r="I1139" s="36">
        <f t="shared" si="178"/>
        <v>1</v>
      </c>
      <c r="J1139" s="34">
        <f t="shared" si="186"/>
        <v>15</v>
      </c>
      <c r="K1139" s="36">
        <f t="shared" si="179"/>
        <v>1</v>
      </c>
      <c r="L1139" s="34">
        <f t="shared" si="186"/>
        <v>15</v>
      </c>
      <c r="M1139" s="36">
        <f t="shared" si="180"/>
        <v>1</v>
      </c>
    </row>
    <row r="1140" spans="2:13" x14ac:dyDescent="0.3">
      <c r="B1140" s="40" t="s">
        <v>195</v>
      </c>
      <c r="C1140" s="45" t="s">
        <v>255</v>
      </c>
      <c r="D1140" s="45" t="s">
        <v>1470</v>
      </c>
      <c r="E1140" s="40">
        <v>2</v>
      </c>
      <c r="F1140" s="51">
        <v>2</v>
      </c>
      <c r="G1140" s="55">
        <f t="shared" si="177"/>
        <v>1</v>
      </c>
      <c r="H1140" s="59">
        <v>2</v>
      </c>
      <c r="I1140" s="63">
        <f t="shared" si="178"/>
        <v>1</v>
      </c>
      <c r="J1140" s="64">
        <v>2</v>
      </c>
      <c r="K1140" s="71">
        <f t="shared" si="179"/>
        <v>1</v>
      </c>
      <c r="L1140" s="72">
        <v>2</v>
      </c>
      <c r="M1140" s="63">
        <f t="shared" si="180"/>
        <v>1</v>
      </c>
    </row>
    <row r="1141" spans="2:13" x14ac:dyDescent="0.3">
      <c r="B1141" s="41" t="s">
        <v>195</v>
      </c>
      <c r="C1141" s="46" t="s">
        <v>255</v>
      </c>
      <c r="D1141" s="46" t="s">
        <v>1392</v>
      </c>
      <c r="E1141" s="41">
        <v>4</v>
      </c>
      <c r="F1141" s="52">
        <v>4</v>
      </c>
      <c r="G1141" s="56">
        <f t="shared" si="177"/>
        <v>1</v>
      </c>
      <c r="H1141" s="60">
        <v>4</v>
      </c>
      <c r="I1141" s="65">
        <f t="shared" si="178"/>
        <v>1</v>
      </c>
      <c r="J1141" s="66">
        <v>4</v>
      </c>
      <c r="K1141" s="73">
        <f t="shared" si="179"/>
        <v>1</v>
      </c>
      <c r="L1141" s="24">
        <v>4</v>
      </c>
      <c r="M1141" s="65">
        <f t="shared" si="180"/>
        <v>1</v>
      </c>
    </row>
    <row r="1142" spans="2:13" x14ac:dyDescent="0.3">
      <c r="B1142" s="41" t="s">
        <v>195</v>
      </c>
      <c r="C1142" s="46" t="s">
        <v>255</v>
      </c>
      <c r="D1142" s="46" t="s">
        <v>256</v>
      </c>
      <c r="E1142" s="41">
        <v>7</v>
      </c>
      <c r="F1142" s="52">
        <v>7</v>
      </c>
      <c r="G1142" s="56">
        <f t="shared" si="177"/>
        <v>1</v>
      </c>
      <c r="H1142" s="60">
        <v>7</v>
      </c>
      <c r="I1142" s="65">
        <f t="shared" si="178"/>
        <v>1</v>
      </c>
      <c r="J1142" s="66">
        <v>7</v>
      </c>
      <c r="K1142" s="73">
        <f t="shared" si="179"/>
        <v>1</v>
      </c>
      <c r="L1142" s="24">
        <v>7</v>
      </c>
      <c r="M1142" s="65">
        <f t="shared" si="180"/>
        <v>1</v>
      </c>
    </row>
    <row r="1143" spans="2:13" x14ac:dyDescent="0.3">
      <c r="B1143" s="41" t="s">
        <v>195</v>
      </c>
      <c r="C1143" s="46" t="s">
        <v>255</v>
      </c>
      <c r="D1143" s="46" t="s">
        <v>1226</v>
      </c>
      <c r="E1143" s="41">
        <v>3</v>
      </c>
      <c r="F1143" s="52">
        <v>3</v>
      </c>
      <c r="G1143" s="56">
        <f t="shared" si="177"/>
        <v>1</v>
      </c>
      <c r="H1143" s="60">
        <v>3</v>
      </c>
      <c r="I1143" s="65">
        <f t="shared" si="178"/>
        <v>1</v>
      </c>
      <c r="J1143" s="66">
        <v>3</v>
      </c>
      <c r="K1143" s="73">
        <f t="shared" si="179"/>
        <v>1</v>
      </c>
      <c r="L1143" s="24">
        <v>3</v>
      </c>
      <c r="M1143" s="65">
        <f t="shared" si="180"/>
        <v>1</v>
      </c>
    </row>
    <row r="1144" spans="2:13" x14ac:dyDescent="0.3">
      <c r="B1144" s="41" t="s">
        <v>195</v>
      </c>
      <c r="C1144" s="46" t="s">
        <v>255</v>
      </c>
      <c r="D1144" s="46" t="s">
        <v>255</v>
      </c>
      <c r="E1144" s="41">
        <v>4</v>
      </c>
      <c r="F1144" s="52">
        <v>4</v>
      </c>
      <c r="G1144" s="56">
        <f t="shared" si="177"/>
        <v>1</v>
      </c>
      <c r="H1144" s="60">
        <v>4</v>
      </c>
      <c r="I1144" s="65">
        <f t="shared" si="178"/>
        <v>1</v>
      </c>
      <c r="J1144" s="66">
        <v>4</v>
      </c>
      <c r="K1144" s="73">
        <f t="shared" si="179"/>
        <v>1</v>
      </c>
      <c r="L1144" s="24">
        <v>4</v>
      </c>
      <c r="M1144" s="65">
        <f t="shared" si="180"/>
        <v>1</v>
      </c>
    </row>
    <row r="1145" spans="2:13" x14ac:dyDescent="0.3">
      <c r="B1145" s="41" t="s">
        <v>195</v>
      </c>
      <c r="C1145" s="46" t="s">
        <v>255</v>
      </c>
      <c r="D1145" s="46" t="s">
        <v>1826</v>
      </c>
      <c r="E1145" s="41">
        <v>3</v>
      </c>
      <c r="F1145" s="52">
        <v>3</v>
      </c>
      <c r="G1145" s="56">
        <f t="shared" si="177"/>
        <v>1</v>
      </c>
      <c r="H1145" s="60">
        <v>3</v>
      </c>
      <c r="I1145" s="65">
        <f t="shared" si="178"/>
        <v>1</v>
      </c>
      <c r="J1145" s="66">
        <v>3</v>
      </c>
      <c r="K1145" s="73">
        <f t="shared" si="179"/>
        <v>1</v>
      </c>
      <c r="L1145" s="24">
        <v>3</v>
      </c>
      <c r="M1145" s="65">
        <f t="shared" si="180"/>
        <v>1</v>
      </c>
    </row>
    <row r="1146" spans="2:13" x14ac:dyDescent="0.3">
      <c r="B1146" s="41" t="s">
        <v>195</v>
      </c>
      <c r="C1146" s="46" t="s">
        <v>255</v>
      </c>
      <c r="D1146" s="46" t="s">
        <v>964</v>
      </c>
      <c r="E1146" s="41">
        <v>3</v>
      </c>
      <c r="F1146" s="52">
        <v>3</v>
      </c>
      <c r="G1146" s="56">
        <f t="shared" si="177"/>
        <v>1</v>
      </c>
      <c r="H1146" s="60">
        <v>2</v>
      </c>
      <c r="I1146" s="65">
        <f t="shared" si="178"/>
        <v>0.66666666666666663</v>
      </c>
      <c r="J1146" s="66">
        <v>2</v>
      </c>
      <c r="K1146" s="73">
        <f t="shared" si="179"/>
        <v>0.66666666666666663</v>
      </c>
      <c r="L1146" s="24">
        <v>2</v>
      </c>
      <c r="M1146" s="65">
        <f t="shared" si="180"/>
        <v>0.66666666666666663</v>
      </c>
    </row>
    <row r="1147" spans="2:13" ht="14.4" thickBot="1" x14ac:dyDescent="0.35">
      <c r="B1147" s="42" t="s">
        <v>195</v>
      </c>
      <c r="C1147" s="47" t="s">
        <v>255</v>
      </c>
      <c r="D1147" s="47" t="s">
        <v>954</v>
      </c>
      <c r="E1147" s="42">
        <v>4</v>
      </c>
      <c r="F1147" s="53">
        <v>4</v>
      </c>
      <c r="G1147" s="57">
        <f t="shared" si="177"/>
        <v>1</v>
      </c>
      <c r="H1147" s="61">
        <v>4</v>
      </c>
      <c r="I1147" s="67">
        <f t="shared" si="178"/>
        <v>1</v>
      </c>
      <c r="J1147" s="68">
        <v>4</v>
      </c>
      <c r="K1147" s="74">
        <f t="shared" si="179"/>
        <v>1</v>
      </c>
      <c r="L1147" s="75">
        <v>4</v>
      </c>
      <c r="M1147" s="67">
        <f t="shared" si="180"/>
        <v>1</v>
      </c>
    </row>
    <row r="1148" spans="2:13" ht="14.4" thickBot="1" x14ac:dyDescent="0.35">
      <c r="B1148" s="37" t="s">
        <v>195</v>
      </c>
      <c r="C1148" s="39" t="s">
        <v>1827</v>
      </c>
      <c r="D1148" s="39"/>
      <c r="E1148" s="34">
        <f>SUM(E1140:E1147)</f>
        <v>30</v>
      </c>
      <c r="F1148" s="34">
        <f t="shared" ref="F1148:L1148" si="187">SUM(F1140:F1147)</f>
        <v>30</v>
      </c>
      <c r="G1148" s="35">
        <f t="shared" si="177"/>
        <v>1</v>
      </c>
      <c r="H1148" s="34">
        <f t="shared" si="187"/>
        <v>29</v>
      </c>
      <c r="I1148" s="36">
        <f t="shared" si="178"/>
        <v>0.96666666666666667</v>
      </c>
      <c r="J1148" s="34">
        <f t="shared" si="187"/>
        <v>29</v>
      </c>
      <c r="K1148" s="36">
        <f t="shared" si="179"/>
        <v>0.96666666666666667</v>
      </c>
      <c r="L1148" s="34">
        <f t="shared" si="187"/>
        <v>29</v>
      </c>
      <c r="M1148" s="36">
        <f t="shared" si="180"/>
        <v>0.96666666666666667</v>
      </c>
    </row>
    <row r="1149" spans="2:13" ht="15" thickBot="1" x14ac:dyDescent="0.35">
      <c r="B1149" s="78" t="s">
        <v>1822</v>
      </c>
      <c r="C1149" s="79"/>
      <c r="D1149" s="79"/>
      <c r="E1149" s="80">
        <f>+E1148+E1139+E1133+E1127+E1112</f>
        <v>165</v>
      </c>
      <c r="F1149" s="81">
        <f t="shared" ref="F1149:L1149" si="188">+F1148+F1139+F1133+F1127+F1112</f>
        <v>164</v>
      </c>
      <c r="G1149" s="82">
        <f t="shared" si="177"/>
        <v>0.9939393939393939</v>
      </c>
      <c r="H1149" s="80">
        <f t="shared" si="188"/>
        <v>163</v>
      </c>
      <c r="I1149" s="83">
        <f t="shared" si="178"/>
        <v>0.98787878787878791</v>
      </c>
      <c r="J1149" s="84">
        <f t="shared" si="188"/>
        <v>161</v>
      </c>
      <c r="K1149" s="83">
        <f t="shared" si="179"/>
        <v>0.97575757575757571</v>
      </c>
      <c r="L1149" s="81">
        <f t="shared" si="188"/>
        <v>161</v>
      </c>
      <c r="M1149" s="83">
        <f t="shared" si="180"/>
        <v>0.97575757575757571</v>
      </c>
    </row>
    <row r="1150" spans="2:13" x14ac:dyDescent="0.3">
      <c r="B1150" s="43" t="s">
        <v>12</v>
      </c>
      <c r="C1150" s="77" t="s">
        <v>134</v>
      </c>
      <c r="D1150" s="77" t="s">
        <v>134</v>
      </c>
      <c r="E1150" s="43">
        <v>6</v>
      </c>
      <c r="F1150" s="52">
        <v>5</v>
      </c>
      <c r="G1150" s="56">
        <f t="shared" si="177"/>
        <v>0.83333333333333337</v>
      </c>
      <c r="H1150" s="60">
        <v>6</v>
      </c>
      <c r="I1150" s="65">
        <f t="shared" si="178"/>
        <v>1</v>
      </c>
      <c r="J1150" s="66">
        <v>6</v>
      </c>
      <c r="K1150" s="73">
        <f t="shared" si="179"/>
        <v>1</v>
      </c>
      <c r="L1150" s="24">
        <v>6</v>
      </c>
      <c r="M1150" s="65">
        <f t="shared" si="180"/>
        <v>1</v>
      </c>
    </row>
    <row r="1151" spans="2:13" x14ac:dyDescent="0.3">
      <c r="B1151" s="41" t="s">
        <v>12</v>
      </c>
      <c r="C1151" s="46" t="s">
        <v>134</v>
      </c>
      <c r="D1151" s="46" t="s">
        <v>720</v>
      </c>
      <c r="E1151" s="41">
        <v>28</v>
      </c>
      <c r="F1151" s="52">
        <v>26</v>
      </c>
      <c r="G1151" s="56">
        <f t="shared" si="177"/>
        <v>0.9285714285714286</v>
      </c>
      <c r="H1151" s="60">
        <v>26</v>
      </c>
      <c r="I1151" s="65">
        <f t="shared" si="178"/>
        <v>0.9285714285714286</v>
      </c>
      <c r="J1151" s="66">
        <v>26</v>
      </c>
      <c r="K1151" s="73">
        <f t="shared" si="179"/>
        <v>0.9285714285714286</v>
      </c>
      <c r="L1151" s="24">
        <v>25</v>
      </c>
      <c r="M1151" s="65">
        <f t="shared" si="180"/>
        <v>0.8928571428571429</v>
      </c>
    </row>
    <row r="1152" spans="2:13" x14ac:dyDescent="0.3">
      <c r="B1152" s="41" t="s">
        <v>12</v>
      </c>
      <c r="C1152" s="46" t="s">
        <v>134</v>
      </c>
      <c r="D1152" s="46" t="s">
        <v>220</v>
      </c>
      <c r="E1152" s="41">
        <v>20</v>
      </c>
      <c r="F1152" s="52">
        <v>20</v>
      </c>
      <c r="G1152" s="56">
        <f t="shared" si="177"/>
        <v>1</v>
      </c>
      <c r="H1152" s="60">
        <v>20</v>
      </c>
      <c r="I1152" s="65">
        <f t="shared" si="178"/>
        <v>1</v>
      </c>
      <c r="J1152" s="66">
        <v>18</v>
      </c>
      <c r="K1152" s="73">
        <f t="shared" si="179"/>
        <v>0.9</v>
      </c>
      <c r="L1152" s="24">
        <v>18</v>
      </c>
      <c r="M1152" s="65">
        <f t="shared" si="180"/>
        <v>0.9</v>
      </c>
    </row>
    <row r="1153" spans="2:13" x14ac:dyDescent="0.3">
      <c r="B1153" s="41" t="s">
        <v>12</v>
      </c>
      <c r="C1153" s="46" t="s">
        <v>134</v>
      </c>
      <c r="D1153" s="46" t="s">
        <v>135</v>
      </c>
      <c r="E1153" s="41">
        <v>4</v>
      </c>
      <c r="F1153" s="52">
        <v>4</v>
      </c>
      <c r="G1153" s="56">
        <f t="shared" si="177"/>
        <v>1</v>
      </c>
      <c r="H1153" s="60">
        <v>4</v>
      </c>
      <c r="I1153" s="65">
        <f t="shared" si="178"/>
        <v>1</v>
      </c>
      <c r="J1153" s="66">
        <v>4</v>
      </c>
      <c r="K1153" s="73">
        <f t="shared" si="179"/>
        <v>1</v>
      </c>
      <c r="L1153" s="24">
        <v>4</v>
      </c>
      <c r="M1153" s="65">
        <f t="shared" si="180"/>
        <v>1</v>
      </c>
    </row>
    <row r="1154" spans="2:13" x14ac:dyDescent="0.3">
      <c r="B1154" s="41" t="s">
        <v>12</v>
      </c>
      <c r="C1154" s="46" t="s">
        <v>134</v>
      </c>
      <c r="D1154" s="46" t="s">
        <v>721</v>
      </c>
      <c r="E1154" s="41">
        <v>5</v>
      </c>
      <c r="F1154" s="52">
        <v>5</v>
      </c>
      <c r="G1154" s="56">
        <f t="shared" si="177"/>
        <v>1</v>
      </c>
      <c r="H1154" s="60">
        <v>5</v>
      </c>
      <c r="I1154" s="65">
        <f t="shared" si="178"/>
        <v>1</v>
      </c>
      <c r="J1154" s="66">
        <v>5</v>
      </c>
      <c r="K1154" s="73">
        <f t="shared" si="179"/>
        <v>1</v>
      </c>
      <c r="L1154" s="24">
        <v>5</v>
      </c>
      <c r="M1154" s="65">
        <f t="shared" si="180"/>
        <v>1</v>
      </c>
    </row>
    <row r="1155" spans="2:13" ht="14.4" thickBot="1" x14ac:dyDescent="0.35">
      <c r="B1155" s="42" t="s">
        <v>12</v>
      </c>
      <c r="C1155" s="47" t="s">
        <v>134</v>
      </c>
      <c r="D1155" s="47" t="s">
        <v>1192</v>
      </c>
      <c r="E1155" s="42">
        <v>3</v>
      </c>
      <c r="F1155" s="53">
        <v>3</v>
      </c>
      <c r="G1155" s="57">
        <f t="shared" si="177"/>
        <v>1</v>
      </c>
      <c r="H1155" s="61">
        <v>3</v>
      </c>
      <c r="I1155" s="67">
        <f t="shared" si="178"/>
        <v>1</v>
      </c>
      <c r="J1155" s="68">
        <v>3</v>
      </c>
      <c r="K1155" s="74">
        <f t="shared" si="179"/>
        <v>1</v>
      </c>
      <c r="L1155" s="75">
        <v>3</v>
      </c>
      <c r="M1155" s="67">
        <f t="shared" si="180"/>
        <v>1</v>
      </c>
    </row>
    <row r="1156" spans="2:13" ht="14.4" thickBot="1" x14ac:dyDescent="0.35">
      <c r="B1156" s="37" t="s">
        <v>12</v>
      </c>
      <c r="C1156" s="39" t="s">
        <v>1828</v>
      </c>
      <c r="D1156" s="39"/>
      <c r="E1156" s="34">
        <f>SUM(E1150:E1155)</f>
        <v>66</v>
      </c>
      <c r="F1156" s="34">
        <f t="shared" ref="F1156:L1156" si="189">SUM(F1150:F1155)</f>
        <v>63</v>
      </c>
      <c r="G1156" s="35">
        <f t="shared" si="177"/>
        <v>0.95454545454545459</v>
      </c>
      <c r="H1156" s="34">
        <f t="shared" si="189"/>
        <v>64</v>
      </c>
      <c r="I1156" s="36">
        <f t="shared" si="178"/>
        <v>0.96969696969696972</v>
      </c>
      <c r="J1156" s="34">
        <f t="shared" si="189"/>
        <v>62</v>
      </c>
      <c r="K1156" s="36">
        <f t="shared" si="179"/>
        <v>0.93939393939393945</v>
      </c>
      <c r="L1156" s="34">
        <f t="shared" si="189"/>
        <v>61</v>
      </c>
      <c r="M1156" s="36">
        <f t="shared" si="180"/>
        <v>0.9242424242424242</v>
      </c>
    </row>
    <row r="1157" spans="2:13" x14ac:dyDescent="0.3">
      <c r="B1157" s="40" t="s">
        <v>12</v>
      </c>
      <c r="C1157" s="45" t="s">
        <v>313</v>
      </c>
      <c r="D1157" s="45" t="s">
        <v>1188</v>
      </c>
      <c r="E1157" s="40">
        <v>2</v>
      </c>
      <c r="F1157" s="51">
        <v>2</v>
      </c>
      <c r="G1157" s="55">
        <f t="shared" ref="G1157:G1220" si="190">+F1157/$E1157</f>
        <v>1</v>
      </c>
      <c r="H1157" s="59">
        <v>2</v>
      </c>
      <c r="I1157" s="63">
        <f t="shared" ref="I1157:I1220" si="191">+H1157/$E1157</f>
        <v>1</v>
      </c>
      <c r="J1157" s="64">
        <v>2</v>
      </c>
      <c r="K1157" s="71">
        <f t="shared" ref="K1157:K1220" si="192">+J1157/$E1157</f>
        <v>1</v>
      </c>
      <c r="L1157" s="72">
        <v>2</v>
      </c>
      <c r="M1157" s="63">
        <f t="shared" ref="M1157:M1220" si="193">+L1157/$E1157</f>
        <v>1</v>
      </c>
    </row>
    <row r="1158" spans="2:13" x14ac:dyDescent="0.3">
      <c r="B1158" s="41" t="s">
        <v>12</v>
      </c>
      <c r="C1158" s="46" t="s">
        <v>313</v>
      </c>
      <c r="D1158" s="46" t="s">
        <v>1178</v>
      </c>
      <c r="E1158" s="41">
        <v>2</v>
      </c>
      <c r="F1158" s="52">
        <v>2</v>
      </c>
      <c r="G1158" s="56">
        <f t="shared" si="190"/>
        <v>1</v>
      </c>
      <c r="H1158" s="60">
        <v>2</v>
      </c>
      <c r="I1158" s="65">
        <f t="shared" si="191"/>
        <v>1</v>
      </c>
      <c r="J1158" s="66">
        <v>2</v>
      </c>
      <c r="K1158" s="73">
        <f t="shared" si="192"/>
        <v>1</v>
      </c>
      <c r="L1158" s="24">
        <v>2</v>
      </c>
      <c r="M1158" s="65">
        <f t="shared" si="193"/>
        <v>1</v>
      </c>
    </row>
    <row r="1159" spans="2:13" x14ac:dyDescent="0.3">
      <c r="B1159" s="41" t="s">
        <v>12</v>
      </c>
      <c r="C1159" s="46" t="s">
        <v>313</v>
      </c>
      <c r="D1159" s="46" t="s">
        <v>313</v>
      </c>
      <c r="E1159" s="41">
        <v>2</v>
      </c>
      <c r="F1159" s="52">
        <v>2</v>
      </c>
      <c r="G1159" s="56">
        <f t="shared" si="190"/>
        <v>1</v>
      </c>
      <c r="H1159" s="60">
        <v>2</v>
      </c>
      <c r="I1159" s="65">
        <f t="shared" si="191"/>
        <v>1</v>
      </c>
      <c r="J1159" s="66">
        <v>1</v>
      </c>
      <c r="K1159" s="73">
        <f t="shared" si="192"/>
        <v>0.5</v>
      </c>
      <c r="L1159" s="24">
        <v>1</v>
      </c>
      <c r="M1159" s="65">
        <f t="shared" si="193"/>
        <v>0.5</v>
      </c>
    </row>
    <row r="1160" spans="2:13" x14ac:dyDescent="0.3">
      <c r="B1160" s="41" t="s">
        <v>12</v>
      </c>
      <c r="C1160" s="46" t="s">
        <v>313</v>
      </c>
      <c r="D1160" s="46" t="s">
        <v>1148</v>
      </c>
      <c r="E1160" s="41">
        <v>4</v>
      </c>
      <c r="F1160" s="52">
        <v>4</v>
      </c>
      <c r="G1160" s="56">
        <f t="shared" si="190"/>
        <v>1</v>
      </c>
      <c r="H1160" s="60">
        <v>4</v>
      </c>
      <c r="I1160" s="65">
        <f t="shared" si="191"/>
        <v>1</v>
      </c>
      <c r="J1160" s="66">
        <v>4</v>
      </c>
      <c r="K1160" s="73">
        <f t="shared" si="192"/>
        <v>1</v>
      </c>
      <c r="L1160" s="24">
        <v>4</v>
      </c>
      <c r="M1160" s="65">
        <f t="shared" si="193"/>
        <v>1</v>
      </c>
    </row>
    <row r="1161" spans="2:13" x14ac:dyDescent="0.3">
      <c r="B1161" s="41" t="s">
        <v>12</v>
      </c>
      <c r="C1161" s="46" t="s">
        <v>313</v>
      </c>
      <c r="D1161" s="46" t="s">
        <v>1189</v>
      </c>
      <c r="E1161" s="41">
        <v>2</v>
      </c>
      <c r="F1161" s="52">
        <v>2</v>
      </c>
      <c r="G1161" s="56">
        <f t="shared" si="190"/>
        <v>1</v>
      </c>
      <c r="H1161" s="60">
        <v>2</v>
      </c>
      <c r="I1161" s="65">
        <f t="shared" si="191"/>
        <v>1</v>
      </c>
      <c r="J1161" s="66">
        <v>2</v>
      </c>
      <c r="K1161" s="73">
        <f t="shared" si="192"/>
        <v>1</v>
      </c>
      <c r="L1161" s="24">
        <v>2</v>
      </c>
      <c r="M1161" s="65">
        <f t="shared" si="193"/>
        <v>1</v>
      </c>
    </row>
    <row r="1162" spans="2:13" x14ac:dyDescent="0.3">
      <c r="B1162" s="41" t="s">
        <v>12</v>
      </c>
      <c r="C1162" s="46" t="s">
        <v>313</v>
      </c>
      <c r="D1162" s="46" t="s">
        <v>861</v>
      </c>
      <c r="E1162" s="41">
        <v>2</v>
      </c>
      <c r="F1162" s="52">
        <v>2</v>
      </c>
      <c r="G1162" s="56">
        <f t="shared" si="190"/>
        <v>1</v>
      </c>
      <c r="H1162" s="60">
        <v>2</v>
      </c>
      <c r="I1162" s="65">
        <f t="shared" si="191"/>
        <v>1</v>
      </c>
      <c r="J1162" s="66">
        <v>2</v>
      </c>
      <c r="K1162" s="73">
        <f t="shared" si="192"/>
        <v>1</v>
      </c>
      <c r="L1162" s="24">
        <v>2</v>
      </c>
      <c r="M1162" s="65">
        <f t="shared" si="193"/>
        <v>1</v>
      </c>
    </row>
    <row r="1163" spans="2:13" x14ac:dyDescent="0.3">
      <c r="B1163" s="41" t="s">
        <v>12</v>
      </c>
      <c r="C1163" s="46" t="s">
        <v>313</v>
      </c>
      <c r="D1163" s="46" t="s">
        <v>1829</v>
      </c>
      <c r="E1163" s="41">
        <v>3</v>
      </c>
      <c r="F1163" s="52">
        <v>3</v>
      </c>
      <c r="G1163" s="56">
        <f t="shared" si="190"/>
        <v>1</v>
      </c>
      <c r="H1163" s="60">
        <v>3</v>
      </c>
      <c r="I1163" s="65">
        <f t="shared" si="191"/>
        <v>1</v>
      </c>
      <c r="J1163" s="66">
        <v>3</v>
      </c>
      <c r="K1163" s="73">
        <f t="shared" si="192"/>
        <v>1</v>
      </c>
      <c r="L1163" s="24">
        <v>3</v>
      </c>
      <c r="M1163" s="65">
        <f t="shared" si="193"/>
        <v>1</v>
      </c>
    </row>
    <row r="1164" spans="2:13" x14ac:dyDescent="0.3">
      <c r="B1164" s="41" t="s">
        <v>12</v>
      </c>
      <c r="C1164" s="46" t="s">
        <v>313</v>
      </c>
      <c r="D1164" s="46" t="s">
        <v>1164</v>
      </c>
      <c r="E1164" s="41">
        <v>1</v>
      </c>
      <c r="F1164" s="52">
        <v>1</v>
      </c>
      <c r="G1164" s="56">
        <f t="shared" si="190"/>
        <v>1</v>
      </c>
      <c r="H1164" s="60">
        <v>1</v>
      </c>
      <c r="I1164" s="65">
        <f t="shared" si="191"/>
        <v>1</v>
      </c>
      <c r="J1164" s="66">
        <v>1</v>
      </c>
      <c r="K1164" s="73">
        <f t="shared" si="192"/>
        <v>1</v>
      </c>
      <c r="L1164" s="24">
        <v>1</v>
      </c>
      <c r="M1164" s="65">
        <f t="shared" si="193"/>
        <v>1</v>
      </c>
    </row>
    <row r="1165" spans="2:13" ht="14.4" thickBot="1" x14ac:dyDescent="0.35">
      <c r="B1165" s="42" t="s">
        <v>12</v>
      </c>
      <c r="C1165" s="47" t="s">
        <v>313</v>
      </c>
      <c r="D1165" s="47" t="s">
        <v>218</v>
      </c>
      <c r="E1165" s="42">
        <v>2</v>
      </c>
      <c r="F1165" s="53">
        <v>2</v>
      </c>
      <c r="G1165" s="57">
        <f t="shared" si="190"/>
        <v>1</v>
      </c>
      <c r="H1165" s="61">
        <v>2</v>
      </c>
      <c r="I1165" s="67">
        <f t="shared" si="191"/>
        <v>1</v>
      </c>
      <c r="J1165" s="68">
        <v>2</v>
      </c>
      <c r="K1165" s="74">
        <f t="shared" si="192"/>
        <v>1</v>
      </c>
      <c r="L1165" s="75">
        <v>2</v>
      </c>
      <c r="M1165" s="67">
        <f t="shared" si="193"/>
        <v>1</v>
      </c>
    </row>
    <row r="1166" spans="2:13" ht="14.4" thickBot="1" x14ac:dyDescent="0.35">
      <c r="B1166" s="37" t="s">
        <v>12</v>
      </c>
      <c r="C1166" s="39" t="s">
        <v>1830</v>
      </c>
      <c r="D1166" s="39"/>
      <c r="E1166" s="34">
        <f>SUM(E1157:E1165)</f>
        <v>20</v>
      </c>
      <c r="F1166" s="34">
        <f t="shared" ref="F1166:L1166" si="194">SUM(F1157:F1165)</f>
        <v>20</v>
      </c>
      <c r="G1166" s="35">
        <f t="shared" si="190"/>
        <v>1</v>
      </c>
      <c r="H1166" s="34">
        <f t="shared" si="194"/>
        <v>20</v>
      </c>
      <c r="I1166" s="36">
        <f t="shared" si="191"/>
        <v>1</v>
      </c>
      <c r="J1166" s="34">
        <f t="shared" si="194"/>
        <v>19</v>
      </c>
      <c r="K1166" s="36">
        <f t="shared" si="192"/>
        <v>0.95</v>
      </c>
      <c r="L1166" s="34">
        <f t="shared" si="194"/>
        <v>19</v>
      </c>
      <c r="M1166" s="36">
        <f t="shared" si="193"/>
        <v>0.95</v>
      </c>
    </row>
    <row r="1167" spans="2:13" x14ac:dyDescent="0.3">
      <c r="B1167" s="40" t="s">
        <v>12</v>
      </c>
      <c r="C1167" s="45" t="s">
        <v>163</v>
      </c>
      <c r="D1167" s="45" t="s">
        <v>515</v>
      </c>
      <c r="E1167" s="40">
        <v>3</v>
      </c>
      <c r="F1167" s="51">
        <v>3</v>
      </c>
      <c r="G1167" s="55">
        <f t="shared" si="190"/>
        <v>1</v>
      </c>
      <c r="H1167" s="59">
        <v>3</v>
      </c>
      <c r="I1167" s="63">
        <f t="shared" si="191"/>
        <v>1</v>
      </c>
      <c r="J1167" s="64">
        <v>3</v>
      </c>
      <c r="K1167" s="71">
        <f t="shared" si="192"/>
        <v>1</v>
      </c>
      <c r="L1167" s="72">
        <v>3</v>
      </c>
      <c r="M1167" s="63">
        <f t="shared" si="193"/>
        <v>1</v>
      </c>
    </row>
    <row r="1168" spans="2:13" x14ac:dyDescent="0.3">
      <c r="B1168" s="41" t="s">
        <v>12</v>
      </c>
      <c r="C1168" s="46" t="s">
        <v>163</v>
      </c>
      <c r="D1168" s="46" t="s">
        <v>794</v>
      </c>
      <c r="E1168" s="41">
        <v>4</v>
      </c>
      <c r="F1168" s="52">
        <v>4</v>
      </c>
      <c r="G1168" s="56">
        <f t="shared" si="190"/>
        <v>1</v>
      </c>
      <c r="H1168" s="60">
        <v>4</v>
      </c>
      <c r="I1168" s="65">
        <f t="shared" si="191"/>
        <v>1</v>
      </c>
      <c r="J1168" s="66">
        <v>4</v>
      </c>
      <c r="K1168" s="73">
        <f t="shared" si="192"/>
        <v>1</v>
      </c>
      <c r="L1168" s="24">
        <v>4</v>
      </c>
      <c r="M1168" s="65">
        <f t="shared" si="193"/>
        <v>1</v>
      </c>
    </row>
    <row r="1169" spans="2:13" x14ac:dyDescent="0.3">
      <c r="B1169" s="41" t="s">
        <v>12</v>
      </c>
      <c r="C1169" s="46" t="s">
        <v>163</v>
      </c>
      <c r="D1169" s="46" t="s">
        <v>493</v>
      </c>
      <c r="E1169" s="41">
        <v>4</v>
      </c>
      <c r="F1169" s="52">
        <v>4</v>
      </c>
      <c r="G1169" s="56">
        <f t="shared" si="190"/>
        <v>1</v>
      </c>
      <c r="H1169" s="60">
        <v>4</v>
      </c>
      <c r="I1169" s="65">
        <f t="shared" si="191"/>
        <v>1</v>
      </c>
      <c r="J1169" s="66">
        <v>4</v>
      </c>
      <c r="K1169" s="73">
        <f t="shared" si="192"/>
        <v>1</v>
      </c>
      <c r="L1169" s="24">
        <v>3</v>
      </c>
      <c r="M1169" s="65">
        <f t="shared" si="193"/>
        <v>0.75</v>
      </c>
    </row>
    <row r="1170" spans="2:13" x14ac:dyDescent="0.3">
      <c r="B1170" s="41" t="s">
        <v>12</v>
      </c>
      <c r="C1170" s="46" t="s">
        <v>163</v>
      </c>
      <c r="D1170" s="46" t="s">
        <v>433</v>
      </c>
      <c r="E1170" s="41">
        <v>4</v>
      </c>
      <c r="F1170" s="52">
        <v>4</v>
      </c>
      <c r="G1170" s="56">
        <f t="shared" si="190"/>
        <v>1</v>
      </c>
      <c r="H1170" s="60">
        <v>4</v>
      </c>
      <c r="I1170" s="65">
        <f t="shared" si="191"/>
        <v>1</v>
      </c>
      <c r="J1170" s="66">
        <v>4</v>
      </c>
      <c r="K1170" s="73">
        <f t="shared" si="192"/>
        <v>1</v>
      </c>
      <c r="L1170" s="24">
        <v>4</v>
      </c>
      <c r="M1170" s="65">
        <f t="shared" si="193"/>
        <v>1</v>
      </c>
    </row>
    <row r="1171" spans="2:13" x14ac:dyDescent="0.3">
      <c r="B1171" s="41" t="s">
        <v>12</v>
      </c>
      <c r="C1171" s="46" t="s">
        <v>163</v>
      </c>
      <c r="D1171" s="46" t="s">
        <v>295</v>
      </c>
      <c r="E1171" s="41">
        <v>7</v>
      </c>
      <c r="F1171" s="52">
        <v>7</v>
      </c>
      <c r="G1171" s="56">
        <f t="shared" si="190"/>
        <v>1</v>
      </c>
      <c r="H1171" s="60">
        <v>7</v>
      </c>
      <c r="I1171" s="65">
        <f t="shared" si="191"/>
        <v>1</v>
      </c>
      <c r="J1171" s="66">
        <v>6</v>
      </c>
      <c r="K1171" s="73">
        <f t="shared" si="192"/>
        <v>0.8571428571428571</v>
      </c>
      <c r="L1171" s="24">
        <v>6</v>
      </c>
      <c r="M1171" s="65">
        <f t="shared" si="193"/>
        <v>0.8571428571428571</v>
      </c>
    </row>
    <row r="1172" spans="2:13" x14ac:dyDescent="0.3">
      <c r="B1172" s="41" t="s">
        <v>12</v>
      </c>
      <c r="C1172" s="46" t="s">
        <v>163</v>
      </c>
      <c r="D1172" s="46" t="s">
        <v>163</v>
      </c>
      <c r="E1172" s="41">
        <v>2</v>
      </c>
      <c r="F1172" s="52">
        <v>2</v>
      </c>
      <c r="G1172" s="56">
        <f t="shared" si="190"/>
        <v>1</v>
      </c>
      <c r="H1172" s="60">
        <v>2</v>
      </c>
      <c r="I1172" s="65">
        <f t="shared" si="191"/>
        <v>1</v>
      </c>
      <c r="J1172" s="66">
        <v>2</v>
      </c>
      <c r="K1172" s="73">
        <f t="shared" si="192"/>
        <v>1</v>
      </c>
      <c r="L1172" s="24">
        <v>2</v>
      </c>
      <c r="M1172" s="65">
        <f t="shared" si="193"/>
        <v>1</v>
      </c>
    </row>
    <row r="1173" spans="2:13" x14ac:dyDescent="0.3">
      <c r="B1173" s="41" t="s">
        <v>12</v>
      </c>
      <c r="C1173" s="46" t="s">
        <v>163</v>
      </c>
      <c r="D1173" s="46" t="s">
        <v>1161</v>
      </c>
      <c r="E1173" s="41">
        <v>1</v>
      </c>
      <c r="F1173" s="52">
        <v>1</v>
      </c>
      <c r="G1173" s="56">
        <f t="shared" si="190"/>
        <v>1</v>
      </c>
      <c r="H1173" s="60">
        <v>1</v>
      </c>
      <c r="I1173" s="65">
        <f t="shared" si="191"/>
        <v>1</v>
      </c>
      <c r="J1173" s="66">
        <v>1</v>
      </c>
      <c r="K1173" s="73">
        <f t="shared" si="192"/>
        <v>1</v>
      </c>
      <c r="L1173" s="24">
        <v>1</v>
      </c>
      <c r="M1173" s="65">
        <f t="shared" si="193"/>
        <v>1</v>
      </c>
    </row>
    <row r="1174" spans="2:13" x14ac:dyDescent="0.3">
      <c r="B1174" s="41" t="s">
        <v>12</v>
      </c>
      <c r="C1174" s="46" t="s">
        <v>163</v>
      </c>
      <c r="D1174" s="46" t="s">
        <v>1085</v>
      </c>
      <c r="E1174" s="41">
        <v>1</v>
      </c>
      <c r="F1174" s="52">
        <v>1</v>
      </c>
      <c r="G1174" s="56">
        <f t="shared" si="190"/>
        <v>1</v>
      </c>
      <c r="H1174" s="60">
        <v>1</v>
      </c>
      <c r="I1174" s="65">
        <f t="shared" si="191"/>
        <v>1</v>
      </c>
      <c r="J1174" s="66">
        <v>0</v>
      </c>
      <c r="K1174" s="73">
        <f t="shared" si="192"/>
        <v>0</v>
      </c>
      <c r="L1174" s="24">
        <v>0</v>
      </c>
      <c r="M1174" s="65">
        <f t="shared" si="193"/>
        <v>0</v>
      </c>
    </row>
    <row r="1175" spans="2:13" x14ac:dyDescent="0.3">
      <c r="B1175" s="41" t="s">
        <v>12</v>
      </c>
      <c r="C1175" s="46" t="s">
        <v>163</v>
      </c>
      <c r="D1175" s="46" t="s">
        <v>1143</v>
      </c>
      <c r="E1175" s="41">
        <v>1</v>
      </c>
      <c r="F1175" s="52">
        <v>1</v>
      </c>
      <c r="G1175" s="56">
        <f t="shared" si="190"/>
        <v>1</v>
      </c>
      <c r="H1175" s="60">
        <v>1</v>
      </c>
      <c r="I1175" s="65">
        <f t="shared" si="191"/>
        <v>1</v>
      </c>
      <c r="J1175" s="66">
        <v>1</v>
      </c>
      <c r="K1175" s="73">
        <f t="shared" si="192"/>
        <v>1</v>
      </c>
      <c r="L1175" s="24">
        <v>1</v>
      </c>
      <c r="M1175" s="65">
        <f t="shared" si="193"/>
        <v>1</v>
      </c>
    </row>
    <row r="1176" spans="2:13" x14ac:dyDescent="0.3">
      <c r="B1176" s="41" t="s">
        <v>12</v>
      </c>
      <c r="C1176" s="46" t="s">
        <v>163</v>
      </c>
      <c r="D1176" s="46" t="s">
        <v>1142</v>
      </c>
      <c r="E1176" s="41">
        <v>3</v>
      </c>
      <c r="F1176" s="52">
        <v>3</v>
      </c>
      <c r="G1176" s="56">
        <f t="shared" si="190"/>
        <v>1</v>
      </c>
      <c r="H1176" s="60">
        <v>0</v>
      </c>
      <c r="I1176" s="65">
        <f t="shared" si="191"/>
        <v>0</v>
      </c>
      <c r="J1176" s="66">
        <v>0</v>
      </c>
      <c r="K1176" s="73">
        <f t="shared" si="192"/>
        <v>0</v>
      </c>
      <c r="L1176" s="24">
        <v>0</v>
      </c>
      <c r="M1176" s="65">
        <f t="shared" si="193"/>
        <v>0</v>
      </c>
    </row>
    <row r="1177" spans="2:13" x14ac:dyDescent="0.3">
      <c r="B1177" s="41" t="s">
        <v>12</v>
      </c>
      <c r="C1177" s="46" t="s">
        <v>163</v>
      </c>
      <c r="D1177" s="46" t="s">
        <v>1172</v>
      </c>
      <c r="E1177" s="41">
        <v>3</v>
      </c>
      <c r="F1177" s="52">
        <v>3</v>
      </c>
      <c r="G1177" s="56">
        <f t="shared" si="190"/>
        <v>1</v>
      </c>
      <c r="H1177" s="60">
        <v>3</v>
      </c>
      <c r="I1177" s="65">
        <f t="shared" si="191"/>
        <v>1</v>
      </c>
      <c r="J1177" s="66">
        <v>3</v>
      </c>
      <c r="K1177" s="73">
        <f t="shared" si="192"/>
        <v>1</v>
      </c>
      <c r="L1177" s="24">
        <v>3</v>
      </c>
      <c r="M1177" s="65">
        <f t="shared" si="193"/>
        <v>1</v>
      </c>
    </row>
    <row r="1178" spans="2:13" x14ac:dyDescent="0.3">
      <c r="B1178" s="41" t="s">
        <v>12</v>
      </c>
      <c r="C1178" s="46" t="s">
        <v>163</v>
      </c>
      <c r="D1178" s="46" t="s">
        <v>1151</v>
      </c>
      <c r="E1178" s="41">
        <v>1</v>
      </c>
      <c r="F1178" s="52">
        <v>1</v>
      </c>
      <c r="G1178" s="56">
        <f t="shared" si="190"/>
        <v>1</v>
      </c>
      <c r="H1178" s="60">
        <v>1</v>
      </c>
      <c r="I1178" s="65">
        <f t="shared" si="191"/>
        <v>1</v>
      </c>
      <c r="J1178" s="66">
        <v>0</v>
      </c>
      <c r="K1178" s="73">
        <f t="shared" si="192"/>
        <v>0</v>
      </c>
      <c r="L1178" s="24">
        <v>0</v>
      </c>
      <c r="M1178" s="65">
        <f t="shared" si="193"/>
        <v>0</v>
      </c>
    </row>
    <row r="1179" spans="2:13" x14ac:dyDescent="0.3">
      <c r="B1179" s="41" t="s">
        <v>12</v>
      </c>
      <c r="C1179" s="46" t="s">
        <v>163</v>
      </c>
      <c r="D1179" s="46" t="s">
        <v>1130</v>
      </c>
      <c r="E1179" s="41">
        <v>2</v>
      </c>
      <c r="F1179" s="52">
        <v>2</v>
      </c>
      <c r="G1179" s="56">
        <f t="shared" si="190"/>
        <v>1</v>
      </c>
      <c r="H1179" s="60">
        <v>2</v>
      </c>
      <c r="I1179" s="65">
        <f t="shared" si="191"/>
        <v>1</v>
      </c>
      <c r="J1179" s="66">
        <v>2</v>
      </c>
      <c r="K1179" s="73">
        <f t="shared" si="192"/>
        <v>1</v>
      </c>
      <c r="L1179" s="24">
        <v>1</v>
      </c>
      <c r="M1179" s="65">
        <f t="shared" si="193"/>
        <v>0.5</v>
      </c>
    </row>
    <row r="1180" spans="2:13" x14ac:dyDescent="0.3">
      <c r="B1180" s="41" t="s">
        <v>12</v>
      </c>
      <c r="C1180" s="46" t="s">
        <v>163</v>
      </c>
      <c r="D1180" s="46" t="s">
        <v>1162</v>
      </c>
      <c r="E1180" s="41">
        <v>6</v>
      </c>
      <c r="F1180" s="52">
        <v>6</v>
      </c>
      <c r="G1180" s="56">
        <f t="shared" si="190"/>
        <v>1</v>
      </c>
      <c r="H1180" s="60">
        <v>6</v>
      </c>
      <c r="I1180" s="65">
        <f t="shared" si="191"/>
        <v>1</v>
      </c>
      <c r="J1180" s="66">
        <v>6</v>
      </c>
      <c r="K1180" s="73">
        <f t="shared" si="192"/>
        <v>1</v>
      </c>
      <c r="L1180" s="24">
        <v>6</v>
      </c>
      <c r="M1180" s="65">
        <f t="shared" si="193"/>
        <v>1</v>
      </c>
    </row>
    <row r="1181" spans="2:13" ht="14.4" thickBot="1" x14ac:dyDescent="0.35">
      <c r="B1181" s="42" t="s">
        <v>12</v>
      </c>
      <c r="C1181" s="47" t="s">
        <v>163</v>
      </c>
      <c r="D1181" s="47" t="s">
        <v>1152</v>
      </c>
      <c r="E1181" s="42">
        <v>2</v>
      </c>
      <c r="F1181" s="53">
        <v>2</v>
      </c>
      <c r="G1181" s="57">
        <f t="shared" si="190"/>
        <v>1</v>
      </c>
      <c r="H1181" s="61">
        <v>2</v>
      </c>
      <c r="I1181" s="67">
        <f t="shared" si="191"/>
        <v>1</v>
      </c>
      <c r="J1181" s="68">
        <v>2</v>
      </c>
      <c r="K1181" s="74">
        <f t="shared" si="192"/>
        <v>1</v>
      </c>
      <c r="L1181" s="75">
        <v>2</v>
      </c>
      <c r="M1181" s="67">
        <f t="shared" si="193"/>
        <v>1</v>
      </c>
    </row>
    <row r="1182" spans="2:13" ht="14.4" thickBot="1" x14ac:dyDescent="0.35">
      <c r="B1182" s="37" t="s">
        <v>12</v>
      </c>
      <c r="C1182" s="39" t="s">
        <v>1831</v>
      </c>
      <c r="D1182" s="39"/>
      <c r="E1182" s="34">
        <f>SUM(E1167:E1181)</f>
        <v>44</v>
      </c>
      <c r="F1182" s="34">
        <f t="shared" ref="F1182:L1182" si="195">SUM(F1167:F1181)</f>
        <v>44</v>
      </c>
      <c r="G1182" s="35">
        <f t="shared" si="190"/>
        <v>1</v>
      </c>
      <c r="H1182" s="34">
        <f t="shared" si="195"/>
        <v>41</v>
      </c>
      <c r="I1182" s="36">
        <f t="shared" si="191"/>
        <v>0.93181818181818177</v>
      </c>
      <c r="J1182" s="34">
        <f t="shared" si="195"/>
        <v>38</v>
      </c>
      <c r="K1182" s="36">
        <f t="shared" si="192"/>
        <v>0.86363636363636365</v>
      </c>
      <c r="L1182" s="34">
        <f t="shared" si="195"/>
        <v>36</v>
      </c>
      <c r="M1182" s="36">
        <f t="shared" si="193"/>
        <v>0.81818181818181823</v>
      </c>
    </row>
    <row r="1183" spans="2:13" x14ac:dyDescent="0.3">
      <c r="B1183" s="40" t="s">
        <v>12</v>
      </c>
      <c r="C1183" s="45" t="s">
        <v>145</v>
      </c>
      <c r="D1183" s="45" t="s">
        <v>1146</v>
      </c>
      <c r="E1183" s="40">
        <v>1</v>
      </c>
      <c r="F1183" s="51">
        <v>1</v>
      </c>
      <c r="G1183" s="55">
        <f t="shared" si="190"/>
        <v>1</v>
      </c>
      <c r="H1183" s="59">
        <v>1</v>
      </c>
      <c r="I1183" s="63">
        <f t="shared" si="191"/>
        <v>1</v>
      </c>
      <c r="J1183" s="64">
        <v>1</v>
      </c>
      <c r="K1183" s="71">
        <f t="shared" si="192"/>
        <v>1</v>
      </c>
      <c r="L1183" s="72">
        <v>1</v>
      </c>
      <c r="M1183" s="63">
        <f t="shared" si="193"/>
        <v>1</v>
      </c>
    </row>
    <row r="1184" spans="2:13" x14ac:dyDescent="0.3">
      <c r="B1184" s="41" t="s">
        <v>12</v>
      </c>
      <c r="C1184" s="46" t="s">
        <v>145</v>
      </c>
      <c r="D1184" s="46" t="s">
        <v>1144</v>
      </c>
      <c r="E1184" s="41">
        <v>3</v>
      </c>
      <c r="F1184" s="52">
        <v>3</v>
      </c>
      <c r="G1184" s="56">
        <f t="shared" si="190"/>
        <v>1</v>
      </c>
      <c r="H1184" s="60">
        <v>3</v>
      </c>
      <c r="I1184" s="65">
        <f t="shared" si="191"/>
        <v>1</v>
      </c>
      <c r="J1184" s="66">
        <v>3</v>
      </c>
      <c r="K1184" s="73">
        <f t="shared" si="192"/>
        <v>1</v>
      </c>
      <c r="L1184" s="24">
        <v>3</v>
      </c>
      <c r="M1184" s="65">
        <f t="shared" si="193"/>
        <v>1</v>
      </c>
    </row>
    <row r="1185" spans="2:13" x14ac:dyDescent="0.3">
      <c r="B1185" s="41" t="s">
        <v>12</v>
      </c>
      <c r="C1185" s="46" t="s">
        <v>145</v>
      </c>
      <c r="D1185" s="46" t="s">
        <v>1177</v>
      </c>
      <c r="E1185" s="41">
        <v>3</v>
      </c>
      <c r="F1185" s="52">
        <v>3</v>
      </c>
      <c r="G1185" s="56">
        <f t="shared" si="190"/>
        <v>1</v>
      </c>
      <c r="H1185" s="60">
        <v>3</v>
      </c>
      <c r="I1185" s="65">
        <f t="shared" si="191"/>
        <v>1</v>
      </c>
      <c r="J1185" s="66">
        <v>3</v>
      </c>
      <c r="K1185" s="73">
        <f t="shared" si="192"/>
        <v>1</v>
      </c>
      <c r="L1185" s="24">
        <v>3</v>
      </c>
      <c r="M1185" s="65">
        <f t="shared" si="193"/>
        <v>1</v>
      </c>
    </row>
    <row r="1186" spans="2:13" x14ac:dyDescent="0.3">
      <c r="B1186" s="41" t="s">
        <v>12</v>
      </c>
      <c r="C1186" s="46" t="s">
        <v>145</v>
      </c>
      <c r="D1186" s="46" t="s">
        <v>224</v>
      </c>
      <c r="E1186" s="41">
        <v>6</v>
      </c>
      <c r="F1186" s="52">
        <v>6</v>
      </c>
      <c r="G1186" s="56">
        <f t="shared" si="190"/>
        <v>1</v>
      </c>
      <c r="H1186" s="60">
        <v>6</v>
      </c>
      <c r="I1186" s="65">
        <f t="shared" si="191"/>
        <v>1</v>
      </c>
      <c r="J1186" s="66">
        <v>5</v>
      </c>
      <c r="K1186" s="73">
        <f t="shared" si="192"/>
        <v>0.83333333333333337</v>
      </c>
      <c r="L1186" s="24">
        <v>5</v>
      </c>
      <c r="M1186" s="65">
        <f t="shared" si="193"/>
        <v>0.83333333333333337</v>
      </c>
    </row>
    <row r="1187" spans="2:13" x14ac:dyDescent="0.3">
      <c r="B1187" s="41" t="s">
        <v>12</v>
      </c>
      <c r="C1187" s="46" t="s">
        <v>145</v>
      </c>
      <c r="D1187" s="46" t="s">
        <v>338</v>
      </c>
      <c r="E1187" s="41">
        <v>1</v>
      </c>
      <c r="F1187" s="52">
        <v>1</v>
      </c>
      <c r="G1187" s="56">
        <f t="shared" si="190"/>
        <v>1</v>
      </c>
      <c r="H1187" s="60">
        <v>0</v>
      </c>
      <c r="I1187" s="65">
        <f t="shared" si="191"/>
        <v>0</v>
      </c>
      <c r="J1187" s="66">
        <v>0</v>
      </c>
      <c r="K1187" s="73">
        <f t="shared" si="192"/>
        <v>0</v>
      </c>
      <c r="L1187" s="24">
        <v>0</v>
      </c>
      <c r="M1187" s="65">
        <f t="shared" si="193"/>
        <v>0</v>
      </c>
    </row>
    <row r="1188" spans="2:13" x14ac:dyDescent="0.3">
      <c r="B1188" s="41" t="s">
        <v>12</v>
      </c>
      <c r="C1188" s="46" t="s">
        <v>145</v>
      </c>
      <c r="D1188" s="46" t="s">
        <v>434</v>
      </c>
      <c r="E1188" s="41">
        <v>3</v>
      </c>
      <c r="F1188" s="52">
        <v>3</v>
      </c>
      <c r="G1188" s="56">
        <f t="shared" si="190"/>
        <v>1</v>
      </c>
      <c r="H1188" s="60">
        <v>3</v>
      </c>
      <c r="I1188" s="65">
        <f t="shared" si="191"/>
        <v>1</v>
      </c>
      <c r="J1188" s="66">
        <v>3</v>
      </c>
      <c r="K1188" s="73">
        <f t="shared" si="192"/>
        <v>1</v>
      </c>
      <c r="L1188" s="24">
        <v>3</v>
      </c>
      <c r="M1188" s="65">
        <f t="shared" si="193"/>
        <v>1</v>
      </c>
    </row>
    <row r="1189" spans="2:13" x14ac:dyDescent="0.3">
      <c r="B1189" s="41" t="s">
        <v>12</v>
      </c>
      <c r="C1189" s="46" t="s">
        <v>145</v>
      </c>
      <c r="D1189" s="46" t="s">
        <v>151</v>
      </c>
      <c r="E1189" s="41">
        <v>2</v>
      </c>
      <c r="F1189" s="52">
        <v>2</v>
      </c>
      <c r="G1189" s="56">
        <f t="shared" si="190"/>
        <v>1</v>
      </c>
      <c r="H1189" s="60">
        <v>2</v>
      </c>
      <c r="I1189" s="65">
        <f t="shared" si="191"/>
        <v>1</v>
      </c>
      <c r="J1189" s="66">
        <v>2</v>
      </c>
      <c r="K1189" s="73">
        <f t="shared" si="192"/>
        <v>1</v>
      </c>
      <c r="L1189" s="24">
        <v>2</v>
      </c>
      <c r="M1189" s="65">
        <f t="shared" si="193"/>
        <v>1</v>
      </c>
    </row>
    <row r="1190" spans="2:13" x14ac:dyDescent="0.3">
      <c r="B1190" s="41" t="s">
        <v>12</v>
      </c>
      <c r="C1190" s="46" t="s">
        <v>145</v>
      </c>
      <c r="D1190" s="46" t="s">
        <v>1153</v>
      </c>
      <c r="E1190" s="41">
        <v>4</v>
      </c>
      <c r="F1190" s="52">
        <v>4</v>
      </c>
      <c r="G1190" s="56">
        <f t="shared" si="190"/>
        <v>1</v>
      </c>
      <c r="H1190" s="60">
        <v>4</v>
      </c>
      <c r="I1190" s="65">
        <f t="shared" si="191"/>
        <v>1</v>
      </c>
      <c r="J1190" s="66">
        <v>4</v>
      </c>
      <c r="K1190" s="73">
        <f t="shared" si="192"/>
        <v>1</v>
      </c>
      <c r="L1190" s="24">
        <v>4</v>
      </c>
      <c r="M1190" s="65">
        <f t="shared" si="193"/>
        <v>1</v>
      </c>
    </row>
    <row r="1191" spans="2:13" x14ac:dyDescent="0.3">
      <c r="B1191" s="41" t="s">
        <v>12</v>
      </c>
      <c r="C1191" s="46" t="s">
        <v>145</v>
      </c>
      <c r="D1191" s="46" t="s">
        <v>266</v>
      </c>
      <c r="E1191" s="41">
        <v>19</v>
      </c>
      <c r="F1191" s="52">
        <v>18</v>
      </c>
      <c r="G1191" s="56">
        <f t="shared" si="190"/>
        <v>0.94736842105263153</v>
      </c>
      <c r="H1191" s="60">
        <v>18</v>
      </c>
      <c r="I1191" s="65">
        <f t="shared" si="191"/>
        <v>0.94736842105263153</v>
      </c>
      <c r="J1191" s="66">
        <v>18</v>
      </c>
      <c r="K1191" s="73">
        <f t="shared" si="192"/>
        <v>0.94736842105263153</v>
      </c>
      <c r="L1191" s="24">
        <v>17</v>
      </c>
      <c r="M1191" s="65">
        <f t="shared" si="193"/>
        <v>0.89473684210526316</v>
      </c>
    </row>
    <row r="1192" spans="2:13" x14ac:dyDescent="0.3">
      <c r="B1192" s="41" t="s">
        <v>12</v>
      </c>
      <c r="C1192" s="46" t="s">
        <v>145</v>
      </c>
      <c r="D1192" s="46" t="s">
        <v>1185</v>
      </c>
      <c r="E1192" s="41">
        <v>1</v>
      </c>
      <c r="F1192" s="52">
        <v>1</v>
      </c>
      <c r="G1192" s="56">
        <f t="shared" si="190"/>
        <v>1</v>
      </c>
      <c r="H1192" s="60">
        <v>0</v>
      </c>
      <c r="I1192" s="65">
        <f t="shared" si="191"/>
        <v>0</v>
      </c>
      <c r="J1192" s="66">
        <v>0</v>
      </c>
      <c r="K1192" s="73">
        <f t="shared" si="192"/>
        <v>0</v>
      </c>
      <c r="L1192" s="24">
        <v>0</v>
      </c>
      <c r="M1192" s="65">
        <f t="shared" si="193"/>
        <v>0</v>
      </c>
    </row>
    <row r="1193" spans="2:13" x14ac:dyDescent="0.3">
      <c r="B1193" s="41" t="s">
        <v>12</v>
      </c>
      <c r="C1193" s="46" t="s">
        <v>145</v>
      </c>
      <c r="D1193" s="46" t="s">
        <v>1147</v>
      </c>
      <c r="E1193" s="41">
        <v>1</v>
      </c>
      <c r="F1193" s="52">
        <v>1</v>
      </c>
      <c r="G1193" s="56">
        <f t="shared" si="190"/>
        <v>1</v>
      </c>
      <c r="H1193" s="60">
        <v>0</v>
      </c>
      <c r="I1193" s="65">
        <f t="shared" si="191"/>
        <v>0</v>
      </c>
      <c r="J1193" s="66">
        <v>0</v>
      </c>
      <c r="K1193" s="73">
        <f t="shared" si="192"/>
        <v>0</v>
      </c>
      <c r="L1193" s="24">
        <v>0</v>
      </c>
      <c r="M1193" s="65">
        <f t="shared" si="193"/>
        <v>0</v>
      </c>
    </row>
    <row r="1194" spans="2:13" x14ac:dyDescent="0.3">
      <c r="B1194" s="41" t="s">
        <v>12</v>
      </c>
      <c r="C1194" s="46" t="s">
        <v>145</v>
      </c>
      <c r="D1194" s="46" t="s">
        <v>1184</v>
      </c>
      <c r="E1194" s="41">
        <v>2</v>
      </c>
      <c r="F1194" s="52">
        <v>2</v>
      </c>
      <c r="G1194" s="56">
        <f t="shared" si="190"/>
        <v>1</v>
      </c>
      <c r="H1194" s="60">
        <v>2</v>
      </c>
      <c r="I1194" s="65">
        <f t="shared" si="191"/>
        <v>1</v>
      </c>
      <c r="J1194" s="66">
        <v>2</v>
      </c>
      <c r="K1194" s="73">
        <f t="shared" si="192"/>
        <v>1</v>
      </c>
      <c r="L1194" s="24">
        <v>2</v>
      </c>
      <c r="M1194" s="65">
        <f t="shared" si="193"/>
        <v>1</v>
      </c>
    </row>
    <row r="1195" spans="2:13" x14ac:dyDescent="0.3">
      <c r="B1195" s="41" t="s">
        <v>12</v>
      </c>
      <c r="C1195" s="46" t="s">
        <v>145</v>
      </c>
      <c r="D1195" s="46" t="s">
        <v>145</v>
      </c>
      <c r="E1195" s="41">
        <v>10</v>
      </c>
      <c r="F1195" s="52">
        <v>10</v>
      </c>
      <c r="G1195" s="56">
        <f t="shared" si="190"/>
        <v>1</v>
      </c>
      <c r="H1195" s="60">
        <v>10</v>
      </c>
      <c r="I1195" s="65">
        <f t="shared" si="191"/>
        <v>1</v>
      </c>
      <c r="J1195" s="66">
        <v>10</v>
      </c>
      <c r="K1195" s="73">
        <f t="shared" si="192"/>
        <v>1</v>
      </c>
      <c r="L1195" s="24">
        <v>10</v>
      </c>
      <c r="M1195" s="65">
        <f t="shared" si="193"/>
        <v>1</v>
      </c>
    </row>
    <row r="1196" spans="2:13" x14ac:dyDescent="0.3">
      <c r="B1196" s="41" t="s">
        <v>12</v>
      </c>
      <c r="C1196" s="46" t="s">
        <v>145</v>
      </c>
      <c r="D1196" s="46" t="s">
        <v>1186</v>
      </c>
      <c r="E1196" s="41">
        <v>1</v>
      </c>
      <c r="F1196" s="52">
        <v>1</v>
      </c>
      <c r="G1196" s="56">
        <f t="shared" si="190"/>
        <v>1</v>
      </c>
      <c r="H1196" s="60">
        <v>1</v>
      </c>
      <c r="I1196" s="65">
        <f t="shared" si="191"/>
        <v>1</v>
      </c>
      <c r="J1196" s="66">
        <v>1</v>
      </c>
      <c r="K1196" s="73">
        <f t="shared" si="192"/>
        <v>1</v>
      </c>
      <c r="L1196" s="24">
        <v>1</v>
      </c>
      <c r="M1196" s="65">
        <f t="shared" si="193"/>
        <v>1</v>
      </c>
    </row>
    <row r="1197" spans="2:13" x14ac:dyDescent="0.3">
      <c r="B1197" s="41" t="s">
        <v>12</v>
      </c>
      <c r="C1197" s="46" t="s">
        <v>145</v>
      </c>
      <c r="D1197" s="46" t="s">
        <v>1154</v>
      </c>
      <c r="E1197" s="41">
        <v>2</v>
      </c>
      <c r="F1197" s="52">
        <v>2</v>
      </c>
      <c r="G1197" s="56">
        <f t="shared" si="190"/>
        <v>1</v>
      </c>
      <c r="H1197" s="60">
        <v>2</v>
      </c>
      <c r="I1197" s="65">
        <f t="shared" si="191"/>
        <v>1</v>
      </c>
      <c r="J1197" s="66">
        <v>2</v>
      </c>
      <c r="K1197" s="73">
        <f t="shared" si="192"/>
        <v>1</v>
      </c>
      <c r="L1197" s="24">
        <v>2</v>
      </c>
      <c r="M1197" s="65">
        <f t="shared" si="193"/>
        <v>1</v>
      </c>
    </row>
    <row r="1198" spans="2:13" x14ac:dyDescent="0.3">
      <c r="B1198" s="41" t="s">
        <v>12</v>
      </c>
      <c r="C1198" s="46" t="s">
        <v>145</v>
      </c>
      <c r="D1198" s="46" t="s">
        <v>1156</v>
      </c>
      <c r="E1198" s="41">
        <v>2</v>
      </c>
      <c r="F1198" s="52">
        <v>2</v>
      </c>
      <c r="G1198" s="56">
        <f t="shared" si="190"/>
        <v>1</v>
      </c>
      <c r="H1198" s="60">
        <v>2</v>
      </c>
      <c r="I1198" s="65">
        <f t="shared" si="191"/>
        <v>1</v>
      </c>
      <c r="J1198" s="66">
        <v>2</v>
      </c>
      <c r="K1198" s="73">
        <f t="shared" si="192"/>
        <v>1</v>
      </c>
      <c r="L1198" s="24">
        <v>2</v>
      </c>
      <c r="M1198" s="65">
        <f t="shared" si="193"/>
        <v>1</v>
      </c>
    </row>
    <row r="1199" spans="2:13" x14ac:dyDescent="0.3">
      <c r="B1199" s="41" t="s">
        <v>12</v>
      </c>
      <c r="C1199" s="46" t="s">
        <v>145</v>
      </c>
      <c r="D1199" s="46" t="s">
        <v>150</v>
      </c>
      <c r="E1199" s="41">
        <v>10</v>
      </c>
      <c r="F1199" s="52">
        <v>10</v>
      </c>
      <c r="G1199" s="56">
        <f t="shared" si="190"/>
        <v>1</v>
      </c>
      <c r="H1199" s="60">
        <v>10</v>
      </c>
      <c r="I1199" s="65">
        <f t="shared" si="191"/>
        <v>1</v>
      </c>
      <c r="J1199" s="66">
        <v>10</v>
      </c>
      <c r="K1199" s="73">
        <f t="shared" si="192"/>
        <v>1</v>
      </c>
      <c r="L1199" s="24">
        <v>10</v>
      </c>
      <c r="M1199" s="65">
        <f t="shared" si="193"/>
        <v>1</v>
      </c>
    </row>
    <row r="1200" spans="2:13" x14ac:dyDescent="0.3">
      <c r="B1200" s="41" t="s">
        <v>12</v>
      </c>
      <c r="C1200" s="46" t="s">
        <v>145</v>
      </c>
      <c r="D1200" s="46" t="s">
        <v>1163</v>
      </c>
      <c r="E1200" s="41">
        <v>2</v>
      </c>
      <c r="F1200" s="52">
        <v>2</v>
      </c>
      <c r="G1200" s="56">
        <f t="shared" si="190"/>
        <v>1</v>
      </c>
      <c r="H1200" s="60">
        <v>2</v>
      </c>
      <c r="I1200" s="65">
        <f t="shared" si="191"/>
        <v>1</v>
      </c>
      <c r="J1200" s="66">
        <v>2</v>
      </c>
      <c r="K1200" s="73">
        <f t="shared" si="192"/>
        <v>1</v>
      </c>
      <c r="L1200" s="24">
        <v>2</v>
      </c>
      <c r="M1200" s="65">
        <f t="shared" si="193"/>
        <v>1</v>
      </c>
    </row>
    <row r="1201" spans="2:13" x14ac:dyDescent="0.3">
      <c r="B1201" s="41" t="s">
        <v>12</v>
      </c>
      <c r="C1201" s="46" t="s">
        <v>145</v>
      </c>
      <c r="D1201" s="46" t="s">
        <v>149</v>
      </c>
      <c r="E1201" s="41">
        <v>5</v>
      </c>
      <c r="F1201" s="52">
        <v>5</v>
      </c>
      <c r="G1201" s="56">
        <f t="shared" si="190"/>
        <v>1</v>
      </c>
      <c r="H1201" s="60">
        <v>5</v>
      </c>
      <c r="I1201" s="65">
        <f t="shared" si="191"/>
        <v>1</v>
      </c>
      <c r="J1201" s="66">
        <v>5</v>
      </c>
      <c r="K1201" s="73">
        <f t="shared" si="192"/>
        <v>1</v>
      </c>
      <c r="L1201" s="24">
        <v>5</v>
      </c>
      <c r="M1201" s="65">
        <f t="shared" si="193"/>
        <v>1</v>
      </c>
    </row>
    <row r="1202" spans="2:13" x14ac:dyDescent="0.3">
      <c r="B1202" s="41" t="s">
        <v>12</v>
      </c>
      <c r="C1202" s="46" t="s">
        <v>145</v>
      </c>
      <c r="D1202" s="46" t="s">
        <v>1145</v>
      </c>
      <c r="E1202" s="41">
        <v>1</v>
      </c>
      <c r="F1202" s="52">
        <v>1</v>
      </c>
      <c r="G1202" s="56">
        <f t="shared" si="190"/>
        <v>1</v>
      </c>
      <c r="H1202" s="60">
        <v>1</v>
      </c>
      <c r="I1202" s="65">
        <f t="shared" si="191"/>
        <v>1</v>
      </c>
      <c r="J1202" s="66">
        <v>1</v>
      </c>
      <c r="K1202" s="73">
        <f t="shared" si="192"/>
        <v>1</v>
      </c>
      <c r="L1202" s="24">
        <v>1</v>
      </c>
      <c r="M1202" s="65">
        <f t="shared" si="193"/>
        <v>1</v>
      </c>
    </row>
    <row r="1203" spans="2:13" x14ac:dyDescent="0.3">
      <c r="B1203" s="41" t="s">
        <v>12</v>
      </c>
      <c r="C1203" s="46" t="s">
        <v>145</v>
      </c>
      <c r="D1203" s="46" t="s">
        <v>688</v>
      </c>
      <c r="E1203" s="41">
        <v>2</v>
      </c>
      <c r="F1203" s="52">
        <v>2</v>
      </c>
      <c r="G1203" s="56">
        <f t="shared" si="190"/>
        <v>1</v>
      </c>
      <c r="H1203" s="60">
        <v>2</v>
      </c>
      <c r="I1203" s="65">
        <f t="shared" si="191"/>
        <v>1</v>
      </c>
      <c r="J1203" s="66">
        <v>1</v>
      </c>
      <c r="K1203" s="73">
        <f t="shared" si="192"/>
        <v>0.5</v>
      </c>
      <c r="L1203" s="24">
        <v>1</v>
      </c>
      <c r="M1203" s="65">
        <f t="shared" si="193"/>
        <v>0.5</v>
      </c>
    </row>
    <row r="1204" spans="2:13" x14ac:dyDescent="0.3">
      <c r="B1204" s="41" t="s">
        <v>12</v>
      </c>
      <c r="C1204" s="46" t="s">
        <v>145</v>
      </c>
      <c r="D1204" s="46" t="s">
        <v>761</v>
      </c>
      <c r="E1204" s="41">
        <v>2</v>
      </c>
      <c r="F1204" s="52">
        <v>2</v>
      </c>
      <c r="G1204" s="56">
        <f t="shared" si="190"/>
        <v>1</v>
      </c>
      <c r="H1204" s="60">
        <v>1</v>
      </c>
      <c r="I1204" s="65">
        <f t="shared" si="191"/>
        <v>0.5</v>
      </c>
      <c r="J1204" s="66">
        <v>1</v>
      </c>
      <c r="K1204" s="73">
        <f t="shared" si="192"/>
        <v>0.5</v>
      </c>
      <c r="L1204" s="24">
        <v>1</v>
      </c>
      <c r="M1204" s="65">
        <f t="shared" si="193"/>
        <v>0.5</v>
      </c>
    </row>
    <row r="1205" spans="2:13" x14ac:dyDescent="0.3">
      <c r="B1205" s="41" t="s">
        <v>12</v>
      </c>
      <c r="C1205" s="46" t="s">
        <v>145</v>
      </c>
      <c r="D1205" s="46" t="s">
        <v>1157</v>
      </c>
      <c r="E1205" s="41">
        <v>1</v>
      </c>
      <c r="F1205" s="52">
        <v>1</v>
      </c>
      <c r="G1205" s="56">
        <f t="shared" si="190"/>
        <v>1</v>
      </c>
      <c r="H1205" s="60">
        <v>1</v>
      </c>
      <c r="I1205" s="65">
        <f t="shared" si="191"/>
        <v>1</v>
      </c>
      <c r="J1205" s="66">
        <v>0</v>
      </c>
      <c r="K1205" s="73">
        <f t="shared" si="192"/>
        <v>0</v>
      </c>
      <c r="L1205" s="24">
        <v>0</v>
      </c>
      <c r="M1205" s="65">
        <f t="shared" si="193"/>
        <v>0</v>
      </c>
    </row>
    <row r="1206" spans="2:13" x14ac:dyDescent="0.3">
      <c r="B1206" s="41" t="s">
        <v>12</v>
      </c>
      <c r="C1206" s="46" t="s">
        <v>145</v>
      </c>
      <c r="D1206" s="46" t="s">
        <v>148</v>
      </c>
      <c r="E1206" s="41">
        <v>12</v>
      </c>
      <c r="F1206" s="52">
        <v>12</v>
      </c>
      <c r="G1206" s="56">
        <f t="shared" si="190"/>
        <v>1</v>
      </c>
      <c r="H1206" s="60">
        <v>11</v>
      </c>
      <c r="I1206" s="65">
        <f t="shared" si="191"/>
        <v>0.91666666666666663</v>
      </c>
      <c r="J1206" s="66">
        <v>9</v>
      </c>
      <c r="K1206" s="73">
        <f t="shared" si="192"/>
        <v>0.75</v>
      </c>
      <c r="L1206" s="24">
        <v>9</v>
      </c>
      <c r="M1206" s="65">
        <f t="shared" si="193"/>
        <v>0.75</v>
      </c>
    </row>
    <row r="1207" spans="2:13" x14ac:dyDescent="0.3">
      <c r="B1207" s="41" t="s">
        <v>12</v>
      </c>
      <c r="C1207" s="46" t="s">
        <v>145</v>
      </c>
      <c r="D1207" s="46" t="s">
        <v>1183</v>
      </c>
      <c r="E1207" s="41">
        <v>1</v>
      </c>
      <c r="F1207" s="52">
        <v>1</v>
      </c>
      <c r="G1207" s="56">
        <f t="shared" si="190"/>
        <v>1</v>
      </c>
      <c r="H1207" s="60">
        <v>1</v>
      </c>
      <c r="I1207" s="65">
        <f t="shared" si="191"/>
        <v>1</v>
      </c>
      <c r="J1207" s="66">
        <v>1</v>
      </c>
      <c r="K1207" s="73">
        <f t="shared" si="192"/>
        <v>1</v>
      </c>
      <c r="L1207" s="24">
        <v>1</v>
      </c>
      <c r="M1207" s="65">
        <f t="shared" si="193"/>
        <v>1</v>
      </c>
    </row>
    <row r="1208" spans="2:13" x14ac:dyDescent="0.3">
      <c r="B1208" s="41" t="s">
        <v>12</v>
      </c>
      <c r="C1208" s="46" t="s">
        <v>145</v>
      </c>
      <c r="D1208" s="46" t="s">
        <v>147</v>
      </c>
      <c r="E1208" s="41">
        <v>6</v>
      </c>
      <c r="F1208" s="52">
        <v>6</v>
      </c>
      <c r="G1208" s="56">
        <f t="shared" si="190"/>
        <v>1</v>
      </c>
      <c r="H1208" s="60">
        <v>6</v>
      </c>
      <c r="I1208" s="65">
        <f t="shared" si="191"/>
        <v>1</v>
      </c>
      <c r="J1208" s="66">
        <v>6</v>
      </c>
      <c r="K1208" s="73">
        <f t="shared" si="192"/>
        <v>1</v>
      </c>
      <c r="L1208" s="24">
        <v>6</v>
      </c>
      <c r="M1208" s="65">
        <f t="shared" si="193"/>
        <v>1</v>
      </c>
    </row>
    <row r="1209" spans="2:13" x14ac:dyDescent="0.3">
      <c r="B1209" s="41" t="s">
        <v>12</v>
      </c>
      <c r="C1209" s="46" t="s">
        <v>145</v>
      </c>
      <c r="D1209" s="46" t="s">
        <v>519</v>
      </c>
      <c r="E1209" s="41">
        <v>1</v>
      </c>
      <c r="F1209" s="52">
        <v>1</v>
      </c>
      <c r="G1209" s="56">
        <f t="shared" si="190"/>
        <v>1</v>
      </c>
      <c r="H1209" s="60">
        <v>1</v>
      </c>
      <c r="I1209" s="65">
        <f t="shared" si="191"/>
        <v>1</v>
      </c>
      <c r="J1209" s="66">
        <v>0</v>
      </c>
      <c r="K1209" s="73">
        <f t="shared" si="192"/>
        <v>0</v>
      </c>
      <c r="L1209" s="24">
        <v>0</v>
      </c>
      <c r="M1209" s="65">
        <f t="shared" si="193"/>
        <v>0</v>
      </c>
    </row>
    <row r="1210" spans="2:13" ht="14.4" thickBot="1" x14ac:dyDescent="0.35">
      <c r="B1210" s="42" t="s">
        <v>12</v>
      </c>
      <c r="C1210" s="47" t="s">
        <v>145</v>
      </c>
      <c r="D1210" s="47" t="s">
        <v>146</v>
      </c>
      <c r="E1210" s="42">
        <v>1</v>
      </c>
      <c r="F1210" s="53">
        <v>1</v>
      </c>
      <c r="G1210" s="57">
        <f t="shared" si="190"/>
        <v>1</v>
      </c>
      <c r="H1210" s="61">
        <v>0</v>
      </c>
      <c r="I1210" s="67">
        <f t="shared" si="191"/>
        <v>0</v>
      </c>
      <c r="J1210" s="68">
        <v>0</v>
      </c>
      <c r="K1210" s="74">
        <f t="shared" si="192"/>
        <v>0</v>
      </c>
      <c r="L1210" s="75">
        <v>0</v>
      </c>
      <c r="M1210" s="67">
        <f t="shared" si="193"/>
        <v>0</v>
      </c>
    </row>
    <row r="1211" spans="2:13" ht="14.4" thickBot="1" x14ac:dyDescent="0.35">
      <c r="B1211" s="37" t="s">
        <v>12</v>
      </c>
      <c r="C1211" s="39" t="s">
        <v>1832</v>
      </c>
      <c r="D1211" s="39"/>
      <c r="E1211" s="34">
        <f>SUM(E1183:E1210)</f>
        <v>105</v>
      </c>
      <c r="F1211" s="34">
        <f t="shared" ref="F1211:L1211" si="196">SUM(F1183:F1210)</f>
        <v>104</v>
      </c>
      <c r="G1211" s="35">
        <f t="shared" si="190"/>
        <v>0.99047619047619051</v>
      </c>
      <c r="H1211" s="34">
        <f t="shared" si="196"/>
        <v>98</v>
      </c>
      <c r="I1211" s="36">
        <f t="shared" si="191"/>
        <v>0.93333333333333335</v>
      </c>
      <c r="J1211" s="34">
        <f t="shared" si="196"/>
        <v>92</v>
      </c>
      <c r="K1211" s="36">
        <f t="shared" si="192"/>
        <v>0.87619047619047619</v>
      </c>
      <c r="L1211" s="34">
        <f t="shared" si="196"/>
        <v>91</v>
      </c>
      <c r="M1211" s="36">
        <f t="shared" si="193"/>
        <v>0.8666666666666667</v>
      </c>
    </row>
    <row r="1212" spans="2:13" x14ac:dyDescent="0.3">
      <c r="B1212" s="40" t="s">
        <v>12</v>
      </c>
      <c r="C1212" s="45" t="s">
        <v>13</v>
      </c>
      <c r="D1212" s="45" t="s">
        <v>142</v>
      </c>
      <c r="E1212" s="40">
        <v>7</v>
      </c>
      <c r="F1212" s="51">
        <v>7</v>
      </c>
      <c r="G1212" s="55">
        <f t="shared" si="190"/>
        <v>1</v>
      </c>
      <c r="H1212" s="59">
        <v>7</v>
      </c>
      <c r="I1212" s="63">
        <f t="shared" si="191"/>
        <v>1</v>
      </c>
      <c r="J1212" s="64">
        <v>7</v>
      </c>
      <c r="K1212" s="71">
        <f t="shared" si="192"/>
        <v>1</v>
      </c>
      <c r="L1212" s="72">
        <v>7</v>
      </c>
      <c r="M1212" s="63">
        <f t="shared" si="193"/>
        <v>1</v>
      </c>
    </row>
    <row r="1213" spans="2:13" x14ac:dyDescent="0.3">
      <c r="B1213" s="41" t="s">
        <v>12</v>
      </c>
      <c r="C1213" s="46" t="s">
        <v>13</v>
      </c>
      <c r="D1213" s="46" t="s">
        <v>1010</v>
      </c>
      <c r="E1213" s="41">
        <v>5</v>
      </c>
      <c r="F1213" s="52">
        <v>5</v>
      </c>
      <c r="G1213" s="56">
        <f t="shared" si="190"/>
        <v>1</v>
      </c>
      <c r="H1213" s="60">
        <v>5</v>
      </c>
      <c r="I1213" s="65">
        <f t="shared" si="191"/>
        <v>1</v>
      </c>
      <c r="J1213" s="66">
        <v>5</v>
      </c>
      <c r="K1213" s="73">
        <f t="shared" si="192"/>
        <v>1</v>
      </c>
      <c r="L1213" s="24">
        <v>5</v>
      </c>
      <c r="M1213" s="65">
        <f t="shared" si="193"/>
        <v>1</v>
      </c>
    </row>
    <row r="1214" spans="2:13" x14ac:dyDescent="0.3">
      <c r="B1214" s="41" t="s">
        <v>12</v>
      </c>
      <c r="C1214" s="46" t="s">
        <v>13</v>
      </c>
      <c r="D1214" s="46" t="s">
        <v>1149</v>
      </c>
      <c r="E1214" s="41">
        <v>1</v>
      </c>
      <c r="F1214" s="52">
        <v>1</v>
      </c>
      <c r="G1214" s="56">
        <f t="shared" si="190"/>
        <v>1</v>
      </c>
      <c r="H1214" s="60">
        <v>1</v>
      </c>
      <c r="I1214" s="65">
        <f t="shared" si="191"/>
        <v>1</v>
      </c>
      <c r="J1214" s="66">
        <v>1</v>
      </c>
      <c r="K1214" s="73">
        <f t="shared" si="192"/>
        <v>1</v>
      </c>
      <c r="L1214" s="24">
        <v>1</v>
      </c>
      <c r="M1214" s="65">
        <f t="shared" si="193"/>
        <v>1</v>
      </c>
    </row>
    <row r="1215" spans="2:13" x14ac:dyDescent="0.3">
      <c r="B1215" s="41" t="s">
        <v>12</v>
      </c>
      <c r="C1215" s="46" t="s">
        <v>13</v>
      </c>
      <c r="D1215" s="46" t="s">
        <v>1167</v>
      </c>
      <c r="E1215" s="41">
        <v>2</v>
      </c>
      <c r="F1215" s="52">
        <v>2</v>
      </c>
      <c r="G1215" s="56">
        <f t="shared" si="190"/>
        <v>1</v>
      </c>
      <c r="H1215" s="60">
        <v>2</v>
      </c>
      <c r="I1215" s="65">
        <f t="shared" si="191"/>
        <v>1</v>
      </c>
      <c r="J1215" s="66">
        <v>2</v>
      </c>
      <c r="K1215" s="73">
        <f t="shared" si="192"/>
        <v>1</v>
      </c>
      <c r="L1215" s="24">
        <v>2</v>
      </c>
      <c r="M1215" s="65">
        <f t="shared" si="193"/>
        <v>1</v>
      </c>
    </row>
    <row r="1216" spans="2:13" x14ac:dyDescent="0.3">
      <c r="B1216" s="41" t="s">
        <v>12</v>
      </c>
      <c r="C1216" s="46" t="s">
        <v>13</v>
      </c>
      <c r="D1216" s="46" t="s">
        <v>1180</v>
      </c>
      <c r="E1216" s="41">
        <v>1</v>
      </c>
      <c r="F1216" s="52">
        <v>1</v>
      </c>
      <c r="G1216" s="56">
        <f t="shared" si="190"/>
        <v>1</v>
      </c>
      <c r="H1216" s="60">
        <v>1</v>
      </c>
      <c r="I1216" s="65">
        <f t="shared" si="191"/>
        <v>1</v>
      </c>
      <c r="J1216" s="66">
        <v>1</v>
      </c>
      <c r="K1216" s="73">
        <f t="shared" si="192"/>
        <v>1</v>
      </c>
      <c r="L1216" s="24">
        <v>1</v>
      </c>
      <c r="M1216" s="65">
        <f t="shared" si="193"/>
        <v>1</v>
      </c>
    </row>
    <row r="1217" spans="2:13" x14ac:dyDescent="0.3">
      <c r="B1217" s="41" t="s">
        <v>12</v>
      </c>
      <c r="C1217" s="46" t="s">
        <v>13</v>
      </c>
      <c r="D1217" s="46" t="s">
        <v>1168</v>
      </c>
      <c r="E1217" s="41">
        <v>1</v>
      </c>
      <c r="F1217" s="52">
        <v>1</v>
      </c>
      <c r="G1217" s="56">
        <f t="shared" si="190"/>
        <v>1</v>
      </c>
      <c r="H1217" s="60">
        <v>1</v>
      </c>
      <c r="I1217" s="65">
        <f t="shared" si="191"/>
        <v>1</v>
      </c>
      <c r="J1217" s="66">
        <v>1</v>
      </c>
      <c r="K1217" s="73">
        <f t="shared" si="192"/>
        <v>1</v>
      </c>
      <c r="L1217" s="24">
        <v>1</v>
      </c>
      <c r="M1217" s="65">
        <f t="shared" si="193"/>
        <v>1</v>
      </c>
    </row>
    <row r="1218" spans="2:13" x14ac:dyDescent="0.3">
      <c r="B1218" s="41" t="s">
        <v>12</v>
      </c>
      <c r="C1218" s="46" t="s">
        <v>13</v>
      </c>
      <c r="D1218" s="46" t="s">
        <v>1024</v>
      </c>
      <c r="E1218" s="41">
        <v>1</v>
      </c>
      <c r="F1218" s="52">
        <v>1</v>
      </c>
      <c r="G1218" s="56">
        <f t="shared" si="190"/>
        <v>1</v>
      </c>
      <c r="H1218" s="60">
        <v>1</v>
      </c>
      <c r="I1218" s="65">
        <f t="shared" si="191"/>
        <v>1</v>
      </c>
      <c r="J1218" s="66">
        <v>1</v>
      </c>
      <c r="K1218" s="73">
        <f t="shared" si="192"/>
        <v>1</v>
      </c>
      <c r="L1218" s="24">
        <v>1</v>
      </c>
      <c r="M1218" s="65">
        <f t="shared" si="193"/>
        <v>1</v>
      </c>
    </row>
    <row r="1219" spans="2:13" x14ac:dyDescent="0.3">
      <c r="B1219" s="41" t="s">
        <v>12</v>
      </c>
      <c r="C1219" s="46" t="s">
        <v>13</v>
      </c>
      <c r="D1219" s="46" t="s">
        <v>968</v>
      </c>
      <c r="E1219" s="41">
        <v>1</v>
      </c>
      <c r="F1219" s="52">
        <v>1</v>
      </c>
      <c r="G1219" s="56">
        <f t="shared" si="190"/>
        <v>1</v>
      </c>
      <c r="H1219" s="60">
        <v>1</v>
      </c>
      <c r="I1219" s="65">
        <f t="shared" si="191"/>
        <v>1</v>
      </c>
      <c r="J1219" s="66">
        <v>1</v>
      </c>
      <c r="K1219" s="73">
        <f t="shared" si="192"/>
        <v>1</v>
      </c>
      <c r="L1219" s="24">
        <v>1</v>
      </c>
      <c r="M1219" s="65">
        <f t="shared" si="193"/>
        <v>1</v>
      </c>
    </row>
    <row r="1220" spans="2:13" x14ac:dyDescent="0.3">
      <c r="B1220" s="41" t="s">
        <v>12</v>
      </c>
      <c r="C1220" s="46" t="s">
        <v>13</v>
      </c>
      <c r="D1220" s="46" t="s">
        <v>1171</v>
      </c>
      <c r="E1220" s="41">
        <v>1</v>
      </c>
      <c r="F1220" s="52">
        <v>1</v>
      </c>
      <c r="G1220" s="56">
        <f t="shared" si="190"/>
        <v>1</v>
      </c>
      <c r="H1220" s="60">
        <v>1</v>
      </c>
      <c r="I1220" s="65">
        <f t="shared" si="191"/>
        <v>1</v>
      </c>
      <c r="J1220" s="66">
        <v>1</v>
      </c>
      <c r="K1220" s="73">
        <f t="shared" si="192"/>
        <v>1</v>
      </c>
      <c r="L1220" s="24">
        <v>1</v>
      </c>
      <c r="M1220" s="65">
        <f t="shared" si="193"/>
        <v>1</v>
      </c>
    </row>
    <row r="1221" spans="2:13" x14ac:dyDescent="0.3">
      <c r="B1221" s="41" t="s">
        <v>12</v>
      </c>
      <c r="C1221" s="46" t="s">
        <v>13</v>
      </c>
      <c r="D1221" s="46" t="s">
        <v>144</v>
      </c>
      <c r="E1221" s="41">
        <v>1</v>
      </c>
      <c r="F1221" s="52">
        <v>1</v>
      </c>
      <c r="G1221" s="56">
        <f t="shared" ref="G1221:G1284" si="197">+F1221/$E1221</f>
        <v>1</v>
      </c>
      <c r="H1221" s="60">
        <v>1</v>
      </c>
      <c r="I1221" s="65">
        <f t="shared" ref="I1221:I1284" si="198">+H1221/$E1221</f>
        <v>1</v>
      </c>
      <c r="J1221" s="66">
        <v>1</v>
      </c>
      <c r="K1221" s="73">
        <f t="shared" ref="K1221:K1284" si="199">+J1221/$E1221</f>
        <v>1</v>
      </c>
      <c r="L1221" s="24">
        <v>1</v>
      </c>
      <c r="M1221" s="65">
        <f t="shared" ref="M1221:M1284" si="200">+L1221/$E1221</f>
        <v>1</v>
      </c>
    </row>
    <row r="1222" spans="2:13" x14ac:dyDescent="0.3">
      <c r="B1222" s="41" t="s">
        <v>12</v>
      </c>
      <c r="C1222" s="46" t="s">
        <v>13</v>
      </c>
      <c r="D1222" s="46" t="s">
        <v>13</v>
      </c>
      <c r="E1222" s="41">
        <v>3</v>
      </c>
      <c r="F1222" s="52">
        <v>3</v>
      </c>
      <c r="G1222" s="56">
        <f t="shared" si="197"/>
        <v>1</v>
      </c>
      <c r="H1222" s="60">
        <v>3</v>
      </c>
      <c r="I1222" s="65">
        <f t="shared" si="198"/>
        <v>1</v>
      </c>
      <c r="J1222" s="66">
        <v>3</v>
      </c>
      <c r="K1222" s="73">
        <f t="shared" si="199"/>
        <v>1</v>
      </c>
      <c r="L1222" s="24">
        <v>3</v>
      </c>
      <c r="M1222" s="65">
        <f t="shared" si="200"/>
        <v>1</v>
      </c>
    </row>
    <row r="1223" spans="2:13" x14ac:dyDescent="0.3">
      <c r="B1223" s="41" t="s">
        <v>12</v>
      </c>
      <c r="C1223" s="46" t="s">
        <v>13</v>
      </c>
      <c r="D1223" s="46" t="s">
        <v>276</v>
      </c>
      <c r="E1223" s="41">
        <v>1</v>
      </c>
      <c r="F1223" s="52">
        <v>1</v>
      </c>
      <c r="G1223" s="56">
        <f t="shared" si="197"/>
        <v>1</v>
      </c>
      <c r="H1223" s="60">
        <v>1</v>
      </c>
      <c r="I1223" s="65">
        <f t="shared" si="198"/>
        <v>1</v>
      </c>
      <c r="J1223" s="66">
        <v>1</v>
      </c>
      <c r="K1223" s="73">
        <f t="shared" si="199"/>
        <v>1</v>
      </c>
      <c r="L1223" s="24">
        <v>1</v>
      </c>
      <c r="M1223" s="65">
        <f t="shared" si="200"/>
        <v>1</v>
      </c>
    </row>
    <row r="1224" spans="2:13" x14ac:dyDescent="0.3">
      <c r="B1224" s="41" t="s">
        <v>12</v>
      </c>
      <c r="C1224" s="46" t="s">
        <v>13</v>
      </c>
      <c r="D1224" s="46" t="s">
        <v>1159</v>
      </c>
      <c r="E1224" s="41">
        <v>1</v>
      </c>
      <c r="F1224" s="52">
        <v>1</v>
      </c>
      <c r="G1224" s="56">
        <f t="shared" si="197"/>
        <v>1</v>
      </c>
      <c r="H1224" s="60">
        <v>1</v>
      </c>
      <c r="I1224" s="65">
        <f t="shared" si="198"/>
        <v>1</v>
      </c>
      <c r="J1224" s="66">
        <v>1</v>
      </c>
      <c r="K1224" s="73">
        <f t="shared" si="199"/>
        <v>1</v>
      </c>
      <c r="L1224" s="24">
        <v>1</v>
      </c>
      <c r="M1224" s="65">
        <f t="shared" si="200"/>
        <v>1</v>
      </c>
    </row>
    <row r="1225" spans="2:13" x14ac:dyDescent="0.3">
      <c r="B1225" s="41" t="s">
        <v>12</v>
      </c>
      <c r="C1225" s="46" t="s">
        <v>13</v>
      </c>
      <c r="D1225" s="46" t="s">
        <v>1160</v>
      </c>
      <c r="E1225" s="41">
        <v>2</v>
      </c>
      <c r="F1225" s="52">
        <v>2</v>
      </c>
      <c r="G1225" s="56">
        <f t="shared" si="197"/>
        <v>1</v>
      </c>
      <c r="H1225" s="60">
        <v>2</v>
      </c>
      <c r="I1225" s="65">
        <f t="shared" si="198"/>
        <v>1</v>
      </c>
      <c r="J1225" s="66">
        <v>2</v>
      </c>
      <c r="K1225" s="73">
        <f t="shared" si="199"/>
        <v>1</v>
      </c>
      <c r="L1225" s="24">
        <v>2</v>
      </c>
      <c r="M1225" s="65">
        <f t="shared" si="200"/>
        <v>1</v>
      </c>
    </row>
    <row r="1226" spans="2:13" x14ac:dyDescent="0.3">
      <c r="B1226" s="41" t="s">
        <v>12</v>
      </c>
      <c r="C1226" s="46" t="s">
        <v>13</v>
      </c>
      <c r="D1226" s="46" t="s">
        <v>0</v>
      </c>
      <c r="E1226" s="41">
        <v>1</v>
      </c>
      <c r="F1226" s="52">
        <v>1</v>
      </c>
      <c r="G1226" s="56">
        <f t="shared" si="197"/>
        <v>1</v>
      </c>
      <c r="H1226" s="60">
        <v>1</v>
      </c>
      <c r="I1226" s="65">
        <f t="shared" si="198"/>
        <v>1</v>
      </c>
      <c r="J1226" s="66">
        <v>1</v>
      </c>
      <c r="K1226" s="73">
        <f t="shared" si="199"/>
        <v>1</v>
      </c>
      <c r="L1226" s="24">
        <v>1</v>
      </c>
      <c r="M1226" s="65">
        <f t="shared" si="200"/>
        <v>1</v>
      </c>
    </row>
    <row r="1227" spans="2:13" x14ac:dyDescent="0.3">
      <c r="B1227" s="41" t="s">
        <v>12</v>
      </c>
      <c r="C1227" s="46" t="s">
        <v>13</v>
      </c>
      <c r="D1227" s="46" t="s">
        <v>1150</v>
      </c>
      <c r="E1227" s="41">
        <v>2</v>
      </c>
      <c r="F1227" s="52">
        <v>2</v>
      </c>
      <c r="G1227" s="56">
        <f t="shared" si="197"/>
        <v>1</v>
      </c>
      <c r="H1227" s="60">
        <v>2</v>
      </c>
      <c r="I1227" s="65">
        <f t="shared" si="198"/>
        <v>1</v>
      </c>
      <c r="J1227" s="66">
        <v>2</v>
      </c>
      <c r="K1227" s="73">
        <f t="shared" si="199"/>
        <v>1</v>
      </c>
      <c r="L1227" s="24">
        <v>2</v>
      </c>
      <c r="M1227" s="65">
        <f t="shared" si="200"/>
        <v>1</v>
      </c>
    </row>
    <row r="1228" spans="2:13" x14ac:dyDescent="0.3">
      <c r="B1228" s="41" t="s">
        <v>12</v>
      </c>
      <c r="C1228" s="46" t="s">
        <v>13</v>
      </c>
      <c r="D1228" s="46" t="s">
        <v>1155</v>
      </c>
      <c r="E1228" s="41">
        <v>1</v>
      </c>
      <c r="F1228" s="52">
        <v>1</v>
      </c>
      <c r="G1228" s="56">
        <f t="shared" si="197"/>
        <v>1</v>
      </c>
      <c r="H1228" s="60">
        <v>1</v>
      </c>
      <c r="I1228" s="65">
        <f t="shared" si="198"/>
        <v>1</v>
      </c>
      <c r="J1228" s="66">
        <v>1</v>
      </c>
      <c r="K1228" s="73">
        <f t="shared" si="199"/>
        <v>1</v>
      </c>
      <c r="L1228" s="24">
        <v>1</v>
      </c>
      <c r="M1228" s="65">
        <f t="shared" si="200"/>
        <v>1</v>
      </c>
    </row>
    <row r="1229" spans="2:13" x14ac:dyDescent="0.3">
      <c r="B1229" s="41" t="s">
        <v>12</v>
      </c>
      <c r="C1229" s="46" t="s">
        <v>13</v>
      </c>
      <c r="D1229" s="46" t="s">
        <v>141</v>
      </c>
      <c r="E1229" s="41">
        <v>3</v>
      </c>
      <c r="F1229" s="52">
        <v>3</v>
      </c>
      <c r="G1229" s="56">
        <f t="shared" si="197"/>
        <v>1</v>
      </c>
      <c r="H1229" s="60">
        <v>3</v>
      </c>
      <c r="I1229" s="65">
        <f t="shared" si="198"/>
        <v>1</v>
      </c>
      <c r="J1229" s="66">
        <v>2</v>
      </c>
      <c r="K1229" s="73">
        <f t="shared" si="199"/>
        <v>0.66666666666666663</v>
      </c>
      <c r="L1229" s="24">
        <v>2</v>
      </c>
      <c r="M1229" s="65">
        <f t="shared" si="200"/>
        <v>0.66666666666666663</v>
      </c>
    </row>
    <row r="1230" spans="2:13" x14ac:dyDescent="0.3">
      <c r="B1230" s="41" t="s">
        <v>12</v>
      </c>
      <c r="C1230" s="46" t="s">
        <v>13</v>
      </c>
      <c r="D1230" s="46" t="s">
        <v>1181</v>
      </c>
      <c r="E1230" s="41">
        <v>2</v>
      </c>
      <c r="F1230" s="52">
        <v>2</v>
      </c>
      <c r="G1230" s="56">
        <f t="shared" si="197"/>
        <v>1</v>
      </c>
      <c r="H1230" s="60">
        <v>2</v>
      </c>
      <c r="I1230" s="65">
        <f t="shared" si="198"/>
        <v>1</v>
      </c>
      <c r="J1230" s="66">
        <v>1</v>
      </c>
      <c r="K1230" s="73">
        <f t="shared" si="199"/>
        <v>0.5</v>
      </c>
      <c r="L1230" s="24">
        <v>1</v>
      </c>
      <c r="M1230" s="65">
        <f t="shared" si="200"/>
        <v>0.5</v>
      </c>
    </row>
    <row r="1231" spans="2:13" x14ac:dyDescent="0.3">
      <c r="B1231" s="41" t="s">
        <v>12</v>
      </c>
      <c r="C1231" s="46" t="s">
        <v>13</v>
      </c>
      <c r="D1231" s="46" t="s">
        <v>1193</v>
      </c>
      <c r="E1231" s="41">
        <v>1</v>
      </c>
      <c r="F1231" s="52">
        <v>1</v>
      </c>
      <c r="G1231" s="56">
        <f t="shared" si="197"/>
        <v>1</v>
      </c>
      <c r="H1231" s="60">
        <v>1</v>
      </c>
      <c r="I1231" s="65">
        <f t="shared" si="198"/>
        <v>1</v>
      </c>
      <c r="J1231" s="66">
        <v>1</v>
      </c>
      <c r="K1231" s="73">
        <f t="shared" si="199"/>
        <v>1</v>
      </c>
      <c r="L1231" s="24">
        <v>1</v>
      </c>
      <c r="M1231" s="65">
        <f t="shared" si="200"/>
        <v>1</v>
      </c>
    </row>
    <row r="1232" spans="2:13" x14ac:dyDescent="0.3">
      <c r="B1232" s="41" t="s">
        <v>12</v>
      </c>
      <c r="C1232" s="46" t="s">
        <v>13</v>
      </c>
      <c r="D1232" s="46" t="s">
        <v>1141</v>
      </c>
      <c r="E1232" s="41">
        <v>1</v>
      </c>
      <c r="F1232" s="52">
        <v>1</v>
      </c>
      <c r="G1232" s="56">
        <f t="shared" si="197"/>
        <v>1</v>
      </c>
      <c r="H1232" s="60">
        <v>1</v>
      </c>
      <c r="I1232" s="65">
        <f t="shared" si="198"/>
        <v>1</v>
      </c>
      <c r="J1232" s="66">
        <v>1</v>
      </c>
      <c r="K1232" s="73">
        <f t="shared" si="199"/>
        <v>1</v>
      </c>
      <c r="L1232" s="24">
        <v>1</v>
      </c>
      <c r="M1232" s="65">
        <f t="shared" si="200"/>
        <v>1</v>
      </c>
    </row>
    <row r="1233" spans="2:13" x14ac:dyDescent="0.3">
      <c r="B1233" s="41" t="s">
        <v>12</v>
      </c>
      <c r="C1233" s="46" t="s">
        <v>13</v>
      </c>
      <c r="D1233" s="46" t="s">
        <v>916</v>
      </c>
      <c r="E1233" s="41">
        <v>2</v>
      </c>
      <c r="F1233" s="52">
        <v>2</v>
      </c>
      <c r="G1233" s="56">
        <f t="shared" si="197"/>
        <v>1</v>
      </c>
      <c r="H1233" s="60">
        <v>2</v>
      </c>
      <c r="I1233" s="65">
        <f t="shared" si="198"/>
        <v>1</v>
      </c>
      <c r="J1233" s="66">
        <v>2</v>
      </c>
      <c r="K1233" s="73">
        <f t="shared" si="199"/>
        <v>1</v>
      </c>
      <c r="L1233" s="24">
        <v>2</v>
      </c>
      <c r="M1233" s="65">
        <f t="shared" si="200"/>
        <v>1</v>
      </c>
    </row>
    <row r="1234" spans="2:13" x14ac:dyDescent="0.3">
      <c r="B1234" s="41" t="s">
        <v>12</v>
      </c>
      <c r="C1234" s="46" t="s">
        <v>13</v>
      </c>
      <c r="D1234" s="46" t="s">
        <v>505</v>
      </c>
      <c r="E1234" s="41">
        <v>4</v>
      </c>
      <c r="F1234" s="52">
        <v>4</v>
      </c>
      <c r="G1234" s="56">
        <f t="shared" si="197"/>
        <v>1</v>
      </c>
      <c r="H1234" s="60">
        <v>3</v>
      </c>
      <c r="I1234" s="65">
        <f t="shared" si="198"/>
        <v>0.75</v>
      </c>
      <c r="J1234" s="66">
        <v>3</v>
      </c>
      <c r="K1234" s="73">
        <f t="shared" si="199"/>
        <v>0.75</v>
      </c>
      <c r="L1234" s="24">
        <v>3</v>
      </c>
      <c r="M1234" s="65">
        <f t="shared" si="200"/>
        <v>0.75</v>
      </c>
    </row>
    <row r="1235" spans="2:13" x14ac:dyDescent="0.3">
      <c r="B1235" s="41" t="s">
        <v>12</v>
      </c>
      <c r="C1235" s="46" t="s">
        <v>13</v>
      </c>
      <c r="D1235" s="46" t="s">
        <v>1176</v>
      </c>
      <c r="E1235" s="41">
        <v>2</v>
      </c>
      <c r="F1235" s="52">
        <v>2</v>
      </c>
      <c r="G1235" s="56">
        <f t="shared" si="197"/>
        <v>1</v>
      </c>
      <c r="H1235" s="60">
        <v>2</v>
      </c>
      <c r="I1235" s="65">
        <f t="shared" si="198"/>
        <v>1</v>
      </c>
      <c r="J1235" s="66">
        <v>2</v>
      </c>
      <c r="K1235" s="73">
        <f t="shared" si="199"/>
        <v>1</v>
      </c>
      <c r="L1235" s="24">
        <v>2</v>
      </c>
      <c r="M1235" s="65">
        <f t="shared" si="200"/>
        <v>1</v>
      </c>
    </row>
    <row r="1236" spans="2:13" x14ac:dyDescent="0.3">
      <c r="B1236" s="41" t="s">
        <v>12</v>
      </c>
      <c r="C1236" s="46" t="s">
        <v>13</v>
      </c>
      <c r="D1236" s="46" t="s">
        <v>1187</v>
      </c>
      <c r="E1236" s="41">
        <v>2</v>
      </c>
      <c r="F1236" s="52">
        <v>2</v>
      </c>
      <c r="G1236" s="56">
        <f t="shared" si="197"/>
        <v>1</v>
      </c>
      <c r="H1236" s="60">
        <v>2</v>
      </c>
      <c r="I1236" s="65">
        <f t="shared" si="198"/>
        <v>1</v>
      </c>
      <c r="J1236" s="66">
        <v>2</v>
      </c>
      <c r="K1236" s="73">
        <f t="shared" si="199"/>
        <v>1</v>
      </c>
      <c r="L1236" s="24">
        <v>2</v>
      </c>
      <c r="M1236" s="65">
        <f t="shared" si="200"/>
        <v>1</v>
      </c>
    </row>
    <row r="1237" spans="2:13" x14ac:dyDescent="0.3">
      <c r="B1237" s="41" t="s">
        <v>12</v>
      </c>
      <c r="C1237" s="46" t="s">
        <v>13</v>
      </c>
      <c r="D1237" s="46" t="s">
        <v>143</v>
      </c>
      <c r="E1237" s="41">
        <v>3</v>
      </c>
      <c r="F1237" s="52">
        <v>3</v>
      </c>
      <c r="G1237" s="56">
        <f t="shared" si="197"/>
        <v>1</v>
      </c>
      <c r="H1237" s="60">
        <v>3</v>
      </c>
      <c r="I1237" s="65">
        <f t="shared" si="198"/>
        <v>1</v>
      </c>
      <c r="J1237" s="66">
        <v>3</v>
      </c>
      <c r="K1237" s="73">
        <f t="shared" si="199"/>
        <v>1</v>
      </c>
      <c r="L1237" s="24">
        <v>3</v>
      </c>
      <c r="M1237" s="65">
        <f t="shared" si="200"/>
        <v>1</v>
      </c>
    </row>
    <row r="1238" spans="2:13" x14ac:dyDescent="0.3">
      <c r="B1238" s="41" t="s">
        <v>12</v>
      </c>
      <c r="C1238" s="46" t="s">
        <v>13</v>
      </c>
      <c r="D1238" s="46" t="s">
        <v>1170</v>
      </c>
      <c r="E1238" s="41">
        <v>2</v>
      </c>
      <c r="F1238" s="52">
        <v>2</v>
      </c>
      <c r="G1238" s="56">
        <f t="shared" si="197"/>
        <v>1</v>
      </c>
      <c r="H1238" s="60">
        <v>2</v>
      </c>
      <c r="I1238" s="65">
        <f t="shared" si="198"/>
        <v>1</v>
      </c>
      <c r="J1238" s="66">
        <v>2</v>
      </c>
      <c r="K1238" s="73">
        <f t="shared" si="199"/>
        <v>1</v>
      </c>
      <c r="L1238" s="24">
        <v>1</v>
      </c>
      <c r="M1238" s="65">
        <f t="shared" si="200"/>
        <v>0.5</v>
      </c>
    </row>
    <row r="1239" spans="2:13" x14ac:dyDescent="0.3">
      <c r="B1239" s="41" t="s">
        <v>12</v>
      </c>
      <c r="C1239" s="46" t="s">
        <v>13</v>
      </c>
      <c r="D1239" s="46" t="s">
        <v>66</v>
      </c>
      <c r="E1239" s="41">
        <v>1</v>
      </c>
      <c r="F1239" s="52">
        <v>1</v>
      </c>
      <c r="G1239" s="56">
        <f t="shared" si="197"/>
        <v>1</v>
      </c>
      <c r="H1239" s="60">
        <v>1</v>
      </c>
      <c r="I1239" s="65">
        <f t="shared" si="198"/>
        <v>1</v>
      </c>
      <c r="J1239" s="66">
        <v>1</v>
      </c>
      <c r="K1239" s="73">
        <f t="shared" si="199"/>
        <v>1</v>
      </c>
      <c r="L1239" s="24">
        <v>1</v>
      </c>
      <c r="M1239" s="65">
        <f t="shared" si="200"/>
        <v>1</v>
      </c>
    </row>
    <row r="1240" spans="2:13" x14ac:dyDescent="0.3">
      <c r="B1240" s="41" t="s">
        <v>12</v>
      </c>
      <c r="C1240" s="46" t="s">
        <v>13</v>
      </c>
      <c r="D1240" s="46" t="s">
        <v>1169</v>
      </c>
      <c r="E1240" s="41">
        <v>1</v>
      </c>
      <c r="F1240" s="52">
        <v>1</v>
      </c>
      <c r="G1240" s="56">
        <f t="shared" si="197"/>
        <v>1</v>
      </c>
      <c r="H1240" s="60">
        <v>1</v>
      </c>
      <c r="I1240" s="65">
        <f t="shared" si="198"/>
        <v>1</v>
      </c>
      <c r="J1240" s="66">
        <v>1</v>
      </c>
      <c r="K1240" s="73">
        <f t="shared" si="199"/>
        <v>1</v>
      </c>
      <c r="L1240" s="24">
        <v>1</v>
      </c>
      <c r="M1240" s="65">
        <f t="shared" si="200"/>
        <v>1</v>
      </c>
    </row>
    <row r="1241" spans="2:13" x14ac:dyDescent="0.3">
      <c r="B1241" s="41" t="s">
        <v>12</v>
      </c>
      <c r="C1241" s="46" t="s">
        <v>13</v>
      </c>
      <c r="D1241" s="46" t="s">
        <v>1175</v>
      </c>
      <c r="E1241" s="41">
        <v>1</v>
      </c>
      <c r="F1241" s="52">
        <v>1</v>
      </c>
      <c r="G1241" s="56">
        <f t="shared" si="197"/>
        <v>1</v>
      </c>
      <c r="H1241" s="60">
        <v>1</v>
      </c>
      <c r="I1241" s="65">
        <f t="shared" si="198"/>
        <v>1</v>
      </c>
      <c r="J1241" s="66">
        <v>1</v>
      </c>
      <c r="K1241" s="73">
        <f t="shared" si="199"/>
        <v>1</v>
      </c>
      <c r="L1241" s="24">
        <v>1</v>
      </c>
      <c r="M1241" s="65">
        <f t="shared" si="200"/>
        <v>1</v>
      </c>
    </row>
    <row r="1242" spans="2:13" x14ac:dyDescent="0.3">
      <c r="B1242" s="41" t="s">
        <v>12</v>
      </c>
      <c r="C1242" s="46" t="s">
        <v>13</v>
      </c>
      <c r="D1242" s="46" t="s">
        <v>288</v>
      </c>
      <c r="E1242" s="41">
        <v>5</v>
      </c>
      <c r="F1242" s="52">
        <v>5</v>
      </c>
      <c r="G1242" s="56">
        <f t="shared" si="197"/>
        <v>1</v>
      </c>
      <c r="H1242" s="60">
        <v>5</v>
      </c>
      <c r="I1242" s="65">
        <f t="shared" si="198"/>
        <v>1</v>
      </c>
      <c r="J1242" s="66">
        <v>5</v>
      </c>
      <c r="K1242" s="73">
        <f t="shared" si="199"/>
        <v>1</v>
      </c>
      <c r="L1242" s="24">
        <v>5</v>
      </c>
      <c r="M1242" s="65">
        <f t="shared" si="200"/>
        <v>1</v>
      </c>
    </row>
    <row r="1243" spans="2:13" x14ac:dyDescent="0.3">
      <c r="B1243" s="41" t="s">
        <v>12</v>
      </c>
      <c r="C1243" s="46" t="s">
        <v>13</v>
      </c>
      <c r="D1243" s="46" t="s">
        <v>1182</v>
      </c>
      <c r="E1243" s="41">
        <v>1</v>
      </c>
      <c r="F1243" s="52">
        <v>1</v>
      </c>
      <c r="G1243" s="56">
        <f t="shared" si="197"/>
        <v>1</v>
      </c>
      <c r="H1243" s="60">
        <v>1</v>
      </c>
      <c r="I1243" s="65">
        <f t="shared" si="198"/>
        <v>1</v>
      </c>
      <c r="J1243" s="66">
        <v>1</v>
      </c>
      <c r="K1243" s="73">
        <f t="shared" si="199"/>
        <v>1</v>
      </c>
      <c r="L1243" s="24">
        <v>1</v>
      </c>
      <c r="M1243" s="65">
        <f t="shared" si="200"/>
        <v>1</v>
      </c>
    </row>
    <row r="1244" spans="2:13" x14ac:dyDescent="0.3">
      <c r="B1244" s="41" t="s">
        <v>12</v>
      </c>
      <c r="C1244" s="46" t="s">
        <v>13</v>
      </c>
      <c r="D1244" s="46" t="s">
        <v>185</v>
      </c>
      <c r="E1244" s="41">
        <v>1</v>
      </c>
      <c r="F1244" s="52">
        <v>1</v>
      </c>
      <c r="G1244" s="56">
        <f t="shared" si="197"/>
        <v>1</v>
      </c>
      <c r="H1244" s="60">
        <v>1</v>
      </c>
      <c r="I1244" s="65">
        <f t="shared" si="198"/>
        <v>1</v>
      </c>
      <c r="J1244" s="66">
        <v>1</v>
      </c>
      <c r="K1244" s="73">
        <f t="shared" si="199"/>
        <v>1</v>
      </c>
      <c r="L1244" s="24">
        <v>1</v>
      </c>
      <c r="M1244" s="65">
        <f t="shared" si="200"/>
        <v>1</v>
      </c>
    </row>
    <row r="1245" spans="2:13" ht="14.4" thickBot="1" x14ac:dyDescent="0.35">
      <c r="B1245" s="42" t="s">
        <v>12</v>
      </c>
      <c r="C1245" s="47" t="s">
        <v>13</v>
      </c>
      <c r="D1245" s="47" t="s">
        <v>281</v>
      </c>
      <c r="E1245" s="42">
        <v>2</v>
      </c>
      <c r="F1245" s="53">
        <v>2</v>
      </c>
      <c r="G1245" s="57">
        <f t="shared" si="197"/>
        <v>1</v>
      </c>
      <c r="H1245" s="61">
        <v>2</v>
      </c>
      <c r="I1245" s="67">
        <f t="shared" si="198"/>
        <v>1</v>
      </c>
      <c r="J1245" s="68">
        <v>2</v>
      </c>
      <c r="K1245" s="74">
        <f t="shared" si="199"/>
        <v>1</v>
      </c>
      <c r="L1245" s="75">
        <v>2</v>
      </c>
      <c r="M1245" s="67">
        <f t="shared" si="200"/>
        <v>1</v>
      </c>
    </row>
    <row r="1246" spans="2:13" ht="14.4" thickBot="1" x14ac:dyDescent="0.35">
      <c r="B1246" s="37" t="s">
        <v>12</v>
      </c>
      <c r="C1246" s="39" t="s">
        <v>1833</v>
      </c>
      <c r="D1246" s="39"/>
      <c r="E1246" s="34">
        <f>SUM(E1212:E1245)</f>
        <v>66</v>
      </c>
      <c r="F1246" s="34">
        <f t="shared" ref="F1246:L1246" si="201">SUM(F1212:F1245)</f>
        <v>66</v>
      </c>
      <c r="G1246" s="35">
        <f t="shared" si="197"/>
        <v>1</v>
      </c>
      <c r="H1246" s="34">
        <f t="shared" si="201"/>
        <v>65</v>
      </c>
      <c r="I1246" s="36">
        <f t="shared" si="198"/>
        <v>0.98484848484848486</v>
      </c>
      <c r="J1246" s="34">
        <f t="shared" si="201"/>
        <v>63</v>
      </c>
      <c r="K1246" s="36">
        <f t="shared" si="199"/>
        <v>0.95454545454545459</v>
      </c>
      <c r="L1246" s="34">
        <f t="shared" si="201"/>
        <v>62</v>
      </c>
      <c r="M1246" s="36">
        <f t="shared" si="200"/>
        <v>0.93939393939393945</v>
      </c>
    </row>
    <row r="1247" spans="2:13" x14ac:dyDescent="0.3">
      <c r="B1247" s="40" t="s">
        <v>12</v>
      </c>
      <c r="C1247" s="45" t="s">
        <v>12</v>
      </c>
      <c r="D1247" s="45" t="s">
        <v>848</v>
      </c>
      <c r="E1247" s="40">
        <v>1</v>
      </c>
      <c r="F1247" s="51">
        <v>1</v>
      </c>
      <c r="G1247" s="55">
        <f t="shared" si="197"/>
        <v>1</v>
      </c>
      <c r="H1247" s="59">
        <v>1</v>
      </c>
      <c r="I1247" s="63">
        <f t="shared" si="198"/>
        <v>1</v>
      </c>
      <c r="J1247" s="64">
        <v>1</v>
      </c>
      <c r="K1247" s="71">
        <f t="shared" si="199"/>
        <v>1</v>
      </c>
      <c r="L1247" s="72">
        <v>1</v>
      </c>
      <c r="M1247" s="63">
        <f t="shared" si="200"/>
        <v>1</v>
      </c>
    </row>
    <row r="1248" spans="2:13" x14ac:dyDescent="0.3">
      <c r="B1248" s="41" t="s">
        <v>12</v>
      </c>
      <c r="C1248" s="46" t="s">
        <v>12</v>
      </c>
      <c r="D1248" s="46" t="s">
        <v>12</v>
      </c>
      <c r="E1248" s="41">
        <v>3</v>
      </c>
      <c r="F1248" s="52">
        <v>3</v>
      </c>
      <c r="G1248" s="56">
        <f t="shared" si="197"/>
        <v>1</v>
      </c>
      <c r="H1248" s="60">
        <v>3</v>
      </c>
      <c r="I1248" s="65">
        <f t="shared" si="198"/>
        <v>1</v>
      </c>
      <c r="J1248" s="66">
        <v>3</v>
      </c>
      <c r="K1248" s="73">
        <f t="shared" si="199"/>
        <v>1</v>
      </c>
      <c r="L1248" s="24">
        <v>3</v>
      </c>
      <c r="M1248" s="65">
        <f t="shared" si="200"/>
        <v>1</v>
      </c>
    </row>
    <row r="1249" spans="2:13" x14ac:dyDescent="0.3">
      <c r="B1249" s="41" t="s">
        <v>12</v>
      </c>
      <c r="C1249" s="46" t="s">
        <v>12</v>
      </c>
      <c r="D1249" s="46" t="s">
        <v>137</v>
      </c>
      <c r="E1249" s="41">
        <v>3</v>
      </c>
      <c r="F1249" s="52">
        <v>3</v>
      </c>
      <c r="G1249" s="56">
        <f t="shared" si="197"/>
        <v>1</v>
      </c>
      <c r="H1249" s="60">
        <v>3</v>
      </c>
      <c r="I1249" s="65">
        <f t="shared" si="198"/>
        <v>1</v>
      </c>
      <c r="J1249" s="66">
        <v>3</v>
      </c>
      <c r="K1249" s="73">
        <f t="shared" si="199"/>
        <v>1</v>
      </c>
      <c r="L1249" s="24">
        <v>3</v>
      </c>
      <c r="M1249" s="65">
        <f t="shared" si="200"/>
        <v>1</v>
      </c>
    </row>
    <row r="1250" spans="2:13" ht="14.4" thickBot="1" x14ac:dyDescent="0.35">
      <c r="B1250" s="42" t="s">
        <v>12</v>
      </c>
      <c r="C1250" s="47" t="s">
        <v>12</v>
      </c>
      <c r="D1250" s="47" t="s">
        <v>136</v>
      </c>
      <c r="E1250" s="42">
        <v>14</v>
      </c>
      <c r="F1250" s="53">
        <v>14</v>
      </c>
      <c r="G1250" s="57">
        <f t="shared" si="197"/>
        <v>1</v>
      </c>
      <c r="H1250" s="61">
        <v>14</v>
      </c>
      <c r="I1250" s="67">
        <f t="shared" si="198"/>
        <v>1</v>
      </c>
      <c r="J1250" s="68">
        <v>14</v>
      </c>
      <c r="K1250" s="74">
        <f t="shared" si="199"/>
        <v>1</v>
      </c>
      <c r="L1250" s="75">
        <v>14</v>
      </c>
      <c r="M1250" s="67">
        <f t="shared" si="200"/>
        <v>1</v>
      </c>
    </row>
    <row r="1251" spans="2:13" ht="14.4" thickBot="1" x14ac:dyDescent="0.35">
      <c r="B1251" s="37" t="s">
        <v>12</v>
      </c>
      <c r="C1251" s="39" t="s">
        <v>1834</v>
      </c>
      <c r="D1251" s="39"/>
      <c r="E1251" s="34">
        <f>SUM(E1247:E1250)</f>
        <v>21</v>
      </c>
      <c r="F1251" s="34">
        <f t="shared" ref="F1251:L1251" si="202">SUM(F1247:F1250)</f>
        <v>21</v>
      </c>
      <c r="G1251" s="35">
        <f t="shared" si="197"/>
        <v>1</v>
      </c>
      <c r="H1251" s="34">
        <f t="shared" si="202"/>
        <v>21</v>
      </c>
      <c r="I1251" s="36">
        <f t="shared" si="198"/>
        <v>1</v>
      </c>
      <c r="J1251" s="34">
        <f t="shared" si="202"/>
        <v>21</v>
      </c>
      <c r="K1251" s="36">
        <f t="shared" si="199"/>
        <v>1</v>
      </c>
      <c r="L1251" s="34">
        <f t="shared" si="202"/>
        <v>21</v>
      </c>
      <c r="M1251" s="36">
        <f t="shared" si="200"/>
        <v>1</v>
      </c>
    </row>
    <row r="1252" spans="2:13" x14ac:dyDescent="0.3">
      <c r="B1252" s="40" t="s">
        <v>12</v>
      </c>
      <c r="C1252" s="45" t="s">
        <v>138</v>
      </c>
      <c r="D1252" s="45" t="s">
        <v>1158</v>
      </c>
      <c r="E1252" s="40">
        <v>6</v>
      </c>
      <c r="F1252" s="51">
        <v>6</v>
      </c>
      <c r="G1252" s="55">
        <f t="shared" si="197"/>
        <v>1</v>
      </c>
      <c r="H1252" s="59">
        <v>6</v>
      </c>
      <c r="I1252" s="63">
        <f t="shared" si="198"/>
        <v>1</v>
      </c>
      <c r="J1252" s="64">
        <v>5</v>
      </c>
      <c r="K1252" s="71">
        <f t="shared" si="199"/>
        <v>0.83333333333333337</v>
      </c>
      <c r="L1252" s="72">
        <v>5</v>
      </c>
      <c r="M1252" s="63">
        <f t="shared" si="200"/>
        <v>0.83333333333333337</v>
      </c>
    </row>
    <row r="1253" spans="2:13" x14ac:dyDescent="0.3">
      <c r="B1253" s="41" t="s">
        <v>12</v>
      </c>
      <c r="C1253" s="46" t="s">
        <v>138</v>
      </c>
      <c r="D1253" s="46" t="s">
        <v>752</v>
      </c>
      <c r="E1253" s="41">
        <v>3</v>
      </c>
      <c r="F1253" s="52">
        <v>3</v>
      </c>
      <c r="G1253" s="56">
        <f t="shared" si="197"/>
        <v>1</v>
      </c>
      <c r="H1253" s="60">
        <v>3</v>
      </c>
      <c r="I1253" s="65">
        <f t="shared" si="198"/>
        <v>1</v>
      </c>
      <c r="J1253" s="66">
        <v>3</v>
      </c>
      <c r="K1253" s="73">
        <f t="shared" si="199"/>
        <v>1</v>
      </c>
      <c r="L1253" s="24">
        <v>3</v>
      </c>
      <c r="M1253" s="65">
        <f t="shared" si="200"/>
        <v>1</v>
      </c>
    </row>
    <row r="1254" spans="2:13" x14ac:dyDescent="0.3">
      <c r="B1254" s="41" t="s">
        <v>12</v>
      </c>
      <c r="C1254" s="46" t="s">
        <v>138</v>
      </c>
      <c r="D1254" s="46" t="s">
        <v>1129</v>
      </c>
      <c r="E1254" s="41">
        <v>13</v>
      </c>
      <c r="F1254" s="52">
        <v>12</v>
      </c>
      <c r="G1254" s="56">
        <f t="shared" si="197"/>
        <v>0.92307692307692313</v>
      </c>
      <c r="H1254" s="60">
        <v>12</v>
      </c>
      <c r="I1254" s="65">
        <f t="shared" si="198"/>
        <v>0.92307692307692313</v>
      </c>
      <c r="J1254" s="66">
        <v>12</v>
      </c>
      <c r="K1254" s="73">
        <f t="shared" si="199"/>
        <v>0.92307692307692313</v>
      </c>
      <c r="L1254" s="24">
        <v>11</v>
      </c>
      <c r="M1254" s="65">
        <f t="shared" si="200"/>
        <v>0.84615384615384615</v>
      </c>
    </row>
    <row r="1255" spans="2:13" x14ac:dyDescent="0.3">
      <c r="B1255" s="41" t="s">
        <v>12</v>
      </c>
      <c r="C1255" s="46" t="s">
        <v>138</v>
      </c>
      <c r="D1255" s="46" t="s">
        <v>1052</v>
      </c>
      <c r="E1255" s="41">
        <v>6</v>
      </c>
      <c r="F1255" s="52">
        <v>6</v>
      </c>
      <c r="G1255" s="56">
        <f t="shared" si="197"/>
        <v>1</v>
      </c>
      <c r="H1255" s="60">
        <v>6</v>
      </c>
      <c r="I1255" s="65">
        <f t="shared" si="198"/>
        <v>1</v>
      </c>
      <c r="J1255" s="66">
        <v>6</v>
      </c>
      <c r="K1255" s="73">
        <f t="shared" si="199"/>
        <v>1</v>
      </c>
      <c r="L1255" s="24">
        <v>6</v>
      </c>
      <c r="M1255" s="65">
        <f t="shared" si="200"/>
        <v>1</v>
      </c>
    </row>
    <row r="1256" spans="2:13" x14ac:dyDescent="0.3">
      <c r="B1256" s="41" t="s">
        <v>12</v>
      </c>
      <c r="C1256" s="46" t="s">
        <v>138</v>
      </c>
      <c r="D1256" s="46" t="s">
        <v>139</v>
      </c>
      <c r="E1256" s="41">
        <v>39</v>
      </c>
      <c r="F1256" s="52">
        <v>39</v>
      </c>
      <c r="G1256" s="56">
        <f t="shared" si="197"/>
        <v>1</v>
      </c>
      <c r="H1256" s="60">
        <v>39</v>
      </c>
      <c r="I1256" s="65">
        <f t="shared" si="198"/>
        <v>1</v>
      </c>
      <c r="J1256" s="66">
        <v>39</v>
      </c>
      <c r="K1256" s="73">
        <f t="shared" si="199"/>
        <v>1</v>
      </c>
      <c r="L1256" s="24">
        <v>39</v>
      </c>
      <c r="M1256" s="65">
        <f t="shared" si="200"/>
        <v>1</v>
      </c>
    </row>
    <row r="1257" spans="2:13" x14ac:dyDescent="0.3">
      <c r="B1257" s="41" t="s">
        <v>12</v>
      </c>
      <c r="C1257" s="46" t="s">
        <v>138</v>
      </c>
      <c r="D1257" s="46" t="s">
        <v>771</v>
      </c>
      <c r="E1257" s="41">
        <v>16</v>
      </c>
      <c r="F1257" s="52">
        <v>16</v>
      </c>
      <c r="G1257" s="56">
        <f t="shared" si="197"/>
        <v>1</v>
      </c>
      <c r="H1257" s="60">
        <v>16</v>
      </c>
      <c r="I1257" s="65">
        <f t="shared" si="198"/>
        <v>1</v>
      </c>
      <c r="J1257" s="66">
        <v>16</v>
      </c>
      <c r="K1257" s="73">
        <f t="shared" si="199"/>
        <v>1</v>
      </c>
      <c r="L1257" s="24">
        <v>16</v>
      </c>
      <c r="M1257" s="65">
        <f t="shared" si="200"/>
        <v>1</v>
      </c>
    </row>
    <row r="1258" spans="2:13" x14ac:dyDescent="0.3">
      <c r="B1258" s="41" t="s">
        <v>12</v>
      </c>
      <c r="C1258" s="46" t="s">
        <v>138</v>
      </c>
      <c r="D1258" s="46" t="s">
        <v>140</v>
      </c>
      <c r="E1258" s="41">
        <v>27</v>
      </c>
      <c r="F1258" s="52">
        <v>26</v>
      </c>
      <c r="G1258" s="56">
        <f t="shared" si="197"/>
        <v>0.96296296296296291</v>
      </c>
      <c r="H1258" s="60">
        <v>26</v>
      </c>
      <c r="I1258" s="65">
        <f t="shared" si="198"/>
        <v>0.96296296296296291</v>
      </c>
      <c r="J1258" s="66">
        <v>25</v>
      </c>
      <c r="K1258" s="73">
        <f t="shared" si="199"/>
        <v>0.92592592592592593</v>
      </c>
      <c r="L1258" s="24">
        <v>24</v>
      </c>
      <c r="M1258" s="65">
        <f t="shared" si="200"/>
        <v>0.88888888888888884</v>
      </c>
    </row>
    <row r="1259" spans="2:13" x14ac:dyDescent="0.3">
      <c r="B1259" s="41" t="s">
        <v>12</v>
      </c>
      <c r="C1259" s="46" t="s">
        <v>138</v>
      </c>
      <c r="D1259" s="46" t="s">
        <v>138</v>
      </c>
      <c r="E1259" s="41">
        <v>13</v>
      </c>
      <c r="F1259" s="52">
        <v>13</v>
      </c>
      <c r="G1259" s="56">
        <f t="shared" si="197"/>
        <v>1</v>
      </c>
      <c r="H1259" s="60">
        <v>13</v>
      </c>
      <c r="I1259" s="65">
        <f t="shared" si="198"/>
        <v>1</v>
      </c>
      <c r="J1259" s="66">
        <v>12</v>
      </c>
      <c r="K1259" s="73">
        <f t="shared" si="199"/>
        <v>0.92307692307692313</v>
      </c>
      <c r="L1259" s="24">
        <v>12</v>
      </c>
      <c r="M1259" s="65">
        <f t="shared" si="200"/>
        <v>0.92307692307692313</v>
      </c>
    </row>
    <row r="1260" spans="2:13" ht="14.4" thickBot="1" x14ac:dyDescent="0.35">
      <c r="B1260" s="42" t="s">
        <v>12</v>
      </c>
      <c r="C1260" s="47" t="s">
        <v>138</v>
      </c>
      <c r="D1260" s="47" t="s">
        <v>1191</v>
      </c>
      <c r="E1260" s="42">
        <v>5</v>
      </c>
      <c r="F1260" s="53">
        <v>5</v>
      </c>
      <c r="G1260" s="57">
        <f t="shared" si="197"/>
        <v>1</v>
      </c>
      <c r="H1260" s="61">
        <v>5</v>
      </c>
      <c r="I1260" s="67">
        <f t="shared" si="198"/>
        <v>1</v>
      </c>
      <c r="J1260" s="68">
        <v>5</v>
      </c>
      <c r="K1260" s="74">
        <f t="shared" si="199"/>
        <v>1</v>
      </c>
      <c r="L1260" s="75">
        <v>5</v>
      </c>
      <c r="M1260" s="67">
        <f t="shared" si="200"/>
        <v>1</v>
      </c>
    </row>
    <row r="1261" spans="2:13" ht="14.4" thickBot="1" x14ac:dyDescent="0.35">
      <c r="B1261" s="37" t="s">
        <v>12</v>
      </c>
      <c r="C1261" s="39" t="s">
        <v>1835</v>
      </c>
      <c r="D1261" s="39"/>
      <c r="E1261" s="34">
        <f>SUM(E1252:E1260)</f>
        <v>128</v>
      </c>
      <c r="F1261" s="34">
        <f t="shared" ref="F1261:L1261" si="203">SUM(F1252:F1260)</f>
        <v>126</v>
      </c>
      <c r="G1261" s="35">
        <f t="shared" si="197"/>
        <v>0.984375</v>
      </c>
      <c r="H1261" s="34">
        <f t="shared" si="203"/>
        <v>126</v>
      </c>
      <c r="I1261" s="36">
        <f t="shared" si="198"/>
        <v>0.984375</v>
      </c>
      <c r="J1261" s="34">
        <f t="shared" si="203"/>
        <v>123</v>
      </c>
      <c r="K1261" s="36">
        <f t="shared" si="199"/>
        <v>0.9609375</v>
      </c>
      <c r="L1261" s="34">
        <f t="shared" si="203"/>
        <v>121</v>
      </c>
      <c r="M1261" s="36">
        <f t="shared" si="200"/>
        <v>0.9453125</v>
      </c>
    </row>
    <row r="1262" spans="2:13" x14ac:dyDescent="0.3">
      <c r="B1262" s="40" t="s">
        <v>12</v>
      </c>
      <c r="C1262" s="45" t="s">
        <v>535</v>
      </c>
      <c r="D1262" s="45" t="s">
        <v>186</v>
      </c>
      <c r="E1262" s="40">
        <v>6</v>
      </c>
      <c r="F1262" s="51">
        <v>6</v>
      </c>
      <c r="G1262" s="55">
        <f t="shared" si="197"/>
        <v>1</v>
      </c>
      <c r="H1262" s="59">
        <v>6</v>
      </c>
      <c r="I1262" s="63">
        <f t="shared" si="198"/>
        <v>1</v>
      </c>
      <c r="J1262" s="64">
        <v>6</v>
      </c>
      <c r="K1262" s="71">
        <f t="shared" si="199"/>
        <v>1</v>
      </c>
      <c r="L1262" s="72">
        <v>6</v>
      </c>
      <c r="M1262" s="63">
        <f t="shared" si="200"/>
        <v>1</v>
      </c>
    </row>
    <row r="1263" spans="2:13" x14ac:dyDescent="0.3">
      <c r="B1263" s="41" t="s">
        <v>12</v>
      </c>
      <c r="C1263" s="46" t="s">
        <v>535</v>
      </c>
      <c r="D1263" s="46" t="s">
        <v>1179</v>
      </c>
      <c r="E1263" s="41">
        <v>3</v>
      </c>
      <c r="F1263" s="52">
        <v>3</v>
      </c>
      <c r="G1263" s="56">
        <f t="shared" si="197"/>
        <v>1</v>
      </c>
      <c r="H1263" s="60">
        <v>3</v>
      </c>
      <c r="I1263" s="65">
        <f t="shared" si="198"/>
        <v>1</v>
      </c>
      <c r="J1263" s="66">
        <v>3</v>
      </c>
      <c r="K1263" s="73">
        <f t="shared" si="199"/>
        <v>1</v>
      </c>
      <c r="L1263" s="24">
        <v>3</v>
      </c>
      <c r="M1263" s="65">
        <f t="shared" si="200"/>
        <v>1</v>
      </c>
    </row>
    <row r="1264" spans="2:13" x14ac:dyDescent="0.3">
      <c r="B1264" s="41" t="s">
        <v>12</v>
      </c>
      <c r="C1264" s="46" t="s">
        <v>535</v>
      </c>
      <c r="D1264" s="46" t="s">
        <v>728</v>
      </c>
      <c r="E1264" s="41">
        <v>7</v>
      </c>
      <c r="F1264" s="52">
        <v>7</v>
      </c>
      <c r="G1264" s="56">
        <f t="shared" si="197"/>
        <v>1</v>
      </c>
      <c r="H1264" s="60">
        <v>7</v>
      </c>
      <c r="I1264" s="65">
        <f t="shared" si="198"/>
        <v>1</v>
      </c>
      <c r="J1264" s="66">
        <v>6</v>
      </c>
      <c r="K1264" s="73">
        <f t="shared" si="199"/>
        <v>0.8571428571428571</v>
      </c>
      <c r="L1264" s="24">
        <v>6</v>
      </c>
      <c r="M1264" s="65">
        <f t="shared" si="200"/>
        <v>0.8571428571428571</v>
      </c>
    </row>
    <row r="1265" spans="2:13" x14ac:dyDescent="0.3">
      <c r="B1265" s="41" t="s">
        <v>12</v>
      </c>
      <c r="C1265" s="46" t="s">
        <v>535</v>
      </c>
      <c r="D1265" s="46" t="s">
        <v>536</v>
      </c>
      <c r="E1265" s="41">
        <v>4</v>
      </c>
      <c r="F1265" s="52">
        <v>4</v>
      </c>
      <c r="G1265" s="56">
        <f t="shared" si="197"/>
        <v>1</v>
      </c>
      <c r="H1265" s="60">
        <v>4</v>
      </c>
      <c r="I1265" s="65">
        <f t="shared" si="198"/>
        <v>1</v>
      </c>
      <c r="J1265" s="66">
        <v>4</v>
      </c>
      <c r="K1265" s="73">
        <f t="shared" si="199"/>
        <v>1</v>
      </c>
      <c r="L1265" s="24">
        <v>4</v>
      </c>
      <c r="M1265" s="65">
        <f t="shared" si="200"/>
        <v>1</v>
      </c>
    </row>
    <row r="1266" spans="2:13" x14ac:dyDescent="0.3">
      <c r="B1266" s="41" t="s">
        <v>12</v>
      </c>
      <c r="C1266" s="46" t="s">
        <v>535</v>
      </c>
      <c r="D1266" s="46" t="s">
        <v>726</v>
      </c>
      <c r="E1266" s="41">
        <v>8</v>
      </c>
      <c r="F1266" s="52">
        <v>8</v>
      </c>
      <c r="G1266" s="56">
        <f t="shared" si="197"/>
        <v>1</v>
      </c>
      <c r="H1266" s="60">
        <v>8</v>
      </c>
      <c r="I1266" s="65">
        <f t="shared" si="198"/>
        <v>1</v>
      </c>
      <c r="J1266" s="66">
        <v>8</v>
      </c>
      <c r="K1266" s="73">
        <f t="shared" si="199"/>
        <v>1</v>
      </c>
      <c r="L1266" s="24">
        <v>8</v>
      </c>
      <c r="M1266" s="65">
        <f t="shared" si="200"/>
        <v>1</v>
      </c>
    </row>
    <row r="1267" spans="2:13" x14ac:dyDescent="0.3">
      <c r="B1267" s="41" t="s">
        <v>12</v>
      </c>
      <c r="C1267" s="46" t="s">
        <v>535</v>
      </c>
      <c r="D1267" s="46" t="s">
        <v>1034</v>
      </c>
      <c r="E1267" s="41">
        <v>7</v>
      </c>
      <c r="F1267" s="52">
        <v>7</v>
      </c>
      <c r="G1267" s="56">
        <f t="shared" si="197"/>
        <v>1</v>
      </c>
      <c r="H1267" s="60">
        <v>7</v>
      </c>
      <c r="I1267" s="65">
        <f t="shared" si="198"/>
        <v>1</v>
      </c>
      <c r="J1267" s="66">
        <v>7</v>
      </c>
      <c r="K1267" s="73">
        <f t="shared" si="199"/>
        <v>1</v>
      </c>
      <c r="L1267" s="24">
        <v>7</v>
      </c>
      <c r="M1267" s="65">
        <f t="shared" si="200"/>
        <v>1</v>
      </c>
    </row>
    <row r="1268" spans="2:13" x14ac:dyDescent="0.3">
      <c r="B1268" s="41" t="s">
        <v>12</v>
      </c>
      <c r="C1268" s="46" t="s">
        <v>535</v>
      </c>
      <c r="D1268" s="46" t="s">
        <v>1190</v>
      </c>
      <c r="E1268" s="41">
        <v>7</v>
      </c>
      <c r="F1268" s="52">
        <v>7</v>
      </c>
      <c r="G1268" s="56">
        <f t="shared" si="197"/>
        <v>1</v>
      </c>
      <c r="H1268" s="60">
        <v>7</v>
      </c>
      <c r="I1268" s="65">
        <f t="shared" si="198"/>
        <v>1</v>
      </c>
      <c r="J1268" s="66">
        <v>7</v>
      </c>
      <c r="K1268" s="73">
        <f t="shared" si="199"/>
        <v>1</v>
      </c>
      <c r="L1268" s="24">
        <v>7</v>
      </c>
      <c r="M1268" s="65">
        <f t="shared" si="200"/>
        <v>1</v>
      </c>
    </row>
    <row r="1269" spans="2:13" x14ac:dyDescent="0.3">
      <c r="B1269" s="41" t="s">
        <v>12</v>
      </c>
      <c r="C1269" s="46" t="s">
        <v>535</v>
      </c>
      <c r="D1269" s="46" t="s">
        <v>190</v>
      </c>
      <c r="E1269" s="41">
        <v>6</v>
      </c>
      <c r="F1269" s="52">
        <v>6</v>
      </c>
      <c r="G1269" s="56">
        <f t="shared" si="197"/>
        <v>1</v>
      </c>
      <c r="H1269" s="60">
        <v>6</v>
      </c>
      <c r="I1269" s="65">
        <f t="shared" si="198"/>
        <v>1</v>
      </c>
      <c r="J1269" s="66">
        <v>6</v>
      </c>
      <c r="K1269" s="73">
        <f t="shared" si="199"/>
        <v>1</v>
      </c>
      <c r="L1269" s="24">
        <v>6</v>
      </c>
      <c r="M1269" s="65">
        <f t="shared" si="200"/>
        <v>1</v>
      </c>
    </row>
    <row r="1270" spans="2:13" ht="14.4" thickBot="1" x14ac:dyDescent="0.35">
      <c r="B1270" s="42" t="s">
        <v>12</v>
      </c>
      <c r="C1270" s="47" t="s">
        <v>535</v>
      </c>
      <c r="D1270" s="47" t="s">
        <v>535</v>
      </c>
      <c r="E1270" s="42">
        <v>18</v>
      </c>
      <c r="F1270" s="53">
        <v>18</v>
      </c>
      <c r="G1270" s="57">
        <f t="shared" si="197"/>
        <v>1</v>
      </c>
      <c r="H1270" s="61">
        <v>18</v>
      </c>
      <c r="I1270" s="67">
        <f t="shared" si="198"/>
        <v>1</v>
      </c>
      <c r="J1270" s="68">
        <v>18</v>
      </c>
      <c r="K1270" s="74">
        <f t="shared" si="199"/>
        <v>1</v>
      </c>
      <c r="L1270" s="75">
        <v>18</v>
      </c>
      <c r="M1270" s="67">
        <f t="shared" si="200"/>
        <v>1</v>
      </c>
    </row>
    <row r="1271" spans="2:13" ht="14.4" thickBot="1" x14ac:dyDescent="0.35">
      <c r="B1271" s="37" t="s">
        <v>12</v>
      </c>
      <c r="C1271" s="39" t="s">
        <v>1836</v>
      </c>
      <c r="D1271" s="39"/>
      <c r="E1271" s="34">
        <f>SUM(E1262:E1270)</f>
        <v>66</v>
      </c>
      <c r="F1271" s="34">
        <f t="shared" ref="F1271:L1271" si="204">SUM(F1262:F1270)</f>
        <v>66</v>
      </c>
      <c r="G1271" s="35">
        <f t="shared" si="197"/>
        <v>1</v>
      </c>
      <c r="H1271" s="34">
        <f t="shared" si="204"/>
        <v>66</v>
      </c>
      <c r="I1271" s="36">
        <f t="shared" si="198"/>
        <v>1</v>
      </c>
      <c r="J1271" s="34">
        <f t="shared" si="204"/>
        <v>65</v>
      </c>
      <c r="K1271" s="36">
        <f t="shared" si="199"/>
        <v>0.98484848484848486</v>
      </c>
      <c r="L1271" s="34">
        <f t="shared" si="204"/>
        <v>65</v>
      </c>
      <c r="M1271" s="36">
        <f t="shared" si="200"/>
        <v>0.98484848484848486</v>
      </c>
    </row>
    <row r="1272" spans="2:13" x14ac:dyDescent="0.3">
      <c r="B1272" s="40" t="s">
        <v>12</v>
      </c>
      <c r="C1272" s="45" t="s">
        <v>185</v>
      </c>
      <c r="D1272" s="45" t="s">
        <v>920</v>
      </c>
      <c r="E1272" s="40">
        <v>1</v>
      </c>
      <c r="F1272" s="51">
        <v>1</v>
      </c>
      <c r="G1272" s="55">
        <f t="shared" si="197"/>
        <v>1</v>
      </c>
      <c r="H1272" s="59">
        <v>1</v>
      </c>
      <c r="I1272" s="63">
        <f t="shared" si="198"/>
        <v>1</v>
      </c>
      <c r="J1272" s="64">
        <v>1</v>
      </c>
      <c r="K1272" s="71">
        <f t="shared" si="199"/>
        <v>1</v>
      </c>
      <c r="L1272" s="72">
        <v>0</v>
      </c>
      <c r="M1272" s="63">
        <f t="shared" si="200"/>
        <v>0</v>
      </c>
    </row>
    <row r="1273" spans="2:13" x14ac:dyDescent="0.3">
      <c r="B1273" s="41" t="s">
        <v>12</v>
      </c>
      <c r="C1273" s="46" t="s">
        <v>185</v>
      </c>
      <c r="D1273" s="46" t="s">
        <v>1837</v>
      </c>
      <c r="E1273" s="41">
        <v>2</v>
      </c>
      <c r="F1273" s="52">
        <v>2</v>
      </c>
      <c r="G1273" s="56">
        <f t="shared" si="197"/>
        <v>1</v>
      </c>
      <c r="H1273" s="60">
        <v>2</v>
      </c>
      <c r="I1273" s="65">
        <f t="shared" si="198"/>
        <v>1</v>
      </c>
      <c r="J1273" s="66">
        <v>1</v>
      </c>
      <c r="K1273" s="73">
        <f t="shared" si="199"/>
        <v>0.5</v>
      </c>
      <c r="L1273" s="24">
        <v>1</v>
      </c>
      <c r="M1273" s="65">
        <f t="shared" si="200"/>
        <v>0.5</v>
      </c>
    </row>
    <row r="1274" spans="2:13" x14ac:dyDescent="0.3">
      <c r="B1274" s="41" t="s">
        <v>12</v>
      </c>
      <c r="C1274" s="46" t="s">
        <v>185</v>
      </c>
      <c r="D1274" s="46" t="s">
        <v>1087</v>
      </c>
      <c r="E1274" s="41">
        <v>3</v>
      </c>
      <c r="F1274" s="52">
        <v>3</v>
      </c>
      <c r="G1274" s="56">
        <f t="shared" si="197"/>
        <v>1</v>
      </c>
      <c r="H1274" s="60">
        <v>2</v>
      </c>
      <c r="I1274" s="65">
        <f t="shared" si="198"/>
        <v>0.66666666666666663</v>
      </c>
      <c r="J1274" s="66">
        <v>1</v>
      </c>
      <c r="K1274" s="73">
        <f t="shared" si="199"/>
        <v>0.33333333333333331</v>
      </c>
      <c r="L1274" s="24">
        <v>1</v>
      </c>
      <c r="M1274" s="65">
        <f t="shared" si="200"/>
        <v>0.33333333333333331</v>
      </c>
    </row>
    <row r="1275" spans="2:13" x14ac:dyDescent="0.3">
      <c r="B1275" s="41" t="s">
        <v>12</v>
      </c>
      <c r="C1275" s="46" t="s">
        <v>185</v>
      </c>
      <c r="D1275" s="46" t="s">
        <v>1173</v>
      </c>
      <c r="E1275" s="41">
        <v>3</v>
      </c>
      <c r="F1275" s="52">
        <v>3</v>
      </c>
      <c r="G1275" s="56">
        <f t="shared" si="197"/>
        <v>1</v>
      </c>
      <c r="H1275" s="60">
        <v>3</v>
      </c>
      <c r="I1275" s="65">
        <f t="shared" si="198"/>
        <v>1</v>
      </c>
      <c r="J1275" s="66">
        <v>3</v>
      </c>
      <c r="K1275" s="73">
        <f t="shared" si="199"/>
        <v>1</v>
      </c>
      <c r="L1275" s="24">
        <v>3</v>
      </c>
      <c r="M1275" s="65">
        <f t="shared" si="200"/>
        <v>1</v>
      </c>
    </row>
    <row r="1276" spans="2:13" x14ac:dyDescent="0.3">
      <c r="B1276" s="41" t="s">
        <v>12</v>
      </c>
      <c r="C1276" s="46" t="s">
        <v>185</v>
      </c>
      <c r="D1276" s="46" t="s">
        <v>1174</v>
      </c>
      <c r="E1276" s="41">
        <v>3</v>
      </c>
      <c r="F1276" s="52">
        <v>3</v>
      </c>
      <c r="G1276" s="56">
        <f t="shared" si="197"/>
        <v>1</v>
      </c>
      <c r="H1276" s="60">
        <v>2</v>
      </c>
      <c r="I1276" s="65">
        <f t="shared" si="198"/>
        <v>0.66666666666666663</v>
      </c>
      <c r="J1276" s="66">
        <v>2</v>
      </c>
      <c r="K1276" s="73">
        <f t="shared" si="199"/>
        <v>0.66666666666666663</v>
      </c>
      <c r="L1276" s="24">
        <v>2</v>
      </c>
      <c r="M1276" s="65">
        <f t="shared" si="200"/>
        <v>0.66666666666666663</v>
      </c>
    </row>
    <row r="1277" spans="2:13" x14ac:dyDescent="0.3">
      <c r="B1277" s="41" t="s">
        <v>12</v>
      </c>
      <c r="C1277" s="46" t="s">
        <v>185</v>
      </c>
      <c r="D1277" s="46" t="s">
        <v>505</v>
      </c>
      <c r="E1277" s="41">
        <v>1</v>
      </c>
      <c r="F1277" s="52">
        <v>1</v>
      </c>
      <c r="G1277" s="56">
        <f t="shared" si="197"/>
        <v>1</v>
      </c>
      <c r="H1277" s="60">
        <v>1</v>
      </c>
      <c r="I1277" s="65">
        <f t="shared" si="198"/>
        <v>1</v>
      </c>
      <c r="J1277" s="66">
        <v>1</v>
      </c>
      <c r="K1277" s="73">
        <f t="shared" si="199"/>
        <v>1</v>
      </c>
      <c r="L1277" s="24">
        <v>1</v>
      </c>
      <c r="M1277" s="65">
        <f t="shared" si="200"/>
        <v>1</v>
      </c>
    </row>
    <row r="1278" spans="2:13" x14ac:dyDescent="0.3">
      <c r="B1278" s="41" t="s">
        <v>12</v>
      </c>
      <c r="C1278" s="46" t="s">
        <v>185</v>
      </c>
      <c r="D1278" s="46" t="s">
        <v>1166</v>
      </c>
      <c r="E1278" s="41">
        <v>1</v>
      </c>
      <c r="F1278" s="52">
        <v>1</v>
      </c>
      <c r="G1278" s="56">
        <f t="shared" si="197"/>
        <v>1</v>
      </c>
      <c r="H1278" s="60">
        <v>1</v>
      </c>
      <c r="I1278" s="65">
        <f t="shared" si="198"/>
        <v>1</v>
      </c>
      <c r="J1278" s="66">
        <v>1</v>
      </c>
      <c r="K1278" s="73">
        <f t="shared" si="199"/>
        <v>1</v>
      </c>
      <c r="L1278" s="24">
        <v>1</v>
      </c>
      <c r="M1278" s="65">
        <f t="shared" si="200"/>
        <v>1</v>
      </c>
    </row>
    <row r="1279" spans="2:13" x14ac:dyDescent="0.3">
      <c r="B1279" s="41" t="s">
        <v>12</v>
      </c>
      <c r="C1279" s="46" t="s">
        <v>185</v>
      </c>
      <c r="D1279" s="46" t="s">
        <v>746</v>
      </c>
      <c r="E1279" s="41">
        <v>2</v>
      </c>
      <c r="F1279" s="52">
        <v>2</v>
      </c>
      <c r="G1279" s="56">
        <f t="shared" si="197"/>
        <v>1</v>
      </c>
      <c r="H1279" s="60">
        <v>2</v>
      </c>
      <c r="I1279" s="65">
        <f t="shared" si="198"/>
        <v>1</v>
      </c>
      <c r="J1279" s="66">
        <v>2</v>
      </c>
      <c r="K1279" s="73">
        <f t="shared" si="199"/>
        <v>1</v>
      </c>
      <c r="L1279" s="24">
        <v>2</v>
      </c>
      <c r="M1279" s="65">
        <f t="shared" si="200"/>
        <v>1</v>
      </c>
    </row>
    <row r="1280" spans="2:13" x14ac:dyDescent="0.3">
      <c r="B1280" s="41" t="s">
        <v>12</v>
      </c>
      <c r="C1280" s="46" t="s">
        <v>185</v>
      </c>
      <c r="D1280" s="46" t="s">
        <v>1165</v>
      </c>
      <c r="E1280" s="41">
        <v>1</v>
      </c>
      <c r="F1280" s="52">
        <v>1</v>
      </c>
      <c r="G1280" s="56">
        <f t="shared" si="197"/>
        <v>1</v>
      </c>
      <c r="H1280" s="60">
        <v>1</v>
      </c>
      <c r="I1280" s="65">
        <f t="shared" si="198"/>
        <v>1</v>
      </c>
      <c r="J1280" s="66">
        <v>1</v>
      </c>
      <c r="K1280" s="73">
        <f t="shared" si="199"/>
        <v>1</v>
      </c>
      <c r="L1280" s="24">
        <v>1</v>
      </c>
      <c r="M1280" s="65">
        <f t="shared" si="200"/>
        <v>1</v>
      </c>
    </row>
    <row r="1281" spans="2:13" ht="14.4" thickBot="1" x14ac:dyDescent="0.35">
      <c r="B1281" s="42" t="s">
        <v>12</v>
      </c>
      <c r="C1281" s="47" t="s">
        <v>185</v>
      </c>
      <c r="D1281" s="47" t="s">
        <v>185</v>
      </c>
      <c r="E1281" s="42">
        <v>3</v>
      </c>
      <c r="F1281" s="53">
        <v>3</v>
      </c>
      <c r="G1281" s="57">
        <f t="shared" si="197"/>
        <v>1</v>
      </c>
      <c r="H1281" s="61">
        <v>3</v>
      </c>
      <c r="I1281" s="67">
        <f t="shared" si="198"/>
        <v>1</v>
      </c>
      <c r="J1281" s="68">
        <v>3</v>
      </c>
      <c r="K1281" s="74">
        <f t="shared" si="199"/>
        <v>1</v>
      </c>
      <c r="L1281" s="75">
        <v>3</v>
      </c>
      <c r="M1281" s="67">
        <f t="shared" si="200"/>
        <v>1</v>
      </c>
    </row>
    <row r="1282" spans="2:13" ht="14.4" thickBot="1" x14ac:dyDescent="0.35">
      <c r="B1282" s="37" t="s">
        <v>12</v>
      </c>
      <c r="C1282" s="39" t="s">
        <v>1838</v>
      </c>
      <c r="D1282" s="39"/>
      <c r="E1282" s="34">
        <f>SUM(E1272:E1281)</f>
        <v>20</v>
      </c>
      <c r="F1282" s="34">
        <f t="shared" ref="F1282:L1282" si="205">SUM(F1272:F1281)</f>
        <v>20</v>
      </c>
      <c r="G1282" s="35">
        <f t="shared" si="197"/>
        <v>1</v>
      </c>
      <c r="H1282" s="34">
        <f t="shared" si="205"/>
        <v>18</v>
      </c>
      <c r="I1282" s="36">
        <f t="shared" si="198"/>
        <v>0.9</v>
      </c>
      <c r="J1282" s="34">
        <f t="shared" si="205"/>
        <v>16</v>
      </c>
      <c r="K1282" s="36">
        <f t="shared" si="199"/>
        <v>0.8</v>
      </c>
      <c r="L1282" s="34">
        <f t="shared" si="205"/>
        <v>15</v>
      </c>
      <c r="M1282" s="36">
        <f t="shared" si="200"/>
        <v>0.75</v>
      </c>
    </row>
    <row r="1283" spans="2:13" ht="15" thickBot="1" x14ac:dyDescent="0.35">
      <c r="B1283" s="78" t="s">
        <v>1834</v>
      </c>
      <c r="C1283" s="79"/>
      <c r="D1283" s="79"/>
      <c r="E1283" s="80">
        <f>+E1282+E1271+E1261+E1251+E1246+E1211+E1182+E1166+E1156</f>
        <v>536</v>
      </c>
      <c r="F1283" s="81">
        <f t="shared" ref="F1283:L1283" si="206">+F1282+F1271+F1261+F1251+F1246+F1211+F1182+F1166+F1156</f>
        <v>530</v>
      </c>
      <c r="G1283" s="82">
        <f t="shared" si="197"/>
        <v>0.98880597014925375</v>
      </c>
      <c r="H1283" s="80">
        <f t="shared" si="206"/>
        <v>519</v>
      </c>
      <c r="I1283" s="83">
        <f t="shared" si="198"/>
        <v>0.96828358208955223</v>
      </c>
      <c r="J1283" s="84">
        <f t="shared" si="206"/>
        <v>499</v>
      </c>
      <c r="K1283" s="83">
        <f t="shared" si="199"/>
        <v>0.93097014925373134</v>
      </c>
      <c r="L1283" s="81">
        <f t="shared" si="206"/>
        <v>491</v>
      </c>
      <c r="M1283" s="83">
        <f t="shared" si="200"/>
        <v>0.91604477611940294</v>
      </c>
    </row>
    <row r="1284" spans="2:13" x14ac:dyDescent="0.3">
      <c r="B1284" s="43" t="s">
        <v>24</v>
      </c>
      <c r="C1284" s="77" t="s">
        <v>178</v>
      </c>
      <c r="D1284" s="77" t="s">
        <v>178</v>
      </c>
      <c r="E1284" s="43">
        <v>1</v>
      </c>
      <c r="F1284" s="52">
        <v>1</v>
      </c>
      <c r="G1284" s="56">
        <f t="shared" si="197"/>
        <v>1</v>
      </c>
      <c r="H1284" s="60">
        <v>0</v>
      </c>
      <c r="I1284" s="65">
        <f t="shared" si="198"/>
        <v>0</v>
      </c>
      <c r="J1284" s="66">
        <v>0</v>
      </c>
      <c r="K1284" s="73">
        <f t="shared" si="199"/>
        <v>0</v>
      </c>
      <c r="L1284" s="24">
        <v>0</v>
      </c>
      <c r="M1284" s="65">
        <f t="shared" si="200"/>
        <v>0</v>
      </c>
    </row>
    <row r="1285" spans="2:13" x14ac:dyDescent="0.3">
      <c r="B1285" s="41" t="s">
        <v>24</v>
      </c>
      <c r="C1285" s="46" t="s">
        <v>178</v>
      </c>
      <c r="D1285" s="46" t="s">
        <v>913</v>
      </c>
      <c r="E1285" s="41">
        <v>4</v>
      </c>
      <c r="F1285" s="52">
        <v>4</v>
      </c>
      <c r="G1285" s="56">
        <f t="shared" ref="G1285:G1348" si="207">+F1285/$E1285</f>
        <v>1</v>
      </c>
      <c r="H1285" s="60">
        <v>4</v>
      </c>
      <c r="I1285" s="65">
        <f t="shared" ref="I1285:I1348" si="208">+H1285/$E1285</f>
        <v>1</v>
      </c>
      <c r="J1285" s="66">
        <v>4</v>
      </c>
      <c r="K1285" s="73">
        <f t="shared" ref="K1285:K1348" si="209">+J1285/$E1285</f>
        <v>1</v>
      </c>
      <c r="L1285" s="24">
        <v>4</v>
      </c>
      <c r="M1285" s="65">
        <f t="shared" ref="M1285:M1348" si="210">+L1285/$E1285</f>
        <v>1</v>
      </c>
    </row>
    <row r="1286" spans="2:13" x14ac:dyDescent="0.3">
      <c r="B1286" s="41" t="s">
        <v>24</v>
      </c>
      <c r="C1286" s="46" t="s">
        <v>178</v>
      </c>
      <c r="D1286" s="46" t="s">
        <v>718</v>
      </c>
      <c r="E1286" s="41">
        <v>4</v>
      </c>
      <c r="F1286" s="52">
        <v>4</v>
      </c>
      <c r="G1286" s="56">
        <f t="shared" si="207"/>
        <v>1</v>
      </c>
      <c r="H1286" s="60">
        <v>4</v>
      </c>
      <c r="I1286" s="65">
        <f t="shared" si="208"/>
        <v>1</v>
      </c>
      <c r="J1286" s="66">
        <v>4</v>
      </c>
      <c r="K1286" s="73">
        <f t="shared" si="209"/>
        <v>1</v>
      </c>
      <c r="L1286" s="24">
        <v>4</v>
      </c>
      <c r="M1286" s="65">
        <f t="shared" si="210"/>
        <v>1</v>
      </c>
    </row>
    <row r="1287" spans="2:13" x14ac:dyDescent="0.3">
      <c r="B1287" s="41" t="s">
        <v>24</v>
      </c>
      <c r="C1287" s="46" t="s">
        <v>178</v>
      </c>
      <c r="D1287" s="46" t="s">
        <v>1422</v>
      </c>
      <c r="E1287" s="41">
        <v>2</v>
      </c>
      <c r="F1287" s="52">
        <v>2</v>
      </c>
      <c r="G1287" s="56">
        <f t="shared" si="207"/>
        <v>1</v>
      </c>
      <c r="H1287" s="60">
        <v>2</v>
      </c>
      <c r="I1287" s="65">
        <f t="shared" si="208"/>
        <v>1</v>
      </c>
      <c r="J1287" s="66">
        <v>2</v>
      </c>
      <c r="K1287" s="73">
        <f t="shared" si="209"/>
        <v>1</v>
      </c>
      <c r="L1287" s="24">
        <v>2</v>
      </c>
      <c r="M1287" s="65">
        <f t="shared" si="210"/>
        <v>1</v>
      </c>
    </row>
    <row r="1288" spans="2:13" x14ac:dyDescent="0.3">
      <c r="B1288" s="41" t="s">
        <v>24</v>
      </c>
      <c r="C1288" s="46" t="s">
        <v>178</v>
      </c>
      <c r="D1288" s="46" t="s">
        <v>1140</v>
      </c>
      <c r="E1288" s="41">
        <v>1</v>
      </c>
      <c r="F1288" s="52">
        <v>1</v>
      </c>
      <c r="G1288" s="56">
        <f t="shared" si="207"/>
        <v>1</v>
      </c>
      <c r="H1288" s="60">
        <v>1</v>
      </c>
      <c r="I1288" s="65">
        <f t="shared" si="208"/>
        <v>1</v>
      </c>
      <c r="J1288" s="66">
        <v>1</v>
      </c>
      <c r="K1288" s="73">
        <f t="shared" si="209"/>
        <v>1</v>
      </c>
      <c r="L1288" s="24">
        <v>1</v>
      </c>
      <c r="M1288" s="65">
        <f t="shared" si="210"/>
        <v>1</v>
      </c>
    </row>
    <row r="1289" spans="2:13" x14ac:dyDescent="0.3">
      <c r="B1289" s="41" t="s">
        <v>24</v>
      </c>
      <c r="C1289" s="46" t="s">
        <v>178</v>
      </c>
      <c r="D1289" s="46" t="s">
        <v>270</v>
      </c>
      <c r="E1289" s="41">
        <v>3</v>
      </c>
      <c r="F1289" s="52">
        <v>3</v>
      </c>
      <c r="G1289" s="56">
        <f t="shared" si="207"/>
        <v>1</v>
      </c>
      <c r="H1289" s="60">
        <v>3</v>
      </c>
      <c r="I1289" s="65">
        <f t="shared" si="208"/>
        <v>1</v>
      </c>
      <c r="J1289" s="66">
        <v>3</v>
      </c>
      <c r="K1289" s="73">
        <f t="shared" si="209"/>
        <v>1</v>
      </c>
      <c r="L1289" s="24">
        <v>3</v>
      </c>
      <c r="M1289" s="65">
        <f t="shared" si="210"/>
        <v>1</v>
      </c>
    </row>
    <row r="1290" spans="2:13" x14ac:dyDescent="0.3">
      <c r="B1290" s="41" t="s">
        <v>24</v>
      </c>
      <c r="C1290" s="46" t="s">
        <v>178</v>
      </c>
      <c r="D1290" s="46" t="s">
        <v>179</v>
      </c>
      <c r="E1290" s="41">
        <v>2</v>
      </c>
      <c r="F1290" s="52">
        <v>2</v>
      </c>
      <c r="G1290" s="56">
        <f t="shared" si="207"/>
        <v>1</v>
      </c>
      <c r="H1290" s="60">
        <v>2</v>
      </c>
      <c r="I1290" s="65">
        <f t="shared" si="208"/>
        <v>1</v>
      </c>
      <c r="J1290" s="66">
        <v>2</v>
      </c>
      <c r="K1290" s="73">
        <f t="shared" si="209"/>
        <v>1</v>
      </c>
      <c r="L1290" s="24">
        <v>2</v>
      </c>
      <c r="M1290" s="65">
        <f t="shared" si="210"/>
        <v>1</v>
      </c>
    </row>
    <row r="1291" spans="2:13" ht="14.4" thickBot="1" x14ac:dyDescent="0.35">
      <c r="B1291" s="42" t="s">
        <v>24</v>
      </c>
      <c r="C1291" s="47" t="s">
        <v>178</v>
      </c>
      <c r="D1291" s="47" t="s">
        <v>297</v>
      </c>
      <c r="E1291" s="42">
        <v>4</v>
      </c>
      <c r="F1291" s="53">
        <v>4</v>
      </c>
      <c r="G1291" s="57">
        <f t="shared" si="207"/>
        <v>1</v>
      </c>
      <c r="H1291" s="61">
        <v>4</v>
      </c>
      <c r="I1291" s="67">
        <f t="shared" si="208"/>
        <v>1</v>
      </c>
      <c r="J1291" s="68">
        <v>4</v>
      </c>
      <c r="K1291" s="74">
        <f t="shared" si="209"/>
        <v>1</v>
      </c>
      <c r="L1291" s="75">
        <v>4</v>
      </c>
      <c r="M1291" s="67">
        <f t="shared" si="210"/>
        <v>1</v>
      </c>
    </row>
    <row r="1292" spans="2:13" ht="14.4" thickBot="1" x14ac:dyDescent="0.35">
      <c r="B1292" s="37" t="s">
        <v>24</v>
      </c>
      <c r="C1292" s="39" t="s">
        <v>1839</v>
      </c>
      <c r="D1292" s="39"/>
      <c r="E1292" s="34">
        <f>SUM(E1284:E1291)</f>
        <v>21</v>
      </c>
      <c r="F1292" s="34">
        <f t="shared" ref="F1292:L1292" si="211">SUM(F1284:F1291)</f>
        <v>21</v>
      </c>
      <c r="G1292" s="35">
        <f t="shared" si="207"/>
        <v>1</v>
      </c>
      <c r="H1292" s="34">
        <f t="shared" si="211"/>
        <v>20</v>
      </c>
      <c r="I1292" s="36">
        <f t="shared" si="208"/>
        <v>0.95238095238095233</v>
      </c>
      <c r="J1292" s="34">
        <f t="shared" si="211"/>
        <v>20</v>
      </c>
      <c r="K1292" s="36">
        <f t="shared" si="209"/>
        <v>0.95238095238095233</v>
      </c>
      <c r="L1292" s="34">
        <f t="shared" si="211"/>
        <v>20</v>
      </c>
      <c r="M1292" s="36">
        <f t="shared" si="210"/>
        <v>0.95238095238095233</v>
      </c>
    </row>
    <row r="1293" spans="2:13" x14ac:dyDescent="0.3">
      <c r="B1293" s="40" t="s">
        <v>24</v>
      </c>
      <c r="C1293" s="45" t="s">
        <v>787</v>
      </c>
      <c r="D1293" s="45" t="s">
        <v>326</v>
      </c>
      <c r="E1293" s="40">
        <v>2</v>
      </c>
      <c r="F1293" s="51">
        <v>2</v>
      </c>
      <c r="G1293" s="55">
        <f t="shared" si="207"/>
        <v>1</v>
      </c>
      <c r="H1293" s="59">
        <v>2</v>
      </c>
      <c r="I1293" s="63">
        <f t="shared" si="208"/>
        <v>1</v>
      </c>
      <c r="J1293" s="64">
        <v>2</v>
      </c>
      <c r="K1293" s="71">
        <f t="shared" si="209"/>
        <v>1</v>
      </c>
      <c r="L1293" s="72">
        <v>2</v>
      </c>
      <c r="M1293" s="63">
        <f t="shared" si="210"/>
        <v>1</v>
      </c>
    </row>
    <row r="1294" spans="2:13" x14ac:dyDescent="0.3">
      <c r="B1294" s="41" t="s">
        <v>24</v>
      </c>
      <c r="C1294" s="46" t="s">
        <v>787</v>
      </c>
      <c r="D1294" s="46" t="s">
        <v>787</v>
      </c>
      <c r="E1294" s="41">
        <v>1</v>
      </c>
      <c r="F1294" s="52">
        <v>1</v>
      </c>
      <c r="G1294" s="56">
        <f t="shared" si="207"/>
        <v>1</v>
      </c>
      <c r="H1294" s="60">
        <v>1</v>
      </c>
      <c r="I1294" s="65">
        <f t="shared" si="208"/>
        <v>1</v>
      </c>
      <c r="J1294" s="66">
        <v>1</v>
      </c>
      <c r="K1294" s="73">
        <f t="shared" si="209"/>
        <v>1</v>
      </c>
      <c r="L1294" s="24">
        <v>1</v>
      </c>
      <c r="M1294" s="65">
        <f t="shared" si="210"/>
        <v>1</v>
      </c>
    </row>
    <row r="1295" spans="2:13" x14ac:dyDescent="0.3">
      <c r="B1295" s="41" t="s">
        <v>24</v>
      </c>
      <c r="C1295" s="46" t="s">
        <v>787</v>
      </c>
      <c r="D1295" s="46" t="s">
        <v>1469</v>
      </c>
      <c r="E1295" s="41">
        <v>1</v>
      </c>
      <c r="F1295" s="52">
        <v>1</v>
      </c>
      <c r="G1295" s="56">
        <f t="shared" si="207"/>
        <v>1</v>
      </c>
      <c r="H1295" s="60">
        <v>1</v>
      </c>
      <c r="I1295" s="65">
        <f t="shared" si="208"/>
        <v>1</v>
      </c>
      <c r="J1295" s="66">
        <v>1</v>
      </c>
      <c r="K1295" s="73">
        <f t="shared" si="209"/>
        <v>1</v>
      </c>
      <c r="L1295" s="24">
        <v>1</v>
      </c>
      <c r="M1295" s="65">
        <f t="shared" si="210"/>
        <v>1</v>
      </c>
    </row>
    <row r="1296" spans="2:13" x14ac:dyDescent="0.3">
      <c r="B1296" s="41" t="s">
        <v>24</v>
      </c>
      <c r="C1296" s="46" t="s">
        <v>787</v>
      </c>
      <c r="D1296" s="46" t="s">
        <v>1554</v>
      </c>
      <c r="E1296" s="41">
        <v>2</v>
      </c>
      <c r="F1296" s="52">
        <v>2</v>
      </c>
      <c r="G1296" s="56">
        <f t="shared" si="207"/>
        <v>1</v>
      </c>
      <c r="H1296" s="60">
        <v>2</v>
      </c>
      <c r="I1296" s="65">
        <f t="shared" si="208"/>
        <v>1</v>
      </c>
      <c r="J1296" s="66">
        <v>2</v>
      </c>
      <c r="K1296" s="73">
        <f t="shared" si="209"/>
        <v>1</v>
      </c>
      <c r="L1296" s="24">
        <v>2</v>
      </c>
      <c r="M1296" s="65">
        <f t="shared" si="210"/>
        <v>1</v>
      </c>
    </row>
    <row r="1297" spans="2:13" x14ac:dyDescent="0.3">
      <c r="B1297" s="41" t="s">
        <v>24</v>
      </c>
      <c r="C1297" s="46" t="s">
        <v>787</v>
      </c>
      <c r="D1297" s="46" t="s">
        <v>795</v>
      </c>
      <c r="E1297" s="41">
        <v>1</v>
      </c>
      <c r="F1297" s="52">
        <v>1</v>
      </c>
      <c r="G1297" s="56">
        <f t="shared" si="207"/>
        <v>1</v>
      </c>
      <c r="H1297" s="60">
        <v>1</v>
      </c>
      <c r="I1297" s="65">
        <f t="shared" si="208"/>
        <v>1</v>
      </c>
      <c r="J1297" s="66">
        <v>1</v>
      </c>
      <c r="K1297" s="73">
        <f t="shared" si="209"/>
        <v>1</v>
      </c>
      <c r="L1297" s="24">
        <v>1</v>
      </c>
      <c r="M1297" s="65">
        <f t="shared" si="210"/>
        <v>1</v>
      </c>
    </row>
    <row r="1298" spans="2:13" ht="14.4" thickBot="1" x14ac:dyDescent="0.35">
      <c r="B1298" s="42" t="s">
        <v>24</v>
      </c>
      <c r="C1298" s="47" t="s">
        <v>787</v>
      </c>
      <c r="D1298" s="47" t="s">
        <v>1840</v>
      </c>
      <c r="E1298" s="42">
        <v>1</v>
      </c>
      <c r="F1298" s="53">
        <v>1</v>
      </c>
      <c r="G1298" s="57">
        <f t="shared" si="207"/>
        <v>1</v>
      </c>
      <c r="H1298" s="61">
        <v>1</v>
      </c>
      <c r="I1298" s="67">
        <f t="shared" si="208"/>
        <v>1</v>
      </c>
      <c r="J1298" s="68">
        <v>1</v>
      </c>
      <c r="K1298" s="74">
        <f t="shared" si="209"/>
        <v>1</v>
      </c>
      <c r="L1298" s="75">
        <v>1</v>
      </c>
      <c r="M1298" s="67">
        <f t="shared" si="210"/>
        <v>1</v>
      </c>
    </row>
    <row r="1299" spans="2:13" ht="14.4" thickBot="1" x14ac:dyDescent="0.35">
      <c r="B1299" s="37" t="s">
        <v>24</v>
      </c>
      <c r="C1299" s="39" t="s">
        <v>1841</v>
      </c>
      <c r="D1299" s="39"/>
      <c r="E1299" s="34">
        <f>SUM(E1293:E1298)</f>
        <v>8</v>
      </c>
      <c r="F1299" s="34">
        <f t="shared" ref="F1299:L1299" si="212">SUM(F1293:F1298)</f>
        <v>8</v>
      </c>
      <c r="G1299" s="35">
        <f t="shared" si="207"/>
        <v>1</v>
      </c>
      <c r="H1299" s="34">
        <f t="shared" si="212"/>
        <v>8</v>
      </c>
      <c r="I1299" s="36">
        <f t="shared" si="208"/>
        <v>1</v>
      </c>
      <c r="J1299" s="34">
        <f t="shared" si="212"/>
        <v>8</v>
      </c>
      <c r="K1299" s="36">
        <f t="shared" si="209"/>
        <v>1</v>
      </c>
      <c r="L1299" s="34">
        <f t="shared" si="212"/>
        <v>8</v>
      </c>
      <c r="M1299" s="36">
        <f t="shared" si="210"/>
        <v>1</v>
      </c>
    </row>
    <row r="1300" spans="2:13" x14ac:dyDescent="0.3">
      <c r="B1300" s="40" t="s">
        <v>24</v>
      </c>
      <c r="C1300" s="45" t="s">
        <v>392</v>
      </c>
      <c r="D1300" s="45" t="s">
        <v>392</v>
      </c>
      <c r="E1300" s="40">
        <v>2</v>
      </c>
      <c r="F1300" s="51">
        <v>2</v>
      </c>
      <c r="G1300" s="55">
        <f t="shared" si="207"/>
        <v>1</v>
      </c>
      <c r="H1300" s="59">
        <v>2</v>
      </c>
      <c r="I1300" s="63">
        <f t="shared" si="208"/>
        <v>1</v>
      </c>
      <c r="J1300" s="64">
        <v>2</v>
      </c>
      <c r="K1300" s="71">
        <f t="shared" si="209"/>
        <v>1</v>
      </c>
      <c r="L1300" s="72">
        <v>2</v>
      </c>
      <c r="M1300" s="63">
        <f t="shared" si="210"/>
        <v>1</v>
      </c>
    </row>
    <row r="1301" spans="2:13" x14ac:dyDescent="0.3">
      <c r="B1301" s="41" t="s">
        <v>24</v>
      </c>
      <c r="C1301" s="46" t="s">
        <v>392</v>
      </c>
      <c r="D1301" s="46" t="s">
        <v>524</v>
      </c>
      <c r="E1301" s="41">
        <v>2</v>
      </c>
      <c r="F1301" s="52">
        <v>2</v>
      </c>
      <c r="G1301" s="56">
        <f t="shared" si="207"/>
        <v>1</v>
      </c>
      <c r="H1301" s="60">
        <v>2</v>
      </c>
      <c r="I1301" s="65">
        <f t="shared" si="208"/>
        <v>1</v>
      </c>
      <c r="J1301" s="66">
        <v>2</v>
      </c>
      <c r="K1301" s="73">
        <f t="shared" si="209"/>
        <v>1</v>
      </c>
      <c r="L1301" s="24">
        <v>2</v>
      </c>
      <c r="M1301" s="65">
        <f t="shared" si="210"/>
        <v>1</v>
      </c>
    </row>
    <row r="1302" spans="2:13" ht="14.4" thickBot="1" x14ac:dyDescent="0.35">
      <c r="B1302" s="42" t="s">
        <v>24</v>
      </c>
      <c r="C1302" s="47" t="s">
        <v>392</v>
      </c>
      <c r="D1302" s="47" t="s">
        <v>303</v>
      </c>
      <c r="E1302" s="42">
        <v>3</v>
      </c>
      <c r="F1302" s="53">
        <v>3</v>
      </c>
      <c r="G1302" s="57">
        <f t="shared" si="207"/>
        <v>1</v>
      </c>
      <c r="H1302" s="61">
        <v>3</v>
      </c>
      <c r="I1302" s="67">
        <f t="shared" si="208"/>
        <v>1</v>
      </c>
      <c r="J1302" s="68">
        <v>3</v>
      </c>
      <c r="K1302" s="74">
        <f t="shared" si="209"/>
        <v>1</v>
      </c>
      <c r="L1302" s="75">
        <v>3</v>
      </c>
      <c r="M1302" s="67">
        <f t="shared" si="210"/>
        <v>1</v>
      </c>
    </row>
    <row r="1303" spans="2:13" ht="14.4" thickBot="1" x14ac:dyDescent="0.35">
      <c r="B1303" s="37" t="s">
        <v>24</v>
      </c>
      <c r="C1303" s="39" t="s">
        <v>1842</v>
      </c>
      <c r="D1303" s="39"/>
      <c r="E1303" s="34">
        <f>SUM(E1300:E1302)</f>
        <v>7</v>
      </c>
      <c r="F1303" s="34">
        <f t="shared" ref="F1303:L1303" si="213">SUM(F1300:F1302)</f>
        <v>7</v>
      </c>
      <c r="G1303" s="35">
        <f t="shared" si="207"/>
        <v>1</v>
      </c>
      <c r="H1303" s="34">
        <f t="shared" si="213"/>
        <v>7</v>
      </c>
      <c r="I1303" s="36">
        <f t="shared" si="208"/>
        <v>1</v>
      </c>
      <c r="J1303" s="34">
        <f t="shared" si="213"/>
        <v>7</v>
      </c>
      <c r="K1303" s="36">
        <f t="shared" si="209"/>
        <v>1</v>
      </c>
      <c r="L1303" s="34">
        <f t="shared" si="213"/>
        <v>7</v>
      </c>
      <c r="M1303" s="36">
        <f t="shared" si="210"/>
        <v>1</v>
      </c>
    </row>
    <row r="1304" spans="2:13" x14ac:dyDescent="0.3">
      <c r="B1304" s="40" t="s">
        <v>24</v>
      </c>
      <c r="C1304" s="45" t="s">
        <v>96</v>
      </c>
      <c r="D1304" s="45" t="s">
        <v>97</v>
      </c>
      <c r="E1304" s="40">
        <v>4</v>
      </c>
      <c r="F1304" s="51">
        <v>4</v>
      </c>
      <c r="G1304" s="55">
        <f t="shared" si="207"/>
        <v>1</v>
      </c>
      <c r="H1304" s="59">
        <v>4</v>
      </c>
      <c r="I1304" s="63">
        <f t="shared" si="208"/>
        <v>1</v>
      </c>
      <c r="J1304" s="64">
        <v>4</v>
      </c>
      <c r="K1304" s="71">
        <f t="shared" si="209"/>
        <v>1</v>
      </c>
      <c r="L1304" s="72">
        <v>4</v>
      </c>
      <c r="M1304" s="63">
        <f t="shared" si="210"/>
        <v>1</v>
      </c>
    </row>
    <row r="1305" spans="2:13" x14ac:dyDescent="0.3">
      <c r="B1305" s="41" t="s">
        <v>24</v>
      </c>
      <c r="C1305" s="46" t="s">
        <v>96</v>
      </c>
      <c r="D1305" s="46" t="s">
        <v>636</v>
      </c>
      <c r="E1305" s="41">
        <v>5</v>
      </c>
      <c r="F1305" s="52">
        <v>5</v>
      </c>
      <c r="G1305" s="56">
        <f t="shared" si="207"/>
        <v>1</v>
      </c>
      <c r="H1305" s="60">
        <v>5</v>
      </c>
      <c r="I1305" s="65">
        <f t="shared" si="208"/>
        <v>1</v>
      </c>
      <c r="J1305" s="66">
        <v>5</v>
      </c>
      <c r="K1305" s="73">
        <f t="shared" si="209"/>
        <v>1</v>
      </c>
      <c r="L1305" s="24">
        <v>5</v>
      </c>
      <c r="M1305" s="65">
        <f t="shared" si="210"/>
        <v>1</v>
      </c>
    </row>
    <row r="1306" spans="2:13" x14ac:dyDescent="0.3">
      <c r="B1306" s="41" t="s">
        <v>24</v>
      </c>
      <c r="C1306" s="46" t="s">
        <v>96</v>
      </c>
      <c r="D1306" s="46" t="s">
        <v>1439</v>
      </c>
      <c r="E1306" s="41">
        <v>3</v>
      </c>
      <c r="F1306" s="52">
        <v>3</v>
      </c>
      <c r="G1306" s="56">
        <f t="shared" si="207"/>
        <v>1</v>
      </c>
      <c r="H1306" s="60">
        <v>3</v>
      </c>
      <c r="I1306" s="65">
        <f t="shared" si="208"/>
        <v>1</v>
      </c>
      <c r="J1306" s="66">
        <v>3</v>
      </c>
      <c r="K1306" s="73">
        <f t="shared" si="209"/>
        <v>1</v>
      </c>
      <c r="L1306" s="24">
        <v>3</v>
      </c>
      <c r="M1306" s="65">
        <f t="shared" si="210"/>
        <v>1</v>
      </c>
    </row>
    <row r="1307" spans="2:13" ht="14.4" thickBot="1" x14ac:dyDescent="0.35">
      <c r="B1307" s="42" t="s">
        <v>24</v>
      </c>
      <c r="C1307" s="47" t="s">
        <v>96</v>
      </c>
      <c r="D1307" s="47" t="s">
        <v>1292</v>
      </c>
      <c r="E1307" s="42">
        <v>4</v>
      </c>
      <c r="F1307" s="53">
        <v>4</v>
      </c>
      <c r="G1307" s="57">
        <f t="shared" si="207"/>
        <v>1</v>
      </c>
      <c r="H1307" s="61">
        <v>4</v>
      </c>
      <c r="I1307" s="67">
        <f t="shared" si="208"/>
        <v>1</v>
      </c>
      <c r="J1307" s="68">
        <v>4</v>
      </c>
      <c r="K1307" s="74">
        <f t="shared" si="209"/>
        <v>1</v>
      </c>
      <c r="L1307" s="75">
        <v>4</v>
      </c>
      <c r="M1307" s="67">
        <f t="shared" si="210"/>
        <v>1</v>
      </c>
    </row>
    <row r="1308" spans="2:13" ht="14.4" thickBot="1" x14ac:dyDescent="0.35">
      <c r="B1308" s="37" t="s">
        <v>24</v>
      </c>
      <c r="C1308" s="39" t="s">
        <v>1843</v>
      </c>
      <c r="D1308" s="39"/>
      <c r="E1308" s="34">
        <f>SUM(E1304:E1307)</f>
        <v>16</v>
      </c>
      <c r="F1308" s="34">
        <f t="shared" ref="F1308:L1308" si="214">SUM(F1304:F1307)</f>
        <v>16</v>
      </c>
      <c r="G1308" s="35">
        <f t="shared" si="207"/>
        <v>1</v>
      </c>
      <c r="H1308" s="34">
        <f t="shared" si="214"/>
        <v>16</v>
      </c>
      <c r="I1308" s="36">
        <f t="shared" si="208"/>
        <v>1</v>
      </c>
      <c r="J1308" s="34">
        <f t="shared" si="214"/>
        <v>16</v>
      </c>
      <c r="K1308" s="36">
        <f t="shared" si="209"/>
        <v>1</v>
      </c>
      <c r="L1308" s="34">
        <f t="shared" si="214"/>
        <v>16</v>
      </c>
      <c r="M1308" s="36">
        <f t="shared" si="210"/>
        <v>1</v>
      </c>
    </row>
    <row r="1309" spans="2:13" x14ac:dyDescent="0.3">
      <c r="B1309" s="40" t="s">
        <v>24</v>
      </c>
      <c r="C1309" s="45" t="s">
        <v>276</v>
      </c>
      <c r="D1309" s="45" t="s">
        <v>1424</v>
      </c>
      <c r="E1309" s="40">
        <v>5</v>
      </c>
      <c r="F1309" s="51">
        <v>5</v>
      </c>
      <c r="G1309" s="55">
        <f t="shared" si="207"/>
        <v>1</v>
      </c>
      <c r="H1309" s="59">
        <v>5</v>
      </c>
      <c r="I1309" s="63">
        <f t="shared" si="208"/>
        <v>1</v>
      </c>
      <c r="J1309" s="64">
        <v>5</v>
      </c>
      <c r="K1309" s="71">
        <f t="shared" si="209"/>
        <v>1</v>
      </c>
      <c r="L1309" s="72">
        <v>5</v>
      </c>
      <c r="M1309" s="63">
        <f t="shared" si="210"/>
        <v>1</v>
      </c>
    </row>
    <row r="1310" spans="2:13" x14ac:dyDescent="0.3">
      <c r="B1310" s="41" t="s">
        <v>24</v>
      </c>
      <c r="C1310" s="46" t="s">
        <v>276</v>
      </c>
      <c r="D1310" s="46" t="s">
        <v>1354</v>
      </c>
      <c r="E1310" s="41">
        <v>3</v>
      </c>
      <c r="F1310" s="52">
        <v>3</v>
      </c>
      <c r="G1310" s="56">
        <f t="shared" si="207"/>
        <v>1</v>
      </c>
      <c r="H1310" s="60">
        <v>2</v>
      </c>
      <c r="I1310" s="65">
        <f t="shared" si="208"/>
        <v>0.66666666666666663</v>
      </c>
      <c r="J1310" s="66">
        <v>2</v>
      </c>
      <c r="K1310" s="73">
        <f t="shared" si="209"/>
        <v>0.66666666666666663</v>
      </c>
      <c r="L1310" s="24">
        <v>2</v>
      </c>
      <c r="M1310" s="65">
        <f t="shared" si="210"/>
        <v>0.66666666666666663</v>
      </c>
    </row>
    <row r="1311" spans="2:13" x14ac:dyDescent="0.3">
      <c r="B1311" s="41" t="s">
        <v>24</v>
      </c>
      <c r="C1311" s="46" t="s">
        <v>276</v>
      </c>
      <c r="D1311" s="46" t="s">
        <v>277</v>
      </c>
      <c r="E1311" s="41">
        <v>7</v>
      </c>
      <c r="F1311" s="52">
        <v>7</v>
      </c>
      <c r="G1311" s="56">
        <f t="shared" si="207"/>
        <v>1</v>
      </c>
      <c r="H1311" s="60">
        <v>6</v>
      </c>
      <c r="I1311" s="65">
        <f t="shared" si="208"/>
        <v>0.8571428571428571</v>
      </c>
      <c r="J1311" s="66">
        <v>6</v>
      </c>
      <c r="K1311" s="73">
        <f t="shared" si="209"/>
        <v>0.8571428571428571</v>
      </c>
      <c r="L1311" s="24">
        <v>6</v>
      </c>
      <c r="M1311" s="65">
        <f t="shared" si="210"/>
        <v>0.8571428571428571</v>
      </c>
    </row>
    <row r="1312" spans="2:13" ht="14.4" thickBot="1" x14ac:dyDescent="0.35">
      <c r="B1312" s="42" t="s">
        <v>24</v>
      </c>
      <c r="C1312" s="47" t="s">
        <v>276</v>
      </c>
      <c r="D1312" s="47" t="s">
        <v>276</v>
      </c>
      <c r="E1312" s="42">
        <v>6</v>
      </c>
      <c r="F1312" s="53">
        <v>6</v>
      </c>
      <c r="G1312" s="57">
        <f t="shared" si="207"/>
        <v>1</v>
      </c>
      <c r="H1312" s="61">
        <v>4</v>
      </c>
      <c r="I1312" s="67">
        <f t="shared" si="208"/>
        <v>0.66666666666666663</v>
      </c>
      <c r="J1312" s="68">
        <v>3</v>
      </c>
      <c r="K1312" s="74">
        <f t="shared" si="209"/>
        <v>0.5</v>
      </c>
      <c r="L1312" s="75">
        <v>3</v>
      </c>
      <c r="M1312" s="67">
        <f t="shared" si="210"/>
        <v>0.5</v>
      </c>
    </row>
    <row r="1313" spans="2:13" ht="14.4" thickBot="1" x14ac:dyDescent="0.35">
      <c r="B1313" s="37" t="s">
        <v>24</v>
      </c>
      <c r="C1313" s="39" t="s">
        <v>1844</v>
      </c>
      <c r="D1313" s="39"/>
      <c r="E1313" s="34">
        <f>SUM(E1309:E1312)</f>
        <v>21</v>
      </c>
      <c r="F1313" s="34">
        <f t="shared" ref="F1313:L1313" si="215">SUM(F1309:F1312)</f>
        <v>21</v>
      </c>
      <c r="G1313" s="35">
        <f t="shared" si="207"/>
        <v>1</v>
      </c>
      <c r="H1313" s="34">
        <f t="shared" si="215"/>
        <v>17</v>
      </c>
      <c r="I1313" s="36">
        <f t="shared" si="208"/>
        <v>0.80952380952380953</v>
      </c>
      <c r="J1313" s="34">
        <f t="shared" si="215"/>
        <v>16</v>
      </c>
      <c r="K1313" s="36">
        <f t="shared" si="209"/>
        <v>0.76190476190476186</v>
      </c>
      <c r="L1313" s="34">
        <f t="shared" si="215"/>
        <v>16</v>
      </c>
      <c r="M1313" s="36">
        <f t="shared" si="210"/>
        <v>0.76190476190476186</v>
      </c>
    </row>
    <row r="1314" spans="2:13" x14ac:dyDescent="0.3">
      <c r="B1314" s="40" t="s">
        <v>24</v>
      </c>
      <c r="C1314" s="45" t="s">
        <v>283</v>
      </c>
      <c r="D1314" s="45" t="s">
        <v>377</v>
      </c>
      <c r="E1314" s="40">
        <v>11</v>
      </c>
      <c r="F1314" s="51">
        <v>11</v>
      </c>
      <c r="G1314" s="55">
        <f t="shared" si="207"/>
        <v>1</v>
      </c>
      <c r="H1314" s="59">
        <v>10</v>
      </c>
      <c r="I1314" s="63">
        <f t="shared" si="208"/>
        <v>0.90909090909090906</v>
      </c>
      <c r="J1314" s="64">
        <v>10</v>
      </c>
      <c r="K1314" s="71">
        <f t="shared" si="209"/>
        <v>0.90909090909090906</v>
      </c>
      <c r="L1314" s="72">
        <v>10</v>
      </c>
      <c r="M1314" s="63">
        <f t="shared" si="210"/>
        <v>0.90909090909090906</v>
      </c>
    </row>
    <row r="1315" spans="2:13" x14ac:dyDescent="0.3">
      <c r="B1315" s="41" t="s">
        <v>24</v>
      </c>
      <c r="C1315" s="46" t="s">
        <v>283</v>
      </c>
      <c r="D1315" s="46" t="s">
        <v>906</v>
      </c>
      <c r="E1315" s="41">
        <v>4</v>
      </c>
      <c r="F1315" s="52">
        <v>4</v>
      </c>
      <c r="G1315" s="56">
        <f t="shared" si="207"/>
        <v>1</v>
      </c>
      <c r="H1315" s="60">
        <v>3</v>
      </c>
      <c r="I1315" s="65">
        <f t="shared" si="208"/>
        <v>0.75</v>
      </c>
      <c r="J1315" s="66">
        <v>3</v>
      </c>
      <c r="K1315" s="73">
        <f t="shared" si="209"/>
        <v>0.75</v>
      </c>
      <c r="L1315" s="24">
        <v>3</v>
      </c>
      <c r="M1315" s="65">
        <f t="shared" si="210"/>
        <v>0.75</v>
      </c>
    </row>
    <row r="1316" spans="2:13" x14ac:dyDescent="0.3">
      <c r="B1316" s="41" t="s">
        <v>24</v>
      </c>
      <c r="C1316" s="46" t="s">
        <v>283</v>
      </c>
      <c r="D1316" s="46" t="s">
        <v>822</v>
      </c>
      <c r="E1316" s="41">
        <v>2</v>
      </c>
      <c r="F1316" s="52">
        <v>2</v>
      </c>
      <c r="G1316" s="56">
        <f t="shared" si="207"/>
        <v>1</v>
      </c>
      <c r="H1316" s="60">
        <v>2</v>
      </c>
      <c r="I1316" s="65">
        <f t="shared" si="208"/>
        <v>1</v>
      </c>
      <c r="J1316" s="66">
        <v>2</v>
      </c>
      <c r="K1316" s="73">
        <f t="shared" si="209"/>
        <v>1</v>
      </c>
      <c r="L1316" s="24">
        <v>2</v>
      </c>
      <c r="M1316" s="65">
        <f t="shared" si="210"/>
        <v>1</v>
      </c>
    </row>
    <row r="1317" spans="2:13" x14ac:dyDescent="0.3">
      <c r="B1317" s="41" t="s">
        <v>24</v>
      </c>
      <c r="C1317" s="46" t="s">
        <v>283</v>
      </c>
      <c r="D1317" s="46" t="s">
        <v>1845</v>
      </c>
      <c r="E1317" s="41">
        <v>1</v>
      </c>
      <c r="F1317" s="52">
        <v>1</v>
      </c>
      <c r="G1317" s="56">
        <f t="shared" si="207"/>
        <v>1</v>
      </c>
      <c r="H1317" s="60">
        <v>1</v>
      </c>
      <c r="I1317" s="65">
        <f t="shared" si="208"/>
        <v>1</v>
      </c>
      <c r="J1317" s="66">
        <v>1</v>
      </c>
      <c r="K1317" s="73">
        <f t="shared" si="209"/>
        <v>1</v>
      </c>
      <c r="L1317" s="24">
        <v>1</v>
      </c>
      <c r="M1317" s="65">
        <f t="shared" si="210"/>
        <v>1</v>
      </c>
    </row>
    <row r="1318" spans="2:13" x14ac:dyDescent="0.3">
      <c r="B1318" s="41" t="s">
        <v>24</v>
      </c>
      <c r="C1318" s="46" t="s">
        <v>283</v>
      </c>
      <c r="D1318" s="46" t="s">
        <v>642</v>
      </c>
      <c r="E1318" s="41">
        <v>3</v>
      </c>
      <c r="F1318" s="52">
        <v>1</v>
      </c>
      <c r="G1318" s="56">
        <f t="shared" si="207"/>
        <v>0.33333333333333331</v>
      </c>
      <c r="H1318" s="60">
        <v>1</v>
      </c>
      <c r="I1318" s="65">
        <f t="shared" si="208"/>
        <v>0.33333333333333331</v>
      </c>
      <c r="J1318" s="66">
        <v>0</v>
      </c>
      <c r="K1318" s="73">
        <f t="shared" si="209"/>
        <v>0</v>
      </c>
      <c r="L1318" s="24">
        <v>0</v>
      </c>
      <c r="M1318" s="65">
        <f t="shared" si="210"/>
        <v>0</v>
      </c>
    </row>
    <row r="1319" spans="2:13" x14ac:dyDescent="0.3">
      <c r="B1319" s="41" t="s">
        <v>24</v>
      </c>
      <c r="C1319" s="46" t="s">
        <v>283</v>
      </c>
      <c r="D1319" s="46" t="s">
        <v>283</v>
      </c>
      <c r="E1319" s="41">
        <v>10</v>
      </c>
      <c r="F1319" s="52">
        <v>10</v>
      </c>
      <c r="G1319" s="56">
        <f t="shared" si="207"/>
        <v>1</v>
      </c>
      <c r="H1319" s="60">
        <v>10</v>
      </c>
      <c r="I1319" s="65">
        <f t="shared" si="208"/>
        <v>1</v>
      </c>
      <c r="J1319" s="66">
        <v>7</v>
      </c>
      <c r="K1319" s="73">
        <f t="shared" si="209"/>
        <v>0.7</v>
      </c>
      <c r="L1319" s="24">
        <v>7</v>
      </c>
      <c r="M1319" s="65">
        <f t="shared" si="210"/>
        <v>0.7</v>
      </c>
    </row>
    <row r="1320" spans="2:13" x14ac:dyDescent="0.3">
      <c r="B1320" s="41" t="s">
        <v>24</v>
      </c>
      <c r="C1320" s="46" t="s">
        <v>283</v>
      </c>
      <c r="D1320" s="46" t="s">
        <v>1846</v>
      </c>
      <c r="E1320" s="41">
        <v>1</v>
      </c>
      <c r="F1320" s="52">
        <v>1</v>
      </c>
      <c r="G1320" s="56">
        <f t="shared" si="207"/>
        <v>1</v>
      </c>
      <c r="H1320" s="60">
        <v>1</v>
      </c>
      <c r="I1320" s="65">
        <f t="shared" si="208"/>
        <v>1</v>
      </c>
      <c r="J1320" s="66">
        <v>1</v>
      </c>
      <c r="K1320" s="73">
        <f t="shared" si="209"/>
        <v>1</v>
      </c>
      <c r="L1320" s="24">
        <v>1</v>
      </c>
      <c r="M1320" s="65">
        <f t="shared" si="210"/>
        <v>1</v>
      </c>
    </row>
    <row r="1321" spans="2:13" x14ac:dyDescent="0.3">
      <c r="B1321" s="41" t="s">
        <v>24</v>
      </c>
      <c r="C1321" s="46" t="s">
        <v>283</v>
      </c>
      <c r="D1321" s="46" t="s">
        <v>1847</v>
      </c>
      <c r="E1321" s="41">
        <v>4</v>
      </c>
      <c r="F1321" s="52">
        <v>4</v>
      </c>
      <c r="G1321" s="56">
        <f t="shared" si="207"/>
        <v>1</v>
      </c>
      <c r="H1321" s="60">
        <v>4</v>
      </c>
      <c r="I1321" s="65">
        <f t="shared" si="208"/>
        <v>1</v>
      </c>
      <c r="J1321" s="66">
        <v>4</v>
      </c>
      <c r="K1321" s="73">
        <f t="shared" si="209"/>
        <v>1</v>
      </c>
      <c r="L1321" s="24">
        <v>4</v>
      </c>
      <c r="M1321" s="65">
        <f t="shared" si="210"/>
        <v>1</v>
      </c>
    </row>
    <row r="1322" spans="2:13" x14ac:dyDescent="0.3">
      <c r="B1322" s="41" t="s">
        <v>24</v>
      </c>
      <c r="C1322" s="46" t="s">
        <v>283</v>
      </c>
      <c r="D1322" s="46" t="s">
        <v>413</v>
      </c>
      <c r="E1322" s="41">
        <v>3</v>
      </c>
      <c r="F1322" s="52">
        <v>3</v>
      </c>
      <c r="G1322" s="56">
        <f t="shared" si="207"/>
        <v>1</v>
      </c>
      <c r="H1322" s="60">
        <v>3</v>
      </c>
      <c r="I1322" s="65">
        <f t="shared" si="208"/>
        <v>1</v>
      </c>
      <c r="J1322" s="66">
        <v>3</v>
      </c>
      <c r="K1322" s="73">
        <f t="shared" si="209"/>
        <v>1</v>
      </c>
      <c r="L1322" s="24">
        <v>3</v>
      </c>
      <c r="M1322" s="65">
        <f t="shared" si="210"/>
        <v>1</v>
      </c>
    </row>
    <row r="1323" spans="2:13" ht="14.4" thickBot="1" x14ac:dyDescent="0.35">
      <c r="B1323" s="42" t="s">
        <v>24</v>
      </c>
      <c r="C1323" s="47" t="s">
        <v>283</v>
      </c>
      <c r="D1323" s="47" t="s">
        <v>284</v>
      </c>
      <c r="E1323" s="42">
        <v>10</v>
      </c>
      <c r="F1323" s="53">
        <v>9</v>
      </c>
      <c r="G1323" s="57">
        <f t="shared" si="207"/>
        <v>0.9</v>
      </c>
      <c r="H1323" s="61">
        <v>9</v>
      </c>
      <c r="I1323" s="67">
        <f t="shared" si="208"/>
        <v>0.9</v>
      </c>
      <c r="J1323" s="68">
        <v>9</v>
      </c>
      <c r="K1323" s="74">
        <f t="shared" si="209"/>
        <v>0.9</v>
      </c>
      <c r="L1323" s="75">
        <v>9</v>
      </c>
      <c r="M1323" s="67">
        <f t="shared" si="210"/>
        <v>0.9</v>
      </c>
    </row>
    <row r="1324" spans="2:13" ht="14.4" thickBot="1" x14ac:dyDescent="0.35">
      <c r="B1324" s="37" t="s">
        <v>24</v>
      </c>
      <c r="C1324" s="39" t="s">
        <v>1848</v>
      </c>
      <c r="D1324" s="39"/>
      <c r="E1324" s="34">
        <f>SUM(E1314:E1323)</f>
        <v>49</v>
      </c>
      <c r="F1324" s="34">
        <f t="shared" ref="F1324:L1324" si="216">SUM(F1314:F1323)</f>
        <v>46</v>
      </c>
      <c r="G1324" s="35">
        <f t="shared" si="207"/>
        <v>0.93877551020408168</v>
      </c>
      <c r="H1324" s="34">
        <f t="shared" si="216"/>
        <v>44</v>
      </c>
      <c r="I1324" s="36">
        <f t="shared" si="208"/>
        <v>0.89795918367346939</v>
      </c>
      <c r="J1324" s="34">
        <f t="shared" si="216"/>
        <v>40</v>
      </c>
      <c r="K1324" s="36">
        <f t="shared" si="209"/>
        <v>0.81632653061224492</v>
      </c>
      <c r="L1324" s="34">
        <f t="shared" si="216"/>
        <v>40</v>
      </c>
      <c r="M1324" s="36">
        <f t="shared" si="210"/>
        <v>0.81632653061224492</v>
      </c>
    </row>
    <row r="1325" spans="2:13" x14ac:dyDescent="0.3">
      <c r="B1325" s="40" t="s">
        <v>24</v>
      </c>
      <c r="C1325" s="45" t="s">
        <v>754</v>
      </c>
      <c r="D1325" s="45" t="s">
        <v>989</v>
      </c>
      <c r="E1325" s="40">
        <v>5</v>
      </c>
      <c r="F1325" s="51">
        <v>5</v>
      </c>
      <c r="G1325" s="55">
        <f t="shared" si="207"/>
        <v>1</v>
      </c>
      <c r="H1325" s="59">
        <v>5</v>
      </c>
      <c r="I1325" s="63">
        <f t="shared" si="208"/>
        <v>1</v>
      </c>
      <c r="J1325" s="64">
        <v>5</v>
      </c>
      <c r="K1325" s="71">
        <f t="shared" si="209"/>
        <v>1</v>
      </c>
      <c r="L1325" s="72">
        <v>4</v>
      </c>
      <c r="M1325" s="63">
        <f t="shared" si="210"/>
        <v>0.8</v>
      </c>
    </row>
    <row r="1326" spans="2:13" x14ac:dyDescent="0.3">
      <c r="B1326" s="41" t="s">
        <v>24</v>
      </c>
      <c r="C1326" s="46" t="s">
        <v>754</v>
      </c>
      <c r="D1326" s="46" t="s">
        <v>755</v>
      </c>
      <c r="E1326" s="41">
        <v>2</v>
      </c>
      <c r="F1326" s="52">
        <v>2</v>
      </c>
      <c r="G1326" s="56">
        <f t="shared" si="207"/>
        <v>1</v>
      </c>
      <c r="H1326" s="60">
        <v>2</v>
      </c>
      <c r="I1326" s="65">
        <f t="shared" si="208"/>
        <v>1</v>
      </c>
      <c r="J1326" s="66">
        <v>2</v>
      </c>
      <c r="K1326" s="73">
        <f t="shared" si="209"/>
        <v>1</v>
      </c>
      <c r="L1326" s="24">
        <v>2</v>
      </c>
      <c r="M1326" s="65">
        <f t="shared" si="210"/>
        <v>1</v>
      </c>
    </row>
    <row r="1327" spans="2:13" x14ac:dyDescent="0.3">
      <c r="B1327" s="41" t="s">
        <v>24</v>
      </c>
      <c r="C1327" s="46" t="s">
        <v>754</v>
      </c>
      <c r="D1327" s="46" t="s">
        <v>754</v>
      </c>
      <c r="E1327" s="41">
        <v>1</v>
      </c>
      <c r="F1327" s="52">
        <v>1</v>
      </c>
      <c r="G1327" s="56">
        <f t="shared" si="207"/>
        <v>1</v>
      </c>
      <c r="H1327" s="60">
        <v>1</v>
      </c>
      <c r="I1327" s="65">
        <f t="shared" si="208"/>
        <v>1</v>
      </c>
      <c r="J1327" s="66">
        <v>1</v>
      </c>
      <c r="K1327" s="73">
        <f t="shared" si="209"/>
        <v>1</v>
      </c>
      <c r="L1327" s="24">
        <v>1</v>
      </c>
      <c r="M1327" s="65">
        <f t="shared" si="210"/>
        <v>1</v>
      </c>
    </row>
    <row r="1328" spans="2:13" x14ac:dyDescent="0.3">
      <c r="B1328" s="41" t="s">
        <v>24</v>
      </c>
      <c r="C1328" s="46" t="s">
        <v>754</v>
      </c>
      <c r="D1328" s="46" t="s">
        <v>766</v>
      </c>
      <c r="E1328" s="41">
        <v>3</v>
      </c>
      <c r="F1328" s="52">
        <v>3</v>
      </c>
      <c r="G1328" s="56">
        <f t="shared" si="207"/>
        <v>1</v>
      </c>
      <c r="H1328" s="60">
        <v>3</v>
      </c>
      <c r="I1328" s="65">
        <f t="shared" si="208"/>
        <v>1</v>
      </c>
      <c r="J1328" s="66">
        <v>3</v>
      </c>
      <c r="K1328" s="73">
        <f t="shared" si="209"/>
        <v>1</v>
      </c>
      <c r="L1328" s="24">
        <v>3</v>
      </c>
      <c r="M1328" s="65">
        <f t="shared" si="210"/>
        <v>1</v>
      </c>
    </row>
    <row r="1329" spans="2:13" ht="14.4" thickBot="1" x14ac:dyDescent="0.35">
      <c r="B1329" s="42" t="s">
        <v>24</v>
      </c>
      <c r="C1329" s="47" t="s">
        <v>754</v>
      </c>
      <c r="D1329" s="47" t="s">
        <v>813</v>
      </c>
      <c r="E1329" s="42">
        <v>4</v>
      </c>
      <c r="F1329" s="53">
        <v>4</v>
      </c>
      <c r="G1329" s="57">
        <f t="shared" si="207"/>
        <v>1</v>
      </c>
      <c r="H1329" s="61">
        <v>4</v>
      </c>
      <c r="I1329" s="67">
        <f t="shared" si="208"/>
        <v>1</v>
      </c>
      <c r="J1329" s="68">
        <v>4</v>
      </c>
      <c r="K1329" s="74">
        <f t="shared" si="209"/>
        <v>1</v>
      </c>
      <c r="L1329" s="75">
        <v>4</v>
      </c>
      <c r="M1329" s="67">
        <f t="shared" si="210"/>
        <v>1</v>
      </c>
    </row>
    <row r="1330" spans="2:13" ht="14.4" thickBot="1" x14ac:dyDescent="0.35">
      <c r="B1330" s="37" t="s">
        <v>24</v>
      </c>
      <c r="C1330" s="39" t="s">
        <v>1849</v>
      </c>
      <c r="D1330" s="39"/>
      <c r="E1330" s="34">
        <f>SUM(E1325:E1329)</f>
        <v>15</v>
      </c>
      <c r="F1330" s="34">
        <f t="shared" ref="F1330:L1330" si="217">SUM(F1325:F1329)</f>
        <v>15</v>
      </c>
      <c r="G1330" s="35">
        <f t="shared" si="207"/>
        <v>1</v>
      </c>
      <c r="H1330" s="34">
        <f t="shared" si="217"/>
        <v>15</v>
      </c>
      <c r="I1330" s="36">
        <f t="shared" si="208"/>
        <v>1</v>
      </c>
      <c r="J1330" s="34">
        <f t="shared" si="217"/>
        <v>15</v>
      </c>
      <c r="K1330" s="36">
        <f t="shared" si="209"/>
        <v>1</v>
      </c>
      <c r="L1330" s="34">
        <f t="shared" si="217"/>
        <v>14</v>
      </c>
      <c r="M1330" s="36">
        <f t="shared" si="210"/>
        <v>0.93333333333333335</v>
      </c>
    </row>
    <row r="1331" spans="2:13" x14ac:dyDescent="0.3">
      <c r="B1331" s="40" t="s">
        <v>24</v>
      </c>
      <c r="C1331" s="45" t="s">
        <v>369</v>
      </c>
      <c r="D1331" s="45" t="s">
        <v>1850</v>
      </c>
      <c r="E1331" s="40">
        <v>4</v>
      </c>
      <c r="F1331" s="51">
        <v>4</v>
      </c>
      <c r="G1331" s="55">
        <f t="shared" si="207"/>
        <v>1</v>
      </c>
      <c r="H1331" s="59">
        <v>3</v>
      </c>
      <c r="I1331" s="63">
        <f t="shared" si="208"/>
        <v>0.75</v>
      </c>
      <c r="J1331" s="64">
        <v>3</v>
      </c>
      <c r="K1331" s="71">
        <f t="shared" si="209"/>
        <v>0.75</v>
      </c>
      <c r="L1331" s="72">
        <v>3</v>
      </c>
      <c r="M1331" s="63">
        <f t="shared" si="210"/>
        <v>0.75</v>
      </c>
    </row>
    <row r="1332" spans="2:13" x14ac:dyDescent="0.3">
      <c r="B1332" s="41" t="s">
        <v>24</v>
      </c>
      <c r="C1332" s="46" t="s">
        <v>369</v>
      </c>
      <c r="D1332" s="46" t="s">
        <v>508</v>
      </c>
      <c r="E1332" s="41">
        <v>5</v>
      </c>
      <c r="F1332" s="52">
        <v>5</v>
      </c>
      <c r="G1332" s="56">
        <f t="shared" si="207"/>
        <v>1</v>
      </c>
      <c r="H1332" s="60">
        <v>5</v>
      </c>
      <c r="I1332" s="65">
        <f t="shared" si="208"/>
        <v>1</v>
      </c>
      <c r="J1332" s="66">
        <v>5</v>
      </c>
      <c r="K1332" s="73">
        <f t="shared" si="209"/>
        <v>1</v>
      </c>
      <c r="L1332" s="24">
        <v>5</v>
      </c>
      <c r="M1332" s="65">
        <f t="shared" si="210"/>
        <v>1</v>
      </c>
    </row>
    <row r="1333" spans="2:13" x14ac:dyDescent="0.3">
      <c r="B1333" s="41" t="s">
        <v>24</v>
      </c>
      <c r="C1333" s="46" t="s">
        <v>369</v>
      </c>
      <c r="D1333" s="46" t="s">
        <v>432</v>
      </c>
      <c r="E1333" s="41">
        <v>3</v>
      </c>
      <c r="F1333" s="52">
        <v>3</v>
      </c>
      <c r="G1333" s="56">
        <f t="shared" si="207"/>
        <v>1</v>
      </c>
      <c r="H1333" s="60">
        <v>3</v>
      </c>
      <c r="I1333" s="65">
        <f t="shared" si="208"/>
        <v>1</v>
      </c>
      <c r="J1333" s="66">
        <v>3</v>
      </c>
      <c r="K1333" s="73">
        <f t="shared" si="209"/>
        <v>1</v>
      </c>
      <c r="L1333" s="24">
        <v>3</v>
      </c>
      <c r="M1333" s="65">
        <f t="shared" si="210"/>
        <v>1</v>
      </c>
    </row>
    <row r="1334" spans="2:13" x14ac:dyDescent="0.3">
      <c r="B1334" s="41" t="s">
        <v>24</v>
      </c>
      <c r="C1334" s="46" t="s">
        <v>369</v>
      </c>
      <c r="D1334" s="46" t="s">
        <v>1851</v>
      </c>
      <c r="E1334" s="41">
        <v>1</v>
      </c>
      <c r="F1334" s="52">
        <v>1</v>
      </c>
      <c r="G1334" s="56">
        <f t="shared" si="207"/>
        <v>1</v>
      </c>
      <c r="H1334" s="60">
        <v>1</v>
      </c>
      <c r="I1334" s="65">
        <f t="shared" si="208"/>
        <v>1</v>
      </c>
      <c r="J1334" s="66">
        <v>1</v>
      </c>
      <c r="K1334" s="73">
        <f t="shared" si="209"/>
        <v>1</v>
      </c>
      <c r="L1334" s="24">
        <v>1</v>
      </c>
      <c r="M1334" s="65">
        <f t="shared" si="210"/>
        <v>1</v>
      </c>
    </row>
    <row r="1335" spans="2:13" x14ac:dyDescent="0.3">
      <c r="B1335" s="41" t="s">
        <v>24</v>
      </c>
      <c r="C1335" s="46" t="s">
        <v>369</v>
      </c>
      <c r="D1335" s="46" t="s">
        <v>1556</v>
      </c>
      <c r="E1335" s="41">
        <v>3</v>
      </c>
      <c r="F1335" s="52">
        <v>3</v>
      </c>
      <c r="G1335" s="56">
        <f t="shared" si="207"/>
        <v>1</v>
      </c>
      <c r="H1335" s="60">
        <v>3</v>
      </c>
      <c r="I1335" s="65">
        <f t="shared" si="208"/>
        <v>1</v>
      </c>
      <c r="J1335" s="66">
        <v>3</v>
      </c>
      <c r="K1335" s="73">
        <f t="shared" si="209"/>
        <v>1</v>
      </c>
      <c r="L1335" s="24">
        <v>3</v>
      </c>
      <c r="M1335" s="65">
        <f t="shared" si="210"/>
        <v>1</v>
      </c>
    </row>
    <row r="1336" spans="2:13" x14ac:dyDescent="0.3">
      <c r="B1336" s="41" t="s">
        <v>24</v>
      </c>
      <c r="C1336" s="46" t="s">
        <v>369</v>
      </c>
      <c r="D1336" s="46" t="s">
        <v>899</v>
      </c>
      <c r="E1336" s="41">
        <v>2</v>
      </c>
      <c r="F1336" s="52">
        <v>2</v>
      </c>
      <c r="G1336" s="56">
        <f t="shared" si="207"/>
        <v>1</v>
      </c>
      <c r="H1336" s="60">
        <v>2</v>
      </c>
      <c r="I1336" s="65">
        <f t="shared" si="208"/>
        <v>1</v>
      </c>
      <c r="J1336" s="66">
        <v>2</v>
      </c>
      <c r="K1336" s="73">
        <f t="shared" si="209"/>
        <v>1</v>
      </c>
      <c r="L1336" s="24">
        <v>2</v>
      </c>
      <c r="M1336" s="65">
        <f t="shared" si="210"/>
        <v>1</v>
      </c>
    </row>
    <row r="1337" spans="2:13" x14ac:dyDescent="0.3">
      <c r="B1337" s="41" t="s">
        <v>24</v>
      </c>
      <c r="C1337" s="46" t="s">
        <v>369</v>
      </c>
      <c r="D1337" s="46" t="s">
        <v>910</v>
      </c>
      <c r="E1337" s="41">
        <v>6</v>
      </c>
      <c r="F1337" s="52">
        <v>6</v>
      </c>
      <c r="G1337" s="56">
        <f t="shared" si="207"/>
        <v>1</v>
      </c>
      <c r="H1337" s="60">
        <v>6</v>
      </c>
      <c r="I1337" s="65">
        <f t="shared" si="208"/>
        <v>1</v>
      </c>
      <c r="J1337" s="66">
        <v>6</v>
      </c>
      <c r="K1337" s="73">
        <f t="shared" si="209"/>
        <v>1</v>
      </c>
      <c r="L1337" s="24">
        <v>6</v>
      </c>
      <c r="M1337" s="65">
        <f t="shared" si="210"/>
        <v>1</v>
      </c>
    </row>
    <row r="1338" spans="2:13" x14ac:dyDescent="0.3">
      <c r="B1338" s="41" t="s">
        <v>24</v>
      </c>
      <c r="C1338" s="46" t="s">
        <v>369</v>
      </c>
      <c r="D1338" s="46" t="s">
        <v>369</v>
      </c>
      <c r="E1338" s="41">
        <v>4</v>
      </c>
      <c r="F1338" s="52">
        <v>3</v>
      </c>
      <c r="G1338" s="56">
        <f t="shared" si="207"/>
        <v>0.75</v>
      </c>
      <c r="H1338" s="60">
        <v>2</v>
      </c>
      <c r="I1338" s="65">
        <f t="shared" si="208"/>
        <v>0.5</v>
      </c>
      <c r="J1338" s="66">
        <v>2</v>
      </c>
      <c r="K1338" s="73">
        <f t="shared" si="209"/>
        <v>0.5</v>
      </c>
      <c r="L1338" s="24">
        <v>2</v>
      </c>
      <c r="M1338" s="65">
        <f t="shared" si="210"/>
        <v>0.5</v>
      </c>
    </row>
    <row r="1339" spans="2:13" x14ac:dyDescent="0.3">
      <c r="B1339" s="41" t="s">
        <v>24</v>
      </c>
      <c r="C1339" s="46" t="s">
        <v>369</v>
      </c>
      <c r="D1339" s="46" t="s">
        <v>1430</v>
      </c>
      <c r="E1339" s="41">
        <v>1</v>
      </c>
      <c r="F1339" s="52">
        <v>1</v>
      </c>
      <c r="G1339" s="56">
        <f t="shared" si="207"/>
        <v>1</v>
      </c>
      <c r="H1339" s="60">
        <v>1</v>
      </c>
      <c r="I1339" s="65">
        <f t="shared" si="208"/>
        <v>1</v>
      </c>
      <c r="J1339" s="66">
        <v>1</v>
      </c>
      <c r="K1339" s="73">
        <f t="shared" si="209"/>
        <v>1</v>
      </c>
      <c r="L1339" s="24">
        <v>1</v>
      </c>
      <c r="M1339" s="65">
        <f t="shared" si="210"/>
        <v>1</v>
      </c>
    </row>
    <row r="1340" spans="2:13" x14ac:dyDescent="0.3">
      <c r="B1340" s="41" t="s">
        <v>24</v>
      </c>
      <c r="C1340" s="46" t="s">
        <v>369</v>
      </c>
      <c r="D1340" s="46" t="s">
        <v>902</v>
      </c>
      <c r="E1340" s="41">
        <v>2</v>
      </c>
      <c r="F1340" s="52">
        <v>2</v>
      </c>
      <c r="G1340" s="56">
        <f t="shared" si="207"/>
        <v>1</v>
      </c>
      <c r="H1340" s="60">
        <v>2</v>
      </c>
      <c r="I1340" s="65">
        <f t="shared" si="208"/>
        <v>1</v>
      </c>
      <c r="J1340" s="66">
        <v>2</v>
      </c>
      <c r="K1340" s="73">
        <f t="shared" si="209"/>
        <v>1</v>
      </c>
      <c r="L1340" s="24">
        <v>2</v>
      </c>
      <c r="M1340" s="65">
        <f t="shared" si="210"/>
        <v>1</v>
      </c>
    </row>
    <row r="1341" spans="2:13" x14ac:dyDescent="0.3">
      <c r="B1341" s="41" t="s">
        <v>24</v>
      </c>
      <c r="C1341" s="46" t="s">
        <v>369</v>
      </c>
      <c r="D1341" s="46" t="s">
        <v>1521</v>
      </c>
      <c r="E1341" s="41">
        <v>1</v>
      </c>
      <c r="F1341" s="52">
        <v>1</v>
      </c>
      <c r="G1341" s="56">
        <f t="shared" si="207"/>
        <v>1</v>
      </c>
      <c r="H1341" s="60">
        <v>1</v>
      </c>
      <c r="I1341" s="65">
        <f t="shared" si="208"/>
        <v>1</v>
      </c>
      <c r="J1341" s="66">
        <v>1</v>
      </c>
      <c r="K1341" s="73">
        <f t="shared" si="209"/>
        <v>1</v>
      </c>
      <c r="L1341" s="24">
        <v>1</v>
      </c>
      <c r="M1341" s="65">
        <f t="shared" si="210"/>
        <v>1</v>
      </c>
    </row>
    <row r="1342" spans="2:13" x14ac:dyDescent="0.3">
      <c r="B1342" s="41" t="s">
        <v>24</v>
      </c>
      <c r="C1342" s="46" t="s">
        <v>369</v>
      </c>
      <c r="D1342" s="46" t="s">
        <v>370</v>
      </c>
      <c r="E1342" s="41">
        <v>3</v>
      </c>
      <c r="F1342" s="52">
        <v>2</v>
      </c>
      <c r="G1342" s="56">
        <f t="shared" si="207"/>
        <v>0.66666666666666663</v>
      </c>
      <c r="H1342" s="60">
        <v>2</v>
      </c>
      <c r="I1342" s="65">
        <f t="shared" si="208"/>
        <v>0.66666666666666663</v>
      </c>
      <c r="J1342" s="66">
        <v>2</v>
      </c>
      <c r="K1342" s="73">
        <f t="shared" si="209"/>
        <v>0.66666666666666663</v>
      </c>
      <c r="L1342" s="24">
        <v>2</v>
      </c>
      <c r="M1342" s="65">
        <f t="shared" si="210"/>
        <v>0.66666666666666663</v>
      </c>
    </row>
    <row r="1343" spans="2:13" ht="14.4" thickBot="1" x14ac:dyDescent="0.35">
      <c r="B1343" s="42" t="s">
        <v>24</v>
      </c>
      <c r="C1343" s="47" t="s">
        <v>369</v>
      </c>
      <c r="D1343" s="47" t="s">
        <v>1119</v>
      </c>
      <c r="E1343" s="42">
        <v>2</v>
      </c>
      <c r="F1343" s="53">
        <v>2</v>
      </c>
      <c r="G1343" s="57">
        <f t="shared" si="207"/>
        <v>1</v>
      </c>
      <c r="H1343" s="61">
        <v>2</v>
      </c>
      <c r="I1343" s="67">
        <f t="shared" si="208"/>
        <v>1</v>
      </c>
      <c r="J1343" s="68">
        <v>2</v>
      </c>
      <c r="K1343" s="74">
        <f t="shared" si="209"/>
        <v>1</v>
      </c>
      <c r="L1343" s="75">
        <v>2</v>
      </c>
      <c r="M1343" s="67">
        <f t="shared" si="210"/>
        <v>1</v>
      </c>
    </row>
    <row r="1344" spans="2:13" ht="14.4" thickBot="1" x14ac:dyDescent="0.35">
      <c r="B1344" s="37" t="s">
        <v>24</v>
      </c>
      <c r="C1344" s="39" t="s">
        <v>1852</v>
      </c>
      <c r="D1344" s="39"/>
      <c r="E1344" s="34">
        <f>SUM(E1331:E1343)</f>
        <v>37</v>
      </c>
      <c r="F1344" s="34">
        <f t="shared" ref="F1344:L1344" si="218">SUM(F1331:F1343)</f>
        <v>35</v>
      </c>
      <c r="G1344" s="35">
        <f t="shared" si="207"/>
        <v>0.94594594594594594</v>
      </c>
      <c r="H1344" s="34">
        <f t="shared" si="218"/>
        <v>33</v>
      </c>
      <c r="I1344" s="36">
        <f t="shared" si="208"/>
        <v>0.89189189189189189</v>
      </c>
      <c r="J1344" s="34">
        <f t="shared" si="218"/>
        <v>33</v>
      </c>
      <c r="K1344" s="36">
        <f t="shared" si="209"/>
        <v>0.89189189189189189</v>
      </c>
      <c r="L1344" s="34">
        <f t="shared" si="218"/>
        <v>33</v>
      </c>
      <c r="M1344" s="36">
        <f t="shared" si="210"/>
        <v>0.89189189189189189</v>
      </c>
    </row>
    <row r="1345" spans="2:13" x14ac:dyDescent="0.3">
      <c r="B1345" s="40" t="s">
        <v>24</v>
      </c>
      <c r="C1345" s="45" t="s">
        <v>268</v>
      </c>
      <c r="D1345" s="45" t="s">
        <v>390</v>
      </c>
      <c r="E1345" s="40">
        <v>7</v>
      </c>
      <c r="F1345" s="51">
        <v>5</v>
      </c>
      <c r="G1345" s="55">
        <f t="shared" si="207"/>
        <v>0.7142857142857143</v>
      </c>
      <c r="H1345" s="59">
        <v>5</v>
      </c>
      <c r="I1345" s="63">
        <f t="shared" si="208"/>
        <v>0.7142857142857143</v>
      </c>
      <c r="J1345" s="64">
        <v>5</v>
      </c>
      <c r="K1345" s="71">
        <f t="shared" si="209"/>
        <v>0.7142857142857143</v>
      </c>
      <c r="L1345" s="72">
        <v>5</v>
      </c>
      <c r="M1345" s="63">
        <f t="shared" si="210"/>
        <v>0.7142857142857143</v>
      </c>
    </row>
    <row r="1346" spans="2:13" x14ac:dyDescent="0.3">
      <c r="B1346" s="41" t="s">
        <v>24</v>
      </c>
      <c r="C1346" s="46" t="s">
        <v>268</v>
      </c>
      <c r="D1346" s="46" t="s">
        <v>269</v>
      </c>
      <c r="E1346" s="41">
        <v>5</v>
      </c>
      <c r="F1346" s="52">
        <v>5</v>
      </c>
      <c r="G1346" s="56">
        <f t="shared" si="207"/>
        <v>1</v>
      </c>
      <c r="H1346" s="60">
        <v>5</v>
      </c>
      <c r="I1346" s="65">
        <f t="shared" si="208"/>
        <v>1</v>
      </c>
      <c r="J1346" s="66">
        <v>5</v>
      </c>
      <c r="K1346" s="73">
        <f t="shared" si="209"/>
        <v>1</v>
      </c>
      <c r="L1346" s="24">
        <v>5</v>
      </c>
      <c r="M1346" s="65">
        <f t="shared" si="210"/>
        <v>1</v>
      </c>
    </row>
    <row r="1347" spans="2:13" x14ac:dyDescent="0.3">
      <c r="B1347" s="41" t="s">
        <v>24</v>
      </c>
      <c r="C1347" s="46" t="s">
        <v>268</v>
      </c>
      <c r="D1347" s="46" t="s">
        <v>337</v>
      </c>
      <c r="E1347" s="41">
        <v>3</v>
      </c>
      <c r="F1347" s="52">
        <v>2</v>
      </c>
      <c r="G1347" s="56">
        <f t="shared" si="207"/>
        <v>0.66666666666666663</v>
      </c>
      <c r="H1347" s="60">
        <v>2</v>
      </c>
      <c r="I1347" s="65">
        <f t="shared" si="208"/>
        <v>0.66666666666666663</v>
      </c>
      <c r="J1347" s="66">
        <v>2</v>
      </c>
      <c r="K1347" s="73">
        <f t="shared" si="209"/>
        <v>0.66666666666666663</v>
      </c>
      <c r="L1347" s="24">
        <v>2</v>
      </c>
      <c r="M1347" s="65">
        <f t="shared" si="210"/>
        <v>0.66666666666666663</v>
      </c>
    </row>
    <row r="1348" spans="2:13" x14ac:dyDescent="0.3">
      <c r="B1348" s="41" t="s">
        <v>24</v>
      </c>
      <c r="C1348" s="46" t="s">
        <v>268</v>
      </c>
      <c r="D1348" s="46" t="s">
        <v>778</v>
      </c>
      <c r="E1348" s="41">
        <v>7</v>
      </c>
      <c r="F1348" s="52">
        <v>7</v>
      </c>
      <c r="G1348" s="56">
        <f t="shared" si="207"/>
        <v>1</v>
      </c>
      <c r="H1348" s="60">
        <v>7</v>
      </c>
      <c r="I1348" s="65">
        <f t="shared" si="208"/>
        <v>1</v>
      </c>
      <c r="J1348" s="66">
        <v>7</v>
      </c>
      <c r="K1348" s="73">
        <f t="shared" si="209"/>
        <v>1</v>
      </c>
      <c r="L1348" s="24">
        <v>7</v>
      </c>
      <c r="M1348" s="65">
        <f t="shared" si="210"/>
        <v>1</v>
      </c>
    </row>
    <row r="1349" spans="2:13" x14ac:dyDescent="0.3">
      <c r="B1349" s="41" t="s">
        <v>24</v>
      </c>
      <c r="C1349" s="46" t="s">
        <v>268</v>
      </c>
      <c r="D1349" s="46" t="s">
        <v>980</v>
      </c>
      <c r="E1349" s="41">
        <v>6</v>
      </c>
      <c r="F1349" s="52">
        <v>5</v>
      </c>
      <c r="G1349" s="56">
        <f t="shared" ref="G1349:G1412" si="219">+F1349/$E1349</f>
        <v>0.83333333333333337</v>
      </c>
      <c r="H1349" s="60">
        <v>2</v>
      </c>
      <c r="I1349" s="65">
        <f t="shared" ref="I1349:I1412" si="220">+H1349/$E1349</f>
        <v>0.33333333333333331</v>
      </c>
      <c r="J1349" s="66">
        <v>2</v>
      </c>
      <c r="K1349" s="73">
        <f t="shared" ref="K1349:K1412" si="221">+J1349/$E1349</f>
        <v>0.33333333333333331</v>
      </c>
      <c r="L1349" s="24">
        <v>2</v>
      </c>
      <c r="M1349" s="65">
        <f t="shared" ref="M1349:M1412" si="222">+L1349/$E1349</f>
        <v>0.33333333333333331</v>
      </c>
    </row>
    <row r="1350" spans="2:13" x14ac:dyDescent="0.3">
      <c r="B1350" s="41" t="s">
        <v>24</v>
      </c>
      <c r="C1350" s="46" t="s">
        <v>268</v>
      </c>
      <c r="D1350" s="46" t="s">
        <v>319</v>
      </c>
      <c r="E1350" s="41">
        <v>5</v>
      </c>
      <c r="F1350" s="52">
        <v>5</v>
      </c>
      <c r="G1350" s="56">
        <f t="shared" si="219"/>
        <v>1</v>
      </c>
      <c r="H1350" s="60">
        <v>5</v>
      </c>
      <c r="I1350" s="65">
        <f t="shared" si="220"/>
        <v>1</v>
      </c>
      <c r="J1350" s="66">
        <v>5</v>
      </c>
      <c r="K1350" s="73">
        <f t="shared" si="221"/>
        <v>1</v>
      </c>
      <c r="L1350" s="24">
        <v>5</v>
      </c>
      <c r="M1350" s="65">
        <f t="shared" si="222"/>
        <v>1</v>
      </c>
    </row>
    <row r="1351" spans="2:13" x14ac:dyDescent="0.3">
      <c r="B1351" s="41" t="s">
        <v>24</v>
      </c>
      <c r="C1351" s="46" t="s">
        <v>268</v>
      </c>
      <c r="D1351" s="46" t="s">
        <v>908</v>
      </c>
      <c r="E1351" s="41">
        <v>5</v>
      </c>
      <c r="F1351" s="52">
        <v>5</v>
      </c>
      <c r="G1351" s="56">
        <f t="shared" si="219"/>
        <v>1</v>
      </c>
      <c r="H1351" s="60">
        <v>5</v>
      </c>
      <c r="I1351" s="65">
        <f t="shared" si="220"/>
        <v>1</v>
      </c>
      <c r="J1351" s="66">
        <v>5</v>
      </c>
      <c r="K1351" s="73">
        <f t="shared" si="221"/>
        <v>1</v>
      </c>
      <c r="L1351" s="24">
        <v>5</v>
      </c>
      <c r="M1351" s="65">
        <f t="shared" si="222"/>
        <v>1</v>
      </c>
    </row>
    <row r="1352" spans="2:13" ht="14.4" thickBot="1" x14ac:dyDescent="0.35">
      <c r="B1352" s="42" t="s">
        <v>24</v>
      </c>
      <c r="C1352" s="47" t="s">
        <v>268</v>
      </c>
      <c r="D1352" s="47" t="s">
        <v>419</v>
      </c>
      <c r="E1352" s="42">
        <v>4</v>
      </c>
      <c r="F1352" s="53">
        <v>3</v>
      </c>
      <c r="G1352" s="57">
        <f t="shared" si="219"/>
        <v>0.75</v>
      </c>
      <c r="H1352" s="61">
        <v>4</v>
      </c>
      <c r="I1352" s="67">
        <f t="shared" si="220"/>
        <v>1</v>
      </c>
      <c r="J1352" s="68">
        <v>4</v>
      </c>
      <c r="K1352" s="74">
        <f t="shared" si="221"/>
        <v>1</v>
      </c>
      <c r="L1352" s="75">
        <v>4</v>
      </c>
      <c r="M1352" s="67">
        <f t="shared" si="222"/>
        <v>1</v>
      </c>
    </row>
    <row r="1353" spans="2:13" ht="14.4" thickBot="1" x14ac:dyDescent="0.35">
      <c r="B1353" s="37" t="s">
        <v>24</v>
      </c>
      <c r="C1353" s="39" t="s">
        <v>1853</v>
      </c>
      <c r="D1353" s="39"/>
      <c r="E1353" s="34">
        <f>SUM(E1345:E1352)</f>
        <v>42</v>
      </c>
      <c r="F1353" s="34">
        <f t="shared" ref="F1353:L1353" si="223">SUM(F1345:F1352)</f>
        <v>37</v>
      </c>
      <c r="G1353" s="35">
        <f t="shared" si="219"/>
        <v>0.88095238095238093</v>
      </c>
      <c r="H1353" s="34">
        <f t="shared" si="223"/>
        <v>35</v>
      </c>
      <c r="I1353" s="36">
        <f t="shared" si="220"/>
        <v>0.83333333333333337</v>
      </c>
      <c r="J1353" s="34">
        <f t="shared" si="223"/>
        <v>35</v>
      </c>
      <c r="K1353" s="36">
        <f t="shared" si="221"/>
        <v>0.83333333333333337</v>
      </c>
      <c r="L1353" s="34">
        <f t="shared" si="223"/>
        <v>35</v>
      </c>
      <c r="M1353" s="36">
        <f t="shared" si="222"/>
        <v>0.83333333333333337</v>
      </c>
    </row>
    <row r="1354" spans="2:13" x14ac:dyDescent="0.3">
      <c r="B1354" s="40" t="s">
        <v>24</v>
      </c>
      <c r="C1354" s="45" t="s">
        <v>29</v>
      </c>
      <c r="D1354" s="45" t="s">
        <v>1009</v>
      </c>
      <c r="E1354" s="40">
        <v>1</v>
      </c>
      <c r="F1354" s="51">
        <v>1</v>
      </c>
      <c r="G1354" s="55">
        <f t="shared" si="219"/>
        <v>1</v>
      </c>
      <c r="H1354" s="59">
        <v>1</v>
      </c>
      <c r="I1354" s="63">
        <f t="shared" si="220"/>
        <v>1</v>
      </c>
      <c r="J1354" s="64">
        <v>1</v>
      </c>
      <c r="K1354" s="71">
        <f t="shared" si="221"/>
        <v>1</v>
      </c>
      <c r="L1354" s="72">
        <v>1</v>
      </c>
      <c r="M1354" s="63">
        <f t="shared" si="222"/>
        <v>1</v>
      </c>
    </row>
    <row r="1355" spans="2:13" x14ac:dyDescent="0.3">
      <c r="B1355" s="41" t="s">
        <v>24</v>
      </c>
      <c r="C1355" s="46" t="s">
        <v>29</v>
      </c>
      <c r="D1355" s="46" t="s">
        <v>496</v>
      </c>
      <c r="E1355" s="41">
        <v>1</v>
      </c>
      <c r="F1355" s="52">
        <v>0</v>
      </c>
      <c r="G1355" s="56">
        <f t="shared" si="219"/>
        <v>0</v>
      </c>
      <c r="H1355" s="60">
        <v>0</v>
      </c>
      <c r="I1355" s="65">
        <f t="shared" si="220"/>
        <v>0</v>
      </c>
      <c r="J1355" s="66">
        <v>0</v>
      </c>
      <c r="K1355" s="73">
        <f t="shared" si="221"/>
        <v>0</v>
      </c>
      <c r="L1355" s="24">
        <v>0</v>
      </c>
      <c r="M1355" s="65">
        <f t="shared" si="222"/>
        <v>0</v>
      </c>
    </row>
    <row r="1356" spans="2:13" x14ac:dyDescent="0.3">
      <c r="B1356" s="41" t="s">
        <v>24</v>
      </c>
      <c r="C1356" s="46" t="s">
        <v>29</v>
      </c>
      <c r="D1356" s="46" t="s">
        <v>1008</v>
      </c>
      <c r="E1356" s="41">
        <v>2</v>
      </c>
      <c r="F1356" s="52">
        <v>2</v>
      </c>
      <c r="G1356" s="56">
        <f t="shared" si="219"/>
        <v>1</v>
      </c>
      <c r="H1356" s="60">
        <v>1</v>
      </c>
      <c r="I1356" s="65">
        <f t="shared" si="220"/>
        <v>0.5</v>
      </c>
      <c r="J1356" s="66">
        <v>1</v>
      </c>
      <c r="K1356" s="73">
        <f t="shared" si="221"/>
        <v>0.5</v>
      </c>
      <c r="L1356" s="24">
        <v>1</v>
      </c>
      <c r="M1356" s="65">
        <f t="shared" si="222"/>
        <v>0.5</v>
      </c>
    </row>
    <row r="1357" spans="2:13" x14ac:dyDescent="0.3">
      <c r="B1357" s="41" t="s">
        <v>24</v>
      </c>
      <c r="C1357" s="46" t="s">
        <v>29</v>
      </c>
      <c r="D1357" s="46" t="s">
        <v>1007</v>
      </c>
      <c r="E1357" s="41">
        <v>2</v>
      </c>
      <c r="F1357" s="52">
        <v>2</v>
      </c>
      <c r="G1357" s="56">
        <f t="shared" si="219"/>
        <v>1</v>
      </c>
      <c r="H1357" s="60">
        <v>2</v>
      </c>
      <c r="I1357" s="65">
        <f t="shared" si="220"/>
        <v>1</v>
      </c>
      <c r="J1357" s="66">
        <v>2</v>
      </c>
      <c r="K1357" s="73">
        <f t="shared" si="221"/>
        <v>1</v>
      </c>
      <c r="L1357" s="24">
        <v>2</v>
      </c>
      <c r="M1357" s="65">
        <f t="shared" si="222"/>
        <v>1</v>
      </c>
    </row>
    <row r="1358" spans="2:13" x14ac:dyDescent="0.3">
      <c r="B1358" s="41" t="s">
        <v>24</v>
      </c>
      <c r="C1358" s="46" t="s">
        <v>29</v>
      </c>
      <c r="D1358" s="46" t="s">
        <v>324</v>
      </c>
      <c r="E1358" s="41">
        <v>8</v>
      </c>
      <c r="F1358" s="52">
        <v>8</v>
      </c>
      <c r="G1358" s="56">
        <f t="shared" si="219"/>
        <v>1</v>
      </c>
      <c r="H1358" s="60">
        <v>8</v>
      </c>
      <c r="I1358" s="65">
        <f t="shared" si="220"/>
        <v>1</v>
      </c>
      <c r="J1358" s="66">
        <v>8</v>
      </c>
      <c r="K1358" s="73">
        <f t="shared" si="221"/>
        <v>1</v>
      </c>
      <c r="L1358" s="24">
        <v>8</v>
      </c>
      <c r="M1358" s="65">
        <f t="shared" si="222"/>
        <v>1</v>
      </c>
    </row>
    <row r="1359" spans="2:13" x14ac:dyDescent="0.3">
      <c r="B1359" s="41" t="s">
        <v>24</v>
      </c>
      <c r="C1359" s="46" t="s">
        <v>29</v>
      </c>
      <c r="D1359" s="46" t="s">
        <v>525</v>
      </c>
      <c r="E1359" s="41">
        <v>3</v>
      </c>
      <c r="F1359" s="52">
        <v>3</v>
      </c>
      <c r="G1359" s="56">
        <f t="shared" si="219"/>
        <v>1</v>
      </c>
      <c r="H1359" s="60">
        <v>2</v>
      </c>
      <c r="I1359" s="65">
        <f t="shared" si="220"/>
        <v>0.66666666666666663</v>
      </c>
      <c r="J1359" s="66">
        <v>1</v>
      </c>
      <c r="K1359" s="73">
        <f t="shared" si="221"/>
        <v>0.33333333333333331</v>
      </c>
      <c r="L1359" s="24">
        <v>1</v>
      </c>
      <c r="M1359" s="65">
        <f t="shared" si="222"/>
        <v>0.33333333333333331</v>
      </c>
    </row>
    <row r="1360" spans="2:13" x14ac:dyDescent="0.3">
      <c r="B1360" s="41" t="s">
        <v>24</v>
      </c>
      <c r="C1360" s="46" t="s">
        <v>29</v>
      </c>
      <c r="D1360" s="46" t="s">
        <v>29</v>
      </c>
      <c r="E1360" s="41">
        <v>9</v>
      </c>
      <c r="F1360" s="52">
        <v>8</v>
      </c>
      <c r="G1360" s="56">
        <f t="shared" si="219"/>
        <v>0.88888888888888884</v>
      </c>
      <c r="H1360" s="60">
        <v>7</v>
      </c>
      <c r="I1360" s="65">
        <f t="shared" si="220"/>
        <v>0.77777777777777779</v>
      </c>
      <c r="J1360" s="66">
        <v>7</v>
      </c>
      <c r="K1360" s="73">
        <f t="shared" si="221"/>
        <v>0.77777777777777779</v>
      </c>
      <c r="L1360" s="24">
        <v>7</v>
      </c>
      <c r="M1360" s="65">
        <f t="shared" si="222"/>
        <v>0.77777777777777779</v>
      </c>
    </row>
    <row r="1361" spans="2:13" ht="14.4" thickBot="1" x14ac:dyDescent="0.35">
      <c r="B1361" s="42" t="s">
        <v>24</v>
      </c>
      <c r="C1361" s="47" t="s">
        <v>29</v>
      </c>
      <c r="D1361" s="47" t="s">
        <v>30</v>
      </c>
      <c r="E1361" s="42">
        <v>4</v>
      </c>
      <c r="F1361" s="53">
        <v>4</v>
      </c>
      <c r="G1361" s="57">
        <f t="shared" si="219"/>
        <v>1</v>
      </c>
      <c r="H1361" s="61">
        <v>4</v>
      </c>
      <c r="I1361" s="67">
        <f t="shared" si="220"/>
        <v>1</v>
      </c>
      <c r="J1361" s="68">
        <v>4</v>
      </c>
      <c r="K1361" s="74">
        <f t="shared" si="221"/>
        <v>1</v>
      </c>
      <c r="L1361" s="75">
        <v>4</v>
      </c>
      <c r="M1361" s="67">
        <f t="shared" si="222"/>
        <v>1</v>
      </c>
    </row>
    <row r="1362" spans="2:13" ht="14.4" thickBot="1" x14ac:dyDescent="0.35">
      <c r="B1362" s="37" t="s">
        <v>24</v>
      </c>
      <c r="C1362" s="39" t="s">
        <v>1854</v>
      </c>
      <c r="D1362" s="39"/>
      <c r="E1362" s="34">
        <f>SUM(E1354:E1361)</f>
        <v>30</v>
      </c>
      <c r="F1362" s="34">
        <f t="shared" ref="F1362:L1362" si="224">SUM(F1354:F1361)</f>
        <v>28</v>
      </c>
      <c r="G1362" s="35">
        <f t="shared" si="219"/>
        <v>0.93333333333333335</v>
      </c>
      <c r="H1362" s="34">
        <f t="shared" si="224"/>
        <v>25</v>
      </c>
      <c r="I1362" s="36">
        <f t="shared" si="220"/>
        <v>0.83333333333333337</v>
      </c>
      <c r="J1362" s="34">
        <f t="shared" si="224"/>
        <v>24</v>
      </c>
      <c r="K1362" s="36">
        <f t="shared" si="221"/>
        <v>0.8</v>
      </c>
      <c r="L1362" s="34">
        <f t="shared" si="224"/>
        <v>24</v>
      </c>
      <c r="M1362" s="36">
        <f t="shared" si="222"/>
        <v>0.8</v>
      </c>
    </row>
    <row r="1363" spans="2:13" x14ac:dyDescent="0.3">
      <c r="B1363" s="40" t="s">
        <v>24</v>
      </c>
      <c r="C1363" s="45" t="s">
        <v>25</v>
      </c>
      <c r="D1363" s="45" t="s">
        <v>564</v>
      </c>
      <c r="E1363" s="40">
        <v>13</v>
      </c>
      <c r="F1363" s="51">
        <v>13</v>
      </c>
      <c r="G1363" s="55">
        <f t="shared" si="219"/>
        <v>1</v>
      </c>
      <c r="H1363" s="59">
        <v>13</v>
      </c>
      <c r="I1363" s="63">
        <f t="shared" si="220"/>
        <v>1</v>
      </c>
      <c r="J1363" s="64">
        <v>13</v>
      </c>
      <c r="K1363" s="71">
        <f t="shared" si="221"/>
        <v>1</v>
      </c>
      <c r="L1363" s="72">
        <v>13</v>
      </c>
      <c r="M1363" s="63">
        <f t="shared" si="222"/>
        <v>1</v>
      </c>
    </row>
    <row r="1364" spans="2:13" x14ac:dyDescent="0.3">
      <c r="B1364" s="41" t="s">
        <v>24</v>
      </c>
      <c r="C1364" s="46" t="s">
        <v>25</v>
      </c>
      <c r="D1364" s="46" t="s">
        <v>719</v>
      </c>
      <c r="E1364" s="41">
        <v>4</v>
      </c>
      <c r="F1364" s="52">
        <v>3</v>
      </c>
      <c r="G1364" s="56">
        <f t="shared" si="219"/>
        <v>0.75</v>
      </c>
      <c r="H1364" s="60">
        <v>3</v>
      </c>
      <c r="I1364" s="65">
        <f t="shared" si="220"/>
        <v>0.75</v>
      </c>
      <c r="J1364" s="66">
        <v>3</v>
      </c>
      <c r="K1364" s="73">
        <f t="shared" si="221"/>
        <v>0.75</v>
      </c>
      <c r="L1364" s="24">
        <v>3</v>
      </c>
      <c r="M1364" s="65">
        <f t="shared" si="222"/>
        <v>0.75</v>
      </c>
    </row>
    <row r="1365" spans="2:13" x14ac:dyDescent="0.3">
      <c r="B1365" s="41" t="s">
        <v>24</v>
      </c>
      <c r="C1365" s="46" t="s">
        <v>25</v>
      </c>
      <c r="D1365" s="46" t="s">
        <v>1208</v>
      </c>
      <c r="E1365" s="41">
        <v>9</v>
      </c>
      <c r="F1365" s="52">
        <v>8</v>
      </c>
      <c r="G1365" s="56">
        <f t="shared" si="219"/>
        <v>0.88888888888888884</v>
      </c>
      <c r="H1365" s="60">
        <v>8</v>
      </c>
      <c r="I1365" s="65">
        <f t="shared" si="220"/>
        <v>0.88888888888888884</v>
      </c>
      <c r="J1365" s="66">
        <v>8</v>
      </c>
      <c r="K1365" s="73">
        <f t="shared" si="221"/>
        <v>0.88888888888888884</v>
      </c>
      <c r="L1365" s="24">
        <v>8</v>
      </c>
      <c r="M1365" s="65">
        <f t="shared" si="222"/>
        <v>0.88888888888888884</v>
      </c>
    </row>
    <row r="1366" spans="2:13" x14ac:dyDescent="0.3">
      <c r="B1366" s="41" t="s">
        <v>24</v>
      </c>
      <c r="C1366" s="46" t="s">
        <v>25</v>
      </c>
      <c r="D1366" s="46" t="s">
        <v>312</v>
      </c>
      <c r="E1366" s="41">
        <v>7</v>
      </c>
      <c r="F1366" s="52">
        <v>6</v>
      </c>
      <c r="G1366" s="56">
        <f t="shared" si="219"/>
        <v>0.8571428571428571</v>
      </c>
      <c r="H1366" s="60">
        <v>6</v>
      </c>
      <c r="I1366" s="65">
        <f t="shared" si="220"/>
        <v>0.8571428571428571</v>
      </c>
      <c r="J1366" s="66">
        <v>5</v>
      </c>
      <c r="K1366" s="73">
        <f t="shared" si="221"/>
        <v>0.7142857142857143</v>
      </c>
      <c r="L1366" s="24">
        <v>5</v>
      </c>
      <c r="M1366" s="65">
        <f t="shared" si="222"/>
        <v>0.7142857142857143</v>
      </c>
    </row>
    <row r="1367" spans="2:13" x14ac:dyDescent="0.3">
      <c r="B1367" s="41" t="s">
        <v>24</v>
      </c>
      <c r="C1367" s="46" t="s">
        <v>25</v>
      </c>
      <c r="D1367" s="46" t="s">
        <v>1286</v>
      </c>
      <c r="E1367" s="41">
        <v>3</v>
      </c>
      <c r="F1367" s="52">
        <v>3</v>
      </c>
      <c r="G1367" s="56">
        <f t="shared" si="219"/>
        <v>1</v>
      </c>
      <c r="H1367" s="60">
        <v>3</v>
      </c>
      <c r="I1367" s="65">
        <f t="shared" si="220"/>
        <v>1</v>
      </c>
      <c r="J1367" s="66">
        <v>3</v>
      </c>
      <c r="K1367" s="73">
        <f t="shared" si="221"/>
        <v>1</v>
      </c>
      <c r="L1367" s="24">
        <v>3</v>
      </c>
      <c r="M1367" s="65">
        <f t="shared" si="222"/>
        <v>1</v>
      </c>
    </row>
    <row r="1368" spans="2:13" x14ac:dyDescent="0.3">
      <c r="B1368" s="41" t="s">
        <v>24</v>
      </c>
      <c r="C1368" s="46" t="s">
        <v>25</v>
      </c>
      <c r="D1368" s="46" t="s">
        <v>31</v>
      </c>
      <c r="E1368" s="41">
        <v>7</v>
      </c>
      <c r="F1368" s="52">
        <v>7</v>
      </c>
      <c r="G1368" s="56">
        <f t="shared" si="219"/>
        <v>1</v>
      </c>
      <c r="H1368" s="60">
        <v>6</v>
      </c>
      <c r="I1368" s="65">
        <f t="shared" si="220"/>
        <v>0.8571428571428571</v>
      </c>
      <c r="J1368" s="66">
        <v>5</v>
      </c>
      <c r="K1368" s="73">
        <f t="shared" si="221"/>
        <v>0.7142857142857143</v>
      </c>
      <c r="L1368" s="24">
        <v>5</v>
      </c>
      <c r="M1368" s="65">
        <f t="shared" si="222"/>
        <v>0.7142857142857143</v>
      </c>
    </row>
    <row r="1369" spans="2:13" x14ac:dyDescent="0.3">
      <c r="B1369" s="41" t="s">
        <v>24</v>
      </c>
      <c r="C1369" s="46" t="s">
        <v>25</v>
      </c>
      <c r="D1369" s="46" t="s">
        <v>1285</v>
      </c>
      <c r="E1369" s="41">
        <v>1</v>
      </c>
      <c r="F1369" s="52">
        <v>1</v>
      </c>
      <c r="G1369" s="56">
        <f t="shared" si="219"/>
        <v>1</v>
      </c>
      <c r="H1369" s="60">
        <v>1</v>
      </c>
      <c r="I1369" s="65">
        <f t="shared" si="220"/>
        <v>1</v>
      </c>
      <c r="J1369" s="66">
        <v>1</v>
      </c>
      <c r="K1369" s="73">
        <f t="shared" si="221"/>
        <v>1</v>
      </c>
      <c r="L1369" s="24">
        <v>1</v>
      </c>
      <c r="M1369" s="65">
        <f t="shared" si="222"/>
        <v>1</v>
      </c>
    </row>
    <row r="1370" spans="2:13" x14ac:dyDescent="0.3">
      <c r="B1370" s="41" t="s">
        <v>24</v>
      </c>
      <c r="C1370" s="46" t="s">
        <v>25</v>
      </c>
      <c r="D1370" s="46" t="s">
        <v>1054</v>
      </c>
      <c r="E1370" s="41">
        <v>3</v>
      </c>
      <c r="F1370" s="52">
        <v>3</v>
      </c>
      <c r="G1370" s="56">
        <f t="shared" si="219"/>
        <v>1</v>
      </c>
      <c r="H1370" s="60">
        <v>3</v>
      </c>
      <c r="I1370" s="65">
        <f t="shared" si="220"/>
        <v>1</v>
      </c>
      <c r="J1370" s="66">
        <v>3</v>
      </c>
      <c r="K1370" s="73">
        <f t="shared" si="221"/>
        <v>1</v>
      </c>
      <c r="L1370" s="24">
        <v>3</v>
      </c>
      <c r="M1370" s="65">
        <f t="shared" si="222"/>
        <v>1</v>
      </c>
    </row>
    <row r="1371" spans="2:13" x14ac:dyDescent="0.3">
      <c r="B1371" s="41" t="s">
        <v>24</v>
      </c>
      <c r="C1371" s="46" t="s">
        <v>25</v>
      </c>
      <c r="D1371" s="46" t="s">
        <v>1284</v>
      </c>
      <c r="E1371" s="41">
        <v>1</v>
      </c>
      <c r="F1371" s="52">
        <v>1</v>
      </c>
      <c r="G1371" s="56">
        <f t="shared" si="219"/>
        <v>1</v>
      </c>
      <c r="H1371" s="60">
        <v>1</v>
      </c>
      <c r="I1371" s="65">
        <f t="shared" si="220"/>
        <v>1</v>
      </c>
      <c r="J1371" s="66">
        <v>1</v>
      </c>
      <c r="K1371" s="73">
        <f t="shared" si="221"/>
        <v>1</v>
      </c>
      <c r="L1371" s="24">
        <v>1</v>
      </c>
      <c r="M1371" s="65">
        <f t="shared" si="222"/>
        <v>1</v>
      </c>
    </row>
    <row r="1372" spans="2:13" x14ac:dyDescent="0.3">
      <c r="B1372" s="41" t="s">
        <v>24</v>
      </c>
      <c r="C1372" s="46" t="s">
        <v>25</v>
      </c>
      <c r="D1372" s="46" t="s">
        <v>25</v>
      </c>
      <c r="E1372" s="41">
        <v>14</v>
      </c>
      <c r="F1372" s="52">
        <v>14</v>
      </c>
      <c r="G1372" s="56">
        <f t="shared" si="219"/>
        <v>1</v>
      </c>
      <c r="H1372" s="60">
        <v>13</v>
      </c>
      <c r="I1372" s="65">
        <f t="shared" si="220"/>
        <v>0.9285714285714286</v>
      </c>
      <c r="J1372" s="66">
        <v>13</v>
      </c>
      <c r="K1372" s="73">
        <f t="shared" si="221"/>
        <v>0.9285714285714286</v>
      </c>
      <c r="L1372" s="24">
        <v>13</v>
      </c>
      <c r="M1372" s="65">
        <f t="shared" si="222"/>
        <v>0.9285714285714286</v>
      </c>
    </row>
    <row r="1373" spans="2:13" ht="14.4" thickBot="1" x14ac:dyDescent="0.35">
      <c r="B1373" s="42" t="s">
        <v>24</v>
      </c>
      <c r="C1373" s="47" t="s">
        <v>25</v>
      </c>
      <c r="D1373" s="47" t="s">
        <v>819</v>
      </c>
      <c r="E1373" s="42">
        <v>5</v>
      </c>
      <c r="F1373" s="53">
        <v>4</v>
      </c>
      <c r="G1373" s="57">
        <f t="shared" si="219"/>
        <v>0.8</v>
      </c>
      <c r="H1373" s="61">
        <v>4</v>
      </c>
      <c r="I1373" s="67">
        <f t="shared" si="220"/>
        <v>0.8</v>
      </c>
      <c r="J1373" s="68">
        <v>4</v>
      </c>
      <c r="K1373" s="74">
        <f t="shared" si="221"/>
        <v>0.8</v>
      </c>
      <c r="L1373" s="75">
        <v>3</v>
      </c>
      <c r="M1373" s="67">
        <f t="shared" si="222"/>
        <v>0.6</v>
      </c>
    </row>
    <row r="1374" spans="2:13" ht="14.4" thickBot="1" x14ac:dyDescent="0.35">
      <c r="B1374" s="37" t="s">
        <v>24</v>
      </c>
      <c r="C1374" s="39" t="s">
        <v>1855</v>
      </c>
      <c r="D1374" s="39"/>
      <c r="E1374" s="34">
        <f>SUM(E1363:E1373)</f>
        <v>67</v>
      </c>
      <c r="F1374" s="34">
        <f t="shared" ref="F1374:L1374" si="225">SUM(F1363:F1373)</f>
        <v>63</v>
      </c>
      <c r="G1374" s="35">
        <f t="shared" si="219"/>
        <v>0.94029850746268662</v>
      </c>
      <c r="H1374" s="34">
        <f t="shared" si="225"/>
        <v>61</v>
      </c>
      <c r="I1374" s="36">
        <f t="shared" si="220"/>
        <v>0.91044776119402981</v>
      </c>
      <c r="J1374" s="34">
        <f t="shared" si="225"/>
        <v>59</v>
      </c>
      <c r="K1374" s="36">
        <f t="shared" si="221"/>
        <v>0.88059701492537312</v>
      </c>
      <c r="L1374" s="34">
        <f t="shared" si="225"/>
        <v>58</v>
      </c>
      <c r="M1374" s="36">
        <f t="shared" si="222"/>
        <v>0.86567164179104472</v>
      </c>
    </row>
    <row r="1375" spans="2:13" x14ac:dyDescent="0.3">
      <c r="B1375" s="40" t="s">
        <v>24</v>
      </c>
      <c r="C1375" s="45" t="s">
        <v>565</v>
      </c>
      <c r="D1375" s="45" t="s">
        <v>566</v>
      </c>
      <c r="E1375" s="40">
        <v>7</v>
      </c>
      <c r="F1375" s="51">
        <v>6</v>
      </c>
      <c r="G1375" s="55">
        <f t="shared" si="219"/>
        <v>0.8571428571428571</v>
      </c>
      <c r="H1375" s="59">
        <v>6</v>
      </c>
      <c r="I1375" s="63">
        <f t="shared" si="220"/>
        <v>0.8571428571428571</v>
      </c>
      <c r="J1375" s="64">
        <v>6</v>
      </c>
      <c r="K1375" s="71">
        <f t="shared" si="221"/>
        <v>0.8571428571428571</v>
      </c>
      <c r="L1375" s="72">
        <v>6</v>
      </c>
      <c r="M1375" s="63">
        <f t="shared" si="222"/>
        <v>0.8571428571428571</v>
      </c>
    </row>
    <row r="1376" spans="2:13" x14ac:dyDescent="0.3">
      <c r="B1376" s="41" t="s">
        <v>24</v>
      </c>
      <c r="C1376" s="46" t="s">
        <v>565</v>
      </c>
      <c r="D1376" s="46" t="s">
        <v>832</v>
      </c>
      <c r="E1376" s="41">
        <v>1</v>
      </c>
      <c r="F1376" s="52">
        <v>1</v>
      </c>
      <c r="G1376" s="56">
        <f t="shared" si="219"/>
        <v>1</v>
      </c>
      <c r="H1376" s="60">
        <v>1</v>
      </c>
      <c r="I1376" s="65">
        <f t="shared" si="220"/>
        <v>1</v>
      </c>
      <c r="J1376" s="66">
        <v>1</v>
      </c>
      <c r="K1376" s="73">
        <f t="shared" si="221"/>
        <v>1</v>
      </c>
      <c r="L1376" s="24">
        <v>1</v>
      </c>
      <c r="M1376" s="65">
        <f t="shared" si="222"/>
        <v>1</v>
      </c>
    </row>
    <row r="1377" spans="2:13" ht="14.4" thickBot="1" x14ac:dyDescent="0.35">
      <c r="B1377" s="42" t="s">
        <v>24</v>
      </c>
      <c r="C1377" s="47" t="s">
        <v>565</v>
      </c>
      <c r="D1377" s="47" t="s">
        <v>565</v>
      </c>
      <c r="E1377" s="42">
        <v>11</v>
      </c>
      <c r="F1377" s="53">
        <v>11</v>
      </c>
      <c r="G1377" s="57">
        <f t="shared" si="219"/>
        <v>1</v>
      </c>
      <c r="H1377" s="61">
        <v>11</v>
      </c>
      <c r="I1377" s="67">
        <f t="shared" si="220"/>
        <v>1</v>
      </c>
      <c r="J1377" s="68">
        <v>11</v>
      </c>
      <c r="K1377" s="74">
        <f t="shared" si="221"/>
        <v>1</v>
      </c>
      <c r="L1377" s="75">
        <v>11</v>
      </c>
      <c r="M1377" s="67">
        <f t="shared" si="222"/>
        <v>1</v>
      </c>
    </row>
    <row r="1378" spans="2:13" ht="14.4" thickBot="1" x14ac:dyDescent="0.35">
      <c r="B1378" s="37" t="s">
        <v>24</v>
      </c>
      <c r="C1378" s="39" t="s">
        <v>1856</v>
      </c>
      <c r="D1378" s="39"/>
      <c r="E1378" s="34">
        <f>SUM(E1375:E1377)</f>
        <v>19</v>
      </c>
      <c r="F1378" s="34">
        <f t="shared" ref="F1378:L1378" si="226">SUM(F1375:F1377)</f>
        <v>18</v>
      </c>
      <c r="G1378" s="35">
        <f t="shared" si="219"/>
        <v>0.94736842105263153</v>
      </c>
      <c r="H1378" s="34">
        <f t="shared" si="226"/>
        <v>18</v>
      </c>
      <c r="I1378" s="36">
        <f t="shared" si="220"/>
        <v>0.94736842105263153</v>
      </c>
      <c r="J1378" s="34">
        <f t="shared" si="226"/>
        <v>18</v>
      </c>
      <c r="K1378" s="36">
        <f t="shared" si="221"/>
        <v>0.94736842105263153</v>
      </c>
      <c r="L1378" s="34">
        <f t="shared" si="226"/>
        <v>18</v>
      </c>
      <c r="M1378" s="36">
        <f t="shared" si="222"/>
        <v>0.94736842105263153</v>
      </c>
    </row>
    <row r="1379" spans="2:13" ht="15" thickBot="1" x14ac:dyDescent="0.35">
      <c r="B1379" s="78" t="s">
        <v>1979</v>
      </c>
      <c r="C1379" s="79"/>
      <c r="D1379" s="79"/>
      <c r="E1379" s="80">
        <f>+E1292+E1299+E1303+E1308+E1313+E1324+E1330+E1344+E1353+E1362+E1374+E1378</f>
        <v>332</v>
      </c>
      <c r="F1379" s="81">
        <f t="shared" ref="F1379:L1379" si="227">+F1292+F1299+F1303+F1308+F1313+F1324+F1330+F1344+F1353+F1362+F1374+F1378</f>
        <v>315</v>
      </c>
      <c r="G1379" s="82">
        <f t="shared" si="219"/>
        <v>0.9487951807228916</v>
      </c>
      <c r="H1379" s="80">
        <f t="shared" si="227"/>
        <v>299</v>
      </c>
      <c r="I1379" s="83">
        <f t="shared" si="220"/>
        <v>0.9006024096385542</v>
      </c>
      <c r="J1379" s="84">
        <f t="shared" si="227"/>
        <v>291</v>
      </c>
      <c r="K1379" s="83">
        <f t="shared" si="221"/>
        <v>0.87650602409638556</v>
      </c>
      <c r="L1379" s="81">
        <f t="shared" si="227"/>
        <v>289</v>
      </c>
      <c r="M1379" s="83">
        <f t="shared" si="222"/>
        <v>0.87048192771084343</v>
      </c>
    </row>
    <row r="1380" spans="2:13" x14ac:dyDescent="0.3">
      <c r="B1380" s="43" t="s">
        <v>22</v>
      </c>
      <c r="C1380" s="77" t="s">
        <v>35</v>
      </c>
      <c r="D1380" s="77" t="s">
        <v>1526</v>
      </c>
      <c r="E1380" s="43">
        <v>3</v>
      </c>
      <c r="F1380" s="52">
        <v>3</v>
      </c>
      <c r="G1380" s="56">
        <f t="shared" si="219"/>
        <v>1</v>
      </c>
      <c r="H1380" s="60">
        <v>3</v>
      </c>
      <c r="I1380" s="65">
        <f t="shared" si="220"/>
        <v>1</v>
      </c>
      <c r="J1380" s="66">
        <v>3</v>
      </c>
      <c r="K1380" s="73">
        <f t="shared" si="221"/>
        <v>1</v>
      </c>
      <c r="L1380" s="24">
        <v>3</v>
      </c>
      <c r="M1380" s="65">
        <f t="shared" si="222"/>
        <v>1</v>
      </c>
    </row>
    <row r="1381" spans="2:13" x14ac:dyDescent="0.3">
      <c r="B1381" s="41" t="s">
        <v>22</v>
      </c>
      <c r="C1381" s="46" t="s">
        <v>35</v>
      </c>
      <c r="D1381" s="46" t="s">
        <v>35</v>
      </c>
      <c r="E1381" s="41">
        <v>11</v>
      </c>
      <c r="F1381" s="52">
        <v>11</v>
      </c>
      <c r="G1381" s="56">
        <f t="shared" si="219"/>
        <v>1</v>
      </c>
      <c r="H1381" s="60">
        <v>11</v>
      </c>
      <c r="I1381" s="65">
        <f t="shared" si="220"/>
        <v>1</v>
      </c>
      <c r="J1381" s="66">
        <v>11</v>
      </c>
      <c r="K1381" s="73">
        <f t="shared" si="221"/>
        <v>1</v>
      </c>
      <c r="L1381" s="24">
        <v>10</v>
      </c>
      <c r="M1381" s="65">
        <f t="shared" si="222"/>
        <v>0.90909090909090906</v>
      </c>
    </row>
    <row r="1382" spans="2:13" x14ac:dyDescent="0.3">
      <c r="B1382" s="41" t="s">
        <v>22</v>
      </c>
      <c r="C1382" s="46" t="s">
        <v>35</v>
      </c>
      <c r="D1382" s="46" t="s">
        <v>869</v>
      </c>
      <c r="E1382" s="41">
        <v>5</v>
      </c>
      <c r="F1382" s="52">
        <v>5</v>
      </c>
      <c r="G1382" s="56">
        <f t="shared" si="219"/>
        <v>1</v>
      </c>
      <c r="H1382" s="60">
        <v>5</v>
      </c>
      <c r="I1382" s="65">
        <f t="shared" si="220"/>
        <v>1</v>
      </c>
      <c r="J1382" s="66">
        <v>4</v>
      </c>
      <c r="K1382" s="73">
        <f t="shared" si="221"/>
        <v>0.8</v>
      </c>
      <c r="L1382" s="24">
        <v>4</v>
      </c>
      <c r="M1382" s="65">
        <f t="shared" si="222"/>
        <v>0.8</v>
      </c>
    </row>
    <row r="1383" spans="2:13" x14ac:dyDescent="0.3">
      <c r="B1383" s="41" t="s">
        <v>22</v>
      </c>
      <c r="C1383" s="46" t="s">
        <v>35</v>
      </c>
      <c r="D1383" s="46" t="s">
        <v>1575</v>
      </c>
      <c r="E1383" s="41">
        <v>2</v>
      </c>
      <c r="F1383" s="52">
        <v>2</v>
      </c>
      <c r="G1383" s="56">
        <f t="shared" si="219"/>
        <v>1</v>
      </c>
      <c r="H1383" s="60">
        <v>2</v>
      </c>
      <c r="I1383" s="65">
        <f t="shared" si="220"/>
        <v>1</v>
      </c>
      <c r="J1383" s="66">
        <v>2</v>
      </c>
      <c r="K1383" s="73">
        <f t="shared" si="221"/>
        <v>1</v>
      </c>
      <c r="L1383" s="24">
        <v>2</v>
      </c>
      <c r="M1383" s="65">
        <f t="shared" si="222"/>
        <v>1</v>
      </c>
    </row>
    <row r="1384" spans="2:13" x14ac:dyDescent="0.3">
      <c r="B1384" s="41" t="s">
        <v>22</v>
      </c>
      <c r="C1384" s="46" t="s">
        <v>35</v>
      </c>
      <c r="D1384" s="46" t="s">
        <v>1857</v>
      </c>
      <c r="E1384" s="41">
        <v>1</v>
      </c>
      <c r="F1384" s="52">
        <v>1</v>
      </c>
      <c r="G1384" s="56">
        <f t="shared" si="219"/>
        <v>1</v>
      </c>
      <c r="H1384" s="60">
        <v>1</v>
      </c>
      <c r="I1384" s="65">
        <f t="shared" si="220"/>
        <v>1</v>
      </c>
      <c r="J1384" s="66">
        <v>1</v>
      </c>
      <c r="K1384" s="73">
        <f t="shared" si="221"/>
        <v>1</v>
      </c>
      <c r="L1384" s="24">
        <v>1</v>
      </c>
      <c r="M1384" s="65">
        <f t="shared" si="222"/>
        <v>1</v>
      </c>
    </row>
    <row r="1385" spans="2:13" x14ac:dyDescent="0.3">
      <c r="B1385" s="41" t="s">
        <v>22</v>
      </c>
      <c r="C1385" s="46" t="s">
        <v>35</v>
      </c>
      <c r="D1385" s="46" t="s">
        <v>1051</v>
      </c>
      <c r="E1385" s="41">
        <v>7</v>
      </c>
      <c r="F1385" s="52">
        <v>7</v>
      </c>
      <c r="G1385" s="56">
        <f t="shared" si="219"/>
        <v>1</v>
      </c>
      <c r="H1385" s="60">
        <v>7</v>
      </c>
      <c r="I1385" s="65">
        <f t="shared" si="220"/>
        <v>1</v>
      </c>
      <c r="J1385" s="66">
        <v>7</v>
      </c>
      <c r="K1385" s="73">
        <f t="shared" si="221"/>
        <v>1</v>
      </c>
      <c r="L1385" s="24">
        <v>7</v>
      </c>
      <c r="M1385" s="65">
        <f t="shared" si="222"/>
        <v>1</v>
      </c>
    </row>
    <row r="1386" spans="2:13" x14ac:dyDescent="0.3">
      <c r="B1386" s="41" t="s">
        <v>22</v>
      </c>
      <c r="C1386" s="46" t="s">
        <v>35</v>
      </c>
      <c r="D1386" s="46" t="s">
        <v>504</v>
      </c>
      <c r="E1386" s="41">
        <v>6</v>
      </c>
      <c r="F1386" s="52">
        <v>6</v>
      </c>
      <c r="G1386" s="56">
        <f t="shared" si="219"/>
        <v>1</v>
      </c>
      <c r="H1386" s="60">
        <v>6</v>
      </c>
      <c r="I1386" s="65">
        <f t="shared" si="220"/>
        <v>1</v>
      </c>
      <c r="J1386" s="66">
        <v>6</v>
      </c>
      <c r="K1386" s="73">
        <f t="shared" si="221"/>
        <v>1</v>
      </c>
      <c r="L1386" s="24">
        <v>6</v>
      </c>
      <c r="M1386" s="65">
        <f t="shared" si="222"/>
        <v>1</v>
      </c>
    </row>
    <row r="1387" spans="2:13" x14ac:dyDescent="0.3">
      <c r="B1387" s="41" t="s">
        <v>22</v>
      </c>
      <c r="C1387" s="46" t="s">
        <v>35</v>
      </c>
      <c r="D1387" s="46" t="s">
        <v>714</v>
      </c>
      <c r="E1387" s="41">
        <v>6</v>
      </c>
      <c r="F1387" s="52">
        <v>6</v>
      </c>
      <c r="G1387" s="56">
        <f t="shared" si="219"/>
        <v>1</v>
      </c>
      <c r="H1387" s="60">
        <v>6</v>
      </c>
      <c r="I1387" s="65">
        <f t="shared" si="220"/>
        <v>1</v>
      </c>
      <c r="J1387" s="66">
        <v>6</v>
      </c>
      <c r="K1387" s="73">
        <f t="shared" si="221"/>
        <v>1</v>
      </c>
      <c r="L1387" s="24">
        <v>6</v>
      </c>
      <c r="M1387" s="65">
        <f t="shared" si="222"/>
        <v>1</v>
      </c>
    </row>
    <row r="1388" spans="2:13" x14ac:dyDescent="0.3">
      <c r="B1388" s="41" t="s">
        <v>22</v>
      </c>
      <c r="C1388" s="46" t="s">
        <v>35</v>
      </c>
      <c r="D1388" s="46" t="s">
        <v>1417</v>
      </c>
      <c r="E1388" s="41">
        <v>4</v>
      </c>
      <c r="F1388" s="52">
        <v>4</v>
      </c>
      <c r="G1388" s="56">
        <f t="shared" si="219"/>
        <v>1</v>
      </c>
      <c r="H1388" s="60">
        <v>4</v>
      </c>
      <c r="I1388" s="65">
        <f t="shared" si="220"/>
        <v>1</v>
      </c>
      <c r="J1388" s="66">
        <v>4</v>
      </c>
      <c r="K1388" s="73">
        <f t="shared" si="221"/>
        <v>1</v>
      </c>
      <c r="L1388" s="24">
        <v>3</v>
      </c>
      <c r="M1388" s="65">
        <f t="shared" si="222"/>
        <v>0.75</v>
      </c>
    </row>
    <row r="1389" spans="2:13" x14ac:dyDescent="0.3">
      <c r="B1389" s="41" t="s">
        <v>22</v>
      </c>
      <c r="C1389" s="46" t="s">
        <v>35</v>
      </c>
      <c r="D1389" s="46" t="s">
        <v>1858</v>
      </c>
      <c r="E1389" s="41">
        <v>2</v>
      </c>
      <c r="F1389" s="52">
        <v>2</v>
      </c>
      <c r="G1389" s="56">
        <f t="shared" si="219"/>
        <v>1</v>
      </c>
      <c r="H1389" s="60">
        <v>2</v>
      </c>
      <c r="I1389" s="65">
        <f t="shared" si="220"/>
        <v>1</v>
      </c>
      <c r="J1389" s="66">
        <v>2</v>
      </c>
      <c r="K1389" s="73">
        <f t="shared" si="221"/>
        <v>1</v>
      </c>
      <c r="L1389" s="24">
        <v>2</v>
      </c>
      <c r="M1389" s="65">
        <f t="shared" si="222"/>
        <v>1</v>
      </c>
    </row>
    <row r="1390" spans="2:13" x14ac:dyDescent="0.3">
      <c r="B1390" s="41" t="s">
        <v>22</v>
      </c>
      <c r="C1390" s="46" t="s">
        <v>35</v>
      </c>
      <c r="D1390" s="46" t="s">
        <v>568</v>
      </c>
      <c r="E1390" s="41">
        <v>5</v>
      </c>
      <c r="F1390" s="52">
        <v>5</v>
      </c>
      <c r="G1390" s="56">
        <f t="shared" si="219"/>
        <v>1</v>
      </c>
      <c r="H1390" s="60">
        <v>5</v>
      </c>
      <c r="I1390" s="65">
        <f t="shared" si="220"/>
        <v>1</v>
      </c>
      <c r="J1390" s="66">
        <v>5</v>
      </c>
      <c r="K1390" s="73">
        <f t="shared" si="221"/>
        <v>1</v>
      </c>
      <c r="L1390" s="24">
        <v>5</v>
      </c>
      <c r="M1390" s="65">
        <f t="shared" si="222"/>
        <v>1</v>
      </c>
    </row>
    <row r="1391" spans="2:13" x14ac:dyDescent="0.3">
      <c r="B1391" s="41" t="s">
        <v>22</v>
      </c>
      <c r="C1391" s="46" t="s">
        <v>35</v>
      </c>
      <c r="D1391" s="46" t="s">
        <v>1291</v>
      </c>
      <c r="E1391" s="41">
        <v>3</v>
      </c>
      <c r="F1391" s="52">
        <v>3</v>
      </c>
      <c r="G1391" s="56">
        <f t="shared" si="219"/>
        <v>1</v>
      </c>
      <c r="H1391" s="60">
        <v>3</v>
      </c>
      <c r="I1391" s="65">
        <f t="shared" si="220"/>
        <v>1</v>
      </c>
      <c r="J1391" s="66">
        <v>3</v>
      </c>
      <c r="K1391" s="73">
        <f t="shared" si="221"/>
        <v>1</v>
      </c>
      <c r="L1391" s="24">
        <v>3</v>
      </c>
      <c r="M1391" s="65">
        <f t="shared" si="222"/>
        <v>1</v>
      </c>
    </row>
    <row r="1392" spans="2:13" x14ac:dyDescent="0.3">
      <c r="B1392" s="41" t="s">
        <v>22</v>
      </c>
      <c r="C1392" s="46" t="s">
        <v>35</v>
      </c>
      <c r="D1392" s="46" t="s">
        <v>1603</v>
      </c>
      <c r="E1392" s="41">
        <v>2</v>
      </c>
      <c r="F1392" s="52">
        <v>2</v>
      </c>
      <c r="G1392" s="56">
        <f t="shared" si="219"/>
        <v>1</v>
      </c>
      <c r="H1392" s="60">
        <v>2</v>
      </c>
      <c r="I1392" s="65">
        <f t="shared" si="220"/>
        <v>1</v>
      </c>
      <c r="J1392" s="66">
        <v>2</v>
      </c>
      <c r="K1392" s="73">
        <f t="shared" si="221"/>
        <v>1</v>
      </c>
      <c r="L1392" s="24">
        <v>2</v>
      </c>
      <c r="M1392" s="65">
        <f t="shared" si="222"/>
        <v>1</v>
      </c>
    </row>
    <row r="1393" spans="2:13" x14ac:dyDescent="0.3">
      <c r="B1393" s="41" t="s">
        <v>22</v>
      </c>
      <c r="C1393" s="46" t="s">
        <v>35</v>
      </c>
      <c r="D1393" s="46" t="s">
        <v>427</v>
      </c>
      <c r="E1393" s="41">
        <v>2</v>
      </c>
      <c r="F1393" s="52">
        <v>2</v>
      </c>
      <c r="G1393" s="56">
        <f t="shared" si="219"/>
        <v>1</v>
      </c>
      <c r="H1393" s="60">
        <v>0</v>
      </c>
      <c r="I1393" s="65">
        <f t="shared" si="220"/>
        <v>0</v>
      </c>
      <c r="J1393" s="66">
        <v>0</v>
      </c>
      <c r="K1393" s="73">
        <f t="shared" si="221"/>
        <v>0</v>
      </c>
      <c r="L1393" s="24">
        <v>0</v>
      </c>
      <c r="M1393" s="65">
        <f t="shared" si="222"/>
        <v>0</v>
      </c>
    </row>
    <row r="1394" spans="2:13" x14ac:dyDescent="0.3">
      <c r="B1394" s="41" t="s">
        <v>22</v>
      </c>
      <c r="C1394" s="46" t="s">
        <v>35</v>
      </c>
      <c r="D1394" s="46" t="s">
        <v>998</v>
      </c>
      <c r="E1394" s="41">
        <v>3</v>
      </c>
      <c r="F1394" s="52">
        <v>3</v>
      </c>
      <c r="G1394" s="56">
        <f t="shared" si="219"/>
        <v>1</v>
      </c>
      <c r="H1394" s="60">
        <v>3</v>
      </c>
      <c r="I1394" s="65">
        <f t="shared" si="220"/>
        <v>1</v>
      </c>
      <c r="J1394" s="66">
        <v>2</v>
      </c>
      <c r="K1394" s="73">
        <f t="shared" si="221"/>
        <v>0.66666666666666663</v>
      </c>
      <c r="L1394" s="24">
        <v>2</v>
      </c>
      <c r="M1394" s="65">
        <f t="shared" si="222"/>
        <v>0.66666666666666663</v>
      </c>
    </row>
    <row r="1395" spans="2:13" x14ac:dyDescent="0.3">
      <c r="B1395" s="41" t="s">
        <v>22</v>
      </c>
      <c r="C1395" s="46" t="s">
        <v>35</v>
      </c>
      <c r="D1395" s="46" t="s">
        <v>815</v>
      </c>
      <c r="E1395" s="41">
        <v>1</v>
      </c>
      <c r="F1395" s="52">
        <v>1</v>
      </c>
      <c r="G1395" s="56">
        <f t="shared" si="219"/>
        <v>1</v>
      </c>
      <c r="H1395" s="60">
        <v>1</v>
      </c>
      <c r="I1395" s="65">
        <f t="shared" si="220"/>
        <v>1</v>
      </c>
      <c r="J1395" s="66">
        <v>1</v>
      </c>
      <c r="K1395" s="73">
        <f t="shared" si="221"/>
        <v>1</v>
      </c>
      <c r="L1395" s="24">
        <v>1</v>
      </c>
      <c r="M1395" s="65">
        <f t="shared" si="222"/>
        <v>1</v>
      </c>
    </row>
    <row r="1396" spans="2:13" x14ac:dyDescent="0.3">
      <c r="B1396" s="41" t="s">
        <v>22</v>
      </c>
      <c r="C1396" s="46" t="s">
        <v>35</v>
      </c>
      <c r="D1396" s="46" t="s">
        <v>1495</v>
      </c>
      <c r="E1396" s="41">
        <v>4</v>
      </c>
      <c r="F1396" s="52">
        <v>4</v>
      </c>
      <c r="G1396" s="56">
        <f t="shared" si="219"/>
        <v>1</v>
      </c>
      <c r="H1396" s="60">
        <v>4</v>
      </c>
      <c r="I1396" s="65">
        <f t="shared" si="220"/>
        <v>1</v>
      </c>
      <c r="J1396" s="66">
        <v>4</v>
      </c>
      <c r="K1396" s="73">
        <f t="shared" si="221"/>
        <v>1</v>
      </c>
      <c r="L1396" s="24">
        <v>4</v>
      </c>
      <c r="M1396" s="65">
        <f t="shared" si="222"/>
        <v>1</v>
      </c>
    </row>
    <row r="1397" spans="2:13" x14ac:dyDescent="0.3">
      <c r="B1397" s="41" t="s">
        <v>22</v>
      </c>
      <c r="C1397" s="46" t="s">
        <v>35</v>
      </c>
      <c r="D1397" s="46" t="s">
        <v>203</v>
      </c>
      <c r="E1397" s="41">
        <v>1</v>
      </c>
      <c r="F1397" s="52">
        <v>1</v>
      </c>
      <c r="G1397" s="56">
        <f t="shared" si="219"/>
        <v>1</v>
      </c>
      <c r="H1397" s="60">
        <v>1</v>
      </c>
      <c r="I1397" s="65">
        <f t="shared" si="220"/>
        <v>1</v>
      </c>
      <c r="J1397" s="66">
        <v>1</v>
      </c>
      <c r="K1397" s="73">
        <f t="shared" si="221"/>
        <v>1</v>
      </c>
      <c r="L1397" s="24">
        <v>1</v>
      </c>
      <c r="M1397" s="65">
        <f t="shared" si="222"/>
        <v>1</v>
      </c>
    </row>
    <row r="1398" spans="2:13" x14ac:dyDescent="0.3">
      <c r="B1398" s="41" t="s">
        <v>22</v>
      </c>
      <c r="C1398" s="46" t="s">
        <v>35</v>
      </c>
      <c r="D1398" s="46" t="s">
        <v>615</v>
      </c>
      <c r="E1398" s="41">
        <v>5</v>
      </c>
      <c r="F1398" s="52">
        <v>5</v>
      </c>
      <c r="G1398" s="56">
        <f t="shared" si="219"/>
        <v>1</v>
      </c>
      <c r="H1398" s="60">
        <v>5</v>
      </c>
      <c r="I1398" s="65">
        <f t="shared" si="220"/>
        <v>1</v>
      </c>
      <c r="J1398" s="66">
        <v>5</v>
      </c>
      <c r="K1398" s="73">
        <f t="shared" si="221"/>
        <v>1</v>
      </c>
      <c r="L1398" s="24">
        <v>5</v>
      </c>
      <c r="M1398" s="65">
        <f t="shared" si="222"/>
        <v>1</v>
      </c>
    </row>
    <row r="1399" spans="2:13" ht="14.4" thickBot="1" x14ac:dyDescent="0.35">
      <c r="B1399" s="42" t="s">
        <v>22</v>
      </c>
      <c r="C1399" s="47" t="s">
        <v>35</v>
      </c>
      <c r="D1399" s="47" t="s">
        <v>1320</v>
      </c>
      <c r="E1399" s="42">
        <v>1</v>
      </c>
      <c r="F1399" s="53">
        <v>1</v>
      </c>
      <c r="G1399" s="57">
        <f t="shared" si="219"/>
        <v>1</v>
      </c>
      <c r="H1399" s="61">
        <v>1</v>
      </c>
      <c r="I1399" s="67">
        <f t="shared" si="220"/>
        <v>1</v>
      </c>
      <c r="J1399" s="68">
        <v>1</v>
      </c>
      <c r="K1399" s="74">
        <f t="shared" si="221"/>
        <v>1</v>
      </c>
      <c r="L1399" s="75">
        <v>1</v>
      </c>
      <c r="M1399" s="67">
        <f t="shared" si="222"/>
        <v>1</v>
      </c>
    </row>
    <row r="1400" spans="2:13" ht="14.4" thickBot="1" x14ac:dyDescent="0.35">
      <c r="B1400" s="37" t="s">
        <v>22</v>
      </c>
      <c r="C1400" s="39" t="s">
        <v>1859</v>
      </c>
      <c r="D1400" s="39"/>
      <c r="E1400" s="34">
        <f>SUM(E1380:E1399)</f>
        <v>74</v>
      </c>
      <c r="F1400" s="34">
        <f t="shared" ref="F1400:L1400" si="228">SUM(F1380:F1399)</f>
        <v>74</v>
      </c>
      <c r="G1400" s="35">
        <f t="shared" si="219"/>
        <v>1</v>
      </c>
      <c r="H1400" s="34">
        <f t="shared" si="228"/>
        <v>72</v>
      </c>
      <c r="I1400" s="36">
        <f t="shared" si="220"/>
        <v>0.97297297297297303</v>
      </c>
      <c r="J1400" s="34">
        <f t="shared" si="228"/>
        <v>70</v>
      </c>
      <c r="K1400" s="36">
        <f t="shared" si="221"/>
        <v>0.94594594594594594</v>
      </c>
      <c r="L1400" s="34">
        <f t="shared" si="228"/>
        <v>68</v>
      </c>
      <c r="M1400" s="36">
        <f t="shared" si="222"/>
        <v>0.91891891891891897</v>
      </c>
    </row>
    <row r="1401" spans="2:13" x14ac:dyDescent="0.3">
      <c r="B1401" s="40" t="s">
        <v>22</v>
      </c>
      <c r="C1401" s="45" t="s">
        <v>52</v>
      </c>
      <c r="D1401" s="45" t="s">
        <v>893</v>
      </c>
      <c r="E1401" s="40">
        <v>10</v>
      </c>
      <c r="F1401" s="51">
        <v>10</v>
      </c>
      <c r="G1401" s="55">
        <f t="shared" si="219"/>
        <v>1</v>
      </c>
      <c r="H1401" s="59">
        <v>9</v>
      </c>
      <c r="I1401" s="63">
        <f t="shared" si="220"/>
        <v>0.9</v>
      </c>
      <c r="J1401" s="64">
        <v>8</v>
      </c>
      <c r="K1401" s="71">
        <f t="shared" si="221"/>
        <v>0.8</v>
      </c>
      <c r="L1401" s="72">
        <v>8</v>
      </c>
      <c r="M1401" s="63">
        <f t="shared" si="222"/>
        <v>0.8</v>
      </c>
    </row>
    <row r="1402" spans="2:13" x14ac:dyDescent="0.3">
      <c r="B1402" s="41" t="s">
        <v>22</v>
      </c>
      <c r="C1402" s="46" t="s">
        <v>52</v>
      </c>
      <c r="D1402" s="46" t="s">
        <v>52</v>
      </c>
      <c r="E1402" s="41">
        <v>1</v>
      </c>
      <c r="F1402" s="52">
        <v>1</v>
      </c>
      <c r="G1402" s="56">
        <f t="shared" si="219"/>
        <v>1</v>
      </c>
      <c r="H1402" s="60">
        <v>1</v>
      </c>
      <c r="I1402" s="65">
        <f t="shared" si="220"/>
        <v>1</v>
      </c>
      <c r="J1402" s="66">
        <v>1</v>
      </c>
      <c r="K1402" s="73">
        <f t="shared" si="221"/>
        <v>1</v>
      </c>
      <c r="L1402" s="24">
        <v>1</v>
      </c>
      <c r="M1402" s="65">
        <f t="shared" si="222"/>
        <v>1</v>
      </c>
    </row>
    <row r="1403" spans="2:13" x14ac:dyDescent="0.3">
      <c r="B1403" s="41" t="s">
        <v>22</v>
      </c>
      <c r="C1403" s="46" t="s">
        <v>52</v>
      </c>
      <c r="D1403" s="46" t="s">
        <v>53</v>
      </c>
      <c r="E1403" s="41">
        <v>13</v>
      </c>
      <c r="F1403" s="52">
        <v>13</v>
      </c>
      <c r="G1403" s="56">
        <f t="shared" si="219"/>
        <v>1</v>
      </c>
      <c r="H1403" s="60">
        <v>13</v>
      </c>
      <c r="I1403" s="65">
        <f t="shared" si="220"/>
        <v>1</v>
      </c>
      <c r="J1403" s="66">
        <v>13</v>
      </c>
      <c r="K1403" s="73">
        <f t="shared" si="221"/>
        <v>1</v>
      </c>
      <c r="L1403" s="24">
        <v>13</v>
      </c>
      <c r="M1403" s="65">
        <f t="shared" si="222"/>
        <v>1</v>
      </c>
    </row>
    <row r="1404" spans="2:13" x14ac:dyDescent="0.3">
      <c r="B1404" s="41" t="s">
        <v>22</v>
      </c>
      <c r="C1404" s="46" t="s">
        <v>52</v>
      </c>
      <c r="D1404" s="46" t="s">
        <v>1534</v>
      </c>
      <c r="E1404" s="41">
        <v>1</v>
      </c>
      <c r="F1404" s="52">
        <v>1</v>
      </c>
      <c r="G1404" s="56">
        <f t="shared" si="219"/>
        <v>1</v>
      </c>
      <c r="H1404" s="60">
        <v>1</v>
      </c>
      <c r="I1404" s="65">
        <f t="shared" si="220"/>
        <v>1</v>
      </c>
      <c r="J1404" s="66">
        <v>1</v>
      </c>
      <c r="K1404" s="73">
        <f t="shared" si="221"/>
        <v>1</v>
      </c>
      <c r="L1404" s="24">
        <v>1</v>
      </c>
      <c r="M1404" s="65">
        <f t="shared" si="222"/>
        <v>1</v>
      </c>
    </row>
    <row r="1405" spans="2:13" x14ac:dyDescent="0.3">
      <c r="B1405" s="41" t="s">
        <v>22</v>
      </c>
      <c r="C1405" s="46" t="s">
        <v>52</v>
      </c>
      <c r="D1405" s="46" t="s">
        <v>1505</v>
      </c>
      <c r="E1405" s="41">
        <v>10</v>
      </c>
      <c r="F1405" s="52">
        <v>10</v>
      </c>
      <c r="G1405" s="56">
        <f t="shared" si="219"/>
        <v>1</v>
      </c>
      <c r="H1405" s="60">
        <v>10</v>
      </c>
      <c r="I1405" s="65">
        <f t="shared" si="220"/>
        <v>1</v>
      </c>
      <c r="J1405" s="66">
        <v>10</v>
      </c>
      <c r="K1405" s="73">
        <f t="shared" si="221"/>
        <v>1</v>
      </c>
      <c r="L1405" s="24">
        <v>10</v>
      </c>
      <c r="M1405" s="65">
        <f t="shared" si="222"/>
        <v>1</v>
      </c>
    </row>
    <row r="1406" spans="2:13" ht="14.4" thickBot="1" x14ac:dyDescent="0.35">
      <c r="B1406" s="42" t="s">
        <v>22</v>
      </c>
      <c r="C1406" s="47" t="s">
        <v>52</v>
      </c>
      <c r="D1406" s="47" t="s">
        <v>303</v>
      </c>
      <c r="E1406" s="42">
        <v>2</v>
      </c>
      <c r="F1406" s="53">
        <v>2</v>
      </c>
      <c r="G1406" s="57">
        <f t="shared" si="219"/>
        <v>1</v>
      </c>
      <c r="H1406" s="61">
        <v>2</v>
      </c>
      <c r="I1406" s="67">
        <f t="shared" si="220"/>
        <v>1</v>
      </c>
      <c r="J1406" s="68">
        <v>2</v>
      </c>
      <c r="K1406" s="74">
        <f t="shared" si="221"/>
        <v>1</v>
      </c>
      <c r="L1406" s="75">
        <v>2</v>
      </c>
      <c r="M1406" s="67">
        <f t="shared" si="222"/>
        <v>1</v>
      </c>
    </row>
    <row r="1407" spans="2:13" ht="14.4" thickBot="1" x14ac:dyDescent="0.35">
      <c r="B1407" s="37" t="s">
        <v>22</v>
      </c>
      <c r="C1407" s="39" t="s">
        <v>1860</v>
      </c>
      <c r="D1407" s="39"/>
      <c r="E1407" s="34">
        <f>SUM(E1401:E1406)</f>
        <v>37</v>
      </c>
      <c r="F1407" s="34">
        <f t="shared" ref="F1407:L1407" si="229">SUM(F1401:F1406)</f>
        <v>37</v>
      </c>
      <c r="G1407" s="35">
        <f t="shared" si="219"/>
        <v>1</v>
      </c>
      <c r="H1407" s="34">
        <f t="shared" si="229"/>
        <v>36</v>
      </c>
      <c r="I1407" s="36">
        <f t="shared" si="220"/>
        <v>0.97297297297297303</v>
      </c>
      <c r="J1407" s="34">
        <f t="shared" si="229"/>
        <v>35</v>
      </c>
      <c r="K1407" s="36">
        <f t="shared" si="221"/>
        <v>0.94594594594594594</v>
      </c>
      <c r="L1407" s="34">
        <f t="shared" si="229"/>
        <v>35</v>
      </c>
      <c r="M1407" s="36">
        <f t="shared" si="222"/>
        <v>0.94594594594594594</v>
      </c>
    </row>
    <row r="1408" spans="2:13" x14ac:dyDescent="0.3">
      <c r="B1408" s="40" t="s">
        <v>22</v>
      </c>
      <c r="C1408" s="45" t="s">
        <v>22</v>
      </c>
      <c r="D1408" s="45" t="s">
        <v>1582</v>
      </c>
      <c r="E1408" s="40">
        <v>1</v>
      </c>
      <c r="F1408" s="51">
        <v>1</v>
      </c>
      <c r="G1408" s="55">
        <f t="shared" si="219"/>
        <v>1</v>
      </c>
      <c r="H1408" s="59">
        <v>1</v>
      </c>
      <c r="I1408" s="63">
        <f t="shared" si="220"/>
        <v>1</v>
      </c>
      <c r="J1408" s="64">
        <v>1</v>
      </c>
      <c r="K1408" s="71">
        <f t="shared" si="221"/>
        <v>1</v>
      </c>
      <c r="L1408" s="72">
        <v>1</v>
      </c>
      <c r="M1408" s="63">
        <f t="shared" si="222"/>
        <v>1</v>
      </c>
    </row>
    <row r="1409" spans="2:13" x14ac:dyDescent="0.3">
      <c r="B1409" s="41" t="s">
        <v>22</v>
      </c>
      <c r="C1409" s="46" t="s">
        <v>22</v>
      </c>
      <c r="D1409" s="46" t="s">
        <v>1524</v>
      </c>
      <c r="E1409" s="41">
        <v>3</v>
      </c>
      <c r="F1409" s="52">
        <v>3</v>
      </c>
      <c r="G1409" s="56">
        <f t="shared" si="219"/>
        <v>1</v>
      </c>
      <c r="H1409" s="60">
        <v>3</v>
      </c>
      <c r="I1409" s="65">
        <f t="shared" si="220"/>
        <v>1</v>
      </c>
      <c r="J1409" s="66">
        <v>3</v>
      </c>
      <c r="K1409" s="73">
        <f t="shared" si="221"/>
        <v>1</v>
      </c>
      <c r="L1409" s="24">
        <v>3</v>
      </c>
      <c r="M1409" s="65">
        <f t="shared" si="222"/>
        <v>1</v>
      </c>
    </row>
    <row r="1410" spans="2:13" x14ac:dyDescent="0.3">
      <c r="B1410" s="41" t="s">
        <v>22</v>
      </c>
      <c r="C1410" s="46" t="s">
        <v>22</v>
      </c>
      <c r="D1410" s="46" t="s">
        <v>1206</v>
      </c>
      <c r="E1410" s="41">
        <v>3</v>
      </c>
      <c r="F1410" s="52">
        <v>3</v>
      </c>
      <c r="G1410" s="56">
        <f t="shared" si="219"/>
        <v>1</v>
      </c>
      <c r="H1410" s="60">
        <v>3</v>
      </c>
      <c r="I1410" s="65">
        <f t="shared" si="220"/>
        <v>1</v>
      </c>
      <c r="J1410" s="66">
        <v>3</v>
      </c>
      <c r="K1410" s="73">
        <f t="shared" si="221"/>
        <v>1</v>
      </c>
      <c r="L1410" s="24">
        <v>3</v>
      </c>
      <c r="M1410" s="65">
        <f t="shared" si="222"/>
        <v>1</v>
      </c>
    </row>
    <row r="1411" spans="2:13" x14ac:dyDescent="0.3">
      <c r="B1411" s="41" t="s">
        <v>22</v>
      </c>
      <c r="C1411" s="46" t="s">
        <v>22</v>
      </c>
      <c r="D1411" s="46" t="s">
        <v>22</v>
      </c>
      <c r="E1411" s="41">
        <v>7</v>
      </c>
      <c r="F1411" s="52">
        <v>7</v>
      </c>
      <c r="G1411" s="56">
        <f t="shared" si="219"/>
        <v>1</v>
      </c>
      <c r="H1411" s="60">
        <v>6</v>
      </c>
      <c r="I1411" s="65">
        <f t="shared" si="220"/>
        <v>0.8571428571428571</v>
      </c>
      <c r="J1411" s="66">
        <v>6</v>
      </c>
      <c r="K1411" s="73">
        <f t="shared" si="221"/>
        <v>0.8571428571428571</v>
      </c>
      <c r="L1411" s="24">
        <v>6</v>
      </c>
      <c r="M1411" s="65">
        <f t="shared" si="222"/>
        <v>0.8571428571428571</v>
      </c>
    </row>
    <row r="1412" spans="2:13" x14ac:dyDescent="0.3">
      <c r="B1412" s="41" t="s">
        <v>22</v>
      </c>
      <c r="C1412" s="46" t="s">
        <v>22</v>
      </c>
      <c r="D1412" s="46" t="s">
        <v>1481</v>
      </c>
      <c r="E1412" s="41">
        <v>4</v>
      </c>
      <c r="F1412" s="52">
        <v>4</v>
      </c>
      <c r="G1412" s="56">
        <f t="shared" si="219"/>
        <v>1</v>
      </c>
      <c r="H1412" s="60">
        <v>4</v>
      </c>
      <c r="I1412" s="65">
        <f t="shared" si="220"/>
        <v>1</v>
      </c>
      <c r="J1412" s="66">
        <v>4</v>
      </c>
      <c r="K1412" s="73">
        <f t="shared" si="221"/>
        <v>1</v>
      </c>
      <c r="L1412" s="24">
        <v>4</v>
      </c>
      <c r="M1412" s="65">
        <f t="shared" si="222"/>
        <v>1</v>
      </c>
    </row>
    <row r="1413" spans="2:13" x14ac:dyDescent="0.3">
      <c r="B1413" s="41" t="s">
        <v>22</v>
      </c>
      <c r="C1413" s="46" t="s">
        <v>22</v>
      </c>
      <c r="D1413" s="46" t="s">
        <v>23</v>
      </c>
      <c r="E1413" s="41">
        <v>21</v>
      </c>
      <c r="F1413" s="52">
        <v>21</v>
      </c>
      <c r="G1413" s="56">
        <f t="shared" ref="G1413:G1476" si="230">+F1413/$E1413</f>
        <v>1</v>
      </c>
      <c r="H1413" s="60">
        <v>21</v>
      </c>
      <c r="I1413" s="65">
        <f t="shared" ref="I1413:I1476" si="231">+H1413/$E1413</f>
        <v>1</v>
      </c>
      <c r="J1413" s="66">
        <v>21</v>
      </c>
      <c r="K1413" s="73">
        <f t="shared" ref="K1413:K1476" si="232">+J1413/$E1413</f>
        <v>1</v>
      </c>
      <c r="L1413" s="24">
        <v>21</v>
      </c>
      <c r="M1413" s="65">
        <f t="shared" ref="M1413:M1476" si="233">+L1413/$E1413</f>
        <v>1</v>
      </c>
    </row>
    <row r="1414" spans="2:13" x14ac:dyDescent="0.3">
      <c r="B1414" s="41" t="s">
        <v>22</v>
      </c>
      <c r="C1414" s="46" t="s">
        <v>22</v>
      </c>
      <c r="D1414" s="46" t="s">
        <v>1384</v>
      </c>
      <c r="E1414" s="41">
        <v>6</v>
      </c>
      <c r="F1414" s="52">
        <v>6</v>
      </c>
      <c r="G1414" s="56">
        <f t="shared" si="230"/>
        <v>1</v>
      </c>
      <c r="H1414" s="60">
        <v>6</v>
      </c>
      <c r="I1414" s="65">
        <f t="shared" si="231"/>
        <v>1</v>
      </c>
      <c r="J1414" s="66">
        <v>5</v>
      </c>
      <c r="K1414" s="73">
        <f t="shared" si="232"/>
        <v>0.83333333333333337</v>
      </c>
      <c r="L1414" s="24">
        <v>5</v>
      </c>
      <c r="M1414" s="65">
        <f t="shared" si="233"/>
        <v>0.83333333333333337</v>
      </c>
    </row>
    <row r="1415" spans="2:13" x14ac:dyDescent="0.3">
      <c r="B1415" s="41" t="s">
        <v>22</v>
      </c>
      <c r="C1415" s="46" t="s">
        <v>22</v>
      </c>
      <c r="D1415" s="46" t="s">
        <v>797</v>
      </c>
      <c r="E1415" s="41">
        <v>20</v>
      </c>
      <c r="F1415" s="52">
        <v>20</v>
      </c>
      <c r="G1415" s="56">
        <f t="shared" si="230"/>
        <v>1</v>
      </c>
      <c r="H1415" s="60">
        <v>20</v>
      </c>
      <c r="I1415" s="65">
        <f t="shared" si="231"/>
        <v>1</v>
      </c>
      <c r="J1415" s="66">
        <v>20</v>
      </c>
      <c r="K1415" s="73">
        <f t="shared" si="232"/>
        <v>1</v>
      </c>
      <c r="L1415" s="24">
        <v>20</v>
      </c>
      <c r="M1415" s="65">
        <f t="shared" si="233"/>
        <v>1</v>
      </c>
    </row>
    <row r="1416" spans="2:13" x14ac:dyDescent="0.3">
      <c r="B1416" s="41" t="s">
        <v>22</v>
      </c>
      <c r="C1416" s="46" t="s">
        <v>22</v>
      </c>
      <c r="D1416" s="46" t="s">
        <v>1861</v>
      </c>
      <c r="E1416" s="41">
        <v>2</v>
      </c>
      <c r="F1416" s="52">
        <v>2</v>
      </c>
      <c r="G1416" s="56">
        <f t="shared" si="230"/>
        <v>1</v>
      </c>
      <c r="H1416" s="60">
        <v>2</v>
      </c>
      <c r="I1416" s="65">
        <f t="shared" si="231"/>
        <v>1</v>
      </c>
      <c r="J1416" s="66">
        <v>2</v>
      </c>
      <c r="K1416" s="73">
        <f t="shared" si="232"/>
        <v>1</v>
      </c>
      <c r="L1416" s="24">
        <v>2</v>
      </c>
      <c r="M1416" s="65">
        <f t="shared" si="233"/>
        <v>1</v>
      </c>
    </row>
    <row r="1417" spans="2:13" x14ac:dyDescent="0.3">
      <c r="B1417" s="41" t="s">
        <v>22</v>
      </c>
      <c r="C1417" s="46" t="s">
        <v>22</v>
      </c>
      <c r="D1417" s="46" t="s">
        <v>478</v>
      </c>
      <c r="E1417" s="41">
        <v>10</v>
      </c>
      <c r="F1417" s="52">
        <v>10</v>
      </c>
      <c r="G1417" s="56">
        <f t="shared" si="230"/>
        <v>1</v>
      </c>
      <c r="H1417" s="60">
        <v>10</v>
      </c>
      <c r="I1417" s="65">
        <f t="shared" si="231"/>
        <v>1</v>
      </c>
      <c r="J1417" s="66">
        <v>10</v>
      </c>
      <c r="K1417" s="73">
        <f t="shared" si="232"/>
        <v>1</v>
      </c>
      <c r="L1417" s="24">
        <v>10</v>
      </c>
      <c r="M1417" s="65">
        <f t="shared" si="233"/>
        <v>1</v>
      </c>
    </row>
    <row r="1418" spans="2:13" x14ac:dyDescent="0.3">
      <c r="B1418" s="41" t="s">
        <v>22</v>
      </c>
      <c r="C1418" s="46" t="s">
        <v>22</v>
      </c>
      <c r="D1418" s="46" t="s">
        <v>766</v>
      </c>
      <c r="E1418" s="41">
        <v>4</v>
      </c>
      <c r="F1418" s="52">
        <v>4</v>
      </c>
      <c r="G1418" s="56">
        <f t="shared" si="230"/>
        <v>1</v>
      </c>
      <c r="H1418" s="60">
        <v>4</v>
      </c>
      <c r="I1418" s="65">
        <f t="shared" si="231"/>
        <v>1</v>
      </c>
      <c r="J1418" s="66">
        <v>4</v>
      </c>
      <c r="K1418" s="73">
        <f t="shared" si="232"/>
        <v>1</v>
      </c>
      <c r="L1418" s="24">
        <v>4</v>
      </c>
      <c r="M1418" s="65">
        <f t="shared" si="233"/>
        <v>1</v>
      </c>
    </row>
    <row r="1419" spans="2:13" ht="14.4" thickBot="1" x14ac:dyDescent="0.35">
      <c r="B1419" s="42" t="s">
        <v>22</v>
      </c>
      <c r="C1419" s="47" t="s">
        <v>22</v>
      </c>
      <c r="D1419" s="47" t="s">
        <v>538</v>
      </c>
      <c r="E1419" s="42">
        <v>7</v>
      </c>
      <c r="F1419" s="53">
        <v>7</v>
      </c>
      <c r="G1419" s="57">
        <f t="shared" si="230"/>
        <v>1</v>
      </c>
      <c r="H1419" s="61">
        <v>7</v>
      </c>
      <c r="I1419" s="67">
        <f t="shared" si="231"/>
        <v>1</v>
      </c>
      <c r="J1419" s="68">
        <v>7</v>
      </c>
      <c r="K1419" s="74">
        <f t="shared" si="232"/>
        <v>1</v>
      </c>
      <c r="L1419" s="75">
        <v>7</v>
      </c>
      <c r="M1419" s="67">
        <f t="shared" si="233"/>
        <v>1</v>
      </c>
    </row>
    <row r="1420" spans="2:13" ht="14.4" thickBot="1" x14ac:dyDescent="0.35">
      <c r="B1420" s="37" t="s">
        <v>22</v>
      </c>
      <c r="C1420" s="39" t="s">
        <v>1862</v>
      </c>
      <c r="D1420" s="39"/>
      <c r="E1420" s="34">
        <f>SUM(E1408:E1419)</f>
        <v>88</v>
      </c>
      <c r="F1420" s="34">
        <f t="shared" ref="F1420:L1420" si="234">SUM(F1408:F1419)</f>
        <v>88</v>
      </c>
      <c r="G1420" s="35">
        <f t="shared" si="230"/>
        <v>1</v>
      </c>
      <c r="H1420" s="34">
        <f t="shared" si="234"/>
        <v>87</v>
      </c>
      <c r="I1420" s="36">
        <f t="shared" si="231"/>
        <v>0.98863636363636365</v>
      </c>
      <c r="J1420" s="34">
        <f t="shared" si="234"/>
        <v>86</v>
      </c>
      <c r="K1420" s="36">
        <f t="shared" si="232"/>
        <v>0.97727272727272729</v>
      </c>
      <c r="L1420" s="34">
        <f t="shared" si="234"/>
        <v>86</v>
      </c>
      <c r="M1420" s="36">
        <f t="shared" si="233"/>
        <v>0.97727272727272729</v>
      </c>
    </row>
    <row r="1421" spans="2:13" ht="15" thickBot="1" x14ac:dyDescent="0.35">
      <c r="B1421" s="78" t="s">
        <v>1862</v>
      </c>
      <c r="C1421" s="79"/>
      <c r="D1421" s="79"/>
      <c r="E1421" s="80">
        <f>+E1400+E1407+E1420</f>
        <v>199</v>
      </c>
      <c r="F1421" s="81">
        <f t="shared" ref="F1421:L1421" si="235">+F1400+F1407+F1420</f>
        <v>199</v>
      </c>
      <c r="G1421" s="82">
        <f t="shared" si="230"/>
        <v>1</v>
      </c>
      <c r="H1421" s="80">
        <f t="shared" si="235"/>
        <v>195</v>
      </c>
      <c r="I1421" s="83">
        <f t="shared" si="231"/>
        <v>0.97989949748743721</v>
      </c>
      <c r="J1421" s="84">
        <f t="shared" si="235"/>
        <v>191</v>
      </c>
      <c r="K1421" s="83">
        <f t="shared" si="232"/>
        <v>0.95979899497487442</v>
      </c>
      <c r="L1421" s="81">
        <f t="shared" si="235"/>
        <v>189</v>
      </c>
      <c r="M1421" s="83">
        <f t="shared" si="233"/>
        <v>0.94974874371859297</v>
      </c>
    </row>
    <row r="1422" spans="2:13" x14ac:dyDescent="0.3">
      <c r="B1422" s="43" t="s">
        <v>41</v>
      </c>
      <c r="C1422" s="77" t="s">
        <v>65</v>
      </c>
      <c r="D1422" s="77" t="s">
        <v>65</v>
      </c>
      <c r="E1422" s="43">
        <v>14</v>
      </c>
      <c r="F1422" s="52">
        <v>14</v>
      </c>
      <c r="G1422" s="56">
        <f t="shared" si="230"/>
        <v>1</v>
      </c>
      <c r="H1422" s="60">
        <v>14</v>
      </c>
      <c r="I1422" s="65">
        <f t="shared" si="231"/>
        <v>1</v>
      </c>
      <c r="J1422" s="66">
        <v>13</v>
      </c>
      <c r="K1422" s="73">
        <f t="shared" si="232"/>
        <v>0.9285714285714286</v>
      </c>
      <c r="L1422" s="24">
        <v>13</v>
      </c>
      <c r="M1422" s="65">
        <f t="shared" si="233"/>
        <v>0.9285714285714286</v>
      </c>
    </row>
    <row r="1423" spans="2:13" x14ac:dyDescent="0.3">
      <c r="B1423" s="41" t="s">
        <v>41</v>
      </c>
      <c r="C1423" s="46" t="s">
        <v>65</v>
      </c>
      <c r="D1423" s="46" t="s">
        <v>563</v>
      </c>
      <c r="E1423" s="41">
        <v>9</v>
      </c>
      <c r="F1423" s="52">
        <v>9</v>
      </c>
      <c r="G1423" s="56">
        <f t="shared" si="230"/>
        <v>1</v>
      </c>
      <c r="H1423" s="60">
        <v>9</v>
      </c>
      <c r="I1423" s="65">
        <f t="shared" si="231"/>
        <v>1</v>
      </c>
      <c r="J1423" s="66">
        <v>9</v>
      </c>
      <c r="K1423" s="73">
        <f t="shared" si="232"/>
        <v>1</v>
      </c>
      <c r="L1423" s="24">
        <v>9</v>
      </c>
      <c r="M1423" s="65">
        <f t="shared" si="233"/>
        <v>1</v>
      </c>
    </row>
    <row r="1424" spans="2:13" x14ac:dyDescent="0.3">
      <c r="B1424" s="41" t="s">
        <v>41</v>
      </c>
      <c r="C1424" s="46" t="s">
        <v>65</v>
      </c>
      <c r="D1424" s="46" t="s">
        <v>1352</v>
      </c>
      <c r="E1424" s="41">
        <v>8</v>
      </c>
      <c r="F1424" s="52">
        <v>8</v>
      </c>
      <c r="G1424" s="56">
        <f t="shared" si="230"/>
        <v>1</v>
      </c>
      <c r="H1424" s="60">
        <v>8</v>
      </c>
      <c r="I1424" s="65">
        <f t="shared" si="231"/>
        <v>1</v>
      </c>
      <c r="J1424" s="66">
        <v>8</v>
      </c>
      <c r="K1424" s="73">
        <f t="shared" si="232"/>
        <v>1</v>
      </c>
      <c r="L1424" s="24">
        <v>8</v>
      </c>
      <c r="M1424" s="65">
        <f t="shared" si="233"/>
        <v>1</v>
      </c>
    </row>
    <row r="1425" spans="2:13" x14ac:dyDescent="0.3">
      <c r="B1425" s="41" t="s">
        <v>41</v>
      </c>
      <c r="C1425" s="46" t="s">
        <v>65</v>
      </c>
      <c r="D1425" s="46" t="s">
        <v>799</v>
      </c>
      <c r="E1425" s="41">
        <v>8</v>
      </c>
      <c r="F1425" s="52">
        <v>8</v>
      </c>
      <c r="G1425" s="56">
        <f t="shared" si="230"/>
        <v>1</v>
      </c>
      <c r="H1425" s="60">
        <v>8</v>
      </c>
      <c r="I1425" s="65">
        <f t="shared" si="231"/>
        <v>1</v>
      </c>
      <c r="J1425" s="66">
        <v>8</v>
      </c>
      <c r="K1425" s="73">
        <f t="shared" si="232"/>
        <v>1</v>
      </c>
      <c r="L1425" s="24">
        <v>8</v>
      </c>
      <c r="M1425" s="65">
        <f t="shared" si="233"/>
        <v>1</v>
      </c>
    </row>
    <row r="1426" spans="2:13" ht="14.4" thickBot="1" x14ac:dyDescent="0.35">
      <c r="B1426" s="42" t="s">
        <v>41</v>
      </c>
      <c r="C1426" s="47" t="s">
        <v>65</v>
      </c>
      <c r="D1426" s="47" t="s">
        <v>1492</v>
      </c>
      <c r="E1426" s="42">
        <v>3</v>
      </c>
      <c r="F1426" s="53">
        <v>3</v>
      </c>
      <c r="G1426" s="57">
        <f t="shared" si="230"/>
        <v>1</v>
      </c>
      <c r="H1426" s="61">
        <v>3</v>
      </c>
      <c r="I1426" s="67">
        <f t="shared" si="231"/>
        <v>1</v>
      </c>
      <c r="J1426" s="68">
        <v>3</v>
      </c>
      <c r="K1426" s="74">
        <f t="shared" si="232"/>
        <v>1</v>
      </c>
      <c r="L1426" s="75">
        <v>3</v>
      </c>
      <c r="M1426" s="67">
        <f t="shared" si="233"/>
        <v>1</v>
      </c>
    </row>
    <row r="1427" spans="2:13" ht="14.4" thickBot="1" x14ac:dyDescent="0.35">
      <c r="B1427" s="37" t="s">
        <v>41</v>
      </c>
      <c r="C1427" s="39" t="s">
        <v>1863</v>
      </c>
      <c r="D1427" s="39"/>
      <c r="E1427" s="34">
        <f>SUM(E1422:E1426)</f>
        <v>42</v>
      </c>
      <c r="F1427" s="34">
        <f t="shared" ref="F1427:L1427" si="236">SUM(F1422:F1426)</f>
        <v>42</v>
      </c>
      <c r="G1427" s="35">
        <f t="shared" si="230"/>
        <v>1</v>
      </c>
      <c r="H1427" s="34">
        <f t="shared" si="236"/>
        <v>42</v>
      </c>
      <c r="I1427" s="36">
        <f t="shared" si="231"/>
        <v>1</v>
      </c>
      <c r="J1427" s="34">
        <f t="shared" si="236"/>
        <v>41</v>
      </c>
      <c r="K1427" s="36">
        <f t="shared" si="232"/>
        <v>0.97619047619047616</v>
      </c>
      <c r="L1427" s="34">
        <f t="shared" si="236"/>
        <v>41</v>
      </c>
      <c r="M1427" s="36">
        <f t="shared" si="233"/>
        <v>0.97619047619047616</v>
      </c>
    </row>
    <row r="1428" spans="2:13" x14ac:dyDescent="0.3">
      <c r="B1428" s="40" t="s">
        <v>41</v>
      </c>
      <c r="C1428" s="45" t="s">
        <v>232</v>
      </c>
      <c r="D1428" s="45" t="s">
        <v>232</v>
      </c>
      <c r="E1428" s="40">
        <v>2</v>
      </c>
      <c r="F1428" s="51">
        <v>2</v>
      </c>
      <c r="G1428" s="55">
        <f t="shared" si="230"/>
        <v>1</v>
      </c>
      <c r="H1428" s="59">
        <v>2</v>
      </c>
      <c r="I1428" s="63">
        <f t="shared" si="231"/>
        <v>1</v>
      </c>
      <c r="J1428" s="64">
        <v>2</v>
      </c>
      <c r="K1428" s="71">
        <f t="shared" si="232"/>
        <v>1</v>
      </c>
      <c r="L1428" s="72">
        <v>2</v>
      </c>
      <c r="M1428" s="63">
        <f t="shared" si="233"/>
        <v>1</v>
      </c>
    </row>
    <row r="1429" spans="2:13" x14ac:dyDescent="0.3">
      <c r="B1429" s="41" t="s">
        <v>41</v>
      </c>
      <c r="C1429" s="46" t="s">
        <v>232</v>
      </c>
      <c r="D1429" s="46" t="s">
        <v>233</v>
      </c>
      <c r="E1429" s="41">
        <v>2</v>
      </c>
      <c r="F1429" s="52">
        <v>2</v>
      </c>
      <c r="G1429" s="56">
        <f t="shared" si="230"/>
        <v>1</v>
      </c>
      <c r="H1429" s="60">
        <v>2</v>
      </c>
      <c r="I1429" s="65">
        <f t="shared" si="231"/>
        <v>1</v>
      </c>
      <c r="J1429" s="66">
        <v>2</v>
      </c>
      <c r="K1429" s="73">
        <f t="shared" si="232"/>
        <v>1</v>
      </c>
      <c r="L1429" s="24">
        <v>2</v>
      </c>
      <c r="M1429" s="65">
        <f t="shared" si="233"/>
        <v>1</v>
      </c>
    </row>
    <row r="1430" spans="2:13" x14ac:dyDescent="0.3">
      <c r="B1430" s="41" t="s">
        <v>41</v>
      </c>
      <c r="C1430" s="46" t="s">
        <v>232</v>
      </c>
      <c r="D1430" s="46" t="s">
        <v>1447</v>
      </c>
      <c r="E1430" s="41">
        <v>1</v>
      </c>
      <c r="F1430" s="52">
        <v>1</v>
      </c>
      <c r="G1430" s="56">
        <f t="shared" si="230"/>
        <v>1</v>
      </c>
      <c r="H1430" s="60">
        <v>1</v>
      </c>
      <c r="I1430" s="65">
        <f t="shared" si="231"/>
        <v>1</v>
      </c>
      <c r="J1430" s="66">
        <v>1</v>
      </c>
      <c r="K1430" s="73">
        <f t="shared" si="232"/>
        <v>1</v>
      </c>
      <c r="L1430" s="24">
        <v>1</v>
      </c>
      <c r="M1430" s="65">
        <f t="shared" si="233"/>
        <v>1</v>
      </c>
    </row>
    <row r="1431" spans="2:13" x14ac:dyDescent="0.3">
      <c r="B1431" s="41" t="s">
        <v>41</v>
      </c>
      <c r="C1431" s="46" t="s">
        <v>232</v>
      </c>
      <c r="D1431" s="46" t="s">
        <v>1864</v>
      </c>
      <c r="E1431" s="41">
        <v>1</v>
      </c>
      <c r="F1431" s="52">
        <v>1</v>
      </c>
      <c r="G1431" s="56">
        <f t="shared" si="230"/>
        <v>1</v>
      </c>
      <c r="H1431" s="60">
        <v>1</v>
      </c>
      <c r="I1431" s="65">
        <f t="shared" si="231"/>
        <v>1</v>
      </c>
      <c r="J1431" s="66">
        <v>1</v>
      </c>
      <c r="K1431" s="73">
        <f t="shared" si="232"/>
        <v>1</v>
      </c>
      <c r="L1431" s="24">
        <v>1</v>
      </c>
      <c r="M1431" s="65">
        <f t="shared" si="233"/>
        <v>1</v>
      </c>
    </row>
    <row r="1432" spans="2:13" ht="14.4" thickBot="1" x14ac:dyDescent="0.35">
      <c r="B1432" s="42" t="s">
        <v>41</v>
      </c>
      <c r="C1432" s="47" t="s">
        <v>232</v>
      </c>
      <c r="D1432" s="47" t="s">
        <v>1865</v>
      </c>
      <c r="E1432" s="42">
        <v>2</v>
      </c>
      <c r="F1432" s="53">
        <v>2</v>
      </c>
      <c r="G1432" s="57">
        <f t="shared" si="230"/>
        <v>1</v>
      </c>
      <c r="H1432" s="61">
        <v>2</v>
      </c>
      <c r="I1432" s="67">
        <f t="shared" si="231"/>
        <v>1</v>
      </c>
      <c r="J1432" s="68">
        <v>2</v>
      </c>
      <c r="K1432" s="74">
        <f t="shared" si="232"/>
        <v>1</v>
      </c>
      <c r="L1432" s="75">
        <v>2</v>
      </c>
      <c r="M1432" s="67">
        <f t="shared" si="233"/>
        <v>1</v>
      </c>
    </row>
    <row r="1433" spans="2:13" ht="14.4" thickBot="1" x14ac:dyDescent="0.35">
      <c r="B1433" s="37" t="s">
        <v>41</v>
      </c>
      <c r="C1433" s="39" t="s">
        <v>1866</v>
      </c>
      <c r="D1433" s="39"/>
      <c r="E1433" s="34">
        <f>SUM(E1428:E1432)</f>
        <v>8</v>
      </c>
      <c r="F1433" s="34">
        <f t="shared" ref="F1433:L1433" si="237">SUM(F1428:F1432)</f>
        <v>8</v>
      </c>
      <c r="G1433" s="35">
        <f t="shared" si="230"/>
        <v>1</v>
      </c>
      <c r="H1433" s="34">
        <f t="shared" si="237"/>
        <v>8</v>
      </c>
      <c r="I1433" s="36">
        <f t="shared" si="231"/>
        <v>1</v>
      </c>
      <c r="J1433" s="34">
        <f t="shared" si="237"/>
        <v>8</v>
      </c>
      <c r="K1433" s="36">
        <f t="shared" si="232"/>
        <v>1</v>
      </c>
      <c r="L1433" s="34">
        <f t="shared" si="237"/>
        <v>8</v>
      </c>
      <c r="M1433" s="36">
        <f t="shared" si="233"/>
        <v>1</v>
      </c>
    </row>
    <row r="1434" spans="2:13" x14ac:dyDescent="0.3">
      <c r="B1434" s="40" t="s">
        <v>41</v>
      </c>
      <c r="C1434" s="45" t="s">
        <v>698</v>
      </c>
      <c r="D1434" s="45" t="s">
        <v>1474</v>
      </c>
      <c r="E1434" s="40">
        <v>2</v>
      </c>
      <c r="F1434" s="51">
        <v>2</v>
      </c>
      <c r="G1434" s="55">
        <f t="shared" si="230"/>
        <v>1</v>
      </c>
      <c r="H1434" s="59">
        <v>2</v>
      </c>
      <c r="I1434" s="63">
        <f t="shared" si="231"/>
        <v>1</v>
      </c>
      <c r="J1434" s="64">
        <v>2</v>
      </c>
      <c r="K1434" s="71">
        <f t="shared" si="232"/>
        <v>1</v>
      </c>
      <c r="L1434" s="72">
        <v>2</v>
      </c>
      <c r="M1434" s="63">
        <f t="shared" si="233"/>
        <v>1</v>
      </c>
    </row>
    <row r="1435" spans="2:13" x14ac:dyDescent="0.3">
      <c r="B1435" s="41" t="s">
        <v>41</v>
      </c>
      <c r="C1435" s="46" t="s">
        <v>698</v>
      </c>
      <c r="D1435" s="46" t="s">
        <v>698</v>
      </c>
      <c r="E1435" s="41">
        <v>3</v>
      </c>
      <c r="F1435" s="52">
        <v>3</v>
      </c>
      <c r="G1435" s="56">
        <f t="shared" si="230"/>
        <v>1</v>
      </c>
      <c r="H1435" s="60">
        <v>3</v>
      </c>
      <c r="I1435" s="65">
        <f t="shared" si="231"/>
        <v>1</v>
      </c>
      <c r="J1435" s="66">
        <v>3</v>
      </c>
      <c r="K1435" s="73">
        <f t="shared" si="232"/>
        <v>1</v>
      </c>
      <c r="L1435" s="24">
        <v>3</v>
      </c>
      <c r="M1435" s="65">
        <f t="shared" si="233"/>
        <v>1</v>
      </c>
    </row>
    <row r="1436" spans="2:13" x14ac:dyDescent="0.3">
      <c r="B1436" s="41" t="s">
        <v>41</v>
      </c>
      <c r="C1436" s="46" t="s">
        <v>698</v>
      </c>
      <c r="D1436" s="46" t="s">
        <v>1459</v>
      </c>
      <c r="E1436" s="41">
        <v>3</v>
      </c>
      <c r="F1436" s="52">
        <v>3</v>
      </c>
      <c r="G1436" s="56">
        <f t="shared" si="230"/>
        <v>1</v>
      </c>
      <c r="H1436" s="60">
        <v>3</v>
      </c>
      <c r="I1436" s="65">
        <f t="shared" si="231"/>
        <v>1</v>
      </c>
      <c r="J1436" s="66">
        <v>3</v>
      </c>
      <c r="K1436" s="73">
        <f t="shared" si="232"/>
        <v>1</v>
      </c>
      <c r="L1436" s="24">
        <v>3</v>
      </c>
      <c r="M1436" s="65">
        <f t="shared" si="233"/>
        <v>1</v>
      </c>
    </row>
    <row r="1437" spans="2:13" x14ac:dyDescent="0.3">
      <c r="B1437" s="41" t="s">
        <v>41</v>
      </c>
      <c r="C1437" s="46" t="s">
        <v>698</v>
      </c>
      <c r="D1437" s="46" t="s">
        <v>1867</v>
      </c>
      <c r="E1437" s="41">
        <v>2</v>
      </c>
      <c r="F1437" s="52">
        <v>2</v>
      </c>
      <c r="G1437" s="56">
        <f t="shared" si="230"/>
        <v>1</v>
      </c>
      <c r="H1437" s="60">
        <v>2</v>
      </c>
      <c r="I1437" s="65">
        <f t="shared" si="231"/>
        <v>1</v>
      </c>
      <c r="J1437" s="66">
        <v>2</v>
      </c>
      <c r="K1437" s="73">
        <f t="shared" si="232"/>
        <v>1</v>
      </c>
      <c r="L1437" s="24">
        <v>2</v>
      </c>
      <c r="M1437" s="65">
        <f t="shared" si="233"/>
        <v>1</v>
      </c>
    </row>
    <row r="1438" spans="2:13" x14ac:dyDescent="0.3">
      <c r="B1438" s="41" t="s">
        <v>41</v>
      </c>
      <c r="C1438" s="46" t="s">
        <v>698</v>
      </c>
      <c r="D1438" s="46" t="s">
        <v>1868</v>
      </c>
      <c r="E1438" s="41">
        <v>2</v>
      </c>
      <c r="F1438" s="52">
        <v>2</v>
      </c>
      <c r="G1438" s="56">
        <f t="shared" si="230"/>
        <v>1</v>
      </c>
      <c r="H1438" s="60">
        <v>2</v>
      </c>
      <c r="I1438" s="65">
        <f t="shared" si="231"/>
        <v>1</v>
      </c>
      <c r="J1438" s="66">
        <v>2</v>
      </c>
      <c r="K1438" s="73">
        <f t="shared" si="232"/>
        <v>1</v>
      </c>
      <c r="L1438" s="24">
        <v>2</v>
      </c>
      <c r="M1438" s="65">
        <f t="shared" si="233"/>
        <v>1</v>
      </c>
    </row>
    <row r="1439" spans="2:13" x14ac:dyDescent="0.3">
      <c r="B1439" s="41" t="s">
        <v>41</v>
      </c>
      <c r="C1439" s="46" t="s">
        <v>698</v>
      </c>
      <c r="D1439" s="46" t="s">
        <v>488</v>
      </c>
      <c r="E1439" s="41">
        <v>3</v>
      </c>
      <c r="F1439" s="52">
        <v>3</v>
      </c>
      <c r="G1439" s="56">
        <f t="shared" si="230"/>
        <v>1</v>
      </c>
      <c r="H1439" s="60">
        <v>3</v>
      </c>
      <c r="I1439" s="65">
        <f t="shared" si="231"/>
        <v>1</v>
      </c>
      <c r="J1439" s="66">
        <v>3</v>
      </c>
      <c r="K1439" s="73">
        <f t="shared" si="232"/>
        <v>1</v>
      </c>
      <c r="L1439" s="24">
        <v>3</v>
      </c>
      <c r="M1439" s="65">
        <f t="shared" si="233"/>
        <v>1</v>
      </c>
    </row>
    <row r="1440" spans="2:13" ht="14.4" thickBot="1" x14ac:dyDescent="0.35">
      <c r="B1440" s="42" t="s">
        <v>41</v>
      </c>
      <c r="C1440" s="47" t="s">
        <v>698</v>
      </c>
      <c r="D1440" s="47" t="s">
        <v>1377</v>
      </c>
      <c r="E1440" s="42">
        <v>3</v>
      </c>
      <c r="F1440" s="53">
        <v>3</v>
      </c>
      <c r="G1440" s="57">
        <f t="shared" si="230"/>
        <v>1</v>
      </c>
      <c r="H1440" s="61">
        <v>3</v>
      </c>
      <c r="I1440" s="67">
        <f t="shared" si="231"/>
        <v>1</v>
      </c>
      <c r="J1440" s="68">
        <v>3</v>
      </c>
      <c r="K1440" s="74">
        <f t="shared" si="232"/>
        <v>1</v>
      </c>
      <c r="L1440" s="75">
        <v>3</v>
      </c>
      <c r="M1440" s="67">
        <f t="shared" si="233"/>
        <v>1</v>
      </c>
    </row>
    <row r="1441" spans="2:13" ht="14.4" thickBot="1" x14ac:dyDescent="0.35">
      <c r="B1441" s="37" t="s">
        <v>41</v>
      </c>
      <c r="C1441" s="39" t="s">
        <v>1869</v>
      </c>
      <c r="D1441" s="39"/>
      <c r="E1441" s="34">
        <f>SUM(E1434:E1440)</f>
        <v>18</v>
      </c>
      <c r="F1441" s="34">
        <f t="shared" ref="F1441:L1441" si="238">SUM(F1434:F1440)</f>
        <v>18</v>
      </c>
      <c r="G1441" s="35">
        <f t="shared" si="230"/>
        <v>1</v>
      </c>
      <c r="H1441" s="34">
        <f t="shared" si="238"/>
        <v>18</v>
      </c>
      <c r="I1441" s="36">
        <f t="shared" si="231"/>
        <v>1</v>
      </c>
      <c r="J1441" s="34">
        <f t="shared" si="238"/>
        <v>18</v>
      </c>
      <c r="K1441" s="36">
        <f t="shared" si="232"/>
        <v>1</v>
      </c>
      <c r="L1441" s="34">
        <f t="shared" si="238"/>
        <v>18</v>
      </c>
      <c r="M1441" s="36">
        <f t="shared" si="233"/>
        <v>1</v>
      </c>
    </row>
    <row r="1442" spans="2:13" x14ac:dyDescent="0.3">
      <c r="B1442" s="40" t="s">
        <v>41</v>
      </c>
      <c r="C1442" s="45" t="s">
        <v>339</v>
      </c>
      <c r="D1442" s="45" t="s">
        <v>1599</v>
      </c>
      <c r="E1442" s="40">
        <v>2</v>
      </c>
      <c r="F1442" s="51">
        <v>2</v>
      </c>
      <c r="G1442" s="55">
        <f t="shared" si="230"/>
        <v>1</v>
      </c>
      <c r="H1442" s="59">
        <v>2</v>
      </c>
      <c r="I1442" s="63">
        <f t="shared" si="231"/>
        <v>1</v>
      </c>
      <c r="J1442" s="64">
        <v>2</v>
      </c>
      <c r="K1442" s="71">
        <f t="shared" si="232"/>
        <v>1</v>
      </c>
      <c r="L1442" s="72">
        <v>2</v>
      </c>
      <c r="M1442" s="63">
        <f t="shared" si="233"/>
        <v>1</v>
      </c>
    </row>
    <row r="1443" spans="2:13" x14ac:dyDescent="0.3">
      <c r="B1443" s="41" t="s">
        <v>41</v>
      </c>
      <c r="C1443" s="46" t="s">
        <v>339</v>
      </c>
      <c r="D1443" s="46" t="s">
        <v>1031</v>
      </c>
      <c r="E1443" s="41">
        <v>1</v>
      </c>
      <c r="F1443" s="52">
        <v>1</v>
      </c>
      <c r="G1443" s="56">
        <f t="shared" si="230"/>
        <v>1</v>
      </c>
      <c r="H1443" s="60">
        <v>1</v>
      </c>
      <c r="I1443" s="65">
        <f t="shared" si="231"/>
        <v>1</v>
      </c>
      <c r="J1443" s="66">
        <v>1</v>
      </c>
      <c r="K1443" s="73">
        <f t="shared" si="232"/>
        <v>1</v>
      </c>
      <c r="L1443" s="24">
        <v>1</v>
      </c>
      <c r="M1443" s="65">
        <f t="shared" si="233"/>
        <v>1</v>
      </c>
    </row>
    <row r="1444" spans="2:13" x14ac:dyDescent="0.3">
      <c r="B1444" s="41" t="s">
        <v>41</v>
      </c>
      <c r="C1444" s="46" t="s">
        <v>339</v>
      </c>
      <c r="D1444" s="46" t="s">
        <v>1036</v>
      </c>
      <c r="E1444" s="41">
        <v>2</v>
      </c>
      <c r="F1444" s="52">
        <v>2</v>
      </c>
      <c r="G1444" s="56">
        <f t="shared" si="230"/>
        <v>1</v>
      </c>
      <c r="H1444" s="60">
        <v>1</v>
      </c>
      <c r="I1444" s="65">
        <f t="shared" si="231"/>
        <v>0.5</v>
      </c>
      <c r="J1444" s="66">
        <v>1</v>
      </c>
      <c r="K1444" s="73">
        <f t="shared" si="232"/>
        <v>0.5</v>
      </c>
      <c r="L1444" s="24">
        <v>1</v>
      </c>
      <c r="M1444" s="65">
        <f t="shared" si="233"/>
        <v>0.5</v>
      </c>
    </row>
    <row r="1445" spans="2:13" x14ac:dyDescent="0.3">
      <c r="B1445" s="41" t="s">
        <v>41</v>
      </c>
      <c r="C1445" s="46" t="s">
        <v>339</v>
      </c>
      <c r="D1445" s="46" t="s">
        <v>224</v>
      </c>
      <c r="E1445" s="41">
        <v>4</v>
      </c>
      <c r="F1445" s="52">
        <v>4</v>
      </c>
      <c r="G1445" s="56">
        <f t="shared" si="230"/>
        <v>1</v>
      </c>
      <c r="H1445" s="60">
        <v>4</v>
      </c>
      <c r="I1445" s="65">
        <f t="shared" si="231"/>
        <v>1</v>
      </c>
      <c r="J1445" s="66">
        <v>3</v>
      </c>
      <c r="K1445" s="73">
        <f t="shared" si="232"/>
        <v>0.75</v>
      </c>
      <c r="L1445" s="24">
        <v>3</v>
      </c>
      <c r="M1445" s="65">
        <f t="shared" si="233"/>
        <v>0.75</v>
      </c>
    </row>
    <row r="1446" spans="2:13" x14ac:dyDescent="0.3">
      <c r="B1446" s="41" t="s">
        <v>41</v>
      </c>
      <c r="C1446" s="46" t="s">
        <v>339</v>
      </c>
      <c r="D1446" s="46" t="s">
        <v>1870</v>
      </c>
      <c r="E1446" s="41">
        <v>1</v>
      </c>
      <c r="F1446" s="52">
        <v>1</v>
      </c>
      <c r="G1446" s="56">
        <f t="shared" si="230"/>
        <v>1</v>
      </c>
      <c r="H1446" s="60">
        <v>1</v>
      </c>
      <c r="I1446" s="65">
        <f t="shared" si="231"/>
        <v>1</v>
      </c>
      <c r="J1446" s="66">
        <v>1</v>
      </c>
      <c r="K1446" s="73">
        <f t="shared" si="232"/>
        <v>1</v>
      </c>
      <c r="L1446" s="24">
        <v>1</v>
      </c>
      <c r="M1446" s="65">
        <f t="shared" si="233"/>
        <v>1</v>
      </c>
    </row>
    <row r="1447" spans="2:13" x14ac:dyDescent="0.3">
      <c r="B1447" s="41" t="s">
        <v>41</v>
      </c>
      <c r="C1447" s="46" t="s">
        <v>339</v>
      </c>
      <c r="D1447" s="46" t="s">
        <v>1028</v>
      </c>
      <c r="E1447" s="41">
        <v>5</v>
      </c>
      <c r="F1447" s="52">
        <v>5</v>
      </c>
      <c r="G1447" s="56">
        <f t="shared" si="230"/>
        <v>1</v>
      </c>
      <c r="H1447" s="60">
        <v>5</v>
      </c>
      <c r="I1447" s="65">
        <f t="shared" si="231"/>
        <v>1</v>
      </c>
      <c r="J1447" s="66">
        <v>5</v>
      </c>
      <c r="K1447" s="73">
        <f t="shared" si="232"/>
        <v>1</v>
      </c>
      <c r="L1447" s="24">
        <v>5</v>
      </c>
      <c r="M1447" s="65">
        <f t="shared" si="233"/>
        <v>1</v>
      </c>
    </row>
    <row r="1448" spans="2:13" x14ac:dyDescent="0.3">
      <c r="B1448" s="41" t="s">
        <v>41</v>
      </c>
      <c r="C1448" s="46" t="s">
        <v>339</v>
      </c>
      <c r="D1448" s="46" t="s">
        <v>1360</v>
      </c>
      <c r="E1448" s="41">
        <v>1</v>
      </c>
      <c r="F1448" s="52">
        <v>1</v>
      </c>
      <c r="G1448" s="56">
        <f t="shared" si="230"/>
        <v>1</v>
      </c>
      <c r="H1448" s="60">
        <v>0</v>
      </c>
      <c r="I1448" s="65">
        <f t="shared" si="231"/>
        <v>0</v>
      </c>
      <c r="J1448" s="66">
        <v>0</v>
      </c>
      <c r="K1448" s="73">
        <f t="shared" si="232"/>
        <v>0</v>
      </c>
      <c r="L1448" s="24">
        <v>0</v>
      </c>
      <c r="M1448" s="65">
        <f t="shared" si="233"/>
        <v>0</v>
      </c>
    </row>
    <row r="1449" spans="2:13" x14ac:dyDescent="0.3">
      <c r="B1449" s="41" t="s">
        <v>41</v>
      </c>
      <c r="C1449" s="46" t="s">
        <v>339</v>
      </c>
      <c r="D1449" s="46" t="s">
        <v>1137</v>
      </c>
      <c r="E1449" s="41">
        <v>6</v>
      </c>
      <c r="F1449" s="52">
        <v>6</v>
      </c>
      <c r="G1449" s="56">
        <f t="shared" si="230"/>
        <v>1</v>
      </c>
      <c r="H1449" s="60">
        <v>6</v>
      </c>
      <c r="I1449" s="65">
        <f t="shared" si="231"/>
        <v>1</v>
      </c>
      <c r="J1449" s="66">
        <v>6</v>
      </c>
      <c r="K1449" s="73">
        <f t="shared" si="232"/>
        <v>1</v>
      </c>
      <c r="L1449" s="24">
        <v>6</v>
      </c>
      <c r="M1449" s="65">
        <f t="shared" si="233"/>
        <v>1</v>
      </c>
    </row>
    <row r="1450" spans="2:13" x14ac:dyDescent="0.3">
      <c r="B1450" s="41" t="s">
        <v>41</v>
      </c>
      <c r="C1450" s="46" t="s">
        <v>339</v>
      </c>
      <c r="D1450" s="46" t="s">
        <v>402</v>
      </c>
      <c r="E1450" s="41">
        <v>7</v>
      </c>
      <c r="F1450" s="52">
        <v>7</v>
      </c>
      <c r="G1450" s="56">
        <f t="shared" si="230"/>
        <v>1</v>
      </c>
      <c r="H1450" s="60">
        <v>7</v>
      </c>
      <c r="I1450" s="65">
        <f t="shared" si="231"/>
        <v>1</v>
      </c>
      <c r="J1450" s="66">
        <v>6</v>
      </c>
      <c r="K1450" s="73">
        <f t="shared" si="232"/>
        <v>0.8571428571428571</v>
      </c>
      <c r="L1450" s="24">
        <v>6</v>
      </c>
      <c r="M1450" s="65">
        <f t="shared" si="233"/>
        <v>0.8571428571428571</v>
      </c>
    </row>
    <row r="1451" spans="2:13" x14ac:dyDescent="0.3">
      <c r="B1451" s="41" t="s">
        <v>41</v>
      </c>
      <c r="C1451" s="46" t="s">
        <v>339</v>
      </c>
      <c r="D1451" s="46" t="s">
        <v>1400</v>
      </c>
      <c r="E1451" s="41">
        <v>1</v>
      </c>
      <c r="F1451" s="52">
        <v>1</v>
      </c>
      <c r="G1451" s="56">
        <f t="shared" si="230"/>
        <v>1</v>
      </c>
      <c r="H1451" s="60">
        <v>1</v>
      </c>
      <c r="I1451" s="65">
        <f t="shared" si="231"/>
        <v>1</v>
      </c>
      <c r="J1451" s="66">
        <v>1</v>
      </c>
      <c r="K1451" s="73">
        <f t="shared" si="232"/>
        <v>1</v>
      </c>
      <c r="L1451" s="24">
        <v>1</v>
      </c>
      <c r="M1451" s="65">
        <f t="shared" si="233"/>
        <v>1</v>
      </c>
    </row>
    <row r="1452" spans="2:13" x14ac:dyDescent="0.3">
      <c r="B1452" s="41" t="s">
        <v>41</v>
      </c>
      <c r="C1452" s="46" t="s">
        <v>339</v>
      </c>
      <c r="D1452" s="46" t="s">
        <v>340</v>
      </c>
      <c r="E1452" s="41">
        <v>2</v>
      </c>
      <c r="F1452" s="52">
        <v>2</v>
      </c>
      <c r="G1452" s="56">
        <f t="shared" si="230"/>
        <v>1</v>
      </c>
      <c r="H1452" s="60">
        <v>1</v>
      </c>
      <c r="I1452" s="65">
        <f t="shared" si="231"/>
        <v>0.5</v>
      </c>
      <c r="J1452" s="66">
        <v>1</v>
      </c>
      <c r="K1452" s="73">
        <f t="shared" si="232"/>
        <v>0.5</v>
      </c>
      <c r="L1452" s="24">
        <v>1</v>
      </c>
      <c r="M1452" s="65">
        <f t="shared" si="233"/>
        <v>0.5</v>
      </c>
    </row>
    <row r="1453" spans="2:13" x14ac:dyDescent="0.3">
      <c r="B1453" s="41" t="s">
        <v>41</v>
      </c>
      <c r="C1453" s="46" t="s">
        <v>339</v>
      </c>
      <c r="D1453" s="46" t="s">
        <v>223</v>
      </c>
      <c r="E1453" s="41">
        <v>1</v>
      </c>
      <c r="F1453" s="52">
        <v>1</v>
      </c>
      <c r="G1453" s="56">
        <f t="shared" si="230"/>
        <v>1</v>
      </c>
      <c r="H1453" s="60">
        <v>1</v>
      </c>
      <c r="I1453" s="65">
        <f t="shared" si="231"/>
        <v>1</v>
      </c>
      <c r="J1453" s="66">
        <v>1</v>
      </c>
      <c r="K1453" s="73">
        <f t="shared" si="232"/>
        <v>1</v>
      </c>
      <c r="L1453" s="24">
        <v>1</v>
      </c>
      <c r="M1453" s="65">
        <f t="shared" si="233"/>
        <v>1</v>
      </c>
    </row>
    <row r="1454" spans="2:13" x14ac:dyDescent="0.3">
      <c r="B1454" s="41" t="s">
        <v>41</v>
      </c>
      <c r="C1454" s="46" t="s">
        <v>339</v>
      </c>
      <c r="D1454" s="46" t="s">
        <v>798</v>
      </c>
      <c r="E1454" s="41">
        <v>5</v>
      </c>
      <c r="F1454" s="52">
        <v>5</v>
      </c>
      <c r="G1454" s="56">
        <f t="shared" si="230"/>
        <v>1</v>
      </c>
      <c r="H1454" s="60">
        <v>5</v>
      </c>
      <c r="I1454" s="65">
        <f t="shared" si="231"/>
        <v>1</v>
      </c>
      <c r="J1454" s="66">
        <v>5</v>
      </c>
      <c r="K1454" s="73">
        <f t="shared" si="232"/>
        <v>1</v>
      </c>
      <c r="L1454" s="24">
        <v>5</v>
      </c>
      <c r="M1454" s="65">
        <f t="shared" si="233"/>
        <v>1</v>
      </c>
    </row>
    <row r="1455" spans="2:13" x14ac:dyDescent="0.3">
      <c r="B1455" s="41" t="s">
        <v>41</v>
      </c>
      <c r="C1455" s="46" t="s">
        <v>339</v>
      </c>
      <c r="D1455" s="46" t="s">
        <v>776</v>
      </c>
      <c r="E1455" s="41">
        <v>3</v>
      </c>
      <c r="F1455" s="52">
        <v>3</v>
      </c>
      <c r="G1455" s="56">
        <f t="shared" si="230"/>
        <v>1</v>
      </c>
      <c r="H1455" s="60">
        <v>3</v>
      </c>
      <c r="I1455" s="65">
        <f t="shared" si="231"/>
        <v>1</v>
      </c>
      <c r="J1455" s="66">
        <v>3</v>
      </c>
      <c r="K1455" s="73">
        <f t="shared" si="232"/>
        <v>1</v>
      </c>
      <c r="L1455" s="24">
        <v>3</v>
      </c>
      <c r="M1455" s="65">
        <f t="shared" si="233"/>
        <v>1</v>
      </c>
    </row>
    <row r="1456" spans="2:13" x14ac:dyDescent="0.3">
      <c r="B1456" s="41" t="s">
        <v>41</v>
      </c>
      <c r="C1456" s="46" t="s">
        <v>339</v>
      </c>
      <c r="D1456" s="46" t="s">
        <v>1407</v>
      </c>
      <c r="E1456" s="41">
        <v>1</v>
      </c>
      <c r="F1456" s="52">
        <v>1</v>
      </c>
      <c r="G1456" s="56">
        <f t="shared" si="230"/>
        <v>1</v>
      </c>
      <c r="H1456" s="60">
        <v>0</v>
      </c>
      <c r="I1456" s="65">
        <f t="shared" si="231"/>
        <v>0</v>
      </c>
      <c r="J1456" s="66">
        <v>0</v>
      </c>
      <c r="K1456" s="73">
        <f t="shared" si="232"/>
        <v>0</v>
      </c>
      <c r="L1456" s="24">
        <v>0</v>
      </c>
      <c r="M1456" s="65">
        <f t="shared" si="233"/>
        <v>0</v>
      </c>
    </row>
    <row r="1457" spans="2:13" ht="14.4" thickBot="1" x14ac:dyDescent="0.35">
      <c r="B1457" s="42" t="s">
        <v>41</v>
      </c>
      <c r="C1457" s="47" t="s">
        <v>339</v>
      </c>
      <c r="D1457" s="47" t="s">
        <v>999</v>
      </c>
      <c r="E1457" s="42">
        <v>1</v>
      </c>
      <c r="F1457" s="53">
        <v>1</v>
      </c>
      <c r="G1457" s="57">
        <f t="shared" si="230"/>
        <v>1</v>
      </c>
      <c r="H1457" s="61">
        <v>1</v>
      </c>
      <c r="I1457" s="67">
        <f t="shared" si="231"/>
        <v>1</v>
      </c>
      <c r="J1457" s="68">
        <v>1</v>
      </c>
      <c r="K1457" s="74">
        <f t="shared" si="232"/>
        <v>1</v>
      </c>
      <c r="L1457" s="75">
        <v>1</v>
      </c>
      <c r="M1457" s="67">
        <f t="shared" si="233"/>
        <v>1</v>
      </c>
    </row>
    <row r="1458" spans="2:13" ht="14.4" thickBot="1" x14ac:dyDescent="0.35">
      <c r="B1458" s="37" t="s">
        <v>41</v>
      </c>
      <c r="C1458" s="39" t="s">
        <v>1871</v>
      </c>
      <c r="D1458" s="39"/>
      <c r="E1458" s="34">
        <f>SUM(E1442:E1457)</f>
        <v>43</v>
      </c>
      <c r="F1458" s="34">
        <f t="shared" ref="F1458:L1458" si="239">SUM(F1442:F1457)</f>
        <v>43</v>
      </c>
      <c r="G1458" s="35">
        <f t="shared" si="230"/>
        <v>1</v>
      </c>
      <c r="H1458" s="34">
        <f t="shared" si="239"/>
        <v>39</v>
      </c>
      <c r="I1458" s="36">
        <f t="shared" si="231"/>
        <v>0.90697674418604646</v>
      </c>
      <c r="J1458" s="34">
        <f t="shared" si="239"/>
        <v>37</v>
      </c>
      <c r="K1458" s="36">
        <f t="shared" si="232"/>
        <v>0.86046511627906974</v>
      </c>
      <c r="L1458" s="34">
        <f t="shared" si="239"/>
        <v>37</v>
      </c>
      <c r="M1458" s="36">
        <f t="shared" si="233"/>
        <v>0.86046511627906974</v>
      </c>
    </row>
    <row r="1459" spans="2:13" x14ac:dyDescent="0.3">
      <c r="B1459" s="40" t="s">
        <v>41</v>
      </c>
      <c r="C1459" s="45" t="s">
        <v>279</v>
      </c>
      <c r="D1459" s="45" t="s">
        <v>1539</v>
      </c>
      <c r="E1459" s="40">
        <v>5</v>
      </c>
      <c r="F1459" s="51">
        <v>5</v>
      </c>
      <c r="G1459" s="55">
        <f t="shared" si="230"/>
        <v>1</v>
      </c>
      <c r="H1459" s="59">
        <v>5</v>
      </c>
      <c r="I1459" s="63">
        <f t="shared" si="231"/>
        <v>1</v>
      </c>
      <c r="J1459" s="64">
        <v>5</v>
      </c>
      <c r="K1459" s="71">
        <f t="shared" si="232"/>
        <v>1</v>
      </c>
      <c r="L1459" s="72">
        <v>5</v>
      </c>
      <c r="M1459" s="63">
        <f t="shared" si="233"/>
        <v>1</v>
      </c>
    </row>
    <row r="1460" spans="2:13" x14ac:dyDescent="0.3">
      <c r="B1460" s="41" t="s">
        <v>41</v>
      </c>
      <c r="C1460" s="46" t="s">
        <v>279</v>
      </c>
      <c r="D1460" s="46" t="s">
        <v>1872</v>
      </c>
      <c r="E1460" s="41">
        <v>4</v>
      </c>
      <c r="F1460" s="52">
        <v>4</v>
      </c>
      <c r="G1460" s="56">
        <f t="shared" si="230"/>
        <v>1</v>
      </c>
      <c r="H1460" s="60">
        <v>4</v>
      </c>
      <c r="I1460" s="65">
        <f t="shared" si="231"/>
        <v>1</v>
      </c>
      <c r="J1460" s="66">
        <v>4</v>
      </c>
      <c r="K1460" s="73">
        <f t="shared" si="232"/>
        <v>1</v>
      </c>
      <c r="L1460" s="24">
        <v>4</v>
      </c>
      <c r="M1460" s="65">
        <f t="shared" si="233"/>
        <v>1</v>
      </c>
    </row>
    <row r="1461" spans="2:13" x14ac:dyDescent="0.3">
      <c r="B1461" s="41" t="s">
        <v>41</v>
      </c>
      <c r="C1461" s="46" t="s">
        <v>279</v>
      </c>
      <c r="D1461" s="46" t="s">
        <v>961</v>
      </c>
      <c r="E1461" s="41">
        <v>5</v>
      </c>
      <c r="F1461" s="52">
        <v>5</v>
      </c>
      <c r="G1461" s="56">
        <f t="shared" si="230"/>
        <v>1</v>
      </c>
      <c r="H1461" s="60">
        <v>5</v>
      </c>
      <c r="I1461" s="65">
        <f t="shared" si="231"/>
        <v>1</v>
      </c>
      <c r="J1461" s="66">
        <v>5</v>
      </c>
      <c r="K1461" s="73">
        <f t="shared" si="232"/>
        <v>1</v>
      </c>
      <c r="L1461" s="24">
        <v>5</v>
      </c>
      <c r="M1461" s="65">
        <f t="shared" si="233"/>
        <v>1</v>
      </c>
    </row>
    <row r="1462" spans="2:13" x14ac:dyDescent="0.3">
      <c r="B1462" s="41" t="s">
        <v>41</v>
      </c>
      <c r="C1462" s="46" t="s">
        <v>279</v>
      </c>
      <c r="D1462" s="46" t="s">
        <v>280</v>
      </c>
      <c r="E1462" s="41">
        <v>7</v>
      </c>
      <c r="F1462" s="52">
        <v>7</v>
      </c>
      <c r="G1462" s="56">
        <f t="shared" si="230"/>
        <v>1</v>
      </c>
      <c r="H1462" s="60">
        <v>7</v>
      </c>
      <c r="I1462" s="65">
        <f t="shared" si="231"/>
        <v>1</v>
      </c>
      <c r="J1462" s="66">
        <v>6</v>
      </c>
      <c r="K1462" s="73">
        <f t="shared" si="232"/>
        <v>0.8571428571428571</v>
      </c>
      <c r="L1462" s="24">
        <v>6</v>
      </c>
      <c r="M1462" s="65">
        <f t="shared" si="233"/>
        <v>0.8571428571428571</v>
      </c>
    </row>
    <row r="1463" spans="2:13" x14ac:dyDescent="0.3">
      <c r="B1463" s="41" t="s">
        <v>41</v>
      </c>
      <c r="C1463" s="46" t="s">
        <v>279</v>
      </c>
      <c r="D1463" s="46" t="s">
        <v>279</v>
      </c>
      <c r="E1463" s="41">
        <v>12</v>
      </c>
      <c r="F1463" s="52">
        <v>12</v>
      </c>
      <c r="G1463" s="56">
        <f t="shared" si="230"/>
        <v>1</v>
      </c>
      <c r="H1463" s="60">
        <v>12</v>
      </c>
      <c r="I1463" s="65">
        <f t="shared" si="231"/>
        <v>1</v>
      </c>
      <c r="J1463" s="66">
        <v>12</v>
      </c>
      <c r="K1463" s="73">
        <f t="shared" si="232"/>
        <v>1</v>
      </c>
      <c r="L1463" s="24">
        <v>12</v>
      </c>
      <c r="M1463" s="65">
        <f t="shared" si="233"/>
        <v>1</v>
      </c>
    </row>
    <row r="1464" spans="2:13" x14ac:dyDescent="0.3">
      <c r="B1464" s="41" t="s">
        <v>41</v>
      </c>
      <c r="C1464" s="46" t="s">
        <v>279</v>
      </c>
      <c r="D1464" s="46" t="s">
        <v>693</v>
      </c>
      <c r="E1464" s="41">
        <v>6</v>
      </c>
      <c r="F1464" s="52">
        <v>6</v>
      </c>
      <c r="G1464" s="56">
        <f t="shared" si="230"/>
        <v>1</v>
      </c>
      <c r="H1464" s="60">
        <v>6</v>
      </c>
      <c r="I1464" s="65">
        <f t="shared" si="231"/>
        <v>1</v>
      </c>
      <c r="J1464" s="66">
        <v>6</v>
      </c>
      <c r="K1464" s="73">
        <f t="shared" si="232"/>
        <v>1</v>
      </c>
      <c r="L1464" s="24">
        <v>6</v>
      </c>
      <c r="M1464" s="65">
        <f t="shared" si="233"/>
        <v>1</v>
      </c>
    </row>
    <row r="1465" spans="2:13" x14ac:dyDescent="0.3">
      <c r="B1465" s="41" t="s">
        <v>41</v>
      </c>
      <c r="C1465" s="46" t="s">
        <v>279</v>
      </c>
      <c r="D1465" s="46" t="s">
        <v>1115</v>
      </c>
      <c r="E1465" s="41">
        <v>2</v>
      </c>
      <c r="F1465" s="52">
        <v>2</v>
      </c>
      <c r="G1465" s="56">
        <f t="shared" si="230"/>
        <v>1</v>
      </c>
      <c r="H1465" s="60">
        <v>2</v>
      </c>
      <c r="I1465" s="65">
        <f t="shared" si="231"/>
        <v>1</v>
      </c>
      <c r="J1465" s="66">
        <v>2</v>
      </c>
      <c r="K1465" s="73">
        <f t="shared" si="232"/>
        <v>1</v>
      </c>
      <c r="L1465" s="24">
        <v>2</v>
      </c>
      <c r="M1465" s="65">
        <f t="shared" si="233"/>
        <v>1</v>
      </c>
    </row>
    <row r="1466" spans="2:13" x14ac:dyDescent="0.3">
      <c r="B1466" s="41" t="s">
        <v>41</v>
      </c>
      <c r="C1466" s="46" t="s">
        <v>279</v>
      </c>
      <c r="D1466" s="46" t="s">
        <v>1579</v>
      </c>
      <c r="E1466" s="41">
        <v>4</v>
      </c>
      <c r="F1466" s="52">
        <v>4</v>
      </c>
      <c r="G1466" s="56">
        <f t="shared" si="230"/>
        <v>1</v>
      </c>
      <c r="H1466" s="60">
        <v>4</v>
      </c>
      <c r="I1466" s="65">
        <f t="shared" si="231"/>
        <v>1</v>
      </c>
      <c r="J1466" s="66">
        <v>4</v>
      </c>
      <c r="K1466" s="73">
        <f t="shared" si="232"/>
        <v>1</v>
      </c>
      <c r="L1466" s="24">
        <v>4</v>
      </c>
      <c r="M1466" s="65">
        <f t="shared" si="233"/>
        <v>1</v>
      </c>
    </row>
    <row r="1467" spans="2:13" x14ac:dyDescent="0.3">
      <c r="B1467" s="41" t="s">
        <v>41</v>
      </c>
      <c r="C1467" s="46" t="s">
        <v>279</v>
      </c>
      <c r="D1467" s="46" t="s">
        <v>960</v>
      </c>
      <c r="E1467" s="41">
        <v>2</v>
      </c>
      <c r="F1467" s="52">
        <v>2</v>
      </c>
      <c r="G1467" s="56">
        <f t="shared" si="230"/>
        <v>1</v>
      </c>
      <c r="H1467" s="60">
        <v>2</v>
      </c>
      <c r="I1467" s="65">
        <f t="shared" si="231"/>
        <v>1</v>
      </c>
      <c r="J1467" s="66">
        <v>2</v>
      </c>
      <c r="K1467" s="73">
        <f t="shared" si="232"/>
        <v>1</v>
      </c>
      <c r="L1467" s="24">
        <v>2</v>
      </c>
      <c r="M1467" s="65">
        <f t="shared" si="233"/>
        <v>1</v>
      </c>
    </row>
    <row r="1468" spans="2:13" x14ac:dyDescent="0.3">
      <c r="B1468" s="41" t="s">
        <v>41</v>
      </c>
      <c r="C1468" s="46" t="s">
        <v>279</v>
      </c>
      <c r="D1468" s="46" t="s">
        <v>1357</v>
      </c>
      <c r="E1468" s="41">
        <v>3</v>
      </c>
      <c r="F1468" s="52">
        <v>3</v>
      </c>
      <c r="G1468" s="56">
        <f t="shared" si="230"/>
        <v>1</v>
      </c>
      <c r="H1468" s="60">
        <v>3</v>
      </c>
      <c r="I1468" s="65">
        <f t="shared" si="231"/>
        <v>1</v>
      </c>
      <c r="J1468" s="66">
        <v>3</v>
      </c>
      <c r="K1468" s="73">
        <f t="shared" si="232"/>
        <v>1</v>
      </c>
      <c r="L1468" s="24">
        <v>3</v>
      </c>
      <c r="M1468" s="65">
        <f t="shared" si="233"/>
        <v>1</v>
      </c>
    </row>
    <row r="1469" spans="2:13" x14ac:dyDescent="0.3">
      <c r="B1469" s="41" t="s">
        <v>41</v>
      </c>
      <c r="C1469" s="46" t="s">
        <v>279</v>
      </c>
      <c r="D1469" s="46" t="s">
        <v>1873</v>
      </c>
      <c r="E1469" s="41">
        <v>4</v>
      </c>
      <c r="F1469" s="52">
        <v>4</v>
      </c>
      <c r="G1469" s="56">
        <f t="shared" si="230"/>
        <v>1</v>
      </c>
      <c r="H1469" s="60">
        <v>4</v>
      </c>
      <c r="I1469" s="65">
        <f t="shared" si="231"/>
        <v>1</v>
      </c>
      <c r="J1469" s="66">
        <v>4</v>
      </c>
      <c r="K1469" s="73">
        <f t="shared" si="232"/>
        <v>1</v>
      </c>
      <c r="L1469" s="24">
        <v>4</v>
      </c>
      <c r="M1469" s="65">
        <f t="shared" si="233"/>
        <v>1</v>
      </c>
    </row>
    <row r="1470" spans="2:13" ht="14.4" thickBot="1" x14ac:dyDescent="0.35">
      <c r="B1470" s="42" t="s">
        <v>41</v>
      </c>
      <c r="C1470" s="47" t="s">
        <v>279</v>
      </c>
      <c r="D1470" s="47" t="s">
        <v>1035</v>
      </c>
      <c r="E1470" s="42">
        <v>2</v>
      </c>
      <c r="F1470" s="53">
        <v>2</v>
      </c>
      <c r="G1470" s="57">
        <f t="shared" si="230"/>
        <v>1</v>
      </c>
      <c r="H1470" s="61">
        <v>2</v>
      </c>
      <c r="I1470" s="67">
        <f t="shared" si="231"/>
        <v>1</v>
      </c>
      <c r="J1470" s="68">
        <v>2</v>
      </c>
      <c r="K1470" s="74">
        <f t="shared" si="232"/>
        <v>1</v>
      </c>
      <c r="L1470" s="75">
        <v>2</v>
      </c>
      <c r="M1470" s="67">
        <f t="shared" si="233"/>
        <v>1</v>
      </c>
    </row>
    <row r="1471" spans="2:13" ht="14.4" thickBot="1" x14ac:dyDescent="0.35">
      <c r="B1471" s="37" t="s">
        <v>41</v>
      </c>
      <c r="C1471" s="39" t="s">
        <v>1874</v>
      </c>
      <c r="D1471" s="39"/>
      <c r="E1471" s="34">
        <f>SUM(E1459:E1470)</f>
        <v>56</v>
      </c>
      <c r="F1471" s="34">
        <f t="shared" ref="F1471:L1471" si="240">SUM(F1459:F1470)</f>
        <v>56</v>
      </c>
      <c r="G1471" s="35">
        <f t="shared" si="230"/>
        <v>1</v>
      </c>
      <c r="H1471" s="34">
        <f t="shared" si="240"/>
        <v>56</v>
      </c>
      <c r="I1471" s="36">
        <f t="shared" si="231"/>
        <v>1</v>
      </c>
      <c r="J1471" s="34">
        <f t="shared" si="240"/>
        <v>55</v>
      </c>
      <c r="K1471" s="36">
        <f t="shared" si="232"/>
        <v>0.9821428571428571</v>
      </c>
      <c r="L1471" s="34">
        <f t="shared" si="240"/>
        <v>55</v>
      </c>
      <c r="M1471" s="36">
        <f t="shared" si="233"/>
        <v>0.9821428571428571</v>
      </c>
    </row>
    <row r="1472" spans="2:13" x14ac:dyDescent="0.3">
      <c r="B1472" s="40" t="s">
        <v>41</v>
      </c>
      <c r="C1472" s="45" t="s">
        <v>383</v>
      </c>
      <c r="D1472" s="45" t="s">
        <v>921</v>
      </c>
      <c r="E1472" s="40">
        <v>2</v>
      </c>
      <c r="F1472" s="51">
        <v>2</v>
      </c>
      <c r="G1472" s="55">
        <f t="shared" si="230"/>
        <v>1</v>
      </c>
      <c r="H1472" s="59">
        <v>2</v>
      </c>
      <c r="I1472" s="63">
        <f t="shared" si="231"/>
        <v>1</v>
      </c>
      <c r="J1472" s="64">
        <v>2</v>
      </c>
      <c r="K1472" s="71">
        <f t="shared" si="232"/>
        <v>1</v>
      </c>
      <c r="L1472" s="72">
        <v>2</v>
      </c>
      <c r="M1472" s="63">
        <f t="shared" si="233"/>
        <v>1</v>
      </c>
    </row>
    <row r="1473" spans="2:13" x14ac:dyDescent="0.3">
      <c r="B1473" s="41" t="s">
        <v>41</v>
      </c>
      <c r="C1473" s="46" t="s">
        <v>383</v>
      </c>
      <c r="D1473" s="46" t="s">
        <v>1428</v>
      </c>
      <c r="E1473" s="41">
        <v>1</v>
      </c>
      <c r="F1473" s="52">
        <v>1</v>
      </c>
      <c r="G1473" s="56">
        <f t="shared" si="230"/>
        <v>1</v>
      </c>
      <c r="H1473" s="60">
        <v>1</v>
      </c>
      <c r="I1473" s="65">
        <f t="shared" si="231"/>
        <v>1</v>
      </c>
      <c r="J1473" s="66">
        <v>1</v>
      </c>
      <c r="K1473" s="73">
        <f t="shared" si="232"/>
        <v>1</v>
      </c>
      <c r="L1473" s="24">
        <v>1</v>
      </c>
      <c r="M1473" s="65">
        <f t="shared" si="233"/>
        <v>1</v>
      </c>
    </row>
    <row r="1474" spans="2:13" x14ac:dyDescent="0.3">
      <c r="B1474" s="41" t="s">
        <v>41</v>
      </c>
      <c r="C1474" s="46" t="s">
        <v>383</v>
      </c>
      <c r="D1474" s="46" t="s">
        <v>1388</v>
      </c>
      <c r="E1474" s="41">
        <v>1</v>
      </c>
      <c r="F1474" s="52">
        <v>1</v>
      </c>
      <c r="G1474" s="56">
        <f t="shared" si="230"/>
        <v>1</v>
      </c>
      <c r="H1474" s="60">
        <v>1</v>
      </c>
      <c r="I1474" s="65">
        <f t="shared" si="231"/>
        <v>1</v>
      </c>
      <c r="J1474" s="66">
        <v>1</v>
      </c>
      <c r="K1474" s="73">
        <f t="shared" si="232"/>
        <v>1</v>
      </c>
      <c r="L1474" s="24">
        <v>1</v>
      </c>
      <c r="M1474" s="65">
        <f t="shared" si="233"/>
        <v>1</v>
      </c>
    </row>
    <row r="1475" spans="2:13" x14ac:dyDescent="0.3">
      <c r="B1475" s="41" t="s">
        <v>41</v>
      </c>
      <c r="C1475" s="46" t="s">
        <v>383</v>
      </c>
      <c r="D1475" s="46" t="s">
        <v>1875</v>
      </c>
      <c r="E1475" s="41">
        <v>3</v>
      </c>
      <c r="F1475" s="52">
        <v>3</v>
      </c>
      <c r="G1475" s="56">
        <f t="shared" si="230"/>
        <v>1</v>
      </c>
      <c r="H1475" s="60">
        <v>3</v>
      </c>
      <c r="I1475" s="65">
        <f t="shared" si="231"/>
        <v>1</v>
      </c>
      <c r="J1475" s="66">
        <v>3</v>
      </c>
      <c r="K1475" s="73">
        <f t="shared" si="232"/>
        <v>1</v>
      </c>
      <c r="L1475" s="24">
        <v>3</v>
      </c>
      <c r="M1475" s="65">
        <f t="shared" si="233"/>
        <v>1</v>
      </c>
    </row>
    <row r="1476" spans="2:13" x14ac:dyDescent="0.3">
      <c r="B1476" s="41" t="s">
        <v>41</v>
      </c>
      <c r="C1476" s="46" t="s">
        <v>383</v>
      </c>
      <c r="D1476" s="46" t="s">
        <v>982</v>
      </c>
      <c r="E1476" s="41">
        <v>3</v>
      </c>
      <c r="F1476" s="52">
        <v>3</v>
      </c>
      <c r="G1476" s="56">
        <f t="shared" si="230"/>
        <v>1</v>
      </c>
      <c r="H1476" s="60">
        <v>3</v>
      </c>
      <c r="I1476" s="65">
        <f t="shared" si="231"/>
        <v>1</v>
      </c>
      <c r="J1476" s="66">
        <v>3</v>
      </c>
      <c r="K1476" s="73">
        <f t="shared" si="232"/>
        <v>1</v>
      </c>
      <c r="L1476" s="24">
        <v>3</v>
      </c>
      <c r="M1476" s="65">
        <f t="shared" si="233"/>
        <v>1</v>
      </c>
    </row>
    <row r="1477" spans="2:13" x14ac:dyDescent="0.3">
      <c r="B1477" s="41" t="s">
        <v>41</v>
      </c>
      <c r="C1477" s="46" t="s">
        <v>383</v>
      </c>
      <c r="D1477" s="46" t="s">
        <v>1246</v>
      </c>
      <c r="E1477" s="41">
        <v>2</v>
      </c>
      <c r="F1477" s="52">
        <v>2</v>
      </c>
      <c r="G1477" s="56">
        <f t="shared" ref="G1477:G1540" si="241">+F1477/$E1477</f>
        <v>1</v>
      </c>
      <c r="H1477" s="60">
        <v>2</v>
      </c>
      <c r="I1477" s="65">
        <f t="shared" ref="I1477:I1540" si="242">+H1477/$E1477</f>
        <v>1</v>
      </c>
      <c r="J1477" s="66">
        <v>2</v>
      </c>
      <c r="K1477" s="73">
        <f t="shared" ref="K1477:K1540" si="243">+J1477/$E1477</f>
        <v>1</v>
      </c>
      <c r="L1477" s="24">
        <v>2</v>
      </c>
      <c r="M1477" s="65">
        <f t="shared" ref="M1477:M1540" si="244">+L1477/$E1477</f>
        <v>1</v>
      </c>
    </row>
    <row r="1478" spans="2:13" x14ac:dyDescent="0.3">
      <c r="B1478" s="41" t="s">
        <v>41</v>
      </c>
      <c r="C1478" s="46" t="s">
        <v>383</v>
      </c>
      <c r="D1478" s="46" t="s">
        <v>849</v>
      </c>
      <c r="E1478" s="41">
        <v>2</v>
      </c>
      <c r="F1478" s="52">
        <v>2</v>
      </c>
      <c r="G1478" s="56">
        <f t="shared" si="241"/>
        <v>1</v>
      </c>
      <c r="H1478" s="60">
        <v>2</v>
      </c>
      <c r="I1478" s="65">
        <f t="shared" si="242"/>
        <v>1</v>
      </c>
      <c r="J1478" s="66">
        <v>2</v>
      </c>
      <c r="K1478" s="73">
        <f t="shared" si="243"/>
        <v>1</v>
      </c>
      <c r="L1478" s="24">
        <v>2</v>
      </c>
      <c r="M1478" s="65">
        <f t="shared" si="244"/>
        <v>1</v>
      </c>
    </row>
    <row r="1479" spans="2:13" x14ac:dyDescent="0.3">
      <c r="B1479" s="41" t="s">
        <v>41</v>
      </c>
      <c r="C1479" s="46" t="s">
        <v>383</v>
      </c>
      <c r="D1479" s="46" t="s">
        <v>383</v>
      </c>
      <c r="E1479" s="41">
        <v>2</v>
      </c>
      <c r="F1479" s="52">
        <v>2</v>
      </c>
      <c r="G1479" s="56">
        <f t="shared" si="241"/>
        <v>1</v>
      </c>
      <c r="H1479" s="60">
        <v>2</v>
      </c>
      <c r="I1479" s="65">
        <f t="shared" si="242"/>
        <v>1</v>
      </c>
      <c r="J1479" s="66">
        <v>2</v>
      </c>
      <c r="K1479" s="73">
        <f t="shared" si="243"/>
        <v>1</v>
      </c>
      <c r="L1479" s="24">
        <v>2</v>
      </c>
      <c r="M1479" s="65">
        <f t="shared" si="244"/>
        <v>1</v>
      </c>
    </row>
    <row r="1480" spans="2:13" x14ac:dyDescent="0.3">
      <c r="B1480" s="41" t="s">
        <v>41</v>
      </c>
      <c r="C1480" s="46" t="s">
        <v>383</v>
      </c>
      <c r="D1480" s="46" t="s">
        <v>922</v>
      </c>
      <c r="E1480" s="41">
        <v>2</v>
      </c>
      <c r="F1480" s="52">
        <v>2</v>
      </c>
      <c r="G1480" s="56">
        <f t="shared" si="241"/>
        <v>1</v>
      </c>
      <c r="H1480" s="60">
        <v>2</v>
      </c>
      <c r="I1480" s="65">
        <f t="shared" si="242"/>
        <v>1</v>
      </c>
      <c r="J1480" s="66">
        <v>2</v>
      </c>
      <c r="K1480" s="73">
        <f t="shared" si="243"/>
        <v>1</v>
      </c>
      <c r="L1480" s="24">
        <v>2</v>
      </c>
      <c r="M1480" s="65">
        <f t="shared" si="244"/>
        <v>1</v>
      </c>
    </row>
    <row r="1481" spans="2:13" x14ac:dyDescent="0.3">
      <c r="B1481" s="41" t="s">
        <v>41</v>
      </c>
      <c r="C1481" s="46" t="s">
        <v>383</v>
      </c>
      <c r="D1481" s="46" t="s">
        <v>926</v>
      </c>
      <c r="E1481" s="41">
        <v>2</v>
      </c>
      <c r="F1481" s="52">
        <v>2</v>
      </c>
      <c r="G1481" s="56">
        <f t="shared" si="241"/>
        <v>1</v>
      </c>
      <c r="H1481" s="60">
        <v>2</v>
      </c>
      <c r="I1481" s="65">
        <f t="shared" si="242"/>
        <v>1</v>
      </c>
      <c r="J1481" s="66">
        <v>2</v>
      </c>
      <c r="K1481" s="73">
        <f t="shared" si="243"/>
        <v>1</v>
      </c>
      <c r="L1481" s="24">
        <v>2</v>
      </c>
      <c r="M1481" s="65">
        <f t="shared" si="244"/>
        <v>1</v>
      </c>
    </row>
    <row r="1482" spans="2:13" x14ac:dyDescent="0.3">
      <c r="B1482" s="41" t="s">
        <v>41</v>
      </c>
      <c r="C1482" s="46" t="s">
        <v>383</v>
      </c>
      <c r="D1482" s="46" t="s">
        <v>1442</v>
      </c>
      <c r="E1482" s="41">
        <v>1</v>
      </c>
      <c r="F1482" s="52">
        <v>1</v>
      </c>
      <c r="G1482" s="56">
        <f t="shared" si="241"/>
        <v>1</v>
      </c>
      <c r="H1482" s="60">
        <v>1</v>
      </c>
      <c r="I1482" s="65">
        <f t="shared" si="242"/>
        <v>1</v>
      </c>
      <c r="J1482" s="66">
        <v>1</v>
      </c>
      <c r="K1482" s="73">
        <f t="shared" si="243"/>
        <v>1</v>
      </c>
      <c r="L1482" s="24">
        <v>1</v>
      </c>
      <c r="M1482" s="65">
        <f t="shared" si="244"/>
        <v>1</v>
      </c>
    </row>
    <row r="1483" spans="2:13" x14ac:dyDescent="0.3">
      <c r="B1483" s="41" t="s">
        <v>41</v>
      </c>
      <c r="C1483" s="46" t="s">
        <v>383</v>
      </c>
      <c r="D1483" s="46" t="s">
        <v>923</v>
      </c>
      <c r="E1483" s="41">
        <v>3</v>
      </c>
      <c r="F1483" s="52">
        <v>3</v>
      </c>
      <c r="G1483" s="56">
        <f t="shared" si="241"/>
        <v>1</v>
      </c>
      <c r="H1483" s="60">
        <v>3</v>
      </c>
      <c r="I1483" s="65">
        <f t="shared" si="242"/>
        <v>1</v>
      </c>
      <c r="J1483" s="66">
        <v>3</v>
      </c>
      <c r="K1483" s="73">
        <f t="shared" si="243"/>
        <v>1</v>
      </c>
      <c r="L1483" s="24">
        <v>3</v>
      </c>
      <c r="M1483" s="65">
        <f t="shared" si="244"/>
        <v>1</v>
      </c>
    </row>
    <row r="1484" spans="2:13" x14ac:dyDescent="0.3">
      <c r="B1484" s="41" t="s">
        <v>41</v>
      </c>
      <c r="C1484" s="46" t="s">
        <v>383</v>
      </c>
      <c r="D1484" s="46" t="s">
        <v>1361</v>
      </c>
      <c r="E1484" s="41">
        <v>1</v>
      </c>
      <c r="F1484" s="52">
        <v>1</v>
      </c>
      <c r="G1484" s="56">
        <f t="shared" si="241"/>
        <v>1</v>
      </c>
      <c r="H1484" s="60">
        <v>1</v>
      </c>
      <c r="I1484" s="65">
        <f t="shared" si="242"/>
        <v>1</v>
      </c>
      <c r="J1484" s="66">
        <v>1</v>
      </c>
      <c r="K1484" s="73">
        <f t="shared" si="243"/>
        <v>1</v>
      </c>
      <c r="L1484" s="24">
        <v>1</v>
      </c>
      <c r="M1484" s="65">
        <f t="shared" si="244"/>
        <v>1</v>
      </c>
    </row>
    <row r="1485" spans="2:13" x14ac:dyDescent="0.3">
      <c r="B1485" s="41" t="s">
        <v>41</v>
      </c>
      <c r="C1485" s="46" t="s">
        <v>383</v>
      </c>
      <c r="D1485" s="46" t="s">
        <v>1314</v>
      </c>
      <c r="E1485" s="41">
        <v>1</v>
      </c>
      <c r="F1485" s="52">
        <v>1</v>
      </c>
      <c r="G1485" s="56">
        <f t="shared" si="241"/>
        <v>1</v>
      </c>
      <c r="H1485" s="60">
        <v>1</v>
      </c>
      <c r="I1485" s="65">
        <f t="shared" si="242"/>
        <v>1</v>
      </c>
      <c r="J1485" s="66">
        <v>1</v>
      </c>
      <c r="K1485" s="73">
        <f t="shared" si="243"/>
        <v>1</v>
      </c>
      <c r="L1485" s="24">
        <v>1</v>
      </c>
      <c r="M1485" s="65">
        <f t="shared" si="244"/>
        <v>1</v>
      </c>
    </row>
    <row r="1486" spans="2:13" x14ac:dyDescent="0.3">
      <c r="B1486" s="41" t="s">
        <v>41</v>
      </c>
      <c r="C1486" s="46" t="s">
        <v>383</v>
      </c>
      <c r="D1486" s="46" t="s">
        <v>223</v>
      </c>
      <c r="E1486" s="41">
        <v>6</v>
      </c>
      <c r="F1486" s="52">
        <v>6</v>
      </c>
      <c r="G1486" s="56">
        <f t="shared" si="241"/>
        <v>1</v>
      </c>
      <c r="H1486" s="60">
        <v>5</v>
      </c>
      <c r="I1486" s="65">
        <f t="shared" si="242"/>
        <v>0.83333333333333337</v>
      </c>
      <c r="J1486" s="66">
        <v>5</v>
      </c>
      <c r="K1486" s="73">
        <f t="shared" si="243"/>
        <v>0.83333333333333337</v>
      </c>
      <c r="L1486" s="24">
        <v>5</v>
      </c>
      <c r="M1486" s="65">
        <f t="shared" si="244"/>
        <v>0.83333333333333337</v>
      </c>
    </row>
    <row r="1487" spans="2:13" x14ac:dyDescent="0.3">
      <c r="B1487" s="41" t="s">
        <v>41</v>
      </c>
      <c r="C1487" s="46" t="s">
        <v>383</v>
      </c>
      <c r="D1487" s="46" t="s">
        <v>697</v>
      </c>
      <c r="E1487" s="41">
        <v>2</v>
      </c>
      <c r="F1487" s="52">
        <v>2</v>
      </c>
      <c r="G1487" s="56">
        <f t="shared" si="241"/>
        <v>1</v>
      </c>
      <c r="H1487" s="60">
        <v>2</v>
      </c>
      <c r="I1487" s="65">
        <f t="shared" si="242"/>
        <v>1</v>
      </c>
      <c r="J1487" s="66">
        <v>2</v>
      </c>
      <c r="K1487" s="73">
        <f t="shared" si="243"/>
        <v>1</v>
      </c>
      <c r="L1487" s="24">
        <v>2</v>
      </c>
      <c r="M1487" s="65">
        <f t="shared" si="244"/>
        <v>1</v>
      </c>
    </row>
    <row r="1488" spans="2:13" x14ac:dyDescent="0.3">
      <c r="B1488" s="41" t="s">
        <v>41</v>
      </c>
      <c r="C1488" s="46" t="s">
        <v>383</v>
      </c>
      <c r="D1488" s="46" t="s">
        <v>1408</v>
      </c>
      <c r="E1488" s="41">
        <v>2</v>
      </c>
      <c r="F1488" s="52">
        <v>2</v>
      </c>
      <c r="G1488" s="56">
        <f t="shared" si="241"/>
        <v>1</v>
      </c>
      <c r="H1488" s="60">
        <v>2</v>
      </c>
      <c r="I1488" s="65">
        <f t="shared" si="242"/>
        <v>1</v>
      </c>
      <c r="J1488" s="66">
        <v>2</v>
      </c>
      <c r="K1488" s="73">
        <f t="shared" si="243"/>
        <v>1</v>
      </c>
      <c r="L1488" s="24">
        <v>2</v>
      </c>
      <c r="M1488" s="65">
        <f t="shared" si="244"/>
        <v>1</v>
      </c>
    </row>
    <row r="1489" spans="2:13" x14ac:dyDescent="0.3">
      <c r="B1489" s="41" t="s">
        <v>41</v>
      </c>
      <c r="C1489" s="46" t="s">
        <v>383</v>
      </c>
      <c r="D1489" s="46" t="s">
        <v>1876</v>
      </c>
      <c r="E1489" s="41">
        <v>3</v>
      </c>
      <c r="F1489" s="52">
        <v>3</v>
      </c>
      <c r="G1489" s="56">
        <f t="shared" si="241"/>
        <v>1</v>
      </c>
      <c r="H1489" s="60">
        <v>3</v>
      </c>
      <c r="I1489" s="65">
        <f t="shared" si="242"/>
        <v>1</v>
      </c>
      <c r="J1489" s="66">
        <v>3</v>
      </c>
      <c r="K1489" s="73">
        <f t="shared" si="243"/>
        <v>1</v>
      </c>
      <c r="L1489" s="24">
        <v>3</v>
      </c>
      <c r="M1489" s="65">
        <f t="shared" si="244"/>
        <v>1</v>
      </c>
    </row>
    <row r="1490" spans="2:13" x14ac:dyDescent="0.3">
      <c r="B1490" s="41" t="s">
        <v>41</v>
      </c>
      <c r="C1490" s="46" t="s">
        <v>383</v>
      </c>
      <c r="D1490" s="46" t="s">
        <v>444</v>
      </c>
      <c r="E1490" s="41">
        <v>1</v>
      </c>
      <c r="F1490" s="52">
        <v>1</v>
      </c>
      <c r="G1490" s="56">
        <f t="shared" si="241"/>
        <v>1</v>
      </c>
      <c r="H1490" s="60">
        <v>1</v>
      </c>
      <c r="I1490" s="65">
        <f t="shared" si="242"/>
        <v>1</v>
      </c>
      <c r="J1490" s="66">
        <v>1</v>
      </c>
      <c r="K1490" s="73">
        <f t="shared" si="243"/>
        <v>1</v>
      </c>
      <c r="L1490" s="24">
        <v>1</v>
      </c>
      <c r="M1490" s="65">
        <f t="shared" si="244"/>
        <v>1</v>
      </c>
    </row>
    <row r="1491" spans="2:13" x14ac:dyDescent="0.3">
      <c r="B1491" s="41" t="s">
        <v>41</v>
      </c>
      <c r="C1491" s="46" t="s">
        <v>383</v>
      </c>
      <c r="D1491" s="46" t="s">
        <v>696</v>
      </c>
      <c r="E1491" s="41">
        <v>2</v>
      </c>
      <c r="F1491" s="52">
        <v>2</v>
      </c>
      <c r="G1491" s="56">
        <f t="shared" si="241"/>
        <v>1</v>
      </c>
      <c r="H1491" s="60">
        <v>2</v>
      </c>
      <c r="I1491" s="65">
        <f t="shared" si="242"/>
        <v>1</v>
      </c>
      <c r="J1491" s="66">
        <v>2</v>
      </c>
      <c r="K1491" s="73">
        <f t="shared" si="243"/>
        <v>1</v>
      </c>
      <c r="L1491" s="24">
        <v>2</v>
      </c>
      <c r="M1491" s="65">
        <f t="shared" si="244"/>
        <v>1</v>
      </c>
    </row>
    <row r="1492" spans="2:13" x14ac:dyDescent="0.3">
      <c r="B1492" s="41" t="s">
        <v>41</v>
      </c>
      <c r="C1492" s="46" t="s">
        <v>383</v>
      </c>
      <c r="D1492" s="46" t="s">
        <v>769</v>
      </c>
      <c r="E1492" s="41">
        <v>2</v>
      </c>
      <c r="F1492" s="52">
        <v>2</v>
      </c>
      <c r="G1492" s="56">
        <f t="shared" si="241"/>
        <v>1</v>
      </c>
      <c r="H1492" s="60">
        <v>2</v>
      </c>
      <c r="I1492" s="65">
        <f t="shared" si="242"/>
        <v>1</v>
      </c>
      <c r="J1492" s="66">
        <v>2</v>
      </c>
      <c r="K1492" s="73">
        <f t="shared" si="243"/>
        <v>1</v>
      </c>
      <c r="L1492" s="24">
        <v>2</v>
      </c>
      <c r="M1492" s="65">
        <f t="shared" si="244"/>
        <v>1</v>
      </c>
    </row>
    <row r="1493" spans="2:13" x14ac:dyDescent="0.3">
      <c r="B1493" s="41" t="s">
        <v>41</v>
      </c>
      <c r="C1493" s="46" t="s">
        <v>383</v>
      </c>
      <c r="D1493" s="46" t="s">
        <v>574</v>
      </c>
      <c r="E1493" s="41">
        <v>6</v>
      </c>
      <c r="F1493" s="52">
        <v>6</v>
      </c>
      <c r="G1493" s="56">
        <f t="shared" si="241"/>
        <v>1</v>
      </c>
      <c r="H1493" s="60">
        <v>6</v>
      </c>
      <c r="I1493" s="65">
        <f t="shared" si="242"/>
        <v>1</v>
      </c>
      <c r="J1493" s="66">
        <v>6</v>
      </c>
      <c r="K1493" s="73">
        <f t="shared" si="243"/>
        <v>1</v>
      </c>
      <c r="L1493" s="24">
        <v>6</v>
      </c>
      <c r="M1493" s="65">
        <f t="shared" si="244"/>
        <v>1</v>
      </c>
    </row>
    <row r="1494" spans="2:13" x14ac:dyDescent="0.3">
      <c r="B1494" s="41" t="s">
        <v>41</v>
      </c>
      <c r="C1494" s="46" t="s">
        <v>383</v>
      </c>
      <c r="D1494" s="46" t="s">
        <v>1312</v>
      </c>
      <c r="E1494" s="41">
        <v>4</v>
      </c>
      <c r="F1494" s="52">
        <v>4</v>
      </c>
      <c r="G1494" s="56">
        <f t="shared" si="241"/>
        <v>1</v>
      </c>
      <c r="H1494" s="60">
        <v>4</v>
      </c>
      <c r="I1494" s="65">
        <f t="shared" si="242"/>
        <v>1</v>
      </c>
      <c r="J1494" s="66">
        <v>4</v>
      </c>
      <c r="K1494" s="73">
        <f t="shared" si="243"/>
        <v>1</v>
      </c>
      <c r="L1494" s="24">
        <v>4</v>
      </c>
      <c r="M1494" s="65">
        <f t="shared" si="244"/>
        <v>1</v>
      </c>
    </row>
    <row r="1495" spans="2:13" x14ac:dyDescent="0.3">
      <c r="B1495" s="41" t="s">
        <v>41</v>
      </c>
      <c r="C1495" s="46" t="s">
        <v>383</v>
      </c>
      <c r="D1495" s="46" t="s">
        <v>700</v>
      </c>
      <c r="E1495" s="41">
        <v>1</v>
      </c>
      <c r="F1495" s="52">
        <v>1</v>
      </c>
      <c r="G1495" s="56">
        <f t="shared" si="241"/>
        <v>1</v>
      </c>
      <c r="H1495" s="60">
        <v>1</v>
      </c>
      <c r="I1495" s="65">
        <f t="shared" si="242"/>
        <v>1</v>
      </c>
      <c r="J1495" s="66">
        <v>1</v>
      </c>
      <c r="K1495" s="73">
        <f t="shared" si="243"/>
        <v>1</v>
      </c>
      <c r="L1495" s="24">
        <v>1</v>
      </c>
      <c r="M1495" s="65">
        <f t="shared" si="244"/>
        <v>1</v>
      </c>
    </row>
    <row r="1496" spans="2:13" x14ac:dyDescent="0.3">
      <c r="B1496" s="41" t="s">
        <v>41</v>
      </c>
      <c r="C1496" s="46" t="s">
        <v>383</v>
      </c>
      <c r="D1496" s="46" t="s">
        <v>384</v>
      </c>
      <c r="E1496" s="41">
        <v>4</v>
      </c>
      <c r="F1496" s="52">
        <v>4</v>
      </c>
      <c r="G1496" s="56">
        <f t="shared" si="241"/>
        <v>1</v>
      </c>
      <c r="H1496" s="60">
        <v>4</v>
      </c>
      <c r="I1496" s="65">
        <f t="shared" si="242"/>
        <v>1</v>
      </c>
      <c r="J1496" s="66">
        <v>4</v>
      </c>
      <c r="K1496" s="73">
        <f t="shared" si="243"/>
        <v>1</v>
      </c>
      <c r="L1496" s="24">
        <v>4</v>
      </c>
      <c r="M1496" s="65">
        <f t="shared" si="244"/>
        <v>1</v>
      </c>
    </row>
    <row r="1497" spans="2:13" x14ac:dyDescent="0.3">
      <c r="B1497" s="41" t="s">
        <v>41</v>
      </c>
      <c r="C1497" s="46" t="s">
        <v>383</v>
      </c>
      <c r="D1497" s="46" t="s">
        <v>1561</v>
      </c>
      <c r="E1497" s="41">
        <v>2</v>
      </c>
      <c r="F1497" s="52">
        <v>2</v>
      </c>
      <c r="G1497" s="56">
        <f t="shared" si="241"/>
        <v>1</v>
      </c>
      <c r="H1497" s="60">
        <v>2</v>
      </c>
      <c r="I1497" s="65">
        <f t="shared" si="242"/>
        <v>1</v>
      </c>
      <c r="J1497" s="66">
        <v>2</v>
      </c>
      <c r="K1497" s="73">
        <f t="shared" si="243"/>
        <v>1</v>
      </c>
      <c r="L1497" s="24">
        <v>2</v>
      </c>
      <c r="M1497" s="65">
        <f t="shared" si="244"/>
        <v>1</v>
      </c>
    </row>
    <row r="1498" spans="2:13" x14ac:dyDescent="0.3">
      <c r="B1498" s="41" t="s">
        <v>41</v>
      </c>
      <c r="C1498" s="46" t="s">
        <v>383</v>
      </c>
      <c r="D1498" s="46" t="s">
        <v>684</v>
      </c>
      <c r="E1498" s="41">
        <v>3</v>
      </c>
      <c r="F1498" s="52">
        <v>3</v>
      </c>
      <c r="G1498" s="56">
        <f t="shared" si="241"/>
        <v>1</v>
      </c>
      <c r="H1498" s="60">
        <v>2</v>
      </c>
      <c r="I1498" s="65">
        <f t="shared" si="242"/>
        <v>0.66666666666666663</v>
      </c>
      <c r="J1498" s="66">
        <v>2</v>
      </c>
      <c r="K1498" s="73">
        <f t="shared" si="243"/>
        <v>0.66666666666666663</v>
      </c>
      <c r="L1498" s="24">
        <v>2</v>
      </c>
      <c r="M1498" s="65">
        <f t="shared" si="244"/>
        <v>0.66666666666666663</v>
      </c>
    </row>
    <row r="1499" spans="2:13" x14ac:dyDescent="0.3">
      <c r="B1499" s="41" t="s">
        <v>41</v>
      </c>
      <c r="C1499" s="46" t="s">
        <v>383</v>
      </c>
      <c r="D1499" s="46" t="s">
        <v>1223</v>
      </c>
      <c r="E1499" s="41">
        <v>1</v>
      </c>
      <c r="F1499" s="52">
        <v>1</v>
      </c>
      <c r="G1499" s="56">
        <f t="shared" si="241"/>
        <v>1</v>
      </c>
      <c r="H1499" s="60">
        <v>1</v>
      </c>
      <c r="I1499" s="65">
        <f t="shared" si="242"/>
        <v>1</v>
      </c>
      <c r="J1499" s="66">
        <v>1</v>
      </c>
      <c r="K1499" s="73">
        <f t="shared" si="243"/>
        <v>1</v>
      </c>
      <c r="L1499" s="24">
        <v>1</v>
      </c>
      <c r="M1499" s="65">
        <f t="shared" si="244"/>
        <v>1</v>
      </c>
    </row>
    <row r="1500" spans="2:13" x14ac:dyDescent="0.3">
      <c r="B1500" s="41" t="s">
        <v>41</v>
      </c>
      <c r="C1500" s="46" t="s">
        <v>383</v>
      </c>
      <c r="D1500" s="46" t="s">
        <v>1397</v>
      </c>
      <c r="E1500" s="41">
        <v>1</v>
      </c>
      <c r="F1500" s="52">
        <v>1</v>
      </c>
      <c r="G1500" s="56">
        <f t="shared" si="241"/>
        <v>1</v>
      </c>
      <c r="H1500" s="60">
        <v>1</v>
      </c>
      <c r="I1500" s="65">
        <f t="shared" si="242"/>
        <v>1</v>
      </c>
      <c r="J1500" s="66">
        <v>1</v>
      </c>
      <c r="K1500" s="73">
        <f t="shared" si="243"/>
        <v>1</v>
      </c>
      <c r="L1500" s="24">
        <v>1</v>
      </c>
      <c r="M1500" s="65">
        <f t="shared" si="244"/>
        <v>1</v>
      </c>
    </row>
    <row r="1501" spans="2:13" x14ac:dyDescent="0.3">
      <c r="B1501" s="41" t="s">
        <v>41</v>
      </c>
      <c r="C1501" s="46" t="s">
        <v>383</v>
      </c>
      <c r="D1501" s="46" t="s">
        <v>924</v>
      </c>
      <c r="E1501" s="41">
        <v>5</v>
      </c>
      <c r="F1501" s="52">
        <v>5</v>
      </c>
      <c r="G1501" s="56">
        <f t="shared" si="241"/>
        <v>1</v>
      </c>
      <c r="H1501" s="60">
        <v>5</v>
      </c>
      <c r="I1501" s="65">
        <f t="shared" si="242"/>
        <v>1</v>
      </c>
      <c r="J1501" s="66">
        <v>5</v>
      </c>
      <c r="K1501" s="73">
        <f t="shared" si="243"/>
        <v>1</v>
      </c>
      <c r="L1501" s="24">
        <v>5</v>
      </c>
      <c r="M1501" s="65">
        <f t="shared" si="244"/>
        <v>1</v>
      </c>
    </row>
    <row r="1502" spans="2:13" ht="14.4" thickBot="1" x14ac:dyDescent="0.35">
      <c r="B1502" s="42" t="s">
        <v>41</v>
      </c>
      <c r="C1502" s="47" t="s">
        <v>383</v>
      </c>
      <c r="D1502" s="47" t="s">
        <v>1509</v>
      </c>
      <c r="E1502" s="42">
        <v>1</v>
      </c>
      <c r="F1502" s="53">
        <v>1</v>
      </c>
      <c r="G1502" s="57">
        <f t="shared" si="241"/>
        <v>1</v>
      </c>
      <c r="H1502" s="61">
        <v>1</v>
      </c>
      <c r="I1502" s="67">
        <f t="shared" si="242"/>
        <v>1</v>
      </c>
      <c r="J1502" s="68">
        <v>1</v>
      </c>
      <c r="K1502" s="74">
        <f t="shared" si="243"/>
        <v>1</v>
      </c>
      <c r="L1502" s="75">
        <v>1</v>
      </c>
      <c r="M1502" s="67">
        <f t="shared" si="244"/>
        <v>1</v>
      </c>
    </row>
    <row r="1503" spans="2:13" ht="14.4" thickBot="1" x14ac:dyDescent="0.35">
      <c r="B1503" s="37" t="s">
        <v>41</v>
      </c>
      <c r="C1503" s="39" t="s">
        <v>1877</v>
      </c>
      <c r="D1503" s="39"/>
      <c r="E1503" s="34">
        <f>SUM(E1472:E1502)</f>
        <v>72</v>
      </c>
      <c r="F1503" s="34">
        <f t="shared" ref="F1503:L1503" si="245">SUM(F1472:F1502)</f>
        <v>72</v>
      </c>
      <c r="G1503" s="35">
        <f t="shared" si="241"/>
        <v>1</v>
      </c>
      <c r="H1503" s="34">
        <f t="shared" si="245"/>
        <v>70</v>
      </c>
      <c r="I1503" s="36">
        <f t="shared" si="242"/>
        <v>0.97222222222222221</v>
      </c>
      <c r="J1503" s="34">
        <f t="shared" si="245"/>
        <v>70</v>
      </c>
      <c r="K1503" s="36">
        <f t="shared" si="243"/>
        <v>0.97222222222222221</v>
      </c>
      <c r="L1503" s="34">
        <f t="shared" si="245"/>
        <v>70</v>
      </c>
      <c r="M1503" s="36">
        <f t="shared" si="244"/>
        <v>0.97222222222222221</v>
      </c>
    </row>
    <row r="1504" spans="2:13" x14ac:dyDescent="0.3">
      <c r="B1504" s="40" t="s">
        <v>41</v>
      </c>
      <c r="C1504" s="45" t="s">
        <v>230</v>
      </c>
      <c r="D1504" s="45" t="s">
        <v>352</v>
      </c>
      <c r="E1504" s="40">
        <v>2</v>
      </c>
      <c r="F1504" s="51">
        <v>2</v>
      </c>
      <c r="G1504" s="55">
        <f t="shared" si="241"/>
        <v>1</v>
      </c>
      <c r="H1504" s="59">
        <v>2</v>
      </c>
      <c r="I1504" s="63">
        <f t="shared" si="242"/>
        <v>1</v>
      </c>
      <c r="J1504" s="64">
        <v>2</v>
      </c>
      <c r="K1504" s="71">
        <f t="shared" si="243"/>
        <v>1</v>
      </c>
      <c r="L1504" s="72">
        <v>2</v>
      </c>
      <c r="M1504" s="63">
        <f t="shared" si="244"/>
        <v>1</v>
      </c>
    </row>
    <row r="1505" spans="2:13" x14ac:dyDescent="0.3">
      <c r="B1505" s="41" t="s">
        <v>41</v>
      </c>
      <c r="C1505" s="46" t="s">
        <v>230</v>
      </c>
      <c r="D1505" s="46" t="s">
        <v>1290</v>
      </c>
      <c r="E1505" s="41">
        <v>2</v>
      </c>
      <c r="F1505" s="52">
        <v>2</v>
      </c>
      <c r="G1505" s="56">
        <f t="shared" si="241"/>
        <v>1</v>
      </c>
      <c r="H1505" s="60">
        <v>2</v>
      </c>
      <c r="I1505" s="65">
        <f t="shared" si="242"/>
        <v>1</v>
      </c>
      <c r="J1505" s="66">
        <v>2</v>
      </c>
      <c r="K1505" s="73">
        <f t="shared" si="243"/>
        <v>1</v>
      </c>
      <c r="L1505" s="24">
        <v>2</v>
      </c>
      <c r="M1505" s="65">
        <f t="shared" si="244"/>
        <v>1</v>
      </c>
    </row>
    <row r="1506" spans="2:13" x14ac:dyDescent="0.3">
      <c r="B1506" s="41" t="s">
        <v>41</v>
      </c>
      <c r="C1506" s="46" t="s">
        <v>230</v>
      </c>
      <c r="D1506" s="46" t="s">
        <v>381</v>
      </c>
      <c r="E1506" s="41">
        <v>1</v>
      </c>
      <c r="F1506" s="52">
        <v>1</v>
      </c>
      <c r="G1506" s="56">
        <f t="shared" si="241"/>
        <v>1</v>
      </c>
      <c r="H1506" s="60">
        <v>1</v>
      </c>
      <c r="I1506" s="65">
        <f t="shared" si="242"/>
        <v>1</v>
      </c>
      <c r="J1506" s="66">
        <v>1</v>
      </c>
      <c r="K1506" s="73">
        <f t="shared" si="243"/>
        <v>1</v>
      </c>
      <c r="L1506" s="24">
        <v>1</v>
      </c>
      <c r="M1506" s="65">
        <f t="shared" si="244"/>
        <v>1</v>
      </c>
    </row>
    <row r="1507" spans="2:13" x14ac:dyDescent="0.3">
      <c r="B1507" s="41" t="s">
        <v>41</v>
      </c>
      <c r="C1507" s="46" t="s">
        <v>230</v>
      </c>
      <c r="D1507" s="46" t="s">
        <v>817</v>
      </c>
      <c r="E1507" s="41">
        <v>1</v>
      </c>
      <c r="F1507" s="52">
        <v>1</v>
      </c>
      <c r="G1507" s="56">
        <f t="shared" si="241"/>
        <v>1</v>
      </c>
      <c r="H1507" s="60">
        <v>0</v>
      </c>
      <c r="I1507" s="65">
        <f t="shared" si="242"/>
        <v>0</v>
      </c>
      <c r="J1507" s="66">
        <v>0</v>
      </c>
      <c r="K1507" s="73">
        <f t="shared" si="243"/>
        <v>0</v>
      </c>
      <c r="L1507" s="24">
        <v>0</v>
      </c>
      <c r="M1507" s="65">
        <f t="shared" si="244"/>
        <v>0</v>
      </c>
    </row>
    <row r="1508" spans="2:13" x14ac:dyDescent="0.3">
      <c r="B1508" s="41" t="s">
        <v>41</v>
      </c>
      <c r="C1508" s="46" t="s">
        <v>230</v>
      </c>
      <c r="D1508" s="46" t="s">
        <v>231</v>
      </c>
      <c r="E1508" s="41">
        <v>3</v>
      </c>
      <c r="F1508" s="52">
        <v>3</v>
      </c>
      <c r="G1508" s="56">
        <f t="shared" si="241"/>
        <v>1</v>
      </c>
      <c r="H1508" s="60">
        <v>3</v>
      </c>
      <c r="I1508" s="65">
        <f t="shared" si="242"/>
        <v>1</v>
      </c>
      <c r="J1508" s="66">
        <v>3</v>
      </c>
      <c r="K1508" s="73">
        <f t="shared" si="243"/>
        <v>1</v>
      </c>
      <c r="L1508" s="24">
        <v>3</v>
      </c>
      <c r="M1508" s="65">
        <f t="shared" si="244"/>
        <v>1</v>
      </c>
    </row>
    <row r="1509" spans="2:13" x14ac:dyDescent="0.3">
      <c r="B1509" s="41" t="s">
        <v>41</v>
      </c>
      <c r="C1509" s="46" t="s">
        <v>230</v>
      </c>
      <c r="D1509" s="46" t="s">
        <v>230</v>
      </c>
      <c r="E1509" s="41">
        <v>6</v>
      </c>
      <c r="F1509" s="52">
        <v>6</v>
      </c>
      <c r="G1509" s="56">
        <f t="shared" si="241"/>
        <v>1</v>
      </c>
      <c r="H1509" s="60">
        <v>6</v>
      </c>
      <c r="I1509" s="65">
        <f t="shared" si="242"/>
        <v>1</v>
      </c>
      <c r="J1509" s="66">
        <v>6</v>
      </c>
      <c r="K1509" s="73">
        <f t="shared" si="243"/>
        <v>1</v>
      </c>
      <c r="L1509" s="24">
        <v>6</v>
      </c>
      <c r="M1509" s="65">
        <f t="shared" si="244"/>
        <v>1</v>
      </c>
    </row>
    <row r="1510" spans="2:13" x14ac:dyDescent="0.3">
      <c r="B1510" s="41" t="s">
        <v>41</v>
      </c>
      <c r="C1510" s="46" t="s">
        <v>230</v>
      </c>
      <c r="D1510" s="46" t="s">
        <v>68</v>
      </c>
      <c r="E1510" s="41">
        <v>4</v>
      </c>
      <c r="F1510" s="52">
        <v>4</v>
      </c>
      <c r="G1510" s="56">
        <f t="shared" si="241"/>
        <v>1</v>
      </c>
      <c r="H1510" s="60">
        <v>4</v>
      </c>
      <c r="I1510" s="65">
        <f t="shared" si="242"/>
        <v>1</v>
      </c>
      <c r="J1510" s="66">
        <v>4</v>
      </c>
      <c r="K1510" s="73">
        <f t="shared" si="243"/>
        <v>1</v>
      </c>
      <c r="L1510" s="24">
        <v>4</v>
      </c>
      <c r="M1510" s="65">
        <f t="shared" si="244"/>
        <v>1</v>
      </c>
    </row>
    <row r="1511" spans="2:13" x14ac:dyDescent="0.3">
      <c r="B1511" s="41" t="s">
        <v>41</v>
      </c>
      <c r="C1511" s="46" t="s">
        <v>230</v>
      </c>
      <c r="D1511" s="46" t="s">
        <v>1220</v>
      </c>
      <c r="E1511" s="41">
        <v>4</v>
      </c>
      <c r="F1511" s="52">
        <v>4</v>
      </c>
      <c r="G1511" s="56">
        <f t="shared" si="241"/>
        <v>1</v>
      </c>
      <c r="H1511" s="60">
        <v>4</v>
      </c>
      <c r="I1511" s="65">
        <f t="shared" si="242"/>
        <v>1</v>
      </c>
      <c r="J1511" s="66">
        <v>4</v>
      </c>
      <c r="K1511" s="73">
        <f t="shared" si="243"/>
        <v>1</v>
      </c>
      <c r="L1511" s="24">
        <v>4</v>
      </c>
      <c r="M1511" s="65">
        <f t="shared" si="244"/>
        <v>1</v>
      </c>
    </row>
    <row r="1512" spans="2:13" x14ac:dyDescent="0.3">
      <c r="B1512" s="41" t="s">
        <v>41</v>
      </c>
      <c r="C1512" s="46" t="s">
        <v>230</v>
      </c>
      <c r="D1512" s="46" t="s">
        <v>1105</v>
      </c>
      <c r="E1512" s="41">
        <v>3</v>
      </c>
      <c r="F1512" s="52">
        <v>3</v>
      </c>
      <c r="G1512" s="56">
        <f t="shared" si="241"/>
        <v>1</v>
      </c>
      <c r="H1512" s="60">
        <v>3</v>
      </c>
      <c r="I1512" s="65">
        <f t="shared" si="242"/>
        <v>1</v>
      </c>
      <c r="J1512" s="66">
        <v>3</v>
      </c>
      <c r="K1512" s="73">
        <f t="shared" si="243"/>
        <v>1</v>
      </c>
      <c r="L1512" s="24">
        <v>3</v>
      </c>
      <c r="M1512" s="65">
        <f t="shared" si="244"/>
        <v>1</v>
      </c>
    </row>
    <row r="1513" spans="2:13" x14ac:dyDescent="0.3">
      <c r="B1513" s="41" t="s">
        <v>41</v>
      </c>
      <c r="C1513" s="46" t="s">
        <v>230</v>
      </c>
      <c r="D1513" s="46" t="s">
        <v>678</v>
      </c>
      <c r="E1513" s="41">
        <v>6</v>
      </c>
      <c r="F1513" s="52">
        <v>6</v>
      </c>
      <c r="G1513" s="56">
        <f t="shared" si="241"/>
        <v>1</v>
      </c>
      <c r="H1513" s="60">
        <v>6</v>
      </c>
      <c r="I1513" s="65">
        <f t="shared" si="242"/>
        <v>1</v>
      </c>
      <c r="J1513" s="66">
        <v>4</v>
      </c>
      <c r="K1513" s="73">
        <f t="shared" si="243"/>
        <v>0.66666666666666663</v>
      </c>
      <c r="L1513" s="24">
        <v>4</v>
      </c>
      <c r="M1513" s="65">
        <f t="shared" si="244"/>
        <v>0.66666666666666663</v>
      </c>
    </row>
    <row r="1514" spans="2:13" x14ac:dyDescent="0.3">
      <c r="B1514" s="41" t="s">
        <v>41</v>
      </c>
      <c r="C1514" s="46" t="s">
        <v>230</v>
      </c>
      <c r="D1514" s="46" t="s">
        <v>1201</v>
      </c>
      <c r="E1514" s="41">
        <v>8</v>
      </c>
      <c r="F1514" s="52">
        <v>8</v>
      </c>
      <c r="G1514" s="56">
        <f t="shared" si="241"/>
        <v>1</v>
      </c>
      <c r="H1514" s="60">
        <v>8</v>
      </c>
      <c r="I1514" s="65">
        <f t="shared" si="242"/>
        <v>1</v>
      </c>
      <c r="J1514" s="66">
        <v>8</v>
      </c>
      <c r="K1514" s="73">
        <f t="shared" si="243"/>
        <v>1</v>
      </c>
      <c r="L1514" s="24">
        <v>8</v>
      </c>
      <c r="M1514" s="65">
        <f t="shared" si="244"/>
        <v>1</v>
      </c>
    </row>
    <row r="1515" spans="2:13" ht="14.4" thickBot="1" x14ac:dyDescent="0.35">
      <c r="B1515" s="42" t="s">
        <v>41</v>
      </c>
      <c r="C1515" s="47" t="s">
        <v>230</v>
      </c>
      <c r="D1515" s="47" t="s">
        <v>316</v>
      </c>
      <c r="E1515" s="42">
        <v>6</v>
      </c>
      <c r="F1515" s="53">
        <v>6</v>
      </c>
      <c r="G1515" s="57">
        <f t="shared" si="241"/>
        <v>1</v>
      </c>
      <c r="H1515" s="61">
        <v>6</v>
      </c>
      <c r="I1515" s="67">
        <f t="shared" si="242"/>
        <v>1</v>
      </c>
      <c r="J1515" s="68">
        <v>6</v>
      </c>
      <c r="K1515" s="74">
        <f t="shared" si="243"/>
        <v>1</v>
      </c>
      <c r="L1515" s="75">
        <v>6</v>
      </c>
      <c r="M1515" s="67">
        <f t="shared" si="244"/>
        <v>1</v>
      </c>
    </row>
    <row r="1516" spans="2:13" ht="14.4" thickBot="1" x14ac:dyDescent="0.35">
      <c r="B1516" s="37" t="s">
        <v>41</v>
      </c>
      <c r="C1516" s="39" t="s">
        <v>1878</v>
      </c>
      <c r="D1516" s="39"/>
      <c r="E1516" s="34">
        <f>SUM(E1504:E1515)</f>
        <v>46</v>
      </c>
      <c r="F1516" s="34">
        <f t="shared" ref="F1516:L1516" si="246">SUM(F1504:F1515)</f>
        <v>46</v>
      </c>
      <c r="G1516" s="35">
        <f t="shared" si="241"/>
        <v>1</v>
      </c>
      <c r="H1516" s="34">
        <f t="shared" si="246"/>
        <v>45</v>
      </c>
      <c r="I1516" s="36">
        <f t="shared" si="242"/>
        <v>0.97826086956521741</v>
      </c>
      <c r="J1516" s="34">
        <f t="shared" si="246"/>
        <v>43</v>
      </c>
      <c r="K1516" s="36">
        <f t="shared" si="243"/>
        <v>0.93478260869565222</v>
      </c>
      <c r="L1516" s="34">
        <f t="shared" si="246"/>
        <v>43</v>
      </c>
      <c r="M1516" s="36">
        <f t="shared" si="244"/>
        <v>0.93478260869565222</v>
      </c>
    </row>
    <row r="1517" spans="2:13" x14ac:dyDescent="0.3">
      <c r="B1517" s="40" t="s">
        <v>41</v>
      </c>
      <c r="C1517" s="45" t="s">
        <v>41</v>
      </c>
      <c r="D1517" s="45" t="s">
        <v>1269</v>
      </c>
      <c r="E1517" s="40">
        <v>8</v>
      </c>
      <c r="F1517" s="51">
        <v>8</v>
      </c>
      <c r="G1517" s="55">
        <f t="shared" si="241"/>
        <v>1</v>
      </c>
      <c r="H1517" s="59">
        <v>8</v>
      </c>
      <c r="I1517" s="63">
        <f t="shared" si="242"/>
        <v>1</v>
      </c>
      <c r="J1517" s="64">
        <v>8</v>
      </c>
      <c r="K1517" s="71">
        <f t="shared" si="243"/>
        <v>1</v>
      </c>
      <c r="L1517" s="72">
        <v>8</v>
      </c>
      <c r="M1517" s="63">
        <f t="shared" si="244"/>
        <v>1</v>
      </c>
    </row>
    <row r="1518" spans="2:13" x14ac:dyDescent="0.3">
      <c r="B1518" s="41" t="s">
        <v>41</v>
      </c>
      <c r="C1518" s="46" t="s">
        <v>41</v>
      </c>
      <c r="D1518" s="46" t="s">
        <v>204</v>
      </c>
      <c r="E1518" s="41">
        <v>24</v>
      </c>
      <c r="F1518" s="52">
        <v>24</v>
      </c>
      <c r="G1518" s="56">
        <f t="shared" si="241"/>
        <v>1</v>
      </c>
      <c r="H1518" s="60">
        <v>24</v>
      </c>
      <c r="I1518" s="65">
        <f t="shared" si="242"/>
        <v>1</v>
      </c>
      <c r="J1518" s="66">
        <v>24</v>
      </c>
      <c r="K1518" s="73">
        <f t="shared" si="243"/>
        <v>1</v>
      </c>
      <c r="L1518" s="24">
        <v>24</v>
      </c>
      <c r="M1518" s="65">
        <f t="shared" si="244"/>
        <v>1</v>
      </c>
    </row>
    <row r="1519" spans="2:13" x14ac:dyDescent="0.3">
      <c r="B1519" s="41" t="s">
        <v>41</v>
      </c>
      <c r="C1519" s="46" t="s">
        <v>41</v>
      </c>
      <c r="D1519" s="46" t="s">
        <v>1328</v>
      </c>
      <c r="E1519" s="41">
        <v>3</v>
      </c>
      <c r="F1519" s="52">
        <v>3</v>
      </c>
      <c r="G1519" s="56">
        <f t="shared" si="241"/>
        <v>1</v>
      </c>
      <c r="H1519" s="60">
        <v>3</v>
      </c>
      <c r="I1519" s="65">
        <f t="shared" si="242"/>
        <v>1</v>
      </c>
      <c r="J1519" s="66">
        <v>3</v>
      </c>
      <c r="K1519" s="73">
        <f t="shared" si="243"/>
        <v>1</v>
      </c>
      <c r="L1519" s="24">
        <v>3</v>
      </c>
      <c r="M1519" s="65">
        <f t="shared" si="244"/>
        <v>1</v>
      </c>
    </row>
    <row r="1520" spans="2:13" x14ac:dyDescent="0.3">
      <c r="B1520" s="41" t="s">
        <v>41</v>
      </c>
      <c r="C1520" s="46" t="s">
        <v>41</v>
      </c>
      <c r="D1520" s="46" t="s">
        <v>691</v>
      </c>
      <c r="E1520" s="41">
        <v>2</v>
      </c>
      <c r="F1520" s="52">
        <v>2</v>
      </c>
      <c r="G1520" s="56">
        <f t="shared" si="241"/>
        <v>1</v>
      </c>
      <c r="H1520" s="60">
        <v>2</v>
      </c>
      <c r="I1520" s="65">
        <f t="shared" si="242"/>
        <v>1</v>
      </c>
      <c r="J1520" s="66">
        <v>2</v>
      </c>
      <c r="K1520" s="73">
        <f t="shared" si="243"/>
        <v>1</v>
      </c>
      <c r="L1520" s="24">
        <v>2</v>
      </c>
      <c r="M1520" s="65">
        <f t="shared" si="244"/>
        <v>1</v>
      </c>
    </row>
    <row r="1521" spans="2:13" x14ac:dyDescent="0.3">
      <c r="B1521" s="41" t="s">
        <v>41</v>
      </c>
      <c r="C1521" s="46" t="s">
        <v>41</v>
      </c>
      <c r="D1521" s="46" t="s">
        <v>73</v>
      </c>
      <c r="E1521" s="41">
        <v>18</v>
      </c>
      <c r="F1521" s="52">
        <v>18</v>
      </c>
      <c r="G1521" s="56">
        <f t="shared" si="241"/>
        <v>1</v>
      </c>
      <c r="H1521" s="60">
        <v>18</v>
      </c>
      <c r="I1521" s="65">
        <f t="shared" si="242"/>
        <v>1</v>
      </c>
      <c r="J1521" s="66">
        <v>18</v>
      </c>
      <c r="K1521" s="73">
        <f t="shared" si="243"/>
        <v>1</v>
      </c>
      <c r="L1521" s="24">
        <v>18</v>
      </c>
      <c r="M1521" s="65">
        <f t="shared" si="244"/>
        <v>1</v>
      </c>
    </row>
    <row r="1522" spans="2:13" x14ac:dyDescent="0.3">
      <c r="B1522" s="41" t="s">
        <v>41</v>
      </c>
      <c r="C1522" s="46" t="s">
        <v>41</v>
      </c>
      <c r="D1522" s="46" t="s">
        <v>251</v>
      </c>
      <c r="E1522" s="41">
        <v>9</v>
      </c>
      <c r="F1522" s="52">
        <v>9</v>
      </c>
      <c r="G1522" s="56">
        <f t="shared" si="241"/>
        <v>1</v>
      </c>
      <c r="H1522" s="60">
        <v>9</v>
      </c>
      <c r="I1522" s="65">
        <f t="shared" si="242"/>
        <v>1</v>
      </c>
      <c r="J1522" s="66">
        <v>9</v>
      </c>
      <c r="K1522" s="73">
        <f t="shared" si="243"/>
        <v>1</v>
      </c>
      <c r="L1522" s="24">
        <v>9</v>
      </c>
      <c r="M1522" s="65">
        <f t="shared" si="244"/>
        <v>1</v>
      </c>
    </row>
    <row r="1523" spans="2:13" x14ac:dyDescent="0.3">
      <c r="B1523" s="41" t="s">
        <v>41</v>
      </c>
      <c r="C1523" s="46" t="s">
        <v>41</v>
      </c>
      <c r="D1523" s="46" t="s">
        <v>78</v>
      </c>
      <c r="E1523" s="41">
        <v>35</v>
      </c>
      <c r="F1523" s="52">
        <v>35</v>
      </c>
      <c r="G1523" s="56">
        <f t="shared" si="241"/>
        <v>1</v>
      </c>
      <c r="H1523" s="60">
        <v>34</v>
      </c>
      <c r="I1523" s="65">
        <f t="shared" si="242"/>
        <v>0.97142857142857142</v>
      </c>
      <c r="J1523" s="66">
        <v>34</v>
      </c>
      <c r="K1523" s="73">
        <f t="shared" si="243"/>
        <v>0.97142857142857142</v>
      </c>
      <c r="L1523" s="24">
        <v>34</v>
      </c>
      <c r="M1523" s="65">
        <f t="shared" si="244"/>
        <v>0.97142857142857142</v>
      </c>
    </row>
    <row r="1524" spans="2:13" x14ac:dyDescent="0.3">
      <c r="B1524" s="41" t="s">
        <v>41</v>
      </c>
      <c r="C1524" s="46" t="s">
        <v>41</v>
      </c>
      <c r="D1524" s="46" t="s">
        <v>207</v>
      </c>
      <c r="E1524" s="41">
        <v>3</v>
      </c>
      <c r="F1524" s="52">
        <v>3</v>
      </c>
      <c r="G1524" s="56">
        <f t="shared" si="241"/>
        <v>1</v>
      </c>
      <c r="H1524" s="60">
        <v>2</v>
      </c>
      <c r="I1524" s="65">
        <f t="shared" si="242"/>
        <v>0.66666666666666663</v>
      </c>
      <c r="J1524" s="66">
        <v>2</v>
      </c>
      <c r="K1524" s="73">
        <f t="shared" si="243"/>
        <v>0.66666666666666663</v>
      </c>
      <c r="L1524" s="24">
        <v>2</v>
      </c>
      <c r="M1524" s="65">
        <f t="shared" si="244"/>
        <v>0.66666666666666663</v>
      </c>
    </row>
    <row r="1525" spans="2:13" x14ac:dyDescent="0.3">
      <c r="B1525" s="41" t="s">
        <v>41</v>
      </c>
      <c r="C1525" s="46" t="s">
        <v>41</v>
      </c>
      <c r="D1525" s="46" t="s">
        <v>295</v>
      </c>
      <c r="E1525" s="41">
        <v>27</v>
      </c>
      <c r="F1525" s="52">
        <v>25</v>
      </c>
      <c r="G1525" s="56">
        <f t="shared" si="241"/>
        <v>0.92592592592592593</v>
      </c>
      <c r="H1525" s="60">
        <v>25</v>
      </c>
      <c r="I1525" s="65">
        <f t="shared" si="242"/>
        <v>0.92592592592592593</v>
      </c>
      <c r="J1525" s="66">
        <v>25</v>
      </c>
      <c r="K1525" s="73">
        <f t="shared" si="243"/>
        <v>0.92592592592592593</v>
      </c>
      <c r="L1525" s="24">
        <v>25</v>
      </c>
      <c r="M1525" s="65">
        <f t="shared" si="244"/>
        <v>0.92592592592592593</v>
      </c>
    </row>
    <row r="1526" spans="2:13" x14ac:dyDescent="0.3">
      <c r="B1526" s="41" t="s">
        <v>41</v>
      </c>
      <c r="C1526" s="46" t="s">
        <v>41</v>
      </c>
      <c r="D1526" s="46" t="s">
        <v>254</v>
      </c>
      <c r="E1526" s="41">
        <v>16</v>
      </c>
      <c r="F1526" s="52">
        <v>16</v>
      </c>
      <c r="G1526" s="56">
        <f t="shared" si="241"/>
        <v>1</v>
      </c>
      <c r="H1526" s="60">
        <v>16</v>
      </c>
      <c r="I1526" s="65">
        <f t="shared" si="242"/>
        <v>1</v>
      </c>
      <c r="J1526" s="66">
        <v>15</v>
      </c>
      <c r="K1526" s="73">
        <f t="shared" si="243"/>
        <v>0.9375</v>
      </c>
      <c r="L1526" s="24">
        <v>15</v>
      </c>
      <c r="M1526" s="65">
        <f t="shared" si="244"/>
        <v>0.9375</v>
      </c>
    </row>
    <row r="1527" spans="2:13" x14ac:dyDescent="0.3">
      <c r="B1527" s="41" t="s">
        <v>41</v>
      </c>
      <c r="C1527" s="46" t="s">
        <v>41</v>
      </c>
      <c r="D1527" s="46" t="s">
        <v>256</v>
      </c>
      <c r="E1527" s="41">
        <v>15</v>
      </c>
      <c r="F1527" s="52">
        <v>15</v>
      </c>
      <c r="G1527" s="56">
        <f t="shared" si="241"/>
        <v>1</v>
      </c>
      <c r="H1527" s="60">
        <v>15</v>
      </c>
      <c r="I1527" s="65">
        <f t="shared" si="242"/>
        <v>1</v>
      </c>
      <c r="J1527" s="66">
        <v>15</v>
      </c>
      <c r="K1527" s="73">
        <f t="shared" si="243"/>
        <v>1</v>
      </c>
      <c r="L1527" s="24">
        <v>15</v>
      </c>
      <c r="M1527" s="65">
        <f t="shared" si="244"/>
        <v>1</v>
      </c>
    </row>
    <row r="1528" spans="2:13" x14ac:dyDescent="0.3">
      <c r="B1528" s="41" t="s">
        <v>41</v>
      </c>
      <c r="C1528" s="46" t="s">
        <v>41</v>
      </c>
      <c r="D1528" s="46" t="s">
        <v>406</v>
      </c>
      <c r="E1528" s="41">
        <v>4</v>
      </c>
      <c r="F1528" s="52">
        <v>4</v>
      </c>
      <c r="G1528" s="56">
        <f t="shared" si="241"/>
        <v>1</v>
      </c>
      <c r="H1528" s="60">
        <v>4</v>
      </c>
      <c r="I1528" s="65">
        <f t="shared" si="242"/>
        <v>1</v>
      </c>
      <c r="J1528" s="66">
        <v>4</v>
      </c>
      <c r="K1528" s="73">
        <f t="shared" si="243"/>
        <v>1</v>
      </c>
      <c r="L1528" s="24">
        <v>4</v>
      </c>
      <c r="M1528" s="65">
        <f t="shared" si="244"/>
        <v>1</v>
      </c>
    </row>
    <row r="1529" spans="2:13" x14ac:dyDescent="0.3">
      <c r="B1529" s="41" t="s">
        <v>41</v>
      </c>
      <c r="C1529" s="46" t="s">
        <v>41</v>
      </c>
      <c r="D1529" s="46" t="s">
        <v>206</v>
      </c>
      <c r="E1529" s="41">
        <v>9</v>
      </c>
      <c r="F1529" s="52">
        <v>9</v>
      </c>
      <c r="G1529" s="56">
        <f t="shared" si="241"/>
        <v>1</v>
      </c>
      <c r="H1529" s="60">
        <v>9</v>
      </c>
      <c r="I1529" s="65">
        <f t="shared" si="242"/>
        <v>1</v>
      </c>
      <c r="J1529" s="66">
        <v>9</v>
      </c>
      <c r="K1529" s="73">
        <f t="shared" si="243"/>
        <v>1</v>
      </c>
      <c r="L1529" s="24">
        <v>9</v>
      </c>
      <c r="M1529" s="65">
        <f t="shared" si="244"/>
        <v>1</v>
      </c>
    </row>
    <row r="1530" spans="2:13" x14ac:dyDescent="0.3">
      <c r="B1530" s="41" t="s">
        <v>41</v>
      </c>
      <c r="C1530" s="46" t="s">
        <v>41</v>
      </c>
      <c r="D1530" s="46" t="s">
        <v>504</v>
      </c>
      <c r="E1530" s="41">
        <v>10</v>
      </c>
      <c r="F1530" s="52">
        <v>10</v>
      </c>
      <c r="G1530" s="56">
        <f t="shared" si="241"/>
        <v>1</v>
      </c>
      <c r="H1530" s="60">
        <v>10</v>
      </c>
      <c r="I1530" s="65">
        <f t="shared" si="242"/>
        <v>1</v>
      </c>
      <c r="J1530" s="66">
        <v>10</v>
      </c>
      <c r="K1530" s="73">
        <f t="shared" si="243"/>
        <v>1</v>
      </c>
      <c r="L1530" s="24">
        <v>10</v>
      </c>
      <c r="M1530" s="65">
        <f t="shared" si="244"/>
        <v>1</v>
      </c>
    </row>
    <row r="1531" spans="2:13" x14ac:dyDescent="0.3">
      <c r="B1531" s="41" t="s">
        <v>41</v>
      </c>
      <c r="C1531" s="46" t="s">
        <v>41</v>
      </c>
      <c r="D1531" s="46" t="s">
        <v>41</v>
      </c>
      <c r="E1531" s="41">
        <v>18</v>
      </c>
      <c r="F1531" s="52">
        <v>18</v>
      </c>
      <c r="G1531" s="56">
        <f t="shared" si="241"/>
        <v>1</v>
      </c>
      <c r="H1531" s="60">
        <v>18</v>
      </c>
      <c r="I1531" s="65">
        <f t="shared" si="242"/>
        <v>1</v>
      </c>
      <c r="J1531" s="66">
        <v>18</v>
      </c>
      <c r="K1531" s="73">
        <f t="shared" si="243"/>
        <v>1</v>
      </c>
      <c r="L1531" s="24">
        <v>18</v>
      </c>
      <c r="M1531" s="65">
        <f t="shared" si="244"/>
        <v>1</v>
      </c>
    </row>
    <row r="1532" spans="2:13" x14ac:dyDescent="0.3">
      <c r="B1532" s="41" t="s">
        <v>41</v>
      </c>
      <c r="C1532" s="46" t="s">
        <v>41</v>
      </c>
      <c r="D1532" s="46" t="s">
        <v>690</v>
      </c>
      <c r="E1532" s="41">
        <v>3</v>
      </c>
      <c r="F1532" s="52">
        <v>3</v>
      </c>
      <c r="G1532" s="56">
        <f t="shared" si="241"/>
        <v>1</v>
      </c>
      <c r="H1532" s="60">
        <v>3</v>
      </c>
      <c r="I1532" s="65">
        <f t="shared" si="242"/>
        <v>1</v>
      </c>
      <c r="J1532" s="66">
        <v>3</v>
      </c>
      <c r="K1532" s="73">
        <f t="shared" si="243"/>
        <v>1</v>
      </c>
      <c r="L1532" s="24">
        <v>3</v>
      </c>
      <c r="M1532" s="65">
        <f t="shared" si="244"/>
        <v>1</v>
      </c>
    </row>
    <row r="1533" spans="2:13" x14ac:dyDescent="0.3">
      <c r="B1533" s="41" t="s">
        <v>41</v>
      </c>
      <c r="C1533" s="46" t="s">
        <v>41</v>
      </c>
      <c r="D1533" s="46" t="s">
        <v>296</v>
      </c>
      <c r="E1533" s="41">
        <v>16</v>
      </c>
      <c r="F1533" s="52">
        <v>16</v>
      </c>
      <c r="G1533" s="56">
        <f t="shared" si="241"/>
        <v>1</v>
      </c>
      <c r="H1533" s="60">
        <v>16</v>
      </c>
      <c r="I1533" s="65">
        <f t="shared" si="242"/>
        <v>1</v>
      </c>
      <c r="J1533" s="66">
        <v>16</v>
      </c>
      <c r="K1533" s="73">
        <f t="shared" si="243"/>
        <v>1</v>
      </c>
      <c r="L1533" s="24">
        <v>16</v>
      </c>
      <c r="M1533" s="65">
        <f t="shared" si="244"/>
        <v>1</v>
      </c>
    </row>
    <row r="1534" spans="2:13" x14ac:dyDescent="0.3">
      <c r="B1534" s="41" t="s">
        <v>41</v>
      </c>
      <c r="C1534" s="46" t="s">
        <v>41</v>
      </c>
      <c r="D1534" s="46" t="s">
        <v>250</v>
      </c>
      <c r="E1534" s="41">
        <v>23</v>
      </c>
      <c r="F1534" s="52">
        <v>23</v>
      </c>
      <c r="G1534" s="56">
        <f t="shared" si="241"/>
        <v>1</v>
      </c>
      <c r="H1534" s="60">
        <v>23</v>
      </c>
      <c r="I1534" s="65">
        <f t="shared" si="242"/>
        <v>1</v>
      </c>
      <c r="J1534" s="66">
        <v>23</v>
      </c>
      <c r="K1534" s="73">
        <f t="shared" si="243"/>
        <v>1</v>
      </c>
      <c r="L1534" s="24">
        <v>23</v>
      </c>
      <c r="M1534" s="65">
        <f t="shared" si="244"/>
        <v>1</v>
      </c>
    </row>
    <row r="1535" spans="2:13" x14ac:dyDescent="0.3">
      <c r="B1535" s="41" t="s">
        <v>41</v>
      </c>
      <c r="C1535" s="46" t="s">
        <v>41</v>
      </c>
      <c r="D1535" s="46" t="s">
        <v>633</v>
      </c>
      <c r="E1535" s="41">
        <v>7</v>
      </c>
      <c r="F1535" s="52">
        <v>7</v>
      </c>
      <c r="G1535" s="56">
        <f t="shared" si="241"/>
        <v>1</v>
      </c>
      <c r="H1535" s="60">
        <v>7</v>
      </c>
      <c r="I1535" s="65">
        <f t="shared" si="242"/>
        <v>1</v>
      </c>
      <c r="J1535" s="66">
        <v>7</v>
      </c>
      <c r="K1535" s="73">
        <f t="shared" si="243"/>
        <v>1</v>
      </c>
      <c r="L1535" s="24">
        <v>7</v>
      </c>
      <c r="M1535" s="65">
        <f t="shared" si="244"/>
        <v>1</v>
      </c>
    </row>
    <row r="1536" spans="2:13" x14ac:dyDescent="0.3">
      <c r="B1536" s="41" t="s">
        <v>41</v>
      </c>
      <c r="C1536" s="46" t="s">
        <v>41</v>
      </c>
      <c r="D1536" s="46" t="s">
        <v>1418</v>
      </c>
      <c r="E1536" s="41">
        <v>2</v>
      </c>
      <c r="F1536" s="52">
        <v>2</v>
      </c>
      <c r="G1536" s="56">
        <f t="shared" si="241"/>
        <v>1</v>
      </c>
      <c r="H1536" s="60">
        <v>2</v>
      </c>
      <c r="I1536" s="65">
        <f t="shared" si="242"/>
        <v>1</v>
      </c>
      <c r="J1536" s="66">
        <v>2</v>
      </c>
      <c r="K1536" s="73">
        <f t="shared" si="243"/>
        <v>1</v>
      </c>
      <c r="L1536" s="24">
        <v>2</v>
      </c>
      <c r="M1536" s="65">
        <f t="shared" si="244"/>
        <v>1</v>
      </c>
    </row>
    <row r="1537" spans="2:13" x14ac:dyDescent="0.3">
      <c r="B1537" s="41" t="s">
        <v>41</v>
      </c>
      <c r="C1537" s="46" t="s">
        <v>41</v>
      </c>
      <c r="D1537" s="46" t="s">
        <v>194</v>
      </c>
      <c r="E1537" s="41">
        <v>3</v>
      </c>
      <c r="F1537" s="52">
        <v>3</v>
      </c>
      <c r="G1537" s="56">
        <f t="shared" si="241"/>
        <v>1</v>
      </c>
      <c r="H1537" s="60">
        <v>3</v>
      </c>
      <c r="I1537" s="65">
        <f t="shared" si="242"/>
        <v>1</v>
      </c>
      <c r="J1537" s="66">
        <v>3</v>
      </c>
      <c r="K1537" s="73">
        <f t="shared" si="243"/>
        <v>1</v>
      </c>
      <c r="L1537" s="24">
        <v>3</v>
      </c>
      <c r="M1537" s="65">
        <f t="shared" si="244"/>
        <v>1</v>
      </c>
    </row>
    <row r="1538" spans="2:13" x14ac:dyDescent="0.3">
      <c r="B1538" s="41" t="s">
        <v>41</v>
      </c>
      <c r="C1538" s="46" t="s">
        <v>41</v>
      </c>
      <c r="D1538" s="46" t="s">
        <v>445</v>
      </c>
      <c r="E1538" s="41">
        <v>16</v>
      </c>
      <c r="F1538" s="52">
        <v>16</v>
      </c>
      <c r="G1538" s="56">
        <f t="shared" si="241"/>
        <v>1</v>
      </c>
      <c r="H1538" s="60">
        <v>15</v>
      </c>
      <c r="I1538" s="65">
        <f t="shared" si="242"/>
        <v>0.9375</v>
      </c>
      <c r="J1538" s="66">
        <v>15</v>
      </c>
      <c r="K1538" s="73">
        <f t="shared" si="243"/>
        <v>0.9375</v>
      </c>
      <c r="L1538" s="24">
        <v>15</v>
      </c>
      <c r="M1538" s="65">
        <f t="shared" si="244"/>
        <v>0.9375</v>
      </c>
    </row>
    <row r="1539" spans="2:13" x14ac:dyDescent="0.3">
      <c r="B1539" s="41" t="s">
        <v>41</v>
      </c>
      <c r="C1539" s="46" t="s">
        <v>41</v>
      </c>
      <c r="D1539" s="46" t="s">
        <v>782</v>
      </c>
      <c r="E1539" s="41">
        <v>2</v>
      </c>
      <c r="F1539" s="52">
        <v>2</v>
      </c>
      <c r="G1539" s="56">
        <f t="shared" si="241"/>
        <v>1</v>
      </c>
      <c r="H1539" s="60">
        <v>1</v>
      </c>
      <c r="I1539" s="65">
        <f t="shared" si="242"/>
        <v>0.5</v>
      </c>
      <c r="J1539" s="66">
        <v>1</v>
      </c>
      <c r="K1539" s="73">
        <f t="shared" si="243"/>
        <v>0.5</v>
      </c>
      <c r="L1539" s="24">
        <v>1</v>
      </c>
      <c r="M1539" s="65">
        <f t="shared" si="244"/>
        <v>0.5</v>
      </c>
    </row>
    <row r="1540" spans="2:13" x14ac:dyDescent="0.3">
      <c r="B1540" s="41" t="s">
        <v>41</v>
      </c>
      <c r="C1540" s="46" t="s">
        <v>41</v>
      </c>
      <c r="D1540" s="46" t="s">
        <v>375</v>
      </c>
      <c r="E1540" s="41">
        <v>1</v>
      </c>
      <c r="F1540" s="52">
        <v>1</v>
      </c>
      <c r="G1540" s="56">
        <f t="shared" si="241"/>
        <v>1</v>
      </c>
      <c r="H1540" s="60">
        <v>1</v>
      </c>
      <c r="I1540" s="65">
        <f t="shared" si="242"/>
        <v>1</v>
      </c>
      <c r="J1540" s="66">
        <v>1</v>
      </c>
      <c r="K1540" s="73">
        <f t="shared" si="243"/>
        <v>1</v>
      </c>
      <c r="L1540" s="24">
        <v>1</v>
      </c>
      <c r="M1540" s="65">
        <f t="shared" si="244"/>
        <v>1</v>
      </c>
    </row>
    <row r="1541" spans="2:13" x14ac:dyDescent="0.3">
      <c r="B1541" s="41" t="s">
        <v>41</v>
      </c>
      <c r="C1541" s="46" t="s">
        <v>41</v>
      </c>
      <c r="D1541" s="46" t="s">
        <v>397</v>
      </c>
      <c r="E1541" s="41">
        <v>13</v>
      </c>
      <c r="F1541" s="52">
        <v>13</v>
      </c>
      <c r="G1541" s="56">
        <f t="shared" ref="G1541:G1604" si="247">+F1541/$E1541</f>
        <v>1</v>
      </c>
      <c r="H1541" s="60">
        <v>13</v>
      </c>
      <c r="I1541" s="65">
        <f t="shared" ref="I1541:I1604" si="248">+H1541/$E1541</f>
        <v>1</v>
      </c>
      <c r="J1541" s="66">
        <v>13</v>
      </c>
      <c r="K1541" s="73">
        <f t="shared" ref="K1541:K1604" si="249">+J1541/$E1541</f>
        <v>1</v>
      </c>
      <c r="L1541" s="24">
        <v>13</v>
      </c>
      <c r="M1541" s="65">
        <f t="shared" ref="M1541:M1604" si="250">+L1541/$E1541</f>
        <v>1</v>
      </c>
    </row>
    <row r="1542" spans="2:13" x14ac:dyDescent="0.3">
      <c r="B1542" s="41" t="s">
        <v>41</v>
      </c>
      <c r="C1542" s="46" t="s">
        <v>41</v>
      </c>
      <c r="D1542" s="46" t="s">
        <v>1879</v>
      </c>
      <c r="E1542" s="41">
        <v>2</v>
      </c>
      <c r="F1542" s="52">
        <v>2</v>
      </c>
      <c r="G1542" s="56">
        <f t="shared" si="247"/>
        <v>1</v>
      </c>
      <c r="H1542" s="60">
        <v>2</v>
      </c>
      <c r="I1542" s="65">
        <f t="shared" si="248"/>
        <v>1</v>
      </c>
      <c r="J1542" s="66">
        <v>2</v>
      </c>
      <c r="K1542" s="73">
        <f t="shared" si="249"/>
        <v>1</v>
      </c>
      <c r="L1542" s="24">
        <v>2</v>
      </c>
      <c r="M1542" s="65">
        <f t="shared" si="250"/>
        <v>1</v>
      </c>
    </row>
    <row r="1543" spans="2:13" x14ac:dyDescent="0.3">
      <c r="B1543" s="41" t="s">
        <v>41</v>
      </c>
      <c r="C1543" s="46" t="s">
        <v>41</v>
      </c>
      <c r="D1543" s="46" t="s">
        <v>1472</v>
      </c>
      <c r="E1543" s="41">
        <v>1</v>
      </c>
      <c r="F1543" s="52">
        <v>1</v>
      </c>
      <c r="G1543" s="56">
        <f t="shared" si="247"/>
        <v>1</v>
      </c>
      <c r="H1543" s="60">
        <v>1</v>
      </c>
      <c r="I1543" s="65">
        <f t="shared" si="248"/>
        <v>1</v>
      </c>
      <c r="J1543" s="66">
        <v>1</v>
      </c>
      <c r="K1543" s="73">
        <f t="shared" si="249"/>
        <v>1</v>
      </c>
      <c r="L1543" s="24">
        <v>1</v>
      </c>
      <c r="M1543" s="65">
        <f t="shared" si="250"/>
        <v>1</v>
      </c>
    </row>
    <row r="1544" spans="2:13" x14ac:dyDescent="0.3">
      <c r="B1544" s="41" t="s">
        <v>41</v>
      </c>
      <c r="C1544" s="46" t="s">
        <v>41</v>
      </c>
      <c r="D1544" s="46" t="s">
        <v>992</v>
      </c>
      <c r="E1544" s="41">
        <v>18</v>
      </c>
      <c r="F1544" s="52">
        <v>18</v>
      </c>
      <c r="G1544" s="56">
        <f t="shared" si="247"/>
        <v>1</v>
      </c>
      <c r="H1544" s="60">
        <v>18</v>
      </c>
      <c r="I1544" s="65">
        <f t="shared" si="248"/>
        <v>1</v>
      </c>
      <c r="J1544" s="66">
        <v>18</v>
      </c>
      <c r="K1544" s="73">
        <f t="shared" si="249"/>
        <v>1</v>
      </c>
      <c r="L1544" s="24">
        <v>18</v>
      </c>
      <c r="M1544" s="65">
        <f t="shared" si="250"/>
        <v>1</v>
      </c>
    </row>
    <row r="1545" spans="2:13" x14ac:dyDescent="0.3">
      <c r="B1545" s="41" t="s">
        <v>41</v>
      </c>
      <c r="C1545" s="46" t="s">
        <v>41</v>
      </c>
      <c r="D1545" s="46" t="s">
        <v>1304</v>
      </c>
      <c r="E1545" s="41">
        <v>2</v>
      </c>
      <c r="F1545" s="52">
        <v>2</v>
      </c>
      <c r="G1545" s="56">
        <f t="shared" si="247"/>
        <v>1</v>
      </c>
      <c r="H1545" s="60">
        <v>2</v>
      </c>
      <c r="I1545" s="65">
        <f t="shared" si="248"/>
        <v>1</v>
      </c>
      <c r="J1545" s="66">
        <v>2</v>
      </c>
      <c r="K1545" s="73">
        <f t="shared" si="249"/>
        <v>1</v>
      </c>
      <c r="L1545" s="24">
        <v>2</v>
      </c>
      <c r="M1545" s="65">
        <f t="shared" si="250"/>
        <v>1</v>
      </c>
    </row>
    <row r="1546" spans="2:13" x14ac:dyDescent="0.3">
      <c r="B1546" s="41" t="s">
        <v>41</v>
      </c>
      <c r="C1546" s="46" t="s">
        <v>41</v>
      </c>
      <c r="D1546" s="46" t="s">
        <v>1346</v>
      </c>
      <c r="E1546" s="41">
        <v>12</v>
      </c>
      <c r="F1546" s="52">
        <v>11</v>
      </c>
      <c r="G1546" s="56">
        <f t="shared" si="247"/>
        <v>0.91666666666666663</v>
      </c>
      <c r="H1546" s="60">
        <v>11</v>
      </c>
      <c r="I1546" s="65">
        <f t="shared" si="248"/>
        <v>0.91666666666666663</v>
      </c>
      <c r="J1546" s="66">
        <v>11</v>
      </c>
      <c r="K1546" s="73">
        <f t="shared" si="249"/>
        <v>0.91666666666666663</v>
      </c>
      <c r="L1546" s="24">
        <v>11</v>
      </c>
      <c r="M1546" s="65">
        <f t="shared" si="250"/>
        <v>0.91666666666666663</v>
      </c>
    </row>
    <row r="1547" spans="2:13" x14ac:dyDescent="0.3">
      <c r="B1547" s="41" t="s">
        <v>41</v>
      </c>
      <c r="C1547" s="46" t="s">
        <v>41</v>
      </c>
      <c r="D1547" s="46" t="s">
        <v>732</v>
      </c>
      <c r="E1547" s="41">
        <v>4</v>
      </c>
      <c r="F1547" s="52">
        <v>4</v>
      </c>
      <c r="G1547" s="56">
        <f t="shared" si="247"/>
        <v>1</v>
      </c>
      <c r="H1547" s="60">
        <v>4</v>
      </c>
      <c r="I1547" s="65">
        <f t="shared" si="248"/>
        <v>1</v>
      </c>
      <c r="J1547" s="66">
        <v>4</v>
      </c>
      <c r="K1547" s="73">
        <f t="shared" si="249"/>
        <v>1</v>
      </c>
      <c r="L1547" s="24">
        <v>4</v>
      </c>
      <c r="M1547" s="65">
        <f t="shared" si="250"/>
        <v>1</v>
      </c>
    </row>
    <row r="1548" spans="2:13" x14ac:dyDescent="0.3">
      <c r="B1548" s="41" t="s">
        <v>41</v>
      </c>
      <c r="C1548" s="46" t="s">
        <v>41</v>
      </c>
      <c r="D1548" s="46" t="s">
        <v>253</v>
      </c>
      <c r="E1548" s="41">
        <v>43</v>
      </c>
      <c r="F1548" s="52">
        <v>43</v>
      </c>
      <c r="G1548" s="56">
        <f t="shared" si="247"/>
        <v>1</v>
      </c>
      <c r="H1548" s="60">
        <v>41</v>
      </c>
      <c r="I1548" s="65">
        <f t="shared" si="248"/>
        <v>0.95348837209302328</v>
      </c>
      <c r="J1548" s="66">
        <v>40</v>
      </c>
      <c r="K1548" s="73">
        <f t="shared" si="249"/>
        <v>0.93023255813953487</v>
      </c>
      <c r="L1548" s="24">
        <v>40</v>
      </c>
      <c r="M1548" s="65">
        <f t="shared" si="250"/>
        <v>0.93023255813953487</v>
      </c>
    </row>
    <row r="1549" spans="2:13" x14ac:dyDescent="0.3">
      <c r="B1549" s="41" t="s">
        <v>41</v>
      </c>
      <c r="C1549" s="46" t="s">
        <v>41</v>
      </c>
      <c r="D1549" s="46" t="s">
        <v>79</v>
      </c>
      <c r="E1549" s="41">
        <v>29</v>
      </c>
      <c r="F1549" s="52">
        <v>29</v>
      </c>
      <c r="G1549" s="56">
        <f t="shared" si="247"/>
        <v>1</v>
      </c>
      <c r="H1549" s="60">
        <v>27</v>
      </c>
      <c r="I1549" s="65">
        <f t="shared" si="248"/>
        <v>0.93103448275862066</v>
      </c>
      <c r="J1549" s="66">
        <v>27</v>
      </c>
      <c r="K1549" s="73">
        <f t="shared" si="249"/>
        <v>0.93103448275862066</v>
      </c>
      <c r="L1549" s="24">
        <v>27</v>
      </c>
      <c r="M1549" s="65">
        <f t="shared" si="250"/>
        <v>0.93103448275862066</v>
      </c>
    </row>
    <row r="1550" spans="2:13" x14ac:dyDescent="0.3">
      <c r="B1550" s="41" t="s">
        <v>41</v>
      </c>
      <c r="C1550" s="46" t="s">
        <v>41</v>
      </c>
      <c r="D1550" s="46" t="s">
        <v>798</v>
      </c>
      <c r="E1550" s="41">
        <v>3</v>
      </c>
      <c r="F1550" s="52">
        <v>3</v>
      </c>
      <c r="G1550" s="56">
        <f t="shared" si="247"/>
        <v>1</v>
      </c>
      <c r="H1550" s="60">
        <v>3</v>
      </c>
      <c r="I1550" s="65">
        <f t="shared" si="248"/>
        <v>1</v>
      </c>
      <c r="J1550" s="66">
        <v>3</v>
      </c>
      <c r="K1550" s="73">
        <f t="shared" si="249"/>
        <v>1</v>
      </c>
      <c r="L1550" s="24">
        <v>3</v>
      </c>
      <c r="M1550" s="65">
        <f t="shared" si="250"/>
        <v>1</v>
      </c>
    </row>
    <row r="1551" spans="2:13" x14ac:dyDescent="0.3">
      <c r="B1551" s="41" t="s">
        <v>41</v>
      </c>
      <c r="C1551" s="46" t="s">
        <v>41</v>
      </c>
      <c r="D1551" s="46" t="s">
        <v>77</v>
      </c>
      <c r="E1551" s="41">
        <v>20</v>
      </c>
      <c r="F1551" s="52">
        <v>20</v>
      </c>
      <c r="G1551" s="56">
        <f t="shared" si="247"/>
        <v>1</v>
      </c>
      <c r="H1551" s="60">
        <v>20</v>
      </c>
      <c r="I1551" s="65">
        <f t="shared" si="248"/>
        <v>1</v>
      </c>
      <c r="J1551" s="66">
        <v>20</v>
      </c>
      <c r="K1551" s="73">
        <f t="shared" si="249"/>
        <v>1</v>
      </c>
      <c r="L1551" s="24">
        <v>20</v>
      </c>
      <c r="M1551" s="65">
        <f t="shared" si="250"/>
        <v>1</v>
      </c>
    </row>
    <row r="1552" spans="2:13" x14ac:dyDescent="0.3">
      <c r="B1552" s="41" t="s">
        <v>41</v>
      </c>
      <c r="C1552" s="46" t="s">
        <v>41</v>
      </c>
      <c r="D1552" s="46" t="s">
        <v>170</v>
      </c>
      <c r="E1552" s="41">
        <v>3</v>
      </c>
      <c r="F1552" s="52">
        <v>3</v>
      </c>
      <c r="G1552" s="56">
        <f t="shared" si="247"/>
        <v>1</v>
      </c>
      <c r="H1552" s="60">
        <v>3</v>
      </c>
      <c r="I1552" s="65">
        <f t="shared" si="248"/>
        <v>1</v>
      </c>
      <c r="J1552" s="66">
        <v>3</v>
      </c>
      <c r="K1552" s="73">
        <f t="shared" si="249"/>
        <v>1</v>
      </c>
      <c r="L1552" s="24">
        <v>3</v>
      </c>
      <c r="M1552" s="65">
        <f t="shared" si="250"/>
        <v>1</v>
      </c>
    </row>
    <row r="1553" spans="2:13" x14ac:dyDescent="0.3">
      <c r="B1553" s="41" t="s">
        <v>41</v>
      </c>
      <c r="C1553" s="46" t="s">
        <v>41</v>
      </c>
      <c r="D1553" s="46" t="s">
        <v>252</v>
      </c>
      <c r="E1553" s="41">
        <v>12</v>
      </c>
      <c r="F1553" s="52">
        <v>12</v>
      </c>
      <c r="G1553" s="56">
        <f t="shared" si="247"/>
        <v>1</v>
      </c>
      <c r="H1553" s="60">
        <v>12</v>
      </c>
      <c r="I1553" s="65">
        <f t="shared" si="248"/>
        <v>1</v>
      </c>
      <c r="J1553" s="66">
        <v>12</v>
      </c>
      <c r="K1553" s="73">
        <f t="shared" si="249"/>
        <v>1</v>
      </c>
      <c r="L1553" s="24">
        <v>12</v>
      </c>
      <c r="M1553" s="65">
        <f t="shared" si="250"/>
        <v>1</v>
      </c>
    </row>
    <row r="1554" spans="2:13" x14ac:dyDescent="0.3">
      <c r="B1554" s="41" t="s">
        <v>41</v>
      </c>
      <c r="C1554" s="46" t="s">
        <v>41</v>
      </c>
      <c r="D1554" s="46" t="s">
        <v>1880</v>
      </c>
      <c r="E1554" s="41">
        <v>1</v>
      </c>
      <c r="F1554" s="52">
        <v>1</v>
      </c>
      <c r="G1554" s="56">
        <f t="shared" si="247"/>
        <v>1</v>
      </c>
      <c r="H1554" s="60">
        <v>1</v>
      </c>
      <c r="I1554" s="65">
        <f t="shared" si="248"/>
        <v>1</v>
      </c>
      <c r="J1554" s="66">
        <v>1</v>
      </c>
      <c r="K1554" s="73">
        <f t="shared" si="249"/>
        <v>1</v>
      </c>
      <c r="L1554" s="24">
        <v>1</v>
      </c>
      <c r="M1554" s="65">
        <f t="shared" si="250"/>
        <v>1</v>
      </c>
    </row>
    <row r="1555" spans="2:13" x14ac:dyDescent="0.3">
      <c r="B1555" s="41" t="s">
        <v>41</v>
      </c>
      <c r="C1555" s="46" t="s">
        <v>41</v>
      </c>
      <c r="D1555" s="46" t="s">
        <v>203</v>
      </c>
      <c r="E1555" s="41">
        <v>3</v>
      </c>
      <c r="F1555" s="52">
        <v>3</v>
      </c>
      <c r="G1555" s="56">
        <f t="shared" si="247"/>
        <v>1</v>
      </c>
      <c r="H1555" s="60">
        <v>3</v>
      </c>
      <c r="I1555" s="65">
        <f t="shared" si="248"/>
        <v>1</v>
      </c>
      <c r="J1555" s="66">
        <v>3</v>
      </c>
      <c r="K1555" s="73">
        <f t="shared" si="249"/>
        <v>1</v>
      </c>
      <c r="L1555" s="24">
        <v>3</v>
      </c>
      <c r="M1555" s="65">
        <f t="shared" si="250"/>
        <v>1</v>
      </c>
    </row>
    <row r="1556" spans="2:13" x14ac:dyDescent="0.3">
      <c r="B1556" s="41" t="s">
        <v>41</v>
      </c>
      <c r="C1556" s="46" t="s">
        <v>41</v>
      </c>
      <c r="D1556" s="46" t="s">
        <v>781</v>
      </c>
      <c r="E1556" s="41">
        <v>13</v>
      </c>
      <c r="F1556" s="52">
        <v>13</v>
      </c>
      <c r="G1556" s="56">
        <f t="shared" si="247"/>
        <v>1</v>
      </c>
      <c r="H1556" s="60">
        <v>13</v>
      </c>
      <c r="I1556" s="65">
        <f t="shared" si="248"/>
        <v>1</v>
      </c>
      <c r="J1556" s="66">
        <v>13</v>
      </c>
      <c r="K1556" s="73">
        <f t="shared" si="249"/>
        <v>1</v>
      </c>
      <c r="L1556" s="24">
        <v>13</v>
      </c>
      <c r="M1556" s="65">
        <f t="shared" si="250"/>
        <v>1</v>
      </c>
    </row>
    <row r="1557" spans="2:13" x14ac:dyDescent="0.3">
      <c r="B1557" s="41" t="s">
        <v>41</v>
      </c>
      <c r="C1557" s="46" t="s">
        <v>41</v>
      </c>
      <c r="D1557" s="46" t="s">
        <v>308</v>
      </c>
      <c r="E1557" s="41">
        <v>8</v>
      </c>
      <c r="F1557" s="52">
        <v>8</v>
      </c>
      <c r="G1557" s="56">
        <f t="shared" si="247"/>
        <v>1</v>
      </c>
      <c r="H1557" s="60">
        <v>8</v>
      </c>
      <c r="I1557" s="65">
        <f t="shared" si="248"/>
        <v>1</v>
      </c>
      <c r="J1557" s="66">
        <v>8</v>
      </c>
      <c r="K1557" s="73">
        <f t="shared" si="249"/>
        <v>1</v>
      </c>
      <c r="L1557" s="24">
        <v>8</v>
      </c>
      <c r="M1557" s="65">
        <f t="shared" si="250"/>
        <v>1</v>
      </c>
    </row>
    <row r="1558" spans="2:13" x14ac:dyDescent="0.3">
      <c r="B1558" s="41" t="s">
        <v>41</v>
      </c>
      <c r="C1558" s="46" t="s">
        <v>41</v>
      </c>
      <c r="D1558" s="46" t="s">
        <v>205</v>
      </c>
      <c r="E1558" s="41">
        <v>22</v>
      </c>
      <c r="F1558" s="52">
        <v>22</v>
      </c>
      <c r="G1558" s="56">
        <f t="shared" si="247"/>
        <v>1</v>
      </c>
      <c r="H1558" s="60">
        <v>22</v>
      </c>
      <c r="I1558" s="65">
        <f t="shared" si="248"/>
        <v>1</v>
      </c>
      <c r="J1558" s="66">
        <v>20</v>
      </c>
      <c r="K1558" s="73">
        <f t="shared" si="249"/>
        <v>0.90909090909090906</v>
      </c>
      <c r="L1558" s="24">
        <v>20</v>
      </c>
      <c r="M1558" s="65">
        <f t="shared" si="250"/>
        <v>0.90909090909090906</v>
      </c>
    </row>
    <row r="1559" spans="2:13" ht="14.4" thickBot="1" x14ac:dyDescent="0.35">
      <c r="B1559" s="42" t="s">
        <v>41</v>
      </c>
      <c r="C1559" s="47" t="s">
        <v>41</v>
      </c>
      <c r="D1559" s="47" t="s">
        <v>80</v>
      </c>
      <c r="E1559" s="42">
        <v>30</v>
      </c>
      <c r="F1559" s="53">
        <v>30</v>
      </c>
      <c r="G1559" s="57">
        <f t="shared" si="247"/>
        <v>1</v>
      </c>
      <c r="H1559" s="61">
        <v>30</v>
      </c>
      <c r="I1559" s="67">
        <f t="shared" si="248"/>
        <v>1</v>
      </c>
      <c r="J1559" s="68">
        <v>30</v>
      </c>
      <c r="K1559" s="74">
        <f t="shared" si="249"/>
        <v>1</v>
      </c>
      <c r="L1559" s="75">
        <v>30</v>
      </c>
      <c r="M1559" s="67">
        <f t="shared" si="250"/>
        <v>1</v>
      </c>
    </row>
    <row r="1560" spans="2:13" ht="14.4" thickBot="1" x14ac:dyDescent="0.35">
      <c r="B1560" s="37" t="s">
        <v>41</v>
      </c>
      <c r="C1560" s="39" t="s">
        <v>1881</v>
      </c>
      <c r="D1560" s="39"/>
      <c r="E1560" s="34">
        <f>SUM(E1517:E1559)</f>
        <v>513</v>
      </c>
      <c r="F1560" s="34">
        <f t="shared" ref="F1560:L1560" si="251">SUM(F1517:F1559)</f>
        <v>510</v>
      </c>
      <c r="G1560" s="35">
        <f t="shared" si="247"/>
        <v>0.99415204678362568</v>
      </c>
      <c r="H1560" s="34">
        <f t="shared" si="251"/>
        <v>502</v>
      </c>
      <c r="I1560" s="36">
        <f t="shared" si="248"/>
        <v>0.97855750487329429</v>
      </c>
      <c r="J1560" s="34">
        <f t="shared" si="251"/>
        <v>498</v>
      </c>
      <c r="K1560" s="36">
        <f t="shared" si="249"/>
        <v>0.9707602339181286</v>
      </c>
      <c r="L1560" s="34">
        <f t="shared" si="251"/>
        <v>498</v>
      </c>
      <c r="M1560" s="36">
        <f t="shared" si="250"/>
        <v>0.9707602339181286</v>
      </c>
    </row>
    <row r="1561" spans="2:13" x14ac:dyDescent="0.3">
      <c r="B1561" s="40" t="s">
        <v>41</v>
      </c>
      <c r="C1561" s="45" t="s">
        <v>282</v>
      </c>
      <c r="D1561" s="45" t="s">
        <v>672</v>
      </c>
      <c r="E1561" s="40">
        <v>1</v>
      </c>
      <c r="F1561" s="51">
        <v>1</v>
      </c>
      <c r="G1561" s="55">
        <f t="shared" si="247"/>
        <v>1</v>
      </c>
      <c r="H1561" s="59">
        <v>1</v>
      </c>
      <c r="I1561" s="63">
        <f t="shared" si="248"/>
        <v>1</v>
      </c>
      <c r="J1561" s="64">
        <v>1</v>
      </c>
      <c r="K1561" s="71">
        <f t="shared" si="249"/>
        <v>1</v>
      </c>
      <c r="L1561" s="72">
        <v>1</v>
      </c>
      <c r="M1561" s="63">
        <f t="shared" si="250"/>
        <v>1</v>
      </c>
    </row>
    <row r="1562" spans="2:13" x14ac:dyDescent="0.3">
      <c r="B1562" s="41" t="s">
        <v>41</v>
      </c>
      <c r="C1562" s="46" t="s">
        <v>282</v>
      </c>
      <c r="D1562" s="46" t="s">
        <v>671</v>
      </c>
      <c r="E1562" s="41">
        <v>1</v>
      </c>
      <c r="F1562" s="52">
        <v>1</v>
      </c>
      <c r="G1562" s="56">
        <f t="shared" si="247"/>
        <v>1</v>
      </c>
      <c r="H1562" s="60">
        <v>1</v>
      </c>
      <c r="I1562" s="65">
        <f t="shared" si="248"/>
        <v>1</v>
      </c>
      <c r="J1562" s="66">
        <v>1</v>
      </c>
      <c r="K1562" s="73">
        <f t="shared" si="249"/>
        <v>1</v>
      </c>
      <c r="L1562" s="24">
        <v>1</v>
      </c>
      <c r="M1562" s="65">
        <f t="shared" si="250"/>
        <v>1</v>
      </c>
    </row>
    <row r="1563" spans="2:13" x14ac:dyDescent="0.3">
      <c r="B1563" s="41" t="s">
        <v>41</v>
      </c>
      <c r="C1563" s="46" t="s">
        <v>282</v>
      </c>
      <c r="D1563" s="46" t="s">
        <v>673</v>
      </c>
      <c r="E1563" s="41">
        <v>3</v>
      </c>
      <c r="F1563" s="52">
        <v>2</v>
      </c>
      <c r="G1563" s="56">
        <f t="shared" si="247"/>
        <v>0.66666666666666663</v>
      </c>
      <c r="H1563" s="60">
        <v>2</v>
      </c>
      <c r="I1563" s="65">
        <f t="shared" si="248"/>
        <v>0.66666666666666663</v>
      </c>
      <c r="J1563" s="66">
        <v>2</v>
      </c>
      <c r="K1563" s="73">
        <f t="shared" si="249"/>
        <v>0.66666666666666663</v>
      </c>
      <c r="L1563" s="24">
        <v>2</v>
      </c>
      <c r="M1563" s="65">
        <f t="shared" si="250"/>
        <v>0.66666666666666663</v>
      </c>
    </row>
    <row r="1564" spans="2:13" x14ac:dyDescent="0.3">
      <c r="B1564" s="41" t="s">
        <v>41</v>
      </c>
      <c r="C1564" s="46" t="s">
        <v>282</v>
      </c>
      <c r="D1564" s="46" t="s">
        <v>670</v>
      </c>
      <c r="E1564" s="41">
        <v>1</v>
      </c>
      <c r="F1564" s="52">
        <v>1</v>
      </c>
      <c r="G1564" s="56">
        <f t="shared" si="247"/>
        <v>1</v>
      </c>
      <c r="H1564" s="60">
        <v>1</v>
      </c>
      <c r="I1564" s="65">
        <f t="shared" si="248"/>
        <v>1</v>
      </c>
      <c r="J1564" s="66">
        <v>1</v>
      </c>
      <c r="K1564" s="73">
        <f t="shared" si="249"/>
        <v>1</v>
      </c>
      <c r="L1564" s="24">
        <v>1</v>
      </c>
      <c r="M1564" s="65">
        <f t="shared" si="250"/>
        <v>1</v>
      </c>
    </row>
    <row r="1565" spans="2:13" x14ac:dyDescent="0.3">
      <c r="B1565" s="41" t="s">
        <v>41</v>
      </c>
      <c r="C1565" s="46" t="s">
        <v>282</v>
      </c>
      <c r="D1565" s="46" t="s">
        <v>282</v>
      </c>
      <c r="E1565" s="41">
        <v>6</v>
      </c>
      <c r="F1565" s="52">
        <v>6</v>
      </c>
      <c r="G1565" s="56">
        <f t="shared" si="247"/>
        <v>1</v>
      </c>
      <c r="H1565" s="60">
        <v>6</v>
      </c>
      <c r="I1565" s="65">
        <f t="shared" si="248"/>
        <v>1</v>
      </c>
      <c r="J1565" s="66">
        <v>6</v>
      </c>
      <c r="K1565" s="73">
        <f t="shared" si="249"/>
        <v>1</v>
      </c>
      <c r="L1565" s="24">
        <v>6</v>
      </c>
      <c r="M1565" s="65">
        <f t="shared" si="250"/>
        <v>1</v>
      </c>
    </row>
    <row r="1566" spans="2:13" ht="14.4" thickBot="1" x14ac:dyDescent="0.35">
      <c r="B1566" s="42" t="s">
        <v>41</v>
      </c>
      <c r="C1566" s="47" t="s">
        <v>282</v>
      </c>
      <c r="D1566" s="47" t="s">
        <v>669</v>
      </c>
      <c r="E1566" s="42">
        <v>3</v>
      </c>
      <c r="F1566" s="53">
        <v>3</v>
      </c>
      <c r="G1566" s="57">
        <f t="shared" si="247"/>
        <v>1</v>
      </c>
      <c r="H1566" s="61">
        <v>3</v>
      </c>
      <c r="I1566" s="67">
        <f t="shared" si="248"/>
        <v>1</v>
      </c>
      <c r="J1566" s="68">
        <v>3</v>
      </c>
      <c r="K1566" s="74">
        <f t="shared" si="249"/>
        <v>1</v>
      </c>
      <c r="L1566" s="75">
        <v>3</v>
      </c>
      <c r="M1566" s="67">
        <f t="shared" si="250"/>
        <v>1</v>
      </c>
    </row>
    <row r="1567" spans="2:13" ht="14.4" thickBot="1" x14ac:dyDescent="0.35">
      <c r="B1567" s="37" t="s">
        <v>41</v>
      </c>
      <c r="C1567" s="39" t="s">
        <v>1882</v>
      </c>
      <c r="D1567" s="39"/>
      <c r="E1567" s="34">
        <f>SUM(E1561:E1566)</f>
        <v>15</v>
      </c>
      <c r="F1567" s="34">
        <f t="shared" ref="F1567:L1567" si="252">SUM(F1561:F1566)</f>
        <v>14</v>
      </c>
      <c r="G1567" s="35">
        <f t="shared" si="247"/>
        <v>0.93333333333333335</v>
      </c>
      <c r="H1567" s="34">
        <f t="shared" si="252"/>
        <v>14</v>
      </c>
      <c r="I1567" s="36">
        <f t="shared" si="248"/>
        <v>0.93333333333333335</v>
      </c>
      <c r="J1567" s="34">
        <f t="shared" si="252"/>
        <v>14</v>
      </c>
      <c r="K1567" s="36">
        <f t="shared" si="249"/>
        <v>0.93333333333333335</v>
      </c>
      <c r="L1567" s="34">
        <f t="shared" si="252"/>
        <v>14</v>
      </c>
      <c r="M1567" s="36">
        <f t="shared" si="250"/>
        <v>0.93333333333333335</v>
      </c>
    </row>
    <row r="1568" spans="2:13" x14ac:dyDescent="0.3">
      <c r="B1568" s="40" t="s">
        <v>41</v>
      </c>
      <c r="C1568" s="45" t="s">
        <v>281</v>
      </c>
      <c r="D1568" s="45" t="s">
        <v>1883</v>
      </c>
      <c r="E1568" s="40">
        <v>2</v>
      </c>
      <c r="F1568" s="51">
        <v>2</v>
      </c>
      <c r="G1568" s="55">
        <f t="shared" si="247"/>
        <v>1</v>
      </c>
      <c r="H1568" s="59">
        <v>2</v>
      </c>
      <c r="I1568" s="63">
        <f t="shared" si="248"/>
        <v>1</v>
      </c>
      <c r="J1568" s="64">
        <v>2</v>
      </c>
      <c r="K1568" s="71">
        <f t="shared" si="249"/>
        <v>1</v>
      </c>
      <c r="L1568" s="72">
        <v>2</v>
      </c>
      <c r="M1568" s="63">
        <f t="shared" si="250"/>
        <v>1</v>
      </c>
    </row>
    <row r="1569" spans="2:13" x14ac:dyDescent="0.3">
      <c r="B1569" s="41" t="s">
        <v>41</v>
      </c>
      <c r="C1569" s="46" t="s">
        <v>281</v>
      </c>
      <c r="D1569" s="46" t="s">
        <v>1884</v>
      </c>
      <c r="E1569" s="41">
        <v>2</v>
      </c>
      <c r="F1569" s="52">
        <v>2</v>
      </c>
      <c r="G1569" s="56">
        <f t="shared" si="247"/>
        <v>1</v>
      </c>
      <c r="H1569" s="60">
        <v>2</v>
      </c>
      <c r="I1569" s="65">
        <f t="shared" si="248"/>
        <v>1</v>
      </c>
      <c r="J1569" s="66">
        <v>2</v>
      </c>
      <c r="K1569" s="73">
        <f t="shared" si="249"/>
        <v>1</v>
      </c>
      <c r="L1569" s="24">
        <v>2</v>
      </c>
      <c r="M1569" s="65">
        <f t="shared" si="250"/>
        <v>1</v>
      </c>
    </row>
    <row r="1570" spans="2:13" x14ac:dyDescent="0.3">
      <c r="B1570" s="41" t="s">
        <v>41</v>
      </c>
      <c r="C1570" s="46" t="s">
        <v>281</v>
      </c>
      <c r="D1570" s="46" t="s">
        <v>589</v>
      </c>
      <c r="E1570" s="41">
        <v>1</v>
      </c>
      <c r="F1570" s="52">
        <v>1</v>
      </c>
      <c r="G1570" s="56">
        <f t="shared" si="247"/>
        <v>1</v>
      </c>
      <c r="H1570" s="60">
        <v>1</v>
      </c>
      <c r="I1570" s="65">
        <f t="shared" si="248"/>
        <v>1</v>
      </c>
      <c r="J1570" s="66">
        <v>1</v>
      </c>
      <c r="K1570" s="73">
        <f t="shared" si="249"/>
        <v>1</v>
      </c>
      <c r="L1570" s="24">
        <v>1</v>
      </c>
      <c r="M1570" s="65">
        <f t="shared" si="250"/>
        <v>1</v>
      </c>
    </row>
    <row r="1571" spans="2:13" x14ac:dyDescent="0.3">
      <c r="B1571" s="41" t="s">
        <v>41</v>
      </c>
      <c r="C1571" s="46" t="s">
        <v>281</v>
      </c>
      <c r="D1571" s="46" t="s">
        <v>198</v>
      </c>
      <c r="E1571" s="41">
        <v>1</v>
      </c>
      <c r="F1571" s="52">
        <v>1</v>
      </c>
      <c r="G1571" s="56">
        <f t="shared" si="247"/>
        <v>1</v>
      </c>
      <c r="H1571" s="60">
        <v>1</v>
      </c>
      <c r="I1571" s="65">
        <f t="shared" si="248"/>
        <v>1</v>
      </c>
      <c r="J1571" s="66">
        <v>1</v>
      </c>
      <c r="K1571" s="73">
        <f t="shared" si="249"/>
        <v>1</v>
      </c>
      <c r="L1571" s="24">
        <v>1</v>
      </c>
      <c r="M1571" s="65">
        <f t="shared" si="250"/>
        <v>1</v>
      </c>
    </row>
    <row r="1572" spans="2:13" x14ac:dyDescent="0.3">
      <c r="B1572" s="41" t="s">
        <v>41</v>
      </c>
      <c r="C1572" s="46" t="s">
        <v>281</v>
      </c>
      <c r="D1572" s="46" t="s">
        <v>988</v>
      </c>
      <c r="E1572" s="41">
        <v>2</v>
      </c>
      <c r="F1572" s="52">
        <v>2</v>
      </c>
      <c r="G1572" s="56">
        <f t="shared" si="247"/>
        <v>1</v>
      </c>
      <c r="H1572" s="60">
        <v>2</v>
      </c>
      <c r="I1572" s="65">
        <f t="shared" si="248"/>
        <v>1</v>
      </c>
      <c r="J1572" s="66">
        <v>2</v>
      </c>
      <c r="K1572" s="73">
        <f t="shared" si="249"/>
        <v>1</v>
      </c>
      <c r="L1572" s="24">
        <v>2</v>
      </c>
      <c r="M1572" s="65">
        <f t="shared" si="250"/>
        <v>1</v>
      </c>
    </row>
    <row r="1573" spans="2:13" x14ac:dyDescent="0.3">
      <c r="B1573" s="41" t="s">
        <v>41</v>
      </c>
      <c r="C1573" s="46" t="s">
        <v>281</v>
      </c>
      <c r="D1573" s="46" t="s">
        <v>1885</v>
      </c>
      <c r="E1573" s="41">
        <v>1</v>
      </c>
      <c r="F1573" s="52">
        <v>1</v>
      </c>
      <c r="G1573" s="56">
        <f t="shared" si="247"/>
        <v>1</v>
      </c>
      <c r="H1573" s="60">
        <v>1</v>
      </c>
      <c r="I1573" s="65">
        <f t="shared" si="248"/>
        <v>1</v>
      </c>
      <c r="J1573" s="66">
        <v>1</v>
      </c>
      <c r="K1573" s="73">
        <f t="shared" si="249"/>
        <v>1</v>
      </c>
      <c r="L1573" s="24">
        <v>1</v>
      </c>
      <c r="M1573" s="65">
        <f t="shared" si="250"/>
        <v>1</v>
      </c>
    </row>
    <row r="1574" spans="2:13" x14ac:dyDescent="0.3">
      <c r="B1574" s="41" t="s">
        <v>41</v>
      </c>
      <c r="C1574" s="46" t="s">
        <v>281</v>
      </c>
      <c r="D1574" s="46" t="s">
        <v>1886</v>
      </c>
      <c r="E1574" s="41">
        <v>1</v>
      </c>
      <c r="F1574" s="52">
        <v>1</v>
      </c>
      <c r="G1574" s="56">
        <f t="shared" si="247"/>
        <v>1</v>
      </c>
      <c r="H1574" s="60">
        <v>1</v>
      </c>
      <c r="I1574" s="65">
        <f t="shared" si="248"/>
        <v>1</v>
      </c>
      <c r="J1574" s="66">
        <v>1</v>
      </c>
      <c r="K1574" s="73">
        <f t="shared" si="249"/>
        <v>1</v>
      </c>
      <c r="L1574" s="24">
        <v>1</v>
      </c>
      <c r="M1574" s="65">
        <f t="shared" si="250"/>
        <v>1</v>
      </c>
    </row>
    <row r="1575" spans="2:13" x14ac:dyDescent="0.3">
      <c r="B1575" s="41" t="s">
        <v>41</v>
      </c>
      <c r="C1575" s="46" t="s">
        <v>281</v>
      </c>
      <c r="D1575" s="46" t="s">
        <v>1282</v>
      </c>
      <c r="E1575" s="41">
        <v>1</v>
      </c>
      <c r="F1575" s="52">
        <v>1</v>
      </c>
      <c r="G1575" s="56">
        <f t="shared" si="247"/>
        <v>1</v>
      </c>
      <c r="H1575" s="60">
        <v>1</v>
      </c>
      <c r="I1575" s="65">
        <f t="shared" si="248"/>
        <v>1</v>
      </c>
      <c r="J1575" s="66">
        <v>1</v>
      </c>
      <c r="K1575" s="73">
        <f t="shared" si="249"/>
        <v>1</v>
      </c>
      <c r="L1575" s="24">
        <v>1</v>
      </c>
      <c r="M1575" s="65">
        <f t="shared" si="250"/>
        <v>1</v>
      </c>
    </row>
    <row r="1576" spans="2:13" x14ac:dyDescent="0.3">
      <c r="B1576" s="41" t="s">
        <v>41</v>
      </c>
      <c r="C1576" s="46" t="s">
        <v>281</v>
      </c>
      <c r="D1576" s="46" t="s">
        <v>509</v>
      </c>
      <c r="E1576" s="41">
        <v>1</v>
      </c>
      <c r="F1576" s="52">
        <v>1</v>
      </c>
      <c r="G1576" s="56">
        <f t="shared" si="247"/>
        <v>1</v>
      </c>
      <c r="H1576" s="60">
        <v>1</v>
      </c>
      <c r="I1576" s="65">
        <f t="shared" si="248"/>
        <v>1</v>
      </c>
      <c r="J1576" s="66">
        <v>1</v>
      </c>
      <c r="K1576" s="73">
        <f t="shared" si="249"/>
        <v>1</v>
      </c>
      <c r="L1576" s="24">
        <v>1</v>
      </c>
      <c r="M1576" s="65">
        <f t="shared" si="250"/>
        <v>1</v>
      </c>
    </row>
    <row r="1577" spans="2:13" x14ac:dyDescent="0.3">
      <c r="B1577" s="41" t="s">
        <v>41</v>
      </c>
      <c r="C1577" s="46" t="s">
        <v>281</v>
      </c>
      <c r="D1577" s="46" t="s">
        <v>808</v>
      </c>
      <c r="E1577" s="41">
        <v>1</v>
      </c>
      <c r="F1577" s="52">
        <v>1</v>
      </c>
      <c r="G1577" s="56">
        <f t="shared" si="247"/>
        <v>1</v>
      </c>
      <c r="H1577" s="60">
        <v>1</v>
      </c>
      <c r="I1577" s="65">
        <f t="shared" si="248"/>
        <v>1</v>
      </c>
      <c r="J1577" s="66">
        <v>1</v>
      </c>
      <c r="K1577" s="73">
        <f t="shared" si="249"/>
        <v>1</v>
      </c>
      <c r="L1577" s="24">
        <v>1</v>
      </c>
      <c r="M1577" s="65">
        <f t="shared" si="250"/>
        <v>1</v>
      </c>
    </row>
    <row r="1578" spans="2:13" x14ac:dyDescent="0.3">
      <c r="B1578" s="41" t="s">
        <v>41</v>
      </c>
      <c r="C1578" s="46" t="s">
        <v>281</v>
      </c>
      <c r="D1578" s="46" t="s">
        <v>1887</v>
      </c>
      <c r="E1578" s="41">
        <v>1</v>
      </c>
      <c r="F1578" s="52">
        <v>1</v>
      </c>
      <c r="G1578" s="56">
        <f t="shared" si="247"/>
        <v>1</v>
      </c>
      <c r="H1578" s="60">
        <v>1</v>
      </c>
      <c r="I1578" s="65">
        <f t="shared" si="248"/>
        <v>1</v>
      </c>
      <c r="J1578" s="66">
        <v>1</v>
      </c>
      <c r="K1578" s="73">
        <f t="shared" si="249"/>
        <v>1</v>
      </c>
      <c r="L1578" s="24">
        <v>1</v>
      </c>
      <c r="M1578" s="65">
        <f t="shared" si="250"/>
        <v>1</v>
      </c>
    </row>
    <row r="1579" spans="2:13" x14ac:dyDescent="0.3">
      <c r="B1579" s="41" t="s">
        <v>41</v>
      </c>
      <c r="C1579" s="46" t="s">
        <v>281</v>
      </c>
      <c r="D1579" s="46" t="s">
        <v>543</v>
      </c>
      <c r="E1579" s="41">
        <v>1</v>
      </c>
      <c r="F1579" s="52">
        <v>1</v>
      </c>
      <c r="G1579" s="56">
        <f t="shared" si="247"/>
        <v>1</v>
      </c>
      <c r="H1579" s="60">
        <v>1</v>
      </c>
      <c r="I1579" s="65">
        <f t="shared" si="248"/>
        <v>1</v>
      </c>
      <c r="J1579" s="66">
        <v>1</v>
      </c>
      <c r="K1579" s="73">
        <f t="shared" si="249"/>
        <v>1</v>
      </c>
      <c r="L1579" s="24">
        <v>1</v>
      </c>
      <c r="M1579" s="65">
        <f t="shared" si="250"/>
        <v>1</v>
      </c>
    </row>
    <row r="1580" spans="2:13" x14ac:dyDescent="0.3">
      <c r="B1580" s="41" t="s">
        <v>41</v>
      </c>
      <c r="C1580" s="46" t="s">
        <v>281</v>
      </c>
      <c r="D1580" s="46" t="s">
        <v>1427</v>
      </c>
      <c r="E1580" s="41">
        <v>1</v>
      </c>
      <c r="F1580" s="52">
        <v>1</v>
      </c>
      <c r="G1580" s="56">
        <f t="shared" si="247"/>
        <v>1</v>
      </c>
      <c r="H1580" s="60">
        <v>1</v>
      </c>
      <c r="I1580" s="65">
        <f t="shared" si="248"/>
        <v>1</v>
      </c>
      <c r="J1580" s="66">
        <v>0</v>
      </c>
      <c r="K1580" s="73">
        <f t="shared" si="249"/>
        <v>0</v>
      </c>
      <c r="L1580" s="24">
        <v>0</v>
      </c>
      <c r="M1580" s="65">
        <f t="shared" si="250"/>
        <v>0</v>
      </c>
    </row>
    <row r="1581" spans="2:13" x14ac:dyDescent="0.3">
      <c r="B1581" s="41" t="s">
        <v>41</v>
      </c>
      <c r="C1581" s="46" t="s">
        <v>281</v>
      </c>
      <c r="D1581" s="46" t="s">
        <v>1888</v>
      </c>
      <c r="E1581" s="41">
        <v>1</v>
      </c>
      <c r="F1581" s="52">
        <v>1</v>
      </c>
      <c r="G1581" s="56">
        <f t="shared" si="247"/>
        <v>1</v>
      </c>
      <c r="H1581" s="60">
        <v>1</v>
      </c>
      <c r="I1581" s="65">
        <f t="shared" si="248"/>
        <v>1</v>
      </c>
      <c r="J1581" s="66">
        <v>1</v>
      </c>
      <c r="K1581" s="73">
        <f t="shared" si="249"/>
        <v>1</v>
      </c>
      <c r="L1581" s="24">
        <v>1</v>
      </c>
      <c r="M1581" s="65">
        <f t="shared" si="250"/>
        <v>1</v>
      </c>
    </row>
    <row r="1582" spans="2:13" x14ac:dyDescent="0.3">
      <c r="B1582" s="41" t="s">
        <v>41</v>
      </c>
      <c r="C1582" s="46" t="s">
        <v>281</v>
      </c>
      <c r="D1582" s="46" t="s">
        <v>1389</v>
      </c>
      <c r="E1582" s="41">
        <v>1</v>
      </c>
      <c r="F1582" s="52">
        <v>1</v>
      </c>
      <c r="G1582" s="56">
        <f t="shared" si="247"/>
        <v>1</v>
      </c>
      <c r="H1582" s="60">
        <v>1</v>
      </c>
      <c r="I1582" s="65">
        <f t="shared" si="248"/>
        <v>1</v>
      </c>
      <c r="J1582" s="66">
        <v>1</v>
      </c>
      <c r="K1582" s="73">
        <f t="shared" si="249"/>
        <v>1</v>
      </c>
      <c r="L1582" s="24">
        <v>1</v>
      </c>
      <c r="M1582" s="65">
        <f t="shared" si="250"/>
        <v>1</v>
      </c>
    </row>
    <row r="1583" spans="2:13" x14ac:dyDescent="0.3">
      <c r="B1583" s="41" t="s">
        <v>41</v>
      </c>
      <c r="C1583" s="46" t="s">
        <v>281</v>
      </c>
      <c r="D1583" s="46" t="s">
        <v>1442</v>
      </c>
      <c r="E1583" s="41">
        <v>1</v>
      </c>
      <c r="F1583" s="52">
        <v>1</v>
      </c>
      <c r="G1583" s="56">
        <f t="shared" si="247"/>
        <v>1</v>
      </c>
      <c r="H1583" s="60">
        <v>1</v>
      </c>
      <c r="I1583" s="65">
        <f t="shared" si="248"/>
        <v>1</v>
      </c>
      <c r="J1583" s="66">
        <v>1</v>
      </c>
      <c r="K1583" s="73">
        <f t="shared" si="249"/>
        <v>1</v>
      </c>
      <c r="L1583" s="24">
        <v>1</v>
      </c>
      <c r="M1583" s="65">
        <f t="shared" si="250"/>
        <v>1</v>
      </c>
    </row>
    <row r="1584" spans="2:13" x14ac:dyDescent="0.3">
      <c r="B1584" s="41" t="s">
        <v>41</v>
      </c>
      <c r="C1584" s="46" t="s">
        <v>281</v>
      </c>
      <c r="D1584" s="46" t="s">
        <v>1381</v>
      </c>
      <c r="E1584" s="41">
        <v>1</v>
      </c>
      <c r="F1584" s="52">
        <v>1</v>
      </c>
      <c r="G1584" s="56">
        <f t="shared" si="247"/>
        <v>1</v>
      </c>
      <c r="H1584" s="60">
        <v>0</v>
      </c>
      <c r="I1584" s="65">
        <f t="shared" si="248"/>
        <v>0</v>
      </c>
      <c r="J1584" s="66">
        <v>0</v>
      </c>
      <c r="K1584" s="73">
        <f t="shared" si="249"/>
        <v>0</v>
      </c>
      <c r="L1584" s="24">
        <v>0</v>
      </c>
      <c r="M1584" s="65">
        <f t="shared" si="250"/>
        <v>0</v>
      </c>
    </row>
    <row r="1585" spans="2:13" x14ac:dyDescent="0.3">
      <c r="B1585" s="41" t="s">
        <v>41</v>
      </c>
      <c r="C1585" s="46" t="s">
        <v>281</v>
      </c>
      <c r="D1585" s="46" t="s">
        <v>1583</v>
      </c>
      <c r="E1585" s="41">
        <v>1</v>
      </c>
      <c r="F1585" s="52">
        <v>1</v>
      </c>
      <c r="G1585" s="56">
        <f t="shared" si="247"/>
        <v>1</v>
      </c>
      <c r="H1585" s="60">
        <v>1</v>
      </c>
      <c r="I1585" s="65">
        <f t="shared" si="248"/>
        <v>1</v>
      </c>
      <c r="J1585" s="66">
        <v>1</v>
      </c>
      <c r="K1585" s="73">
        <f t="shared" si="249"/>
        <v>1</v>
      </c>
      <c r="L1585" s="24">
        <v>1</v>
      </c>
      <c r="M1585" s="65">
        <f t="shared" si="250"/>
        <v>1</v>
      </c>
    </row>
    <row r="1586" spans="2:13" x14ac:dyDescent="0.3">
      <c r="B1586" s="41" t="s">
        <v>41</v>
      </c>
      <c r="C1586" s="46" t="s">
        <v>281</v>
      </c>
      <c r="D1586" s="46" t="s">
        <v>194</v>
      </c>
      <c r="E1586" s="41">
        <v>1</v>
      </c>
      <c r="F1586" s="52">
        <v>1</v>
      </c>
      <c r="G1586" s="56">
        <f t="shared" si="247"/>
        <v>1</v>
      </c>
      <c r="H1586" s="60">
        <v>1</v>
      </c>
      <c r="I1586" s="65">
        <f t="shared" si="248"/>
        <v>1</v>
      </c>
      <c r="J1586" s="66">
        <v>1</v>
      </c>
      <c r="K1586" s="73">
        <f t="shared" si="249"/>
        <v>1</v>
      </c>
      <c r="L1586" s="24">
        <v>1</v>
      </c>
      <c r="M1586" s="65">
        <f t="shared" si="250"/>
        <v>1</v>
      </c>
    </row>
    <row r="1587" spans="2:13" x14ac:dyDescent="0.3">
      <c r="B1587" s="41" t="s">
        <v>41</v>
      </c>
      <c r="C1587" s="46" t="s">
        <v>281</v>
      </c>
      <c r="D1587" s="46" t="s">
        <v>1306</v>
      </c>
      <c r="E1587" s="41">
        <v>1</v>
      </c>
      <c r="F1587" s="52">
        <v>1</v>
      </c>
      <c r="G1587" s="56">
        <f t="shared" si="247"/>
        <v>1</v>
      </c>
      <c r="H1587" s="60">
        <v>1</v>
      </c>
      <c r="I1587" s="65">
        <f t="shared" si="248"/>
        <v>1</v>
      </c>
      <c r="J1587" s="66">
        <v>1</v>
      </c>
      <c r="K1587" s="73">
        <f t="shared" si="249"/>
        <v>1</v>
      </c>
      <c r="L1587" s="24">
        <v>1</v>
      </c>
      <c r="M1587" s="65">
        <f t="shared" si="250"/>
        <v>1</v>
      </c>
    </row>
    <row r="1588" spans="2:13" x14ac:dyDescent="0.3">
      <c r="B1588" s="41" t="s">
        <v>41</v>
      </c>
      <c r="C1588" s="46" t="s">
        <v>281</v>
      </c>
      <c r="D1588" s="46" t="s">
        <v>1535</v>
      </c>
      <c r="E1588" s="41">
        <v>1</v>
      </c>
      <c r="F1588" s="52">
        <v>1</v>
      </c>
      <c r="G1588" s="56">
        <f t="shared" si="247"/>
        <v>1</v>
      </c>
      <c r="H1588" s="60">
        <v>1</v>
      </c>
      <c r="I1588" s="65">
        <f t="shared" si="248"/>
        <v>1</v>
      </c>
      <c r="J1588" s="66">
        <v>1</v>
      </c>
      <c r="K1588" s="73">
        <f t="shared" si="249"/>
        <v>1</v>
      </c>
      <c r="L1588" s="24">
        <v>1</v>
      </c>
      <c r="M1588" s="65">
        <f t="shared" si="250"/>
        <v>1</v>
      </c>
    </row>
    <row r="1589" spans="2:13" x14ac:dyDescent="0.3">
      <c r="B1589" s="41" t="s">
        <v>41</v>
      </c>
      <c r="C1589" s="46" t="s">
        <v>281</v>
      </c>
      <c r="D1589" s="46" t="s">
        <v>1558</v>
      </c>
      <c r="E1589" s="41">
        <v>1</v>
      </c>
      <c r="F1589" s="52">
        <v>1</v>
      </c>
      <c r="G1589" s="56">
        <f t="shared" si="247"/>
        <v>1</v>
      </c>
      <c r="H1589" s="60">
        <v>1</v>
      </c>
      <c r="I1589" s="65">
        <f t="shared" si="248"/>
        <v>1</v>
      </c>
      <c r="J1589" s="66">
        <v>1</v>
      </c>
      <c r="K1589" s="73">
        <f t="shared" si="249"/>
        <v>1</v>
      </c>
      <c r="L1589" s="24">
        <v>1</v>
      </c>
      <c r="M1589" s="65">
        <f t="shared" si="250"/>
        <v>1</v>
      </c>
    </row>
    <row r="1590" spans="2:13" x14ac:dyDescent="0.3">
      <c r="B1590" s="41" t="s">
        <v>41</v>
      </c>
      <c r="C1590" s="46" t="s">
        <v>281</v>
      </c>
      <c r="D1590" s="46" t="s">
        <v>1889</v>
      </c>
      <c r="E1590" s="41">
        <v>2</v>
      </c>
      <c r="F1590" s="52">
        <v>2</v>
      </c>
      <c r="G1590" s="56">
        <f t="shared" si="247"/>
        <v>1</v>
      </c>
      <c r="H1590" s="60">
        <v>2</v>
      </c>
      <c r="I1590" s="65">
        <f t="shared" si="248"/>
        <v>1</v>
      </c>
      <c r="J1590" s="66">
        <v>2</v>
      </c>
      <c r="K1590" s="73">
        <f t="shared" si="249"/>
        <v>1</v>
      </c>
      <c r="L1590" s="24">
        <v>2</v>
      </c>
      <c r="M1590" s="65">
        <f t="shared" si="250"/>
        <v>1</v>
      </c>
    </row>
    <row r="1591" spans="2:13" x14ac:dyDescent="0.3">
      <c r="B1591" s="41" t="s">
        <v>41</v>
      </c>
      <c r="C1591" s="46" t="s">
        <v>281</v>
      </c>
      <c r="D1591" s="46" t="s">
        <v>1563</v>
      </c>
      <c r="E1591" s="41">
        <v>1</v>
      </c>
      <c r="F1591" s="52">
        <v>1</v>
      </c>
      <c r="G1591" s="56">
        <f t="shared" si="247"/>
        <v>1</v>
      </c>
      <c r="H1591" s="60">
        <v>1</v>
      </c>
      <c r="I1591" s="65">
        <f t="shared" si="248"/>
        <v>1</v>
      </c>
      <c r="J1591" s="66">
        <v>1</v>
      </c>
      <c r="K1591" s="73">
        <f t="shared" si="249"/>
        <v>1</v>
      </c>
      <c r="L1591" s="24">
        <v>1</v>
      </c>
      <c r="M1591" s="65">
        <f t="shared" si="250"/>
        <v>1</v>
      </c>
    </row>
    <row r="1592" spans="2:13" x14ac:dyDescent="0.3">
      <c r="B1592" s="41" t="s">
        <v>41</v>
      </c>
      <c r="C1592" s="46" t="s">
        <v>281</v>
      </c>
      <c r="D1592" s="46" t="s">
        <v>1890</v>
      </c>
      <c r="E1592" s="41">
        <v>1</v>
      </c>
      <c r="F1592" s="52">
        <v>1</v>
      </c>
      <c r="G1592" s="56">
        <f t="shared" si="247"/>
        <v>1</v>
      </c>
      <c r="H1592" s="60">
        <v>1</v>
      </c>
      <c r="I1592" s="65">
        <f t="shared" si="248"/>
        <v>1</v>
      </c>
      <c r="J1592" s="66">
        <v>1</v>
      </c>
      <c r="K1592" s="73">
        <f t="shared" si="249"/>
        <v>1</v>
      </c>
      <c r="L1592" s="24">
        <v>1</v>
      </c>
      <c r="M1592" s="65">
        <f t="shared" si="250"/>
        <v>1</v>
      </c>
    </row>
    <row r="1593" spans="2:13" x14ac:dyDescent="0.3">
      <c r="B1593" s="41" t="s">
        <v>41</v>
      </c>
      <c r="C1593" s="46" t="s">
        <v>281</v>
      </c>
      <c r="D1593" s="46" t="s">
        <v>400</v>
      </c>
      <c r="E1593" s="41">
        <v>1</v>
      </c>
      <c r="F1593" s="52">
        <v>1</v>
      </c>
      <c r="G1593" s="56">
        <f t="shared" si="247"/>
        <v>1</v>
      </c>
      <c r="H1593" s="60">
        <v>1</v>
      </c>
      <c r="I1593" s="65">
        <f t="shared" si="248"/>
        <v>1</v>
      </c>
      <c r="J1593" s="66">
        <v>1</v>
      </c>
      <c r="K1593" s="73">
        <f t="shared" si="249"/>
        <v>1</v>
      </c>
      <c r="L1593" s="24">
        <v>1</v>
      </c>
      <c r="M1593" s="65">
        <f t="shared" si="250"/>
        <v>1</v>
      </c>
    </row>
    <row r="1594" spans="2:13" x14ac:dyDescent="0.3">
      <c r="B1594" s="41" t="s">
        <v>41</v>
      </c>
      <c r="C1594" s="46" t="s">
        <v>281</v>
      </c>
      <c r="D1594" s="46" t="s">
        <v>1891</v>
      </c>
      <c r="E1594" s="41">
        <v>2</v>
      </c>
      <c r="F1594" s="52">
        <v>2</v>
      </c>
      <c r="G1594" s="56">
        <f t="shared" si="247"/>
        <v>1</v>
      </c>
      <c r="H1594" s="60">
        <v>2</v>
      </c>
      <c r="I1594" s="65">
        <f t="shared" si="248"/>
        <v>1</v>
      </c>
      <c r="J1594" s="66">
        <v>1</v>
      </c>
      <c r="K1594" s="73">
        <f t="shared" si="249"/>
        <v>0.5</v>
      </c>
      <c r="L1594" s="24">
        <v>1</v>
      </c>
      <c r="M1594" s="65">
        <f t="shared" si="250"/>
        <v>0.5</v>
      </c>
    </row>
    <row r="1595" spans="2:13" x14ac:dyDescent="0.3">
      <c r="B1595" s="41" t="s">
        <v>41</v>
      </c>
      <c r="C1595" s="46" t="s">
        <v>281</v>
      </c>
      <c r="D1595" s="46" t="s">
        <v>872</v>
      </c>
      <c r="E1595" s="41">
        <v>1</v>
      </c>
      <c r="F1595" s="52">
        <v>0</v>
      </c>
      <c r="G1595" s="56">
        <f t="shared" si="247"/>
        <v>0</v>
      </c>
      <c r="H1595" s="60">
        <v>0</v>
      </c>
      <c r="I1595" s="65">
        <f t="shared" si="248"/>
        <v>0</v>
      </c>
      <c r="J1595" s="66">
        <v>0</v>
      </c>
      <c r="K1595" s="73">
        <f t="shared" si="249"/>
        <v>0</v>
      </c>
      <c r="L1595" s="24">
        <v>0</v>
      </c>
      <c r="M1595" s="65">
        <f t="shared" si="250"/>
        <v>0</v>
      </c>
    </row>
    <row r="1596" spans="2:13" x14ac:dyDescent="0.3">
      <c r="B1596" s="41" t="s">
        <v>41</v>
      </c>
      <c r="C1596" s="46" t="s">
        <v>281</v>
      </c>
      <c r="D1596" s="46" t="s">
        <v>1195</v>
      </c>
      <c r="E1596" s="41">
        <v>2</v>
      </c>
      <c r="F1596" s="52">
        <v>2</v>
      </c>
      <c r="G1596" s="56">
        <f t="shared" si="247"/>
        <v>1</v>
      </c>
      <c r="H1596" s="60">
        <v>2</v>
      </c>
      <c r="I1596" s="65">
        <f t="shared" si="248"/>
        <v>1</v>
      </c>
      <c r="J1596" s="66">
        <v>2</v>
      </c>
      <c r="K1596" s="73">
        <f t="shared" si="249"/>
        <v>1</v>
      </c>
      <c r="L1596" s="24">
        <v>2</v>
      </c>
      <c r="M1596" s="65">
        <f t="shared" si="250"/>
        <v>1</v>
      </c>
    </row>
    <row r="1597" spans="2:13" x14ac:dyDescent="0.3">
      <c r="B1597" s="41" t="s">
        <v>41</v>
      </c>
      <c r="C1597" s="46" t="s">
        <v>281</v>
      </c>
      <c r="D1597" s="46" t="s">
        <v>1327</v>
      </c>
      <c r="E1597" s="41">
        <v>1</v>
      </c>
      <c r="F1597" s="52">
        <v>1</v>
      </c>
      <c r="G1597" s="56">
        <f t="shared" si="247"/>
        <v>1</v>
      </c>
      <c r="H1597" s="60">
        <v>1</v>
      </c>
      <c r="I1597" s="65">
        <f t="shared" si="248"/>
        <v>1</v>
      </c>
      <c r="J1597" s="66">
        <v>1</v>
      </c>
      <c r="K1597" s="73">
        <f t="shared" si="249"/>
        <v>1</v>
      </c>
      <c r="L1597" s="24">
        <v>1</v>
      </c>
      <c r="M1597" s="65">
        <f t="shared" si="250"/>
        <v>1</v>
      </c>
    </row>
    <row r="1598" spans="2:13" ht="14.4" thickBot="1" x14ac:dyDescent="0.35">
      <c r="B1598" s="42" t="s">
        <v>41</v>
      </c>
      <c r="C1598" s="47" t="s">
        <v>281</v>
      </c>
      <c r="D1598" s="47" t="s">
        <v>281</v>
      </c>
      <c r="E1598" s="42">
        <v>2</v>
      </c>
      <c r="F1598" s="53">
        <v>2</v>
      </c>
      <c r="G1598" s="57">
        <f t="shared" si="247"/>
        <v>1</v>
      </c>
      <c r="H1598" s="61">
        <v>2</v>
      </c>
      <c r="I1598" s="67">
        <f t="shared" si="248"/>
        <v>1</v>
      </c>
      <c r="J1598" s="68">
        <v>2</v>
      </c>
      <c r="K1598" s="74">
        <f t="shared" si="249"/>
        <v>1</v>
      </c>
      <c r="L1598" s="75">
        <v>2</v>
      </c>
      <c r="M1598" s="67">
        <f t="shared" si="250"/>
        <v>1</v>
      </c>
    </row>
    <row r="1599" spans="2:13" ht="14.4" thickBot="1" x14ac:dyDescent="0.35">
      <c r="B1599" s="37" t="s">
        <v>41</v>
      </c>
      <c r="C1599" s="39" t="s">
        <v>1892</v>
      </c>
      <c r="D1599" s="39"/>
      <c r="E1599" s="34">
        <f>SUM(E1568:E1598)</f>
        <v>38</v>
      </c>
      <c r="F1599" s="34">
        <f t="shared" ref="F1599:L1599" si="253">SUM(F1568:F1598)</f>
        <v>37</v>
      </c>
      <c r="G1599" s="35">
        <f t="shared" si="247"/>
        <v>0.97368421052631582</v>
      </c>
      <c r="H1599" s="34">
        <f t="shared" si="253"/>
        <v>36</v>
      </c>
      <c r="I1599" s="36">
        <f t="shared" si="248"/>
        <v>0.94736842105263153</v>
      </c>
      <c r="J1599" s="34">
        <f t="shared" si="253"/>
        <v>34</v>
      </c>
      <c r="K1599" s="36">
        <f t="shared" si="249"/>
        <v>0.89473684210526316</v>
      </c>
      <c r="L1599" s="34">
        <f t="shared" si="253"/>
        <v>34</v>
      </c>
      <c r="M1599" s="36">
        <f t="shared" si="250"/>
        <v>0.89473684210526316</v>
      </c>
    </row>
    <row r="1600" spans="2:13" ht="15" thickBot="1" x14ac:dyDescent="0.35">
      <c r="B1600" s="78" t="s">
        <v>1881</v>
      </c>
      <c r="C1600" s="79"/>
      <c r="D1600" s="79"/>
      <c r="E1600" s="80">
        <f>+E1427+E1433+E1441+E1458+E1471+E1503+E1516+E1560+E1567+E1599</f>
        <v>851</v>
      </c>
      <c r="F1600" s="81">
        <f t="shared" ref="F1600:L1600" si="254">+F1427+F1433+F1441+F1458+F1471+F1503+F1516+F1560+F1567+F1599</f>
        <v>846</v>
      </c>
      <c r="G1600" s="82">
        <f t="shared" si="247"/>
        <v>0.99412455934195065</v>
      </c>
      <c r="H1600" s="80">
        <f t="shared" si="254"/>
        <v>830</v>
      </c>
      <c r="I1600" s="83">
        <f t="shared" si="248"/>
        <v>0.97532314923619268</v>
      </c>
      <c r="J1600" s="84">
        <f t="shared" si="254"/>
        <v>818</v>
      </c>
      <c r="K1600" s="83">
        <f t="shared" si="249"/>
        <v>0.96122209165687422</v>
      </c>
      <c r="L1600" s="81">
        <f t="shared" si="254"/>
        <v>818</v>
      </c>
      <c r="M1600" s="83">
        <f t="shared" si="250"/>
        <v>0.96122209165687422</v>
      </c>
    </row>
    <row r="1601" spans="2:13" x14ac:dyDescent="0.3">
      <c r="B1601" s="43" t="s">
        <v>4</v>
      </c>
      <c r="C1601" s="77" t="s">
        <v>5</v>
      </c>
      <c r="D1601" s="77" t="s">
        <v>618</v>
      </c>
      <c r="E1601" s="43">
        <v>18</v>
      </c>
      <c r="F1601" s="52">
        <v>18</v>
      </c>
      <c r="G1601" s="56">
        <f t="shared" si="247"/>
        <v>1</v>
      </c>
      <c r="H1601" s="60">
        <v>17</v>
      </c>
      <c r="I1601" s="65">
        <f t="shared" si="248"/>
        <v>0.94444444444444442</v>
      </c>
      <c r="J1601" s="66">
        <v>15</v>
      </c>
      <c r="K1601" s="73">
        <f t="shared" si="249"/>
        <v>0.83333333333333337</v>
      </c>
      <c r="L1601" s="24">
        <v>15</v>
      </c>
      <c r="M1601" s="65">
        <f t="shared" si="250"/>
        <v>0.83333333333333337</v>
      </c>
    </row>
    <row r="1602" spans="2:13" x14ac:dyDescent="0.3">
      <c r="B1602" s="41" t="s">
        <v>4</v>
      </c>
      <c r="C1602" s="46" t="s">
        <v>5</v>
      </c>
      <c r="D1602" s="46" t="s">
        <v>800</v>
      </c>
      <c r="E1602" s="41">
        <v>7</v>
      </c>
      <c r="F1602" s="52">
        <v>7</v>
      </c>
      <c r="G1602" s="56">
        <f t="shared" si="247"/>
        <v>1</v>
      </c>
      <c r="H1602" s="60">
        <v>7</v>
      </c>
      <c r="I1602" s="65">
        <f t="shared" si="248"/>
        <v>1</v>
      </c>
      <c r="J1602" s="66">
        <v>7</v>
      </c>
      <c r="K1602" s="73">
        <f t="shared" si="249"/>
        <v>1</v>
      </c>
      <c r="L1602" s="24">
        <v>7</v>
      </c>
      <c r="M1602" s="65">
        <f t="shared" si="250"/>
        <v>1</v>
      </c>
    </row>
    <row r="1603" spans="2:13" x14ac:dyDescent="0.3">
      <c r="B1603" s="41" t="s">
        <v>4</v>
      </c>
      <c r="C1603" s="46" t="s">
        <v>5</v>
      </c>
      <c r="D1603" s="46" t="s">
        <v>714</v>
      </c>
      <c r="E1603" s="41">
        <v>12</v>
      </c>
      <c r="F1603" s="52">
        <v>12</v>
      </c>
      <c r="G1603" s="56">
        <f t="shared" si="247"/>
        <v>1</v>
      </c>
      <c r="H1603" s="60">
        <v>10</v>
      </c>
      <c r="I1603" s="65">
        <f t="shared" si="248"/>
        <v>0.83333333333333337</v>
      </c>
      <c r="J1603" s="66">
        <v>8</v>
      </c>
      <c r="K1603" s="73">
        <f t="shared" si="249"/>
        <v>0.66666666666666663</v>
      </c>
      <c r="L1603" s="24">
        <v>7</v>
      </c>
      <c r="M1603" s="65">
        <f t="shared" si="250"/>
        <v>0.58333333333333337</v>
      </c>
    </row>
    <row r="1604" spans="2:13" x14ac:dyDescent="0.3">
      <c r="B1604" s="41" t="s">
        <v>4</v>
      </c>
      <c r="C1604" s="46" t="s">
        <v>5</v>
      </c>
      <c r="D1604" s="46" t="s">
        <v>182</v>
      </c>
      <c r="E1604" s="41">
        <v>8</v>
      </c>
      <c r="F1604" s="52">
        <v>8</v>
      </c>
      <c r="G1604" s="56">
        <f t="shared" si="247"/>
        <v>1</v>
      </c>
      <c r="H1604" s="60">
        <v>7</v>
      </c>
      <c r="I1604" s="65">
        <f t="shared" si="248"/>
        <v>0.875</v>
      </c>
      <c r="J1604" s="66">
        <v>5</v>
      </c>
      <c r="K1604" s="73">
        <f t="shared" si="249"/>
        <v>0.625</v>
      </c>
      <c r="L1604" s="24">
        <v>5</v>
      </c>
      <c r="M1604" s="65">
        <f t="shared" si="250"/>
        <v>0.625</v>
      </c>
    </row>
    <row r="1605" spans="2:13" x14ac:dyDescent="0.3">
      <c r="B1605" s="41" t="s">
        <v>4</v>
      </c>
      <c r="C1605" s="46" t="s">
        <v>5</v>
      </c>
      <c r="D1605" s="46" t="s">
        <v>775</v>
      </c>
      <c r="E1605" s="41">
        <v>9</v>
      </c>
      <c r="F1605" s="52">
        <v>9</v>
      </c>
      <c r="G1605" s="56">
        <f t="shared" ref="G1605:G1668" si="255">+F1605/$E1605</f>
        <v>1</v>
      </c>
      <c r="H1605" s="60">
        <v>9</v>
      </c>
      <c r="I1605" s="65">
        <f t="shared" ref="I1605:I1668" si="256">+H1605/$E1605</f>
        <v>1</v>
      </c>
      <c r="J1605" s="66">
        <v>9</v>
      </c>
      <c r="K1605" s="73">
        <f t="shared" ref="K1605:K1668" si="257">+J1605/$E1605</f>
        <v>1</v>
      </c>
      <c r="L1605" s="24">
        <v>9</v>
      </c>
      <c r="M1605" s="65">
        <f t="shared" ref="M1605:M1668" si="258">+L1605/$E1605</f>
        <v>1</v>
      </c>
    </row>
    <row r="1606" spans="2:13" ht="14.4" thickBot="1" x14ac:dyDescent="0.35">
      <c r="B1606" s="42" t="s">
        <v>4</v>
      </c>
      <c r="C1606" s="47" t="s">
        <v>5</v>
      </c>
      <c r="D1606" s="47" t="s">
        <v>6</v>
      </c>
      <c r="E1606" s="42">
        <v>43</v>
      </c>
      <c r="F1606" s="53">
        <v>42</v>
      </c>
      <c r="G1606" s="57">
        <f t="shared" si="255"/>
        <v>0.97674418604651159</v>
      </c>
      <c r="H1606" s="61">
        <v>41</v>
      </c>
      <c r="I1606" s="67">
        <f t="shared" si="256"/>
        <v>0.95348837209302328</v>
      </c>
      <c r="J1606" s="68">
        <v>40</v>
      </c>
      <c r="K1606" s="74">
        <f t="shared" si="257"/>
        <v>0.93023255813953487</v>
      </c>
      <c r="L1606" s="75">
        <v>40</v>
      </c>
      <c r="M1606" s="67">
        <f t="shared" si="258"/>
        <v>0.93023255813953487</v>
      </c>
    </row>
    <row r="1607" spans="2:13" ht="14.4" thickBot="1" x14ac:dyDescent="0.35">
      <c r="B1607" s="37" t="s">
        <v>4</v>
      </c>
      <c r="C1607" s="39" t="s">
        <v>1893</v>
      </c>
      <c r="D1607" s="39"/>
      <c r="E1607" s="34">
        <f>SUM(E1601:E1606)</f>
        <v>97</v>
      </c>
      <c r="F1607" s="34">
        <f t="shared" ref="F1607:L1607" si="259">SUM(F1601:F1606)</f>
        <v>96</v>
      </c>
      <c r="G1607" s="35">
        <f t="shared" si="255"/>
        <v>0.98969072164948457</v>
      </c>
      <c r="H1607" s="34">
        <f t="shared" si="259"/>
        <v>91</v>
      </c>
      <c r="I1607" s="36">
        <f t="shared" si="256"/>
        <v>0.93814432989690721</v>
      </c>
      <c r="J1607" s="34">
        <f t="shared" si="259"/>
        <v>84</v>
      </c>
      <c r="K1607" s="36">
        <f t="shared" si="257"/>
        <v>0.865979381443299</v>
      </c>
      <c r="L1607" s="34">
        <f t="shared" si="259"/>
        <v>83</v>
      </c>
      <c r="M1607" s="36">
        <f t="shared" si="258"/>
        <v>0.85567010309278346</v>
      </c>
    </row>
    <row r="1608" spans="2:13" x14ac:dyDescent="0.3">
      <c r="B1608" s="40" t="s">
        <v>4</v>
      </c>
      <c r="C1608" s="45" t="s">
        <v>64</v>
      </c>
      <c r="D1608" s="45" t="s">
        <v>412</v>
      </c>
      <c r="E1608" s="40">
        <v>7</v>
      </c>
      <c r="F1608" s="51">
        <v>7</v>
      </c>
      <c r="G1608" s="55">
        <f t="shared" si="255"/>
        <v>1</v>
      </c>
      <c r="H1608" s="59">
        <v>7</v>
      </c>
      <c r="I1608" s="63">
        <f t="shared" si="256"/>
        <v>1</v>
      </c>
      <c r="J1608" s="64">
        <v>7</v>
      </c>
      <c r="K1608" s="71">
        <f t="shared" si="257"/>
        <v>1</v>
      </c>
      <c r="L1608" s="72">
        <v>7</v>
      </c>
      <c r="M1608" s="63">
        <f t="shared" si="258"/>
        <v>1</v>
      </c>
    </row>
    <row r="1609" spans="2:13" x14ac:dyDescent="0.3">
      <c r="B1609" s="41" t="s">
        <v>4</v>
      </c>
      <c r="C1609" s="46" t="s">
        <v>64</v>
      </c>
      <c r="D1609" s="46" t="s">
        <v>65</v>
      </c>
      <c r="E1609" s="41">
        <v>9</v>
      </c>
      <c r="F1609" s="52">
        <v>9</v>
      </c>
      <c r="G1609" s="56">
        <f t="shared" si="255"/>
        <v>1</v>
      </c>
      <c r="H1609" s="60">
        <v>8</v>
      </c>
      <c r="I1609" s="65">
        <f t="shared" si="256"/>
        <v>0.88888888888888884</v>
      </c>
      <c r="J1609" s="66">
        <v>7</v>
      </c>
      <c r="K1609" s="73">
        <f t="shared" si="257"/>
        <v>0.77777777777777779</v>
      </c>
      <c r="L1609" s="24">
        <v>7</v>
      </c>
      <c r="M1609" s="65">
        <f t="shared" si="258"/>
        <v>0.77777777777777779</v>
      </c>
    </row>
    <row r="1610" spans="2:13" x14ac:dyDescent="0.3">
      <c r="B1610" s="41" t="s">
        <v>4</v>
      </c>
      <c r="C1610" s="46" t="s">
        <v>64</v>
      </c>
      <c r="D1610" s="46" t="s">
        <v>709</v>
      </c>
      <c r="E1610" s="41">
        <v>7</v>
      </c>
      <c r="F1610" s="52">
        <v>7</v>
      </c>
      <c r="G1610" s="56">
        <f t="shared" si="255"/>
        <v>1</v>
      </c>
      <c r="H1610" s="60">
        <v>6</v>
      </c>
      <c r="I1610" s="65">
        <f t="shared" si="256"/>
        <v>0.8571428571428571</v>
      </c>
      <c r="J1610" s="66">
        <v>5</v>
      </c>
      <c r="K1610" s="73">
        <f t="shared" si="257"/>
        <v>0.7142857142857143</v>
      </c>
      <c r="L1610" s="24">
        <v>5</v>
      </c>
      <c r="M1610" s="65">
        <f t="shared" si="258"/>
        <v>0.7142857142857143</v>
      </c>
    </row>
    <row r="1611" spans="2:13" x14ac:dyDescent="0.3">
      <c r="B1611" s="41" t="s">
        <v>4</v>
      </c>
      <c r="C1611" s="46" t="s">
        <v>64</v>
      </c>
      <c r="D1611" s="46" t="s">
        <v>398</v>
      </c>
      <c r="E1611" s="41">
        <v>13</v>
      </c>
      <c r="F1611" s="52">
        <v>13</v>
      </c>
      <c r="G1611" s="56">
        <f t="shared" si="255"/>
        <v>1</v>
      </c>
      <c r="H1611" s="60">
        <v>13</v>
      </c>
      <c r="I1611" s="65">
        <f t="shared" si="256"/>
        <v>1</v>
      </c>
      <c r="J1611" s="66">
        <v>13</v>
      </c>
      <c r="K1611" s="73">
        <f t="shared" si="257"/>
        <v>1</v>
      </c>
      <c r="L1611" s="24">
        <v>13</v>
      </c>
      <c r="M1611" s="65">
        <f t="shared" si="258"/>
        <v>1</v>
      </c>
    </row>
    <row r="1612" spans="2:13" x14ac:dyDescent="0.3">
      <c r="B1612" s="41" t="s">
        <v>4</v>
      </c>
      <c r="C1612" s="46" t="s">
        <v>64</v>
      </c>
      <c r="D1612" s="46" t="s">
        <v>201</v>
      </c>
      <c r="E1612" s="41">
        <v>11</v>
      </c>
      <c r="F1612" s="52">
        <v>11</v>
      </c>
      <c r="G1612" s="56">
        <f t="shared" si="255"/>
        <v>1</v>
      </c>
      <c r="H1612" s="60">
        <v>10</v>
      </c>
      <c r="I1612" s="65">
        <f t="shared" si="256"/>
        <v>0.90909090909090906</v>
      </c>
      <c r="J1612" s="66">
        <v>10</v>
      </c>
      <c r="K1612" s="73">
        <f t="shared" si="257"/>
        <v>0.90909090909090906</v>
      </c>
      <c r="L1612" s="24">
        <v>10</v>
      </c>
      <c r="M1612" s="65">
        <f t="shared" si="258"/>
        <v>0.90909090909090906</v>
      </c>
    </row>
    <row r="1613" spans="2:13" ht="14.4" thickBot="1" x14ac:dyDescent="0.35">
      <c r="B1613" s="42" t="s">
        <v>4</v>
      </c>
      <c r="C1613" s="47" t="s">
        <v>64</v>
      </c>
      <c r="D1613" s="47" t="s">
        <v>984</v>
      </c>
      <c r="E1613" s="42">
        <v>9</v>
      </c>
      <c r="F1613" s="53">
        <v>9</v>
      </c>
      <c r="G1613" s="57">
        <f t="shared" si="255"/>
        <v>1</v>
      </c>
      <c r="H1613" s="61">
        <v>8</v>
      </c>
      <c r="I1613" s="67">
        <f t="shared" si="256"/>
        <v>0.88888888888888884</v>
      </c>
      <c r="J1613" s="68">
        <v>7</v>
      </c>
      <c r="K1613" s="74">
        <f t="shared" si="257"/>
        <v>0.77777777777777779</v>
      </c>
      <c r="L1613" s="75">
        <v>7</v>
      </c>
      <c r="M1613" s="67">
        <f t="shared" si="258"/>
        <v>0.77777777777777779</v>
      </c>
    </row>
    <row r="1614" spans="2:13" ht="14.4" thickBot="1" x14ac:dyDescent="0.35">
      <c r="B1614" s="37" t="s">
        <v>4</v>
      </c>
      <c r="C1614" s="39" t="s">
        <v>1894</v>
      </c>
      <c r="D1614" s="39"/>
      <c r="E1614" s="34">
        <f>SUM(E1608:E1613)</f>
        <v>56</v>
      </c>
      <c r="F1614" s="34">
        <f t="shared" ref="F1614:L1614" si="260">SUM(F1608:F1613)</f>
        <v>56</v>
      </c>
      <c r="G1614" s="35">
        <f t="shared" si="255"/>
        <v>1</v>
      </c>
      <c r="H1614" s="34">
        <f t="shared" si="260"/>
        <v>52</v>
      </c>
      <c r="I1614" s="36">
        <f t="shared" si="256"/>
        <v>0.9285714285714286</v>
      </c>
      <c r="J1614" s="34">
        <f t="shared" si="260"/>
        <v>49</v>
      </c>
      <c r="K1614" s="36">
        <f t="shared" si="257"/>
        <v>0.875</v>
      </c>
      <c r="L1614" s="34">
        <f t="shared" si="260"/>
        <v>49</v>
      </c>
      <c r="M1614" s="36">
        <f t="shared" si="258"/>
        <v>0.875</v>
      </c>
    </row>
    <row r="1615" spans="2:13" x14ac:dyDescent="0.3">
      <c r="B1615" s="40" t="s">
        <v>4</v>
      </c>
      <c r="C1615" s="45" t="s">
        <v>4</v>
      </c>
      <c r="D1615" s="45" t="s">
        <v>57</v>
      </c>
      <c r="E1615" s="40">
        <v>13</v>
      </c>
      <c r="F1615" s="51">
        <v>13</v>
      </c>
      <c r="G1615" s="55">
        <f t="shared" si="255"/>
        <v>1</v>
      </c>
      <c r="H1615" s="59">
        <v>13</v>
      </c>
      <c r="I1615" s="63">
        <f t="shared" si="256"/>
        <v>1</v>
      </c>
      <c r="J1615" s="64">
        <v>12</v>
      </c>
      <c r="K1615" s="71">
        <f t="shared" si="257"/>
        <v>0.92307692307692313</v>
      </c>
      <c r="L1615" s="72">
        <v>12</v>
      </c>
      <c r="M1615" s="63">
        <f t="shared" si="258"/>
        <v>0.92307692307692313</v>
      </c>
    </row>
    <row r="1616" spans="2:13" x14ac:dyDescent="0.3">
      <c r="B1616" s="41" t="s">
        <v>4</v>
      </c>
      <c r="C1616" s="46" t="s">
        <v>4</v>
      </c>
      <c r="D1616" s="46" t="s">
        <v>1262</v>
      </c>
      <c r="E1616" s="41">
        <v>5</v>
      </c>
      <c r="F1616" s="52">
        <v>5</v>
      </c>
      <c r="G1616" s="56">
        <f t="shared" si="255"/>
        <v>1</v>
      </c>
      <c r="H1616" s="60">
        <v>5</v>
      </c>
      <c r="I1616" s="65">
        <f t="shared" si="256"/>
        <v>1</v>
      </c>
      <c r="J1616" s="66">
        <v>4</v>
      </c>
      <c r="K1616" s="73">
        <f t="shared" si="257"/>
        <v>0.8</v>
      </c>
      <c r="L1616" s="24">
        <v>4</v>
      </c>
      <c r="M1616" s="65">
        <f t="shared" si="258"/>
        <v>0.8</v>
      </c>
    </row>
    <row r="1617" spans="2:13" x14ac:dyDescent="0.3">
      <c r="B1617" s="41" t="s">
        <v>4</v>
      </c>
      <c r="C1617" s="46" t="s">
        <v>4</v>
      </c>
      <c r="D1617" s="46" t="s">
        <v>767</v>
      </c>
      <c r="E1617" s="41">
        <v>10</v>
      </c>
      <c r="F1617" s="52">
        <v>10</v>
      </c>
      <c r="G1617" s="56">
        <f t="shared" si="255"/>
        <v>1</v>
      </c>
      <c r="H1617" s="60">
        <v>8</v>
      </c>
      <c r="I1617" s="65">
        <f t="shared" si="256"/>
        <v>0.8</v>
      </c>
      <c r="J1617" s="66">
        <v>7</v>
      </c>
      <c r="K1617" s="73">
        <f t="shared" si="257"/>
        <v>0.7</v>
      </c>
      <c r="L1617" s="24">
        <v>7</v>
      </c>
      <c r="M1617" s="65">
        <f t="shared" si="258"/>
        <v>0.7</v>
      </c>
    </row>
    <row r="1618" spans="2:13" x14ac:dyDescent="0.3">
      <c r="B1618" s="41" t="s">
        <v>4</v>
      </c>
      <c r="C1618" s="46" t="s">
        <v>4</v>
      </c>
      <c r="D1618" s="46" t="s">
        <v>436</v>
      </c>
      <c r="E1618" s="41">
        <v>14</v>
      </c>
      <c r="F1618" s="52">
        <v>14</v>
      </c>
      <c r="G1618" s="56">
        <f t="shared" si="255"/>
        <v>1</v>
      </c>
      <c r="H1618" s="60">
        <v>14</v>
      </c>
      <c r="I1618" s="65">
        <f t="shared" si="256"/>
        <v>1</v>
      </c>
      <c r="J1618" s="66">
        <v>14</v>
      </c>
      <c r="K1618" s="73">
        <f t="shared" si="257"/>
        <v>1</v>
      </c>
      <c r="L1618" s="24">
        <v>13</v>
      </c>
      <c r="M1618" s="65">
        <f t="shared" si="258"/>
        <v>0.9285714285714286</v>
      </c>
    </row>
    <row r="1619" spans="2:13" ht="14.4" thickBot="1" x14ac:dyDescent="0.35">
      <c r="B1619" s="42" t="s">
        <v>4</v>
      </c>
      <c r="C1619" s="47" t="s">
        <v>4</v>
      </c>
      <c r="D1619" s="47" t="s">
        <v>974</v>
      </c>
      <c r="E1619" s="42">
        <v>8</v>
      </c>
      <c r="F1619" s="53">
        <v>8</v>
      </c>
      <c r="G1619" s="57">
        <f t="shared" si="255"/>
        <v>1</v>
      </c>
      <c r="H1619" s="61">
        <v>8</v>
      </c>
      <c r="I1619" s="67">
        <f t="shared" si="256"/>
        <v>1</v>
      </c>
      <c r="J1619" s="68">
        <v>7</v>
      </c>
      <c r="K1619" s="74">
        <f t="shared" si="257"/>
        <v>0.875</v>
      </c>
      <c r="L1619" s="75">
        <v>6</v>
      </c>
      <c r="M1619" s="67">
        <f t="shared" si="258"/>
        <v>0.75</v>
      </c>
    </row>
    <row r="1620" spans="2:13" ht="14.4" thickBot="1" x14ac:dyDescent="0.35">
      <c r="B1620" s="37" t="s">
        <v>4</v>
      </c>
      <c r="C1620" s="39" t="s">
        <v>1895</v>
      </c>
      <c r="D1620" s="39"/>
      <c r="E1620" s="34">
        <f>SUM(E1615:E1619)</f>
        <v>50</v>
      </c>
      <c r="F1620" s="34">
        <f t="shared" ref="F1620:L1620" si="261">SUM(F1615:F1619)</f>
        <v>50</v>
      </c>
      <c r="G1620" s="35">
        <f t="shared" si="255"/>
        <v>1</v>
      </c>
      <c r="H1620" s="34">
        <f t="shared" si="261"/>
        <v>48</v>
      </c>
      <c r="I1620" s="36">
        <f t="shared" si="256"/>
        <v>0.96</v>
      </c>
      <c r="J1620" s="34">
        <f t="shared" si="261"/>
        <v>44</v>
      </c>
      <c r="K1620" s="36">
        <f t="shared" si="257"/>
        <v>0.88</v>
      </c>
      <c r="L1620" s="34">
        <f t="shared" si="261"/>
        <v>42</v>
      </c>
      <c r="M1620" s="36">
        <f t="shared" si="258"/>
        <v>0.84</v>
      </c>
    </row>
    <row r="1621" spans="2:13" x14ac:dyDescent="0.3">
      <c r="B1621" s="40" t="s">
        <v>4</v>
      </c>
      <c r="C1621" s="45" t="s">
        <v>341</v>
      </c>
      <c r="D1621" s="45" t="s">
        <v>342</v>
      </c>
      <c r="E1621" s="40">
        <v>9</v>
      </c>
      <c r="F1621" s="51">
        <v>9</v>
      </c>
      <c r="G1621" s="55">
        <f t="shared" si="255"/>
        <v>1</v>
      </c>
      <c r="H1621" s="59">
        <v>7</v>
      </c>
      <c r="I1621" s="63">
        <f t="shared" si="256"/>
        <v>0.77777777777777779</v>
      </c>
      <c r="J1621" s="64">
        <v>7</v>
      </c>
      <c r="K1621" s="71">
        <f t="shared" si="257"/>
        <v>0.77777777777777779</v>
      </c>
      <c r="L1621" s="72">
        <v>7</v>
      </c>
      <c r="M1621" s="63">
        <f t="shared" si="258"/>
        <v>0.77777777777777779</v>
      </c>
    </row>
    <row r="1622" spans="2:13" x14ac:dyDescent="0.3">
      <c r="B1622" s="41" t="s">
        <v>4</v>
      </c>
      <c r="C1622" s="46" t="s">
        <v>341</v>
      </c>
      <c r="D1622" s="46" t="s">
        <v>617</v>
      </c>
      <c r="E1622" s="41">
        <v>9</v>
      </c>
      <c r="F1622" s="52">
        <v>9</v>
      </c>
      <c r="G1622" s="56">
        <f t="shared" si="255"/>
        <v>1</v>
      </c>
      <c r="H1622" s="60">
        <v>9</v>
      </c>
      <c r="I1622" s="65">
        <f t="shared" si="256"/>
        <v>1</v>
      </c>
      <c r="J1622" s="66">
        <v>9</v>
      </c>
      <c r="K1622" s="73">
        <f t="shared" si="257"/>
        <v>1</v>
      </c>
      <c r="L1622" s="24">
        <v>8</v>
      </c>
      <c r="M1622" s="65">
        <f t="shared" si="258"/>
        <v>0.88888888888888884</v>
      </c>
    </row>
    <row r="1623" spans="2:13" x14ac:dyDescent="0.3">
      <c r="B1623" s="41" t="s">
        <v>4</v>
      </c>
      <c r="C1623" s="46" t="s">
        <v>341</v>
      </c>
      <c r="D1623" s="46" t="s">
        <v>453</v>
      </c>
      <c r="E1623" s="41">
        <v>5</v>
      </c>
      <c r="F1623" s="52">
        <v>5</v>
      </c>
      <c r="G1623" s="56">
        <f t="shared" si="255"/>
        <v>1</v>
      </c>
      <c r="H1623" s="60">
        <v>5</v>
      </c>
      <c r="I1623" s="65">
        <f t="shared" si="256"/>
        <v>1</v>
      </c>
      <c r="J1623" s="66">
        <v>5</v>
      </c>
      <c r="K1623" s="73">
        <f t="shared" si="257"/>
        <v>1</v>
      </c>
      <c r="L1623" s="24">
        <v>5</v>
      </c>
      <c r="M1623" s="65">
        <f t="shared" si="258"/>
        <v>1</v>
      </c>
    </row>
    <row r="1624" spans="2:13" ht="14.4" thickBot="1" x14ac:dyDescent="0.35">
      <c r="B1624" s="42" t="s">
        <v>4</v>
      </c>
      <c r="C1624" s="47" t="s">
        <v>341</v>
      </c>
      <c r="D1624" s="47" t="s">
        <v>858</v>
      </c>
      <c r="E1624" s="42">
        <v>8</v>
      </c>
      <c r="F1624" s="53">
        <v>8</v>
      </c>
      <c r="G1624" s="57">
        <f t="shared" si="255"/>
        <v>1</v>
      </c>
      <c r="H1624" s="61">
        <v>7</v>
      </c>
      <c r="I1624" s="67">
        <f t="shared" si="256"/>
        <v>0.875</v>
      </c>
      <c r="J1624" s="68">
        <v>7</v>
      </c>
      <c r="K1624" s="74">
        <f t="shared" si="257"/>
        <v>0.875</v>
      </c>
      <c r="L1624" s="75">
        <v>7</v>
      </c>
      <c r="M1624" s="67">
        <f t="shared" si="258"/>
        <v>0.875</v>
      </c>
    </row>
    <row r="1625" spans="2:13" ht="14.4" thickBot="1" x14ac:dyDescent="0.35">
      <c r="B1625" s="37" t="s">
        <v>4</v>
      </c>
      <c r="C1625" s="39" t="s">
        <v>1896</v>
      </c>
      <c r="D1625" s="39"/>
      <c r="E1625" s="34">
        <f>SUM(E1621:E1624)</f>
        <v>31</v>
      </c>
      <c r="F1625" s="34">
        <f t="shared" ref="F1625:L1625" si="262">SUM(F1621:F1624)</f>
        <v>31</v>
      </c>
      <c r="G1625" s="35">
        <f t="shared" si="255"/>
        <v>1</v>
      </c>
      <c r="H1625" s="34">
        <f t="shared" si="262"/>
        <v>28</v>
      </c>
      <c r="I1625" s="36">
        <f t="shared" si="256"/>
        <v>0.90322580645161288</v>
      </c>
      <c r="J1625" s="34">
        <f t="shared" si="262"/>
        <v>28</v>
      </c>
      <c r="K1625" s="36">
        <f t="shared" si="257"/>
        <v>0.90322580645161288</v>
      </c>
      <c r="L1625" s="34">
        <f t="shared" si="262"/>
        <v>27</v>
      </c>
      <c r="M1625" s="36">
        <f t="shared" si="258"/>
        <v>0.87096774193548387</v>
      </c>
    </row>
    <row r="1626" spans="2:13" x14ac:dyDescent="0.3">
      <c r="B1626" s="40" t="s">
        <v>4</v>
      </c>
      <c r="C1626" s="45" t="s">
        <v>59</v>
      </c>
      <c r="D1626" s="45" t="s">
        <v>1243</v>
      </c>
      <c r="E1626" s="40">
        <v>4</v>
      </c>
      <c r="F1626" s="51">
        <v>4</v>
      </c>
      <c r="G1626" s="55">
        <f t="shared" si="255"/>
        <v>1</v>
      </c>
      <c r="H1626" s="59">
        <v>3</v>
      </c>
      <c r="I1626" s="63">
        <f t="shared" si="256"/>
        <v>0.75</v>
      </c>
      <c r="J1626" s="64">
        <v>3</v>
      </c>
      <c r="K1626" s="71">
        <f t="shared" si="257"/>
        <v>0.75</v>
      </c>
      <c r="L1626" s="72">
        <v>3</v>
      </c>
      <c r="M1626" s="63">
        <f t="shared" si="258"/>
        <v>0.75</v>
      </c>
    </row>
    <row r="1627" spans="2:13" x14ac:dyDescent="0.3">
      <c r="B1627" s="41" t="s">
        <v>4</v>
      </c>
      <c r="C1627" s="46" t="s">
        <v>59</v>
      </c>
      <c r="D1627" s="46" t="s">
        <v>61</v>
      </c>
      <c r="E1627" s="41">
        <v>11</v>
      </c>
      <c r="F1627" s="52">
        <v>11</v>
      </c>
      <c r="G1627" s="56">
        <f t="shared" si="255"/>
        <v>1</v>
      </c>
      <c r="H1627" s="60">
        <v>11</v>
      </c>
      <c r="I1627" s="65">
        <f t="shared" si="256"/>
        <v>1</v>
      </c>
      <c r="J1627" s="66">
        <v>11</v>
      </c>
      <c r="K1627" s="73">
        <f t="shared" si="257"/>
        <v>1</v>
      </c>
      <c r="L1627" s="24">
        <v>11</v>
      </c>
      <c r="M1627" s="65">
        <f t="shared" si="258"/>
        <v>1</v>
      </c>
    </row>
    <row r="1628" spans="2:13" x14ac:dyDescent="0.3">
      <c r="B1628" s="41" t="s">
        <v>4</v>
      </c>
      <c r="C1628" s="46" t="s">
        <v>59</v>
      </c>
      <c r="D1628" s="46" t="s">
        <v>1410</v>
      </c>
      <c r="E1628" s="41">
        <v>13</v>
      </c>
      <c r="F1628" s="52">
        <v>13</v>
      </c>
      <c r="G1628" s="56">
        <f t="shared" si="255"/>
        <v>1</v>
      </c>
      <c r="H1628" s="60">
        <v>13</v>
      </c>
      <c r="I1628" s="65">
        <f t="shared" si="256"/>
        <v>1</v>
      </c>
      <c r="J1628" s="66">
        <v>10</v>
      </c>
      <c r="K1628" s="73">
        <f t="shared" si="257"/>
        <v>0.76923076923076927</v>
      </c>
      <c r="L1628" s="24">
        <v>10</v>
      </c>
      <c r="M1628" s="65">
        <f t="shared" si="258"/>
        <v>0.76923076923076927</v>
      </c>
    </row>
    <row r="1629" spans="2:13" x14ac:dyDescent="0.3">
      <c r="B1629" s="41" t="s">
        <v>4</v>
      </c>
      <c r="C1629" s="46" t="s">
        <v>59</v>
      </c>
      <c r="D1629" s="46" t="s">
        <v>1487</v>
      </c>
      <c r="E1629" s="41">
        <v>7</v>
      </c>
      <c r="F1629" s="52">
        <v>7</v>
      </c>
      <c r="G1629" s="56">
        <f t="shared" si="255"/>
        <v>1</v>
      </c>
      <c r="H1629" s="60">
        <v>7</v>
      </c>
      <c r="I1629" s="65">
        <f t="shared" si="256"/>
        <v>1</v>
      </c>
      <c r="J1629" s="66">
        <v>7</v>
      </c>
      <c r="K1629" s="73">
        <f t="shared" si="257"/>
        <v>1</v>
      </c>
      <c r="L1629" s="24">
        <v>7</v>
      </c>
      <c r="M1629" s="65">
        <f t="shared" si="258"/>
        <v>1</v>
      </c>
    </row>
    <row r="1630" spans="2:13" x14ac:dyDescent="0.3">
      <c r="B1630" s="41" t="s">
        <v>4</v>
      </c>
      <c r="C1630" s="46" t="s">
        <v>59</v>
      </c>
      <c r="D1630" s="46" t="s">
        <v>63</v>
      </c>
      <c r="E1630" s="41">
        <v>20</v>
      </c>
      <c r="F1630" s="52">
        <v>19</v>
      </c>
      <c r="G1630" s="56">
        <f t="shared" si="255"/>
        <v>0.95</v>
      </c>
      <c r="H1630" s="60">
        <v>19</v>
      </c>
      <c r="I1630" s="65">
        <f t="shared" si="256"/>
        <v>0.95</v>
      </c>
      <c r="J1630" s="66">
        <v>19</v>
      </c>
      <c r="K1630" s="73">
        <f t="shared" si="257"/>
        <v>0.95</v>
      </c>
      <c r="L1630" s="24">
        <v>19</v>
      </c>
      <c r="M1630" s="65">
        <f t="shared" si="258"/>
        <v>0.95</v>
      </c>
    </row>
    <row r="1631" spans="2:13" x14ac:dyDescent="0.3">
      <c r="B1631" s="41" t="s">
        <v>4</v>
      </c>
      <c r="C1631" s="46" t="s">
        <v>59</v>
      </c>
      <c r="D1631" s="46" t="s">
        <v>723</v>
      </c>
      <c r="E1631" s="41">
        <v>4</v>
      </c>
      <c r="F1631" s="52">
        <v>4</v>
      </c>
      <c r="G1631" s="56">
        <f t="shared" si="255"/>
        <v>1</v>
      </c>
      <c r="H1631" s="60">
        <v>4</v>
      </c>
      <c r="I1631" s="65">
        <f t="shared" si="256"/>
        <v>1</v>
      </c>
      <c r="J1631" s="66">
        <v>4</v>
      </c>
      <c r="K1631" s="73">
        <f t="shared" si="257"/>
        <v>1</v>
      </c>
      <c r="L1631" s="24">
        <v>4</v>
      </c>
      <c r="M1631" s="65">
        <f t="shared" si="258"/>
        <v>1</v>
      </c>
    </row>
    <row r="1632" spans="2:13" x14ac:dyDescent="0.3">
      <c r="B1632" s="41" t="s">
        <v>4</v>
      </c>
      <c r="C1632" s="46" t="s">
        <v>59</v>
      </c>
      <c r="D1632" s="46" t="s">
        <v>440</v>
      </c>
      <c r="E1632" s="41">
        <v>7</v>
      </c>
      <c r="F1632" s="52">
        <v>7</v>
      </c>
      <c r="G1632" s="56">
        <f t="shared" si="255"/>
        <v>1</v>
      </c>
      <c r="H1632" s="60">
        <v>7</v>
      </c>
      <c r="I1632" s="65">
        <f t="shared" si="256"/>
        <v>1</v>
      </c>
      <c r="J1632" s="66">
        <v>6</v>
      </c>
      <c r="K1632" s="73">
        <f t="shared" si="257"/>
        <v>0.8571428571428571</v>
      </c>
      <c r="L1632" s="24">
        <v>6</v>
      </c>
      <c r="M1632" s="65">
        <f t="shared" si="258"/>
        <v>0.8571428571428571</v>
      </c>
    </row>
    <row r="1633" spans="2:13" x14ac:dyDescent="0.3">
      <c r="B1633" s="41" t="s">
        <v>4</v>
      </c>
      <c r="C1633" s="46" t="s">
        <v>59</v>
      </c>
      <c r="D1633" s="46" t="s">
        <v>371</v>
      </c>
      <c r="E1633" s="41">
        <v>9</v>
      </c>
      <c r="F1633" s="52">
        <v>9</v>
      </c>
      <c r="G1633" s="56">
        <f t="shared" si="255"/>
        <v>1</v>
      </c>
      <c r="H1633" s="60">
        <v>9</v>
      </c>
      <c r="I1633" s="65">
        <f t="shared" si="256"/>
        <v>1</v>
      </c>
      <c r="J1633" s="66">
        <v>9</v>
      </c>
      <c r="K1633" s="73">
        <f t="shared" si="257"/>
        <v>1</v>
      </c>
      <c r="L1633" s="24">
        <v>9</v>
      </c>
      <c r="M1633" s="65">
        <f t="shared" si="258"/>
        <v>1</v>
      </c>
    </row>
    <row r="1634" spans="2:13" x14ac:dyDescent="0.3">
      <c r="B1634" s="41" t="s">
        <v>4</v>
      </c>
      <c r="C1634" s="46" t="s">
        <v>59</v>
      </c>
      <c r="D1634" s="46" t="s">
        <v>60</v>
      </c>
      <c r="E1634" s="41">
        <v>17</v>
      </c>
      <c r="F1634" s="52">
        <v>17</v>
      </c>
      <c r="G1634" s="56">
        <f t="shared" si="255"/>
        <v>1</v>
      </c>
      <c r="H1634" s="60">
        <v>17</v>
      </c>
      <c r="I1634" s="65">
        <f t="shared" si="256"/>
        <v>1</v>
      </c>
      <c r="J1634" s="66">
        <v>17</v>
      </c>
      <c r="K1634" s="73">
        <f t="shared" si="257"/>
        <v>1</v>
      </c>
      <c r="L1634" s="24">
        <v>17</v>
      </c>
      <c r="M1634" s="65">
        <f t="shared" si="258"/>
        <v>1</v>
      </c>
    </row>
    <row r="1635" spans="2:13" x14ac:dyDescent="0.3">
      <c r="B1635" s="41" t="s">
        <v>4</v>
      </c>
      <c r="C1635" s="46" t="s">
        <v>59</v>
      </c>
      <c r="D1635" s="46" t="s">
        <v>62</v>
      </c>
      <c r="E1635" s="41">
        <v>23</v>
      </c>
      <c r="F1635" s="52">
        <v>23</v>
      </c>
      <c r="G1635" s="56">
        <f t="shared" si="255"/>
        <v>1</v>
      </c>
      <c r="H1635" s="60">
        <v>23</v>
      </c>
      <c r="I1635" s="65">
        <f t="shared" si="256"/>
        <v>1</v>
      </c>
      <c r="J1635" s="66">
        <v>22</v>
      </c>
      <c r="K1635" s="73">
        <f t="shared" si="257"/>
        <v>0.95652173913043481</v>
      </c>
      <c r="L1635" s="24">
        <v>22</v>
      </c>
      <c r="M1635" s="65">
        <f t="shared" si="258"/>
        <v>0.95652173913043481</v>
      </c>
    </row>
    <row r="1636" spans="2:13" ht="14.4" thickBot="1" x14ac:dyDescent="0.35">
      <c r="B1636" s="42" t="s">
        <v>4</v>
      </c>
      <c r="C1636" s="47" t="s">
        <v>59</v>
      </c>
      <c r="D1636" s="47" t="s">
        <v>411</v>
      </c>
      <c r="E1636" s="42">
        <v>6</v>
      </c>
      <c r="F1636" s="53">
        <v>6</v>
      </c>
      <c r="G1636" s="57">
        <f t="shared" si="255"/>
        <v>1</v>
      </c>
      <c r="H1636" s="61">
        <v>6</v>
      </c>
      <c r="I1636" s="67">
        <f t="shared" si="256"/>
        <v>1</v>
      </c>
      <c r="J1636" s="68">
        <v>6</v>
      </c>
      <c r="K1636" s="74">
        <f t="shared" si="257"/>
        <v>1</v>
      </c>
      <c r="L1636" s="75">
        <v>6</v>
      </c>
      <c r="M1636" s="67">
        <f t="shared" si="258"/>
        <v>1</v>
      </c>
    </row>
    <row r="1637" spans="2:13" ht="14.4" thickBot="1" x14ac:dyDescent="0.35">
      <c r="B1637" s="37" t="s">
        <v>4</v>
      </c>
      <c r="C1637" s="39" t="s">
        <v>1897</v>
      </c>
      <c r="D1637" s="39"/>
      <c r="E1637" s="34">
        <f>SUM(E1626:E1636)</f>
        <v>121</v>
      </c>
      <c r="F1637" s="34">
        <f t="shared" ref="F1637:L1637" si="263">SUM(F1626:F1636)</f>
        <v>120</v>
      </c>
      <c r="G1637" s="35">
        <f t="shared" si="255"/>
        <v>0.99173553719008267</v>
      </c>
      <c r="H1637" s="34">
        <f t="shared" si="263"/>
        <v>119</v>
      </c>
      <c r="I1637" s="36">
        <f t="shared" si="256"/>
        <v>0.98347107438016534</v>
      </c>
      <c r="J1637" s="34">
        <f t="shared" si="263"/>
        <v>114</v>
      </c>
      <c r="K1637" s="36">
        <f t="shared" si="257"/>
        <v>0.94214876033057848</v>
      </c>
      <c r="L1637" s="34">
        <f t="shared" si="263"/>
        <v>114</v>
      </c>
      <c r="M1637" s="36">
        <f t="shared" si="258"/>
        <v>0.94214876033057848</v>
      </c>
    </row>
    <row r="1638" spans="2:13" x14ac:dyDescent="0.3">
      <c r="B1638" s="40" t="s">
        <v>4</v>
      </c>
      <c r="C1638" s="45" t="s">
        <v>619</v>
      </c>
      <c r="D1638" s="45" t="s">
        <v>619</v>
      </c>
      <c r="E1638" s="40">
        <v>7</v>
      </c>
      <c r="F1638" s="51">
        <v>7</v>
      </c>
      <c r="G1638" s="55">
        <f t="shared" si="255"/>
        <v>1</v>
      </c>
      <c r="H1638" s="59">
        <v>6</v>
      </c>
      <c r="I1638" s="63">
        <f t="shared" si="256"/>
        <v>0.8571428571428571</v>
      </c>
      <c r="J1638" s="64">
        <v>6</v>
      </c>
      <c r="K1638" s="71">
        <f t="shared" si="257"/>
        <v>0.8571428571428571</v>
      </c>
      <c r="L1638" s="72">
        <v>6</v>
      </c>
      <c r="M1638" s="63">
        <f t="shared" si="258"/>
        <v>0.8571428571428571</v>
      </c>
    </row>
    <row r="1639" spans="2:13" x14ac:dyDescent="0.3">
      <c r="B1639" s="41" t="s">
        <v>4</v>
      </c>
      <c r="C1639" s="46" t="s">
        <v>619</v>
      </c>
      <c r="D1639" s="46" t="s">
        <v>1898</v>
      </c>
      <c r="E1639" s="41">
        <v>2</v>
      </c>
      <c r="F1639" s="52">
        <v>2</v>
      </c>
      <c r="G1639" s="56">
        <f t="shared" si="255"/>
        <v>1</v>
      </c>
      <c r="H1639" s="60">
        <v>2</v>
      </c>
      <c r="I1639" s="65">
        <f t="shared" si="256"/>
        <v>1</v>
      </c>
      <c r="J1639" s="66">
        <v>2</v>
      </c>
      <c r="K1639" s="73">
        <f t="shared" si="257"/>
        <v>1</v>
      </c>
      <c r="L1639" s="24">
        <v>2</v>
      </c>
      <c r="M1639" s="65">
        <f t="shared" si="258"/>
        <v>1</v>
      </c>
    </row>
    <row r="1640" spans="2:13" x14ac:dyDescent="0.3">
      <c r="B1640" s="41" t="s">
        <v>4</v>
      </c>
      <c r="C1640" s="46" t="s">
        <v>619</v>
      </c>
      <c r="D1640" s="46" t="s">
        <v>604</v>
      </c>
      <c r="E1640" s="41">
        <v>7</v>
      </c>
      <c r="F1640" s="52">
        <v>7</v>
      </c>
      <c r="G1640" s="56">
        <f t="shared" si="255"/>
        <v>1</v>
      </c>
      <c r="H1640" s="60">
        <v>7</v>
      </c>
      <c r="I1640" s="65">
        <f t="shared" si="256"/>
        <v>1</v>
      </c>
      <c r="J1640" s="66">
        <v>7</v>
      </c>
      <c r="K1640" s="73">
        <f t="shared" si="257"/>
        <v>1</v>
      </c>
      <c r="L1640" s="24">
        <v>7</v>
      </c>
      <c r="M1640" s="65">
        <f t="shared" si="258"/>
        <v>1</v>
      </c>
    </row>
    <row r="1641" spans="2:13" ht="14.4" thickBot="1" x14ac:dyDescent="0.35">
      <c r="B1641" s="42" t="s">
        <v>4</v>
      </c>
      <c r="C1641" s="47" t="s">
        <v>619</v>
      </c>
      <c r="D1641" s="47" t="s">
        <v>1899</v>
      </c>
      <c r="E1641" s="42">
        <v>4</v>
      </c>
      <c r="F1641" s="53">
        <v>4</v>
      </c>
      <c r="G1641" s="57">
        <f t="shared" si="255"/>
        <v>1</v>
      </c>
      <c r="H1641" s="61">
        <v>4</v>
      </c>
      <c r="I1641" s="67">
        <f t="shared" si="256"/>
        <v>1</v>
      </c>
      <c r="J1641" s="68">
        <v>4</v>
      </c>
      <c r="K1641" s="74">
        <f t="shared" si="257"/>
        <v>1</v>
      </c>
      <c r="L1641" s="75">
        <v>4</v>
      </c>
      <c r="M1641" s="67">
        <f t="shared" si="258"/>
        <v>1</v>
      </c>
    </row>
    <row r="1642" spans="2:13" ht="14.4" thickBot="1" x14ac:dyDescent="0.35">
      <c r="B1642" s="37" t="s">
        <v>4</v>
      </c>
      <c r="C1642" s="39" t="s">
        <v>1900</v>
      </c>
      <c r="D1642" s="39"/>
      <c r="E1642" s="34">
        <f>SUM(E1638:E1641)</f>
        <v>20</v>
      </c>
      <c r="F1642" s="34">
        <f t="shared" ref="F1642:L1642" si="264">SUM(F1638:F1641)</f>
        <v>20</v>
      </c>
      <c r="G1642" s="35">
        <f t="shared" si="255"/>
        <v>1</v>
      </c>
      <c r="H1642" s="34">
        <f t="shared" si="264"/>
        <v>19</v>
      </c>
      <c r="I1642" s="36">
        <f t="shared" si="256"/>
        <v>0.95</v>
      </c>
      <c r="J1642" s="34">
        <f t="shared" si="264"/>
        <v>19</v>
      </c>
      <c r="K1642" s="36">
        <f t="shared" si="257"/>
        <v>0.95</v>
      </c>
      <c r="L1642" s="34">
        <f t="shared" si="264"/>
        <v>19</v>
      </c>
      <c r="M1642" s="36">
        <f t="shared" si="258"/>
        <v>0.95</v>
      </c>
    </row>
    <row r="1643" spans="2:13" x14ac:dyDescent="0.3">
      <c r="B1643" s="40" t="s">
        <v>4</v>
      </c>
      <c r="C1643" s="45" t="s">
        <v>58</v>
      </c>
      <c r="D1643" s="45" t="s">
        <v>708</v>
      </c>
      <c r="E1643" s="40">
        <v>3</v>
      </c>
      <c r="F1643" s="51">
        <v>3</v>
      </c>
      <c r="G1643" s="55">
        <f t="shared" si="255"/>
        <v>1</v>
      </c>
      <c r="H1643" s="59">
        <v>2</v>
      </c>
      <c r="I1643" s="63">
        <f t="shared" si="256"/>
        <v>0.66666666666666663</v>
      </c>
      <c r="J1643" s="64">
        <v>2</v>
      </c>
      <c r="K1643" s="71">
        <f t="shared" si="257"/>
        <v>0.66666666666666663</v>
      </c>
      <c r="L1643" s="72">
        <v>2</v>
      </c>
      <c r="M1643" s="63">
        <f t="shared" si="258"/>
        <v>0.66666666666666663</v>
      </c>
    </row>
    <row r="1644" spans="2:13" x14ac:dyDescent="0.3">
      <c r="B1644" s="41" t="s">
        <v>4</v>
      </c>
      <c r="C1644" s="46" t="s">
        <v>58</v>
      </c>
      <c r="D1644" s="46" t="s">
        <v>439</v>
      </c>
      <c r="E1644" s="41">
        <v>2</v>
      </c>
      <c r="F1644" s="52">
        <v>2</v>
      </c>
      <c r="G1644" s="56">
        <f t="shared" si="255"/>
        <v>1</v>
      </c>
      <c r="H1644" s="60">
        <v>2</v>
      </c>
      <c r="I1644" s="65">
        <f t="shared" si="256"/>
        <v>1</v>
      </c>
      <c r="J1644" s="66">
        <v>2</v>
      </c>
      <c r="K1644" s="73">
        <f t="shared" si="257"/>
        <v>1</v>
      </c>
      <c r="L1644" s="24">
        <v>2</v>
      </c>
      <c r="M1644" s="65">
        <f t="shared" si="258"/>
        <v>1</v>
      </c>
    </row>
    <row r="1645" spans="2:13" x14ac:dyDescent="0.3">
      <c r="B1645" s="41" t="s">
        <v>4</v>
      </c>
      <c r="C1645" s="46" t="s">
        <v>58</v>
      </c>
      <c r="D1645" s="46" t="s">
        <v>245</v>
      </c>
      <c r="E1645" s="41">
        <v>2</v>
      </c>
      <c r="F1645" s="52">
        <v>2</v>
      </c>
      <c r="G1645" s="56">
        <f t="shared" si="255"/>
        <v>1</v>
      </c>
      <c r="H1645" s="60">
        <v>2</v>
      </c>
      <c r="I1645" s="65">
        <f t="shared" si="256"/>
        <v>1</v>
      </c>
      <c r="J1645" s="66">
        <v>2</v>
      </c>
      <c r="K1645" s="73">
        <f t="shared" si="257"/>
        <v>1</v>
      </c>
      <c r="L1645" s="24">
        <v>2</v>
      </c>
      <c r="M1645" s="65">
        <f t="shared" si="258"/>
        <v>1</v>
      </c>
    </row>
    <row r="1646" spans="2:13" x14ac:dyDescent="0.3">
      <c r="B1646" s="41" t="s">
        <v>4</v>
      </c>
      <c r="C1646" s="46" t="s">
        <v>58</v>
      </c>
      <c r="D1646" s="46" t="s">
        <v>438</v>
      </c>
      <c r="E1646" s="41">
        <v>1</v>
      </c>
      <c r="F1646" s="52">
        <v>1</v>
      </c>
      <c r="G1646" s="56">
        <f t="shared" si="255"/>
        <v>1</v>
      </c>
      <c r="H1646" s="60">
        <v>1</v>
      </c>
      <c r="I1646" s="65">
        <f t="shared" si="256"/>
        <v>1</v>
      </c>
      <c r="J1646" s="66">
        <v>0</v>
      </c>
      <c r="K1646" s="73">
        <f t="shared" si="257"/>
        <v>0</v>
      </c>
      <c r="L1646" s="24">
        <v>0</v>
      </c>
      <c r="M1646" s="65">
        <f t="shared" si="258"/>
        <v>0</v>
      </c>
    </row>
    <row r="1647" spans="2:13" x14ac:dyDescent="0.3">
      <c r="B1647" s="41" t="s">
        <v>4</v>
      </c>
      <c r="C1647" s="46" t="s">
        <v>58</v>
      </c>
      <c r="D1647" s="46" t="s">
        <v>1012</v>
      </c>
      <c r="E1647" s="41">
        <v>10</v>
      </c>
      <c r="F1647" s="52">
        <v>10</v>
      </c>
      <c r="G1647" s="56">
        <f t="shared" si="255"/>
        <v>1</v>
      </c>
      <c r="H1647" s="60">
        <v>10</v>
      </c>
      <c r="I1647" s="65">
        <f t="shared" si="256"/>
        <v>1</v>
      </c>
      <c r="J1647" s="66">
        <v>10</v>
      </c>
      <c r="K1647" s="73">
        <f t="shared" si="257"/>
        <v>1</v>
      </c>
      <c r="L1647" s="24">
        <v>10</v>
      </c>
      <c r="M1647" s="65">
        <f t="shared" si="258"/>
        <v>1</v>
      </c>
    </row>
    <row r="1648" spans="2:13" x14ac:dyDescent="0.3">
      <c r="B1648" s="41" t="s">
        <v>4</v>
      </c>
      <c r="C1648" s="46" t="s">
        <v>58</v>
      </c>
      <c r="D1648" s="46" t="s">
        <v>1011</v>
      </c>
      <c r="E1648" s="41">
        <v>4</v>
      </c>
      <c r="F1648" s="52">
        <v>4</v>
      </c>
      <c r="G1648" s="56">
        <f t="shared" si="255"/>
        <v>1</v>
      </c>
      <c r="H1648" s="60">
        <v>4</v>
      </c>
      <c r="I1648" s="65">
        <f t="shared" si="256"/>
        <v>1</v>
      </c>
      <c r="J1648" s="66">
        <v>4</v>
      </c>
      <c r="K1648" s="73">
        <f t="shared" si="257"/>
        <v>1</v>
      </c>
      <c r="L1648" s="24">
        <v>4</v>
      </c>
      <c r="M1648" s="65">
        <f t="shared" si="258"/>
        <v>1</v>
      </c>
    </row>
    <row r="1649" spans="2:13" x14ac:dyDescent="0.3">
      <c r="B1649" s="41" t="s">
        <v>4</v>
      </c>
      <c r="C1649" s="46" t="s">
        <v>58</v>
      </c>
      <c r="D1649" s="46" t="s">
        <v>58</v>
      </c>
      <c r="E1649" s="41">
        <v>5</v>
      </c>
      <c r="F1649" s="52">
        <v>5</v>
      </c>
      <c r="G1649" s="56">
        <f t="shared" si="255"/>
        <v>1</v>
      </c>
      <c r="H1649" s="60">
        <v>4</v>
      </c>
      <c r="I1649" s="65">
        <f t="shared" si="256"/>
        <v>0.8</v>
      </c>
      <c r="J1649" s="66">
        <v>4</v>
      </c>
      <c r="K1649" s="73">
        <f t="shared" si="257"/>
        <v>0.8</v>
      </c>
      <c r="L1649" s="24">
        <v>4</v>
      </c>
      <c r="M1649" s="65">
        <f t="shared" si="258"/>
        <v>0.8</v>
      </c>
    </row>
    <row r="1650" spans="2:13" x14ac:dyDescent="0.3">
      <c r="B1650" s="41" t="s">
        <v>4</v>
      </c>
      <c r="C1650" s="46" t="s">
        <v>58</v>
      </c>
      <c r="D1650" s="46" t="s">
        <v>437</v>
      </c>
      <c r="E1650" s="41">
        <v>4</v>
      </c>
      <c r="F1650" s="52">
        <v>4</v>
      </c>
      <c r="G1650" s="56">
        <f t="shared" si="255"/>
        <v>1</v>
      </c>
      <c r="H1650" s="60">
        <v>4</v>
      </c>
      <c r="I1650" s="65">
        <f t="shared" si="256"/>
        <v>1</v>
      </c>
      <c r="J1650" s="66">
        <v>4</v>
      </c>
      <c r="K1650" s="73">
        <f t="shared" si="257"/>
        <v>1</v>
      </c>
      <c r="L1650" s="24">
        <v>4</v>
      </c>
      <c r="M1650" s="65">
        <f t="shared" si="258"/>
        <v>1</v>
      </c>
    </row>
    <row r="1651" spans="2:13" x14ac:dyDescent="0.3">
      <c r="B1651" s="41" t="s">
        <v>4</v>
      </c>
      <c r="C1651" s="46" t="s">
        <v>58</v>
      </c>
      <c r="D1651" s="46" t="s">
        <v>1597</v>
      </c>
      <c r="E1651" s="41">
        <v>2</v>
      </c>
      <c r="F1651" s="52">
        <v>2</v>
      </c>
      <c r="G1651" s="56">
        <f t="shared" si="255"/>
        <v>1</v>
      </c>
      <c r="H1651" s="60">
        <v>2</v>
      </c>
      <c r="I1651" s="65">
        <f t="shared" si="256"/>
        <v>1</v>
      </c>
      <c r="J1651" s="66">
        <v>1</v>
      </c>
      <c r="K1651" s="73">
        <f t="shared" si="257"/>
        <v>0.5</v>
      </c>
      <c r="L1651" s="24">
        <v>1</v>
      </c>
      <c r="M1651" s="65">
        <f t="shared" si="258"/>
        <v>0.5</v>
      </c>
    </row>
    <row r="1652" spans="2:13" x14ac:dyDescent="0.3">
      <c r="B1652" s="41" t="s">
        <v>4</v>
      </c>
      <c r="C1652" s="46" t="s">
        <v>58</v>
      </c>
      <c r="D1652" s="46" t="s">
        <v>1596</v>
      </c>
      <c r="E1652" s="41">
        <v>2</v>
      </c>
      <c r="F1652" s="52">
        <v>2</v>
      </c>
      <c r="G1652" s="56">
        <f t="shared" si="255"/>
        <v>1</v>
      </c>
      <c r="H1652" s="60">
        <v>2</v>
      </c>
      <c r="I1652" s="65">
        <f t="shared" si="256"/>
        <v>1</v>
      </c>
      <c r="J1652" s="66">
        <v>2</v>
      </c>
      <c r="K1652" s="73">
        <f t="shared" si="257"/>
        <v>1</v>
      </c>
      <c r="L1652" s="24">
        <v>2</v>
      </c>
      <c r="M1652" s="65">
        <f t="shared" si="258"/>
        <v>1</v>
      </c>
    </row>
    <row r="1653" spans="2:13" ht="14.4" thickBot="1" x14ac:dyDescent="0.35">
      <c r="B1653" s="42" t="s">
        <v>4</v>
      </c>
      <c r="C1653" s="47" t="s">
        <v>58</v>
      </c>
      <c r="D1653" s="47" t="s">
        <v>1482</v>
      </c>
      <c r="E1653" s="42">
        <v>3</v>
      </c>
      <c r="F1653" s="53">
        <v>3</v>
      </c>
      <c r="G1653" s="57">
        <f t="shared" si="255"/>
        <v>1</v>
      </c>
      <c r="H1653" s="61">
        <v>3</v>
      </c>
      <c r="I1653" s="67">
        <f t="shared" si="256"/>
        <v>1</v>
      </c>
      <c r="J1653" s="68">
        <v>3</v>
      </c>
      <c r="K1653" s="74">
        <f t="shared" si="257"/>
        <v>1</v>
      </c>
      <c r="L1653" s="75">
        <v>3</v>
      </c>
      <c r="M1653" s="67">
        <f t="shared" si="258"/>
        <v>1</v>
      </c>
    </row>
    <row r="1654" spans="2:13" ht="14.4" thickBot="1" x14ac:dyDescent="0.35">
      <c r="B1654" s="37" t="s">
        <v>4</v>
      </c>
      <c r="C1654" s="39" t="s">
        <v>1901</v>
      </c>
      <c r="D1654" s="39"/>
      <c r="E1654" s="34">
        <f>SUM(E1643:E1653)</f>
        <v>38</v>
      </c>
      <c r="F1654" s="34">
        <f t="shared" ref="F1654:L1654" si="265">SUM(F1643:F1653)</f>
        <v>38</v>
      </c>
      <c r="G1654" s="35">
        <f t="shared" si="255"/>
        <v>1</v>
      </c>
      <c r="H1654" s="34">
        <f t="shared" si="265"/>
        <v>36</v>
      </c>
      <c r="I1654" s="36">
        <f t="shared" si="256"/>
        <v>0.94736842105263153</v>
      </c>
      <c r="J1654" s="34">
        <f t="shared" si="265"/>
        <v>34</v>
      </c>
      <c r="K1654" s="36">
        <f t="shared" si="257"/>
        <v>0.89473684210526316</v>
      </c>
      <c r="L1654" s="34">
        <f t="shared" si="265"/>
        <v>34</v>
      </c>
      <c r="M1654" s="36">
        <f t="shared" si="258"/>
        <v>0.89473684210526316</v>
      </c>
    </row>
    <row r="1655" spans="2:13" x14ac:dyDescent="0.3">
      <c r="B1655" s="40" t="s">
        <v>4</v>
      </c>
      <c r="C1655" s="45" t="s">
        <v>17</v>
      </c>
      <c r="D1655" s="45" t="s">
        <v>665</v>
      </c>
      <c r="E1655" s="40">
        <v>16</v>
      </c>
      <c r="F1655" s="51">
        <v>16</v>
      </c>
      <c r="G1655" s="55">
        <f t="shared" si="255"/>
        <v>1</v>
      </c>
      <c r="H1655" s="59">
        <v>16</v>
      </c>
      <c r="I1655" s="63">
        <f t="shared" si="256"/>
        <v>1</v>
      </c>
      <c r="J1655" s="64">
        <v>16</v>
      </c>
      <c r="K1655" s="71">
        <f t="shared" si="257"/>
        <v>1</v>
      </c>
      <c r="L1655" s="72">
        <v>16</v>
      </c>
      <c r="M1655" s="63">
        <f t="shared" si="258"/>
        <v>1</v>
      </c>
    </row>
    <row r="1656" spans="2:13" x14ac:dyDescent="0.3">
      <c r="B1656" s="41" t="s">
        <v>4</v>
      </c>
      <c r="C1656" s="46" t="s">
        <v>17</v>
      </c>
      <c r="D1656" s="46" t="s">
        <v>725</v>
      </c>
      <c r="E1656" s="41">
        <v>2</v>
      </c>
      <c r="F1656" s="52">
        <v>2</v>
      </c>
      <c r="G1656" s="56">
        <f t="shared" si="255"/>
        <v>1</v>
      </c>
      <c r="H1656" s="60">
        <v>2</v>
      </c>
      <c r="I1656" s="65">
        <f t="shared" si="256"/>
        <v>1</v>
      </c>
      <c r="J1656" s="66">
        <v>1</v>
      </c>
      <c r="K1656" s="73">
        <f t="shared" si="257"/>
        <v>0.5</v>
      </c>
      <c r="L1656" s="24">
        <v>1</v>
      </c>
      <c r="M1656" s="65">
        <f t="shared" si="258"/>
        <v>0.5</v>
      </c>
    </row>
    <row r="1657" spans="2:13" x14ac:dyDescent="0.3">
      <c r="B1657" s="41" t="s">
        <v>4</v>
      </c>
      <c r="C1657" s="46" t="s">
        <v>17</v>
      </c>
      <c r="D1657" s="46" t="s">
        <v>1111</v>
      </c>
      <c r="E1657" s="41">
        <v>7</v>
      </c>
      <c r="F1657" s="52">
        <v>7</v>
      </c>
      <c r="G1657" s="56">
        <f t="shared" si="255"/>
        <v>1</v>
      </c>
      <c r="H1657" s="60">
        <v>7</v>
      </c>
      <c r="I1657" s="65">
        <f t="shared" si="256"/>
        <v>1</v>
      </c>
      <c r="J1657" s="66">
        <v>7</v>
      </c>
      <c r="K1657" s="73">
        <f t="shared" si="257"/>
        <v>1</v>
      </c>
      <c r="L1657" s="24">
        <v>7</v>
      </c>
      <c r="M1657" s="65">
        <f t="shared" si="258"/>
        <v>1</v>
      </c>
    </row>
    <row r="1658" spans="2:13" x14ac:dyDescent="0.3">
      <c r="B1658" s="41" t="s">
        <v>4</v>
      </c>
      <c r="C1658" s="46" t="s">
        <v>17</v>
      </c>
      <c r="D1658" s="46" t="s">
        <v>1052</v>
      </c>
      <c r="E1658" s="41">
        <v>4</v>
      </c>
      <c r="F1658" s="52">
        <v>4</v>
      </c>
      <c r="G1658" s="56">
        <f t="shared" si="255"/>
        <v>1</v>
      </c>
      <c r="H1658" s="60">
        <v>4</v>
      </c>
      <c r="I1658" s="65">
        <f t="shared" si="256"/>
        <v>1</v>
      </c>
      <c r="J1658" s="66">
        <v>4</v>
      </c>
      <c r="K1658" s="73">
        <f t="shared" si="257"/>
        <v>1</v>
      </c>
      <c r="L1658" s="24">
        <v>4</v>
      </c>
      <c r="M1658" s="65">
        <f t="shared" si="258"/>
        <v>1</v>
      </c>
    </row>
    <row r="1659" spans="2:13" x14ac:dyDescent="0.3">
      <c r="B1659" s="41" t="s">
        <v>4</v>
      </c>
      <c r="C1659" s="46" t="s">
        <v>17</v>
      </c>
      <c r="D1659" s="46" t="s">
        <v>410</v>
      </c>
      <c r="E1659" s="41">
        <v>14</v>
      </c>
      <c r="F1659" s="52">
        <v>14</v>
      </c>
      <c r="G1659" s="56">
        <f t="shared" si="255"/>
        <v>1</v>
      </c>
      <c r="H1659" s="60">
        <v>14</v>
      </c>
      <c r="I1659" s="65">
        <f t="shared" si="256"/>
        <v>1</v>
      </c>
      <c r="J1659" s="66">
        <v>13</v>
      </c>
      <c r="K1659" s="73">
        <f t="shared" si="257"/>
        <v>0.9285714285714286</v>
      </c>
      <c r="L1659" s="24">
        <v>13</v>
      </c>
      <c r="M1659" s="65">
        <f t="shared" si="258"/>
        <v>0.9285714285714286</v>
      </c>
    </row>
    <row r="1660" spans="2:13" ht="14.4" thickBot="1" x14ac:dyDescent="0.35">
      <c r="B1660" s="42" t="s">
        <v>4</v>
      </c>
      <c r="C1660" s="47" t="s">
        <v>17</v>
      </c>
      <c r="D1660" s="47" t="s">
        <v>1038</v>
      </c>
      <c r="E1660" s="42">
        <v>2</v>
      </c>
      <c r="F1660" s="53">
        <v>2</v>
      </c>
      <c r="G1660" s="57">
        <f t="shared" si="255"/>
        <v>1</v>
      </c>
      <c r="H1660" s="61">
        <v>2</v>
      </c>
      <c r="I1660" s="67">
        <f t="shared" si="256"/>
        <v>1</v>
      </c>
      <c r="J1660" s="68">
        <v>1</v>
      </c>
      <c r="K1660" s="74">
        <f t="shared" si="257"/>
        <v>0.5</v>
      </c>
      <c r="L1660" s="75">
        <v>0</v>
      </c>
      <c r="M1660" s="67">
        <f t="shared" si="258"/>
        <v>0</v>
      </c>
    </row>
    <row r="1661" spans="2:13" ht="14.4" thickBot="1" x14ac:dyDescent="0.35">
      <c r="B1661" s="37" t="s">
        <v>4</v>
      </c>
      <c r="C1661" s="39" t="s">
        <v>1902</v>
      </c>
      <c r="D1661" s="39"/>
      <c r="E1661" s="34">
        <f>SUM(E1655:E1660)</f>
        <v>45</v>
      </c>
      <c r="F1661" s="34">
        <f t="shared" ref="F1661" si="266">SUM(F1655:F1660)</f>
        <v>45</v>
      </c>
      <c r="G1661" s="35">
        <f t="shared" si="255"/>
        <v>1</v>
      </c>
      <c r="H1661" s="34">
        <f t="shared" ref="H1661" si="267">SUM(H1655:H1660)</f>
        <v>45</v>
      </c>
      <c r="I1661" s="36">
        <f t="shared" si="256"/>
        <v>1</v>
      </c>
      <c r="J1661" s="34">
        <f>SUM(J1655:J1660)</f>
        <v>42</v>
      </c>
      <c r="K1661" s="36">
        <f t="shared" si="257"/>
        <v>0.93333333333333335</v>
      </c>
      <c r="L1661" s="34">
        <f>SUM(L1655:L1660)</f>
        <v>41</v>
      </c>
      <c r="M1661" s="36">
        <f t="shared" si="258"/>
        <v>0.91111111111111109</v>
      </c>
    </row>
    <row r="1662" spans="2:13" ht="15" thickBot="1" x14ac:dyDescent="0.35">
      <c r="B1662" s="78" t="s">
        <v>1895</v>
      </c>
      <c r="C1662" s="79"/>
      <c r="D1662" s="79"/>
      <c r="E1662" s="80">
        <f>+E1607+E1614+E1620+E1625+E1637+E1642+E1654+E1661</f>
        <v>458</v>
      </c>
      <c r="F1662" s="81">
        <f t="shared" ref="F1662:L1662" si="268">+F1607+F1614+F1620+F1625+F1637+F1642+F1654+F1661</f>
        <v>456</v>
      </c>
      <c r="G1662" s="82">
        <f t="shared" si="255"/>
        <v>0.99563318777292575</v>
      </c>
      <c r="H1662" s="80">
        <f t="shared" si="268"/>
        <v>438</v>
      </c>
      <c r="I1662" s="83">
        <f t="shared" si="256"/>
        <v>0.95633187772925765</v>
      </c>
      <c r="J1662" s="84">
        <f t="shared" si="268"/>
        <v>414</v>
      </c>
      <c r="K1662" s="83">
        <f t="shared" si="257"/>
        <v>0.90393013100436681</v>
      </c>
      <c r="L1662" s="81">
        <f t="shared" si="268"/>
        <v>409</v>
      </c>
      <c r="M1662" s="83">
        <f t="shared" si="258"/>
        <v>0.89301310043668125</v>
      </c>
    </row>
    <row r="1663" spans="2:13" x14ac:dyDescent="0.3">
      <c r="B1663" s="43" t="s">
        <v>74</v>
      </c>
      <c r="C1663" s="77" t="s">
        <v>246</v>
      </c>
      <c r="D1663" s="77" t="s">
        <v>1075</v>
      </c>
      <c r="E1663" s="43">
        <v>4</v>
      </c>
      <c r="F1663" s="52">
        <v>4</v>
      </c>
      <c r="G1663" s="56">
        <f t="shared" si="255"/>
        <v>1</v>
      </c>
      <c r="H1663" s="60">
        <v>4</v>
      </c>
      <c r="I1663" s="65">
        <f t="shared" si="256"/>
        <v>1</v>
      </c>
      <c r="J1663" s="66">
        <v>4</v>
      </c>
      <c r="K1663" s="73">
        <f t="shared" si="257"/>
        <v>1</v>
      </c>
      <c r="L1663" s="24">
        <v>4</v>
      </c>
      <c r="M1663" s="65">
        <f t="shared" si="258"/>
        <v>1</v>
      </c>
    </row>
    <row r="1664" spans="2:13" x14ac:dyDescent="0.3">
      <c r="B1664" s="41" t="s">
        <v>74</v>
      </c>
      <c r="C1664" s="48"/>
      <c r="D1664" s="46" t="s">
        <v>247</v>
      </c>
      <c r="E1664" s="41">
        <v>5</v>
      </c>
      <c r="F1664" s="52">
        <v>5</v>
      </c>
      <c r="G1664" s="56">
        <f t="shared" si="255"/>
        <v>1</v>
      </c>
      <c r="H1664" s="60">
        <v>5</v>
      </c>
      <c r="I1664" s="65">
        <f t="shared" si="256"/>
        <v>1</v>
      </c>
      <c r="J1664" s="66">
        <v>4</v>
      </c>
      <c r="K1664" s="73">
        <f t="shared" si="257"/>
        <v>0.8</v>
      </c>
      <c r="L1664" s="24">
        <v>4</v>
      </c>
      <c r="M1664" s="65">
        <f t="shared" si="258"/>
        <v>0.8</v>
      </c>
    </row>
    <row r="1665" spans="2:13" x14ac:dyDescent="0.3">
      <c r="B1665" s="41" t="s">
        <v>74</v>
      </c>
      <c r="C1665" s="48"/>
      <c r="D1665" s="46" t="s">
        <v>74</v>
      </c>
      <c r="E1665" s="41">
        <v>9</v>
      </c>
      <c r="F1665" s="52">
        <v>9</v>
      </c>
      <c r="G1665" s="56">
        <f t="shared" si="255"/>
        <v>1</v>
      </c>
      <c r="H1665" s="60">
        <v>9</v>
      </c>
      <c r="I1665" s="65">
        <f t="shared" si="256"/>
        <v>1</v>
      </c>
      <c r="J1665" s="66">
        <v>9</v>
      </c>
      <c r="K1665" s="73">
        <f t="shared" si="257"/>
        <v>1</v>
      </c>
      <c r="L1665" s="24">
        <v>8</v>
      </c>
      <c r="M1665" s="65">
        <f t="shared" si="258"/>
        <v>0.88888888888888884</v>
      </c>
    </row>
    <row r="1666" spans="2:13" ht="14.4" thickBot="1" x14ac:dyDescent="0.35">
      <c r="B1666" s="42" t="s">
        <v>74</v>
      </c>
      <c r="C1666" s="49"/>
      <c r="D1666" s="47" t="s">
        <v>246</v>
      </c>
      <c r="E1666" s="42">
        <v>7</v>
      </c>
      <c r="F1666" s="53">
        <v>7</v>
      </c>
      <c r="G1666" s="57">
        <f t="shared" si="255"/>
        <v>1</v>
      </c>
      <c r="H1666" s="61">
        <v>7</v>
      </c>
      <c r="I1666" s="67">
        <f t="shared" si="256"/>
        <v>1</v>
      </c>
      <c r="J1666" s="68">
        <v>7</v>
      </c>
      <c r="K1666" s="74">
        <f t="shared" si="257"/>
        <v>1</v>
      </c>
      <c r="L1666" s="75">
        <v>6</v>
      </c>
      <c r="M1666" s="67">
        <f t="shared" si="258"/>
        <v>0.8571428571428571</v>
      </c>
    </row>
    <row r="1667" spans="2:13" ht="14.4" thickBot="1" x14ac:dyDescent="0.35">
      <c r="B1667" s="37" t="s">
        <v>74</v>
      </c>
      <c r="C1667" s="39" t="s">
        <v>1903</v>
      </c>
      <c r="D1667" s="39"/>
      <c r="E1667" s="34">
        <f>SUM(E1663:E1666)</f>
        <v>25</v>
      </c>
      <c r="F1667" s="34">
        <f t="shared" ref="F1667:L1667" si="269">SUM(F1663:F1666)</f>
        <v>25</v>
      </c>
      <c r="G1667" s="35">
        <f t="shared" si="255"/>
        <v>1</v>
      </c>
      <c r="H1667" s="34">
        <f t="shared" si="269"/>
        <v>25</v>
      </c>
      <c r="I1667" s="36">
        <f t="shared" si="256"/>
        <v>1</v>
      </c>
      <c r="J1667" s="34">
        <f t="shared" si="269"/>
        <v>24</v>
      </c>
      <c r="K1667" s="36">
        <f t="shared" si="257"/>
        <v>0.96</v>
      </c>
      <c r="L1667" s="34">
        <f t="shared" si="269"/>
        <v>22</v>
      </c>
      <c r="M1667" s="36">
        <f t="shared" si="258"/>
        <v>0.88</v>
      </c>
    </row>
    <row r="1668" spans="2:13" x14ac:dyDescent="0.3">
      <c r="B1668" s="40" t="s">
        <v>74</v>
      </c>
      <c r="C1668" s="45" t="s">
        <v>248</v>
      </c>
      <c r="D1668" s="45" t="s">
        <v>249</v>
      </c>
      <c r="E1668" s="40">
        <v>7</v>
      </c>
      <c r="F1668" s="51">
        <v>7</v>
      </c>
      <c r="G1668" s="55">
        <f t="shared" si="255"/>
        <v>1</v>
      </c>
      <c r="H1668" s="59">
        <v>7</v>
      </c>
      <c r="I1668" s="63">
        <f t="shared" si="256"/>
        <v>1</v>
      </c>
      <c r="J1668" s="64">
        <v>7</v>
      </c>
      <c r="K1668" s="71">
        <f t="shared" si="257"/>
        <v>1</v>
      </c>
      <c r="L1668" s="72">
        <v>7</v>
      </c>
      <c r="M1668" s="63">
        <f t="shared" si="258"/>
        <v>1</v>
      </c>
    </row>
    <row r="1669" spans="2:13" x14ac:dyDescent="0.3">
      <c r="B1669" s="41" t="s">
        <v>74</v>
      </c>
      <c r="C1669" s="48"/>
      <c r="D1669" s="46" t="s">
        <v>512</v>
      </c>
      <c r="E1669" s="41">
        <v>3</v>
      </c>
      <c r="F1669" s="52">
        <v>3</v>
      </c>
      <c r="G1669" s="56">
        <f t="shared" ref="G1669:G1732" si="270">+F1669/$E1669</f>
        <v>1</v>
      </c>
      <c r="H1669" s="60">
        <v>3</v>
      </c>
      <c r="I1669" s="65">
        <f t="shared" ref="I1669:I1732" si="271">+H1669/$E1669</f>
        <v>1</v>
      </c>
      <c r="J1669" s="66">
        <v>3</v>
      </c>
      <c r="K1669" s="73">
        <f t="shared" ref="K1669:K1732" si="272">+J1669/$E1669</f>
        <v>1</v>
      </c>
      <c r="L1669" s="24">
        <v>3</v>
      </c>
      <c r="M1669" s="65">
        <f t="shared" ref="M1669:M1732" si="273">+L1669/$E1669</f>
        <v>1</v>
      </c>
    </row>
    <row r="1670" spans="2:13" ht="14.4" thickBot="1" x14ac:dyDescent="0.35">
      <c r="B1670" s="42" t="s">
        <v>74</v>
      </c>
      <c r="C1670" s="49"/>
      <c r="D1670" s="47" t="s">
        <v>248</v>
      </c>
      <c r="E1670" s="42">
        <v>7</v>
      </c>
      <c r="F1670" s="53">
        <v>7</v>
      </c>
      <c r="G1670" s="57">
        <f t="shared" si="270"/>
        <v>1</v>
      </c>
      <c r="H1670" s="61">
        <v>7</v>
      </c>
      <c r="I1670" s="67">
        <f t="shared" si="271"/>
        <v>1</v>
      </c>
      <c r="J1670" s="68">
        <v>7</v>
      </c>
      <c r="K1670" s="74">
        <f t="shared" si="272"/>
        <v>1</v>
      </c>
      <c r="L1670" s="75">
        <v>7</v>
      </c>
      <c r="M1670" s="67">
        <f t="shared" si="273"/>
        <v>1</v>
      </c>
    </row>
    <row r="1671" spans="2:13" ht="14.4" thickBot="1" x14ac:dyDescent="0.35">
      <c r="B1671" s="37" t="s">
        <v>74</v>
      </c>
      <c r="C1671" s="39" t="s">
        <v>1904</v>
      </c>
      <c r="D1671" s="39"/>
      <c r="E1671" s="34">
        <f>SUM(E1668:E1670)</f>
        <v>17</v>
      </c>
      <c r="F1671" s="34">
        <f t="shared" ref="F1671:L1671" si="274">SUM(F1668:F1670)</f>
        <v>17</v>
      </c>
      <c r="G1671" s="35">
        <f t="shared" si="270"/>
        <v>1</v>
      </c>
      <c r="H1671" s="34">
        <f t="shared" si="274"/>
        <v>17</v>
      </c>
      <c r="I1671" s="36">
        <f t="shared" si="271"/>
        <v>1</v>
      </c>
      <c r="J1671" s="34">
        <f t="shared" si="274"/>
        <v>17</v>
      </c>
      <c r="K1671" s="36">
        <f t="shared" si="272"/>
        <v>1</v>
      </c>
      <c r="L1671" s="34">
        <f t="shared" si="274"/>
        <v>17</v>
      </c>
      <c r="M1671" s="36">
        <f t="shared" si="273"/>
        <v>1</v>
      </c>
    </row>
    <row r="1672" spans="2:13" x14ac:dyDescent="0.3">
      <c r="B1672" s="40" t="s">
        <v>74</v>
      </c>
      <c r="C1672" s="45" t="s">
        <v>75</v>
      </c>
      <c r="D1672" s="45" t="s">
        <v>202</v>
      </c>
      <c r="E1672" s="40">
        <v>13</v>
      </c>
      <c r="F1672" s="51">
        <v>13</v>
      </c>
      <c r="G1672" s="55">
        <f t="shared" si="270"/>
        <v>1</v>
      </c>
      <c r="H1672" s="59">
        <v>13</v>
      </c>
      <c r="I1672" s="63">
        <f t="shared" si="271"/>
        <v>1</v>
      </c>
      <c r="J1672" s="64">
        <v>11</v>
      </c>
      <c r="K1672" s="71">
        <f t="shared" si="272"/>
        <v>0.84615384615384615</v>
      </c>
      <c r="L1672" s="72">
        <v>11</v>
      </c>
      <c r="M1672" s="63">
        <f t="shared" si="273"/>
        <v>0.84615384615384615</v>
      </c>
    </row>
    <row r="1673" spans="2:13" x14ac:dyDescent="0.3">
      <c r="B1673" s="41" t="s">
        <v>74</v>
      </c>
      <c r="C1673" s="48"/>
      <c r="D1673" s="46" t="s">
        <v>76</v>
      </c>
      <c r="E1673" s="41">
        <v>8</v>
      </c>
      <c r="F1673" s="52">
        <v>8</v>
      </c>
      <c r="G1673" s="56">
        <f t="shared" si="270"/>
        <v>1</v>
      </c>
      <c r="H1673" s="60">
        <v>8</v>
      </c>
      <c r="I1673" s="65">
        <f t="shared" si="271"/>
        <v>1</v>
      </c>
      <c r="J1673" s="66">
        <v>8</v>
      </c>
      <c r="K1673" s="73">
        <f t="shared" si="272"/>
        <v>1</v>
      </c>
      <c r="L1673" s="24">
        <v>8</v>
      </c>
      <c r="M1673" s="65">
        <f t="shared" si="273"/>
        <v>1</v>
      </c>
    </row>
    <row r="1674" spans="2:13" x14ac:dyDescent="0.3">
      <c r="B1674" s="41" t="s">
        <v>74</v>
      </c>
      <c r="C1674" s="48"/>
      <c r="D1674" s="46" t="s">
        <v>430</v>
      </c>
      <c r="E1674" s="41">
        <v>9</v>
      </c>
      <c r="F1674" s="52">
        <v>9</v>
      </c>
      <c r="G1674" s="56">
        <f t="shared" si="270"/>
        <v>1</v>
      </c>
      <c r="H1674" s="60">
        <v>9</v>
      </c>
      <c r="I1674" s="65">
        <f t="shared" si="271"/>
        <v>1</v>
      </c>
      <c r="J1674" s="66">
        <v>9</v>
      </c>
      <c r="K1674" s="73">
        <f t="shared" si="272"/>
        <v>1</v>
      </c>
      <c r="L1674" s="24">
        <v>8</v>
      </c>
      <c r="M1674" s="65">
        <f t="shared" si="273"/>
        <v>0.88888888888888884</v>
      </c>
    </row>
    <row r="1675" spans="2:13" ht="14.4" thickBot="1" x14ac:dyDescent="0.35">
      <c r="B1675" s="42" t="s">
        <v>74</v>
      </c>
      <c r="C1675" s="49"/>
      <c r="D1675" s="47" t="s">
        <v>75</v>
      </c>
      <c r="E1675" s="42">
        <v>27</v>
      </c>
      <c r="F1675" s="53">
        <v>27</v>
      </c>
      <c r="G1675" s="57">
        <f t="shared" si="270"/>
        <v>1</v>
      </c>
      <c r="H1675" s="61">
        <v>27</v>
      </c>
      <c r="I1675" s="67">
        <f t="shared" si="271"/>
        <v>1</v>
      </c>
      <c r="J1675" s="68">
        <v>27</v>
      </c>
      <c r="K1675" s="74">
        <f t="shared" si="272"/>
        <v>1</v>
      </c>
      <c r="L1675" s="75">
        <v>27</v>
      </c>
      <c r="M1675" s="67">
        <f t="shared" si="273"/>
        <v>1</v>
      </c>
    </row>
    <row r="1676" spans="2:13" ht="14.4" thickBot="1" x14ac:dyDescent="0.35">
      <c r="B1676" s="37" t="s">
        <v>74</v>
      </c>
      <c r="C1676" s="39" t="s">
        <v>1905</v>
      </c>
      <c r="D1676" s="39"/>
      <c r="E1676" s="34">
        <f>SUM(E1672:E1675)</f>
        <v>57</v>
      </c>
      <c r="F1676" s="34">
        <f t="shared" ref="F1676:L1676" si="275">SUM(F1672:F1675)</f>
        <v>57</v>
      </c>
      <c r="G1676" s="35">
        <f t="shared" si="270"/>
        <v>1</v>
      </c>
      <c r="H1676" s="34">
        <f t="shared" si="275"/>
        <v>57</v>
      </c>
      <c r="I1676" s="36">
        <f t="shared" si="271"/>
        <v>1</v>
      </c>
      <c r="J1676" s="34">
        <f t="shared" si="275"/>
        <v>55</v>
      </c>
      <c r="K1676" s="36">
        <f t="shared" si="272"/>
        <v>0.96491228070175439</v>
      </c>
      <c r="L1676" s="34">
        <f t="shared" si="275"/>
        <v>54</v>
      </c>
      <c r="M1676" s="36">
        <f t="shared" si="273"/>
        <v>0.94736842105263153</v>
      </c>
    </row>
    <row r="1677" spans="2:13" ht="15" thickBot="1" x14ac:dyDescent="0.35">
      <c r="B1677" s="78" t="s">
        <v>1980</v>
      </c>
      <c r="C1677" s="79"/>
      <c r="D1677" s="79"/>
      <c r="E1677" s="80">
        <f>+E1667+E1671+E1676</f>
        <v>99</v>
      </c>
      <c r="F1677" s="81">
        <f t="shared" ref="F1677:L1677" si="276">+F1667+F1671+F1676</f>
        <v>99</v>
      </c>
      <c r="G1677" s="82">
        <f t="shared" si="270"/>
        <v>1</v>
      </c>
      <c r="H1677" s="80">
        <f t="shared" si="276"/>
        <v>99</v>
      </c>
      <c r="I1677" s="83">
        <f t="shared" si="271"/>
        <v>1</v>
      </c>
      <c r="J1677" s="84">
        <f t="shared" si="276"/>
        <v>96</v>
      </c>
      <c r="K1677" s="83">
        <f t="shared" si="272"/>
        <v>0.96969696969696972</v>
      </c>
      <c r="L1677" s="81">
        <f t="shared" si="276"/>
        <v>93</v>
      </c>
      <c r="M1677" s="83">
        <f t="shared" si="273"/>
        <v>0.93939393939393945</v>
      </c>
    </row>
    <row r="1678" spans="2:13" x14ac:dyDescent="0.3">
      <c r="B1678" s="43" t="s">
        <v>113</v>
      </c>
      <c r="C1678" s="77" t="s">
        <v>260</v>
      </c>
      <c r="D1678" s="77" t="s">
        <v>1056</v>
      </c>
      <c r="E1678" s="43">
        <v>2</v>
      </c>
      <c r="F1678" s="52">
        <v>2</v>
      </c>
      <c r="G1678" s="56">
        <f t="shared" si="270"/>
        <v>1</v>
      </c>
      <c r="H1678" s="60">
        <v>2</v>
      </c>
      <c r="I1678" s="65">
        <f t="shared" si="271"/>
        <v>1</v>
      </c>
      <c r="J1678" s="66">
        <v>2</v>
      </c>
      <c r="K1678" s="73">
        <f t="shared" si="272"/>
        <v>1</v>
      </c>
      <c r="L1678" s="24">
        <v>2</v>
      </c>
      <c r="M1678" s="65">
        <f t="shared" si="273"/>
        <v>1</v>
      </c>
    </row>
    <row r="1679" spans="2:13" x14ac:dyDescent="0.3">
      <c r="B1679" s="41" t="s">
        <v>113</v>
      </c>
      <c r="C1679" s="46" t="s">
        <v>260</v>
      </c>
      <c r="D1679" s="46" t="s">
        <v>1059</v>
      </c>
      <c r="E1679" s="41">
        <v>2</v>
      </c>
      <c r="F1679" s="52">
        <v>2</v>
      </c>
      <c r="G1679" s="56">
        <f t="shared" si="270"/>
        <v>1</v>
      </c>
      <c r="H1679" s="60">
        <v>2</v>
      </c>
      <c r="I1679" s="65">
        <f t="shared" si="271"/>
        <v>1</v>
      </c>
      <c r="J1679" s="66">
        <v>2</v>
      </c>
      <c r="K1679" s="73">
        <f t="shared" si="272"/>
        <v>1</v>
      </c>
      <c r="L1679" s="24">
        <v>2</v>
      </c>
      <c r="M1679" s="65">
        <f t="shared" si="273"/>
        <v>1</v>
      </c>
    </row>
    <row r="1680" spans="2:13" x14ac:dyDescent="0.3">
      <c r="B1680" s="41" t="s">
        <v>113</v>
      </c>
      <c r="C1680" s="46" t="s">
        <v>260</v>
      </c>
      <c r="D1680" s="46" t="s">
        <v>952</v>
      </c>
      <c r="E1680" s="41">
        <v>4</v>
      </c>
      <c r="F1680" s="52">
        <v>4</v>
      </c>
      <c r="G1680" s="56">
        <f t="shared" si="270"/>
        <v>1</v>
      </c>
      <c r="H1680" s="60">
        <v>4</v>
      </c>
      <c r="I1680" s="65">
        <f t="shared" si="271"/>
        <v>1</v>
      </c>
      <c r="J1680" s="66">
        <v>4</v>
      </c>
      <c r="K1680" s="73">
        <f t="shared" si="272"/>
        <v>1</v>
      </c>
      <c r="L1680" s="24">
        <v>4</v>
      </c>
      <c r="M1680" s="65">
        <f t="shared" si="273"/>
        <v>1</v>
      </c>
    </row>
    <row r="1681" spans="2:13" x14ac:dyDescent="0.3">
      <c r="B1681" s="41" t="s">
        <v>113</v>
      </c>
      <c r="C1681" s="46" t="s">
        <v>260</v>
      </c>
      <c r="D1681" s="46" t="s">
        <v>1055</v>
      </c>
      <c r="E1681" s="41">
        <v>2</v>
      </c>
      <c r="F1681" s="52">
        <v>2</v>
      </c>
      <c r="G1681" s="56">
        <f t="shared" si="270"/>
        <v>1</v>
      </c>
      <c r="H1681" s="60">
        <v>2</v>
      </c>
      <c r="I1681" s="65">
        <f t="shared" si="271"/>
        <v>1</v>
      </c>
      <c r="J1681" s="66">
        <v>2</v>
      </c>
      <c r="K1681" s="73">
        <f t="shared" si="272"/>
        <v>1</v>
      </c>
      <c r="L1681" s="24">
        <v>2</v>
      </c>
      <c r="M1681" s="65">
        <f t="shared" si="273"/>
        <v>1</v>
      </c>
    </row>
    <row r="1682" spans="2:13" x14ac:dyDescent="0.3">
      <c r="B1682" s="41" t="s">
        <v>113</v>
      </c>
      <c r="C1682" s="46" t="s">
        <v>260</v>
      </c>
      <c r="D1682" s="46" t="s">
        <v>372</v>
      </c>
      <c r="E1682" s="41">
        <v>1</v>
      </c>
      <c r="F1682" s="52">
        <v>1</v>
      </c>
      <c r="G1682" s="56">
        <f t="shared" si="270"/>
        <v>1</v>
      </c>
      <c r="H1682" s="60">
        <v>1</v>
      </c>
      <c r="I1682" s="65">
        <f t="shared" si="271"/>
        <v>1</v>
      </c>
      <c r="J1682" s="66">
        <v>1</v>
      </c>
      <c r="K1682" s="73">
        <f t="shared" si="272"/>
        <v>1</v>
      </c>
      <c r="L1682" s="24">
        <v>1</v>
      </c>
      <c r="M1682" s="65">
        <f t="shared" si="273"/>
        <v>1</v>
      </c>
    </row>
    <row r="1683" spans="2:13" x14ac:dyDescent="0.3">
      <c r="B1683" s="41" t="s">
        <v>113</v>
      </c>
      <c r="C1683" s="46" t="s">
        <v>260</v>
      </c>
      <c r="D1683" s="46" t="s">
        <v>301</v>
      </c>
      <c r="E1683" s="41">
        <v>2</v>
      </c>
      <c r="F1683" s="52">
        <v>2</v>
      </c>
      <c r="G1683" s="56">
        <f t="shared" si="270"/>
        <v>1</v>
      </c>
      <c r="H1683" s="60">
        <v>2</v>
      </c>
      <c r="I1683" s="65">
        <f t="shared" si="271"/>
        <v>1</v>
      </c>
      <c r="J1683" s="66">
        <v>2</v>
      </c>
      <c r="K1683" s="73">
        <f t="shared" si="272"/>
        <v>1</v>
      </c>
      <c r="L1683" s="24">
        <v>2</v>
      </c>
      <c r="M1683" s="65">
        <f t="shared" si="273"/>
        <v>1</v>
      </c>
    </row>
    <row r="1684" spans="2:13" x14ac:dyDescent="0.3">
      <c r="B1684" s="41" t="s">
        <v>113</v>
      </c>
      <c r="C1684" s="46" t="s">
        <v>260</v>
      </c>
      <c r="D1684" s="46" t="s">
        <v>1057</v>
      </c>
      <c r="E1684" s="41">
        <v>4</v>
      </c>
      <c r="F1684" s="52">
        <v>4</v>
      </c>
      <c r="G1684" s="56">
        <f t="shared" si="270"/>
        <v>1</v>
      </c>
      <c r="H1684" s="60">
        <v>4</v>
      </c>
      <c r="I1684" s="65">
        <f t="shared" si="271"/>
        <v>1</v>
      </c>
      <c r="J1684" s="66">
        <v>4</v>
      </c>
      <c r="K1684" s="73">
        <f t="shared" si="272"/>
        <v>1</v>
      </c>
      <c r="L1684" s="24">
        <v>4</v>
      </c>
      <c r="M1684" s="65">
        <f t="shared" si="273"/>
        <v>1</v>
      </c>
    </row>
    <row r="1685" spans="2:13" x14ac:dyDescent="0.3">
      <c r="B1685" s="41" t="s">
        <v>113</v>
      </c>
      <c r="C1685" s="46" t="s">
        <v>260</v>
      </c>
      <c r="D1685" s="46" t="s">
        <v>261</v>
      </c>
      <c r="E1685" s="41">
        <v>4</v>
      </c>
      <c r="F1685" s="52">
        <v>4</v>
      </c>
      <c r="G1685" s="56">
        <f t="shared" si="270"/>
        <v>1</v>
      </c>
      <c r="H1685" s="60">
        <v>4</v>
      </c>
      <c r="I1685" s="65">
        <f t="shared" si="271"/>
        <v>1</v>
      </c>
      <c r="J1685" s="66">
        <v>2</v>
      </c>
      <c r="K1685" s="73">
        <f t="shared" si="272"/>
        <v>0.5</v>
      </c>
      <c r="L1685" s="24">
        <v>2</v>
      </c>
      <c r="M1685" s="65">
        <f t="shared" si="273"/>
        <v>0.5</v>
      </c>
    </row>
    <row r="1686" spans="2:13" x14ac:dyDescent="0.3">
      <c r="B1686" s="41" t="s">
        <v>113</v>
      </c>
      <c r="C1686" s="46" t="s">
        <v>260</v>
      </c>
      <c r="D1686" s="46" t="s">
        <v>1001</v>
      </c>
      <c r="E1686" s="41">
        <v>1</v>
      </c>
      <c r="F1686" s="52">
        <v>1</v>
      </c>
      <c r="G1686" s="56">
        <f t="shared" si="270"/>
        <v>1</v>
      </c>
      <c r="H1686" s="60">
        <v>1</v>
      </c>
      <c r="I1686" s="65">
        <f t="shared" si="271"/>
        <v>1</v>
      </c>
      <c r="J1686" s="66">
        <v>1</v>
      </c>
      <c r="K1686" s="73">
        <f t="shared" si="272"/>
        <v>1</v>
      </c>
      <c r="L1686" s="24">
        <v>1</v>
      </c>
      <c r="M1686" s="65">
        <f t="shared" si="273"/>
        <v>1</v>
      </c>
    </row>
    <row r="1687" spans="2:13" x14ac:dyDescent="0.3">
      <c r="B1687" s="41" t="s">
        <v>113</v>
      </c>
      <c r="C1687" s="46" t="s">
        <v>260</v>
      </c>
      <c r="D1687" s="46" t="s">
        <v>1058</v>
      </c>
      <c r="E1687" s="41">
        <v>5</v>
      </c>
      <c r="F1687" s="52">
        <v>5</v>
      </c>
      <c r="G1687" s="56">
        <f t="shared" si="270"/>
        <v>1</v>
      </c>
      <c r="H1687" s="60">
        <v>5</v>
      </c>
      <c r="I1687" s="65">
        <f t="shared" si="271"/>
        <v>1</v>
      </c>
      <c r="J1687" s="66">
        <v>5</v>
      </c>
      <c r="K1687" s="73">
        <f t="shared" si="272"/>
        <v>1</v>
      </c>
      <c r="L1687" s="24">
        <v>5</v>
      </c>
      <c r="M1687" s="65">
        <f t="shared" si="273"/>
        <v>1</v>
      </c>
    </row>
    <row r="1688" spans="2:13" ht="14.4" thickBot="1" x14ac:dyDescent="0.35">
      <c r="B1688" s="42" t="s">
        <v>113</v>
      </c>
      <c r="C1688" s="47" t="s">
        <v>260</v>
      </c>
      <c r="D1688" s="47" t="s">
        <v>1080</v>
      </c>
      <c r="E1688" s="42">
        <v>1</v>
      </c>
      <c r="F1688" s="53">
        <v>1</v>
      </c>
      <c r="G1688" s="57">
        <f t="shared" si="270"/>
        <v>1</v>
      </c>
      <c r="H1688" s="61">
        <v>1</v>
      </c>
      <c r="I1688" s="67">
        <f t="shared" si="271"/>
        <v>1</v>
      </c>
      <c r="J1688" s="68">
        <v>1</v>
      </c>
      <c r="K1688" s="74">
        <f t="shared" si="272"/>
        <v>1</v>
      </c>
      <c r="L1688" s="75">
        <v>1</v>
      </c>
      <c r="M1688" s="67">
        <f t="shared" si="273"/>
        <v>1</v>
      </c>
    </row>
    <row r="1689" spans="2:13" ht="14.4" thickBot="1" x14ac:dyDescent="0.35">
      <c r="B1689" s="37" t="s">
        <v>113</v>
      </c>
      <c r="C1689" s="39" t="s">
        <v>1906</v>
      </c>
      <c r="D1689" s="39"/>
      <c r="E1689" s="34">
        <f>SUM(E1678:E1688)</f>
        <v>28</v>
      </c>
      <c r="F1689" s="34">
        <f t="shared" ref="F1689:L1689" si="277">SUM(F1678:F1688)</f>
        <v>28</v>
      </c>
      <c r="G1689" s="35">
        <f t="shared" si="270"/>
        <v>1</v>
      </c>
      <c r="H1689" s="34">
        <f t="shared" si="277"/>
        <v>28</v>
      </c>
      <c r="I1689" s="36">
        <f t="shared" si="271"/>
        <v>1</v>
      </c>
      <c r="J1689" s="34">
        <f t="shared" si="277"/>
        <v>26</v>
      </c>
      <c r="K1689" s="36">
        <f t="shared" si="272"/>
        <v>0.9285714285714286</v>
      </c>
      <c r="L1689" s="34">
        <f t="shared" si="277"/>
        <v>26</v>
      </c>
      <c r="M1689" s="36">
        <f t="shared" si="273"/>
        <v>0.9285714285714286</v>
      </c>
    </row>
    <row r="1690" spans="2:13" x14ac:dyDescent="0.3">
      <c r="B1690" s="40" t="s">
        <v>113</v>
      </c>
      <c r="C1690" s="45" t="s">
        <v>637</v>
      </c>
      <c r="D1690" s="45" t="s">
        <v>867</v>
      </c>
      <c r="E1690" s="40">
        <v>1</v>
      </c>
      <c r="F1690" s="51">
        <v>1</v>
      </c>
      <c r="G1690" s="55">
        <f t="shared" si="270"/>
        <v>1</v>
      </c>
      <c r="H1690" s="59">
        <v>1</v>
      </c>
      <c r="I1690" s="63">
        <f t="shared" si="271"/>
        <v>1</v>
      </c>
      <c r="J1690" s="64">
        <v>1</v>
      </c>
      <c r="K1690" s="71">
        <f t="shared" si="272"/>
        <v>1</v>
      </c>
      <c r="L1690" s="72">
        <v>0</v>
      </c>
      <c r="M1690" s="63">
        <f t="shared" si="273"/>
        <v>0</v>
      </c>
    </row>
    <row r="1691" spans="2:13" x14ac:dyDescent="0.3">
      <c r="B1691" s="41" t="s">
        <v>113</v>
      </c>
      <c r="C1691" s="46" t="s">
        <v>637</v>
      </c>
      <c r="D1691" s="46" t="s">
        <v>637</v>
      </c>
      <c r="E1691" s="41">
        <v>11</v>
      </c>
      <c r="F1691" s="52">
        <v>11</v>
      </c>
      <c r="G1691" s="56">
        <f t="shared" si="270"/>
        <v>1</v>
      </c>
      <c r="H1691" s="60">
        <v>11</v>
      </c>
      <c r="I1691" s="65">
        <f t="shared" si="271"/>
        <v>1</v>
      </c>
      <c r="J1691" s="66">
        <v>11</v>
      </c>
      <c r="K1691" s="73">
        <f t="shared" si="272"/>
        <v>1</v>
      </c>
      <c r="L1691" s="24">
        <v>10</v>
      </c>
      <c r="M1691" s="65">
        <f t="shared" si="273"/>
        <v>0.90909090909090906</v>
      </c>
    </row>
    <row r="1692" spans="2:13" ht="14.4" thickBot="1" x14ac:dyDescent="0.35">
      <c r="B1692" s="42" t="s">
        <v>113</v>
      </c>
      <c r="C1692" s="47" t="s">
        <v>637</v>
      </c>
      <c r="D1692" s="47" t="s">
        <v>866</v>
      </c>
      <c r="E1692" s="42">
        <v>1</v>
      </c>
      <c r="F1692" s="53">
        <v>1</v>
      </c>
      <c r="G1692" s="57">
        <f t="shared" si="270"/>
        <v>1</v>
      </c>
      <c r="H1692" s="61">
        <v>1</v>
      </c>
      <c r="I1692" s="67">
        <f t="shared" si="271"/>
        <v>1</v>
      </c>
      <c r="J1692" s="68">
        <v>0</v>
      </c>
      <c r="K1692" s="74">
        <f t="shared" si="272"/>
        <v>0</v>
      </c>
      <c r="L1692" s="75">
        <v>0</v>
      </c>
      <c r="M1692" s="67">
        <f t="shared" si="273"/>
        <v>0</v>
      </c>
    </row>
    <row r="1693" spans="2:13" ht="14.4" thickBot="1" x14ac:dyDescent="0.35">
      <c r="B1693" s="37" t="s">
        <v>113</v>
      </c>
      <c r="C1693" s="39" t="s">
        <v>1907</v>
      </c>
      <c r="D1693" s="39"/>
      <c r="E1693" s="34">
        <f>SUM(E1690:E1692)</f>
        <v>13</v>
      </c>
      <c r="F1693" s="34">
        <f t="shared" ref="F1693:L1693" si="278">SUM(F1690:F1692)</f>
        <v>13</v>
      </c>
      <c r="G1693" s="35">
        <f t="shared" si="270"/>
        <v>1</v>
      </c>
      <c r="H1693" s="34">
        <f t="shared" si="278"/>
        <v>13</v>
      </c>
      <c r="I1693" s="36">
        <f t="shared" si="271"/>
        <v>1</v>
      </c>
      <c r="J1693" s="34">
        <f t="shared" si="278"/>
        <v>12</v>
      </c>
      <c r="K1693" s="36">
        <f t="shared" si="272"/>
        <v>0.92307692307692313</v>
      </c>
      <c r="L1693" s="34">
        <f t="shared" si="278"/>
        <v>10</v>
      </c>
      <c r="M1693" s="36">
        <f t="shared" si="273"/>
        <v>0.76923076923076927</v>
      </c>
    </row>
    <row r="1694" spans="2:13" x14ac:dyDescent="0.3">
      <c r="B1694" s="40" t="s">
        <v>113</v>
      </c>
      <c r="C1694" s="45" t="s">
        <v>114</v>
      </c>
      <c r="D1694" s="45" t="s">
        <v>229</v>
      </c>
      <c r="E1694" s="40">
        <v>3</v>
      </c>
      <c r="F1694" s="51">
        <v>3</v>
      </c>
      <c r="G1694" s="55">
        <f t="shared" si="270"/>
        <v>1</v>
      </c>
      <c r="H1694" s="59">
        <v>1</v>
      </c>
      <c r="I1694" s="63">
        <f t="shared" si="271"/>
        <v>0.33333333333333331</v>
      </c>
      <c r="J1694" s="64">
        <v>1</v>
      </c>
      <c r="K1694" s="71">
        <f t="shared" si="272"/>
        <v>0.33333333333333331</v>
      </c>
      <c r="L1694" s="72">
        <v>1</v>
      </c>
      <c r="M1694" s="63">
        <f t="shared" si="273"/>
        <v>0.33333333333333331</v>
      </c>
    </row>
    <row r="1695" spans="2:13" x14ac:dyDescent="0.3">
      <c r="B1695" s="41" t="s">
        <v>113</v>
      </c>
      <c r="C1695" s="46" t="s">
        <v>114</v>
      </c>
      <c r="D1695" s="46" t="s">
        <v>1102</v>
      </c>
      <c r="E1695" s="41">
        <v>3</v>
      </c>
      <c r="F1695" s="52">
        <v>3</v>
      </c>
      <c r="G1695" s="56">
        <f t="shared" si="270"/>
        <v>1</v>
      </c>
      <c r="H1695" s="60">
        <v>3</v>
      </c>
      <c r="I1695" s="65">
        <f t="shared" si="271"/>
        <v>1</v>
      </c>
      <c r="J1695" s="66">
        <v>3</v>
      </c>
      <c r="K1695" s="73">
        <f t="shared" si="272"/>
        <v>1</v>
      </c>
      <c r="L1695" s="24">
        <v>3</v>
      </c>
      <c r="M1695" s="65">
        <f t="shared" si="273"/>
        <v>1</v>
      </c>
    </row>
    <row r="1696" spans="2:13" x14ac:dyDescent="0.3">
      <c r="B1696" s="41" t="s">
        <v>113</v>
      </c>
      <c r="C1696" s="46" t="s">
        <v>114</v>
      </c>
      <c r="D1696" s="46" t="s">
        <v>113</v>
      </c>
      <c r="E1696" s="41">
        <v>11</v>
      </c>
      <c r="F1696" s="52">
        <v>10</v>
      </c>
      <c r="G1696" s="56">
        <f t="shared" si="270"/>
        <v>0.90909090909090906</v>
      </c>
      <c r="H1696" s="60">
        <v>10</v>
      </c>
      <c r="I1696" s="65">
        <f t="shared" si="271"/>
        <v>0.90909090909090906</v>
      </c>
      <c r="J1696" s="66">
        <v>10</v>
      </c>
      <c r="K1696" s="73">
        <f t="shared" si="272"/>
        <v>0.90909090909090906</v>
      </c>
      <c r="L1696" s="24">
        <v>10</v>
      </c>
      <c r="M1696" s="65">
        <f t="shared" si="273"/>
        <v>0.90909090909090906</v>
      </c>
    </row>
    <row r="1697" spans="2:13" x14ac:dyDescent="0.3">
      <c r="B1697" s="41" t="s">
        <v>113</v>
      </c>
      <c r="C1697" s="46" t="s">
        <v>114</v>
      </c>
      <c r="D1697" s="46" t="s">
        <v>844</v>
      </c>
      <c r="E1697" s="41">
        <v>4</v>
      </c>
      <c r="F1697" s="52">
        <v>4</v>
      </c>
      <c r="G1697" s="56">
        <f t="shared" si="270"/>
        <v>1</v>
      </c>
      <c r="H1697" s="60">
        <v>4</v>
      </c>
      <c r="I1697" s="65">
        <f t="shared" si="271"/>
        <v>1</v>
      </c>
      <c r="J1697" s="66">
        <v>3</v>
      </c>
      <c r="K1697" s="73">
        <f t="shared" si="272"/>
        <v>0.75</v>
      </c>
      <c r="L1697" s="24">
        <v>3</v>
      </c>
      <c r="M1697" s="65">
        <f t="shared" si="273"/>
        <v>0.75</v>
      </c>
    </row>
    <row r="1698" spans="2:13" x14ac:dyDescent="0.3">
      <c r="B1698" s="41" t="s">
        <v>113</v>
      </c>
      <c r="C1698" s="46" t="s">
        <v>114</v>
      </c>
      <c r="D1698" s="46" t="s">
        <v>115</v>
      </c>
      <c r="E1698" s="41">
        <v>4</v>
      </c>
      <c r="F1698" s="52">
        <v>4</v>
      </c>
      <c r="G1698" s="56">
        <f t="shared" si="270"/>
        <v>1</v>
      </c>
      <c r="H1698" s="60">
        <v>4</v>
      </c>
      <c r="I1698" s="65">
        <f t="shared" si="271"/>
        <v>1</v>
      </c>
      <c r="J1698" s="66">
        <v>3</v>
      </c>
      <c r="K1698" s="73">
        <f t="shared" si="272"/>
        <v>0.75</v>
      </c>
      <c r="L1698" s="24">
        <v>3</v>
      </c>
      <c r="M1698" s="65">
        <f t="shared" si="273"/>
        <v>0.75</v>
      </c>
    </row>
    <row r="1699" spans="2:13" ht="14.4" thickBot="1" x14ac:dyDescent="0.35">
      <c r="B1699" s="42" t="s">
        <v>113</v>
      </c>
      <c r="C1699" s="47" t="s">
        <v>114</v>
      </c>
      <c r="D1699" s="47" t="s">
        <v>193</v>
      </c>
      <c r="E1699" s="42">
        <v>4</v>
      </c>
      <c r="F1699" s="53">
        <v>4</v>
      </c>
      <c r="G1699" s="57">
        <f t="shared" si="270"/>
        <v>1</v>
      </c>
      <c r="H1699" s="61">
        <v>4</v>
      </c>
      <c r="I1699" s="67">
        <f t="shared" si="271"/>
        <v>1</v>
      </c>
      <c r="J1699" s="68">
        <v>4</v>
      </c>
      <c r="K1699" s="74">
        <f t="shared" si="272"/>
        <v>1</v>
      </c>
      <c r="L1699" s="75">
        <v>4</v>
      </c>
      <c r="M1699" s="67">
        <f t="shared" si="273"/>
        <v>1</v>
      </c>
    </row>
    <row r="1700" spans="2:13" ht="14.4" thickBot="1" x14ac:dyDescent="0.35">
      <c r="B1700" s="37" t="s">
        <v>113</v>
      </c>
      <c r="C1700" s="39" t="s">
        <v>1908</v>
      </c>
      <c r="D1700" s="39"/>
      <c r="E1700" s="34">
        <f>SUM(E1694:E1699)</f>
        <v>29</v>
      </c>
      <c r="F1700" s="34">
        <f t="shared" ref="F1700:L1700" si="279">SUM(F1694:F1699)</f>
        <v>28</v>
      </c>
      <c r="G1700" s="35">
        <f t="shared" si="270"/>
        <v>0.96551724137931039</v>
      </c>
      <c r="H1700" s="34">
        <f t="shared" si="279"/>
        <v>26</v>
      </c>
      <c r="I1700" s="36">
        <f t="shared" si="271"/>
        <v>0.89655172413793105</v>
      </c>
      <c r="J1700" s="34">
        <f t="shared" si="279"/>
        <v>24</v>
      </c>
      <c r="K1700" s="36">
        <f t="shared" si="272"/>
        <v>0.82758620689655171</v>
      </c>
      <c r="L1700" s="34">
        <f t="shared" si="279"/>
        <v>24</v>
      </c>
      <c r="M1700" s="36">
        <f t="shared" si="273"/>
        <v>0.82758620689655171</v>
      </c>
    </row>
    <row r="1701" spans="2:13" ht="15" thickBot="1" x14ac:dyDescent="0.35">
      <c r="B1701" s="78" t="s">
        <v>1981</v>
      </c>
      <c r="C1701" s="79"/>
      <c r="D1701" s="79"/>
      <c r="E1701" s="80">
        <f>+E1689+E1693+E1700</f>
        <v>70</v>
      </c>
      <c r="F1701" s="81">
        <f t="shared" ref="F1701:L1701" si="280">+F1689+F1693+F1700</f>
        <v>69</v>
      </c>
      <c r="G1701" s="82">
        <f t="shared" si="270"/>
        <v>0.98571428571428577</v>
      </c>
      <c r="H1701" s="80">
        <f t="shared" si="280"/>
        <v>67</v>
      </c>
      <c r="I1701" s="83">
        <f t="shared" si="271"/>
        <v>0.95714285714285718</v>
      </c>
      <c r="J1701" s="84">
        <f t="shared" si="280"/>
        <v>62</v>
      </c>
      <c r="K1701" s="83">
        <f t="shared" si="272"/>
        <v>0.88571428571428568</v>
      </c>
      <c r="L1701" s="81">
        <f t="shared" si="280"/>
        <v>60</v>
      </c>
      <c r="M1701" s="83">
        <f t="shared" si="273"/>
        <v>0.8571428571428571</v>
      </c>
    </row>
    <row r="1702" spans="2:13" x14ac:dyDescent="0.3">
      <c r="B1702" s="43" t="s">
        <v>54</v>
      </c>
      <c r="C1702" s="77" t="s">
        <v>153</v>
      </c>
      <c r="D1702" s="77" t="s">
        <v>235</v>
      </c>
      <c r="E1702" s="43">
        <v>5</v>
      </c>
      <c r="F1702" s="52">
        <v>5</v>
      </c>
      <c r="G1702" s="56">
        <f t="shared" si="270"/>
        <v>1</v>
      </c>
      <c r="H1702" s="60">
        <v>2</v>
      </c>
      <c r="I1702" s="65">
        <f t="shared" si="271"/>
        <v>0.4</v>
      </c>
      <c r="J1702" s="66">
        <v>2</v>
      </c>
      <c r="K1702" s="73">
        <f t="shared" si="272"/>
        <v>0.4</v>
      </c>
      <c r="L1702" s="24">
        <v>2</v>
      </c>
      <c r="M1702" s="65">
        <f t="shared" si="273"/>
        <v>0.4</v>
      </c>
    </row>
    <row r="1703" spans="2:13" x14ac:dyDescent="0.3">
      <c r="B1703" s="41" t="s">
        <v>54</v>
      </c>
      <c r="C1703" s="46" t="s">
        <v>153</v>
      </c>
      <c r="D1703" s="46" t="s">
        <v>1604</v>
      </c>
      <c r="E1703" s="41">
        <v>1</v>
      </c>
      <c r="F1703" s="52">
        <v>1</v>
      </c>
      <c r="G1703" s="56">
        <f t="shared" si="270"/>
        <v>1</v>
      </c>
      <c r="H1703" s="60">
        <v>1</v>
      </c>
      <c r="I1703" s="65">
        <f t="shared" si="271"/>
        <v>1</v>
      </c>
      <c r="J1703" s="66">
        <v>1</v>
      </c>
      <c r="K1703" s="73">
        <f t="shared" si="272"/>
        <v>1</v>
      </c>
      <c r="L1703" s="24">
        <v>1</v>
      </c>
      <c r="M1703" s="65">
        <f t="shared" si="273"/>
        <v>1</v>
      </c>
    </row>
    <row r="1704" spans="2:13" x14ac:dyDescent="0.3">
      <c r="B1704" s="41" t="s">
        <v>54</v>
      </c>
      <c r="C1704" s="46" t="s">
        <v>153</v>
      </c>
      <c r="D1704" s="46" t="s">
        <v>1062</v>
      </c>
      <c r="E1704" s="41">
        <v>5</v>
      </c>
      <c r="F1704" s="52">
        <v>5</v>
      </c>
      <c r="G1704" s="56">
        <f t="shared" si="270"/>
        <v>1</v>
      </c>
      <c r="H1704" s="60">
        <v>5</v>
      </c>
      <c r="I1704" s="65">
        <f t="shared" si="271"/>
        <v>1</v>
      </c>
      <c r="J1704" s="66">
        <v>5</v>
      </c>
      <c r="K1704" s="73">
        <f t="shared" si="272"/>
        <v>1</v>
      </c>
      <c r="L1704" s="24">
        <v>5</v>
      </c>
      <c r="M1704" s="65">
        <f t="shared" si="273"/>
        <v>1</v>
      </c>
    </row>
    <row r="1705" spans="2:13" x14ac:dyDescent="0.3">
      <c r="B1705" s="41" t="s">
        <v>54</v>
      </c>
      <c r="C1705" s="46" t="s">
        <v>153</v>
      </c>
      <c r="D1705" s="46" t="s">
        <v>155</v>
      </c>
      <c r="E1705" s="41">
        <v>2</v>
      </c>
      <c r="F1705" s="52">
        <v>2</v>
      </c>
      <c r="G1705" s="56">
        <f t="shared" si="270"/>
        <v>1</v>
      </c>
      <c r="H1705" s="60">
        <v>2</v>
      </c>
      <c r="I1705" s="65">
        <f t="shared" si="271"/>
        <v>1</v>
      </c>
      <c r="J1705" s="66">
        <v>2</v>
      </c>
      <c r="K1705" s="73">
        <f t="shared" si="272"/>
        <v>1</v>
      </c>
      <c r="L1705" s="24">
        <v>2</v>
      </c>
      <c r="M1705" s="65">
        <f t="shared" si="273"/>
        <v>1</v>
      </c>
    </row>
    <row r="1706" spans="2:13" x14ac:dyDescent="0.3">
      <c r="B1706" s="41" t="s">
        <v>54</v>
      </c>
      <c r="C1706" s="46" t="s">
        <v>153</v>
      </c>
      <c r="D1706" s="46" t="s">
        <v>307</v>
      </c>
      <c r="E1706" s="41">
        <v>16</v>
      </c>
      <c r="F1706" s="52">
        <v>16</v>
      </c>
      <c r="G1706" s="56">
        <f t="shared" si="270"/>
        <v>1</v>
      </c>
      <c r="H1706" s="60">
        <v>16</v>
      </c>
      <c r="I1706" s="65">
        <f t="shared" si="271"/>
        <v>1</v>
      </c>
      <c r="J1706" s="66">
        <v>16</v>
      </c>
      <c r="K1706" s="73">
        <f t="shared" si="272"/>
        <v>1</v>
      </c>
      <c r="L1706" s="24">
        <v>16</v>
      </c>
      <c r="M1706" s="65">
        <f t="shared" si="273"/>
        <v>1</v>
      </c>
    </row>
    <row r="1707" spans="2:13" x14ac:dyDescent="0.3">
      <c r="B1707" s="41" t="s">
        <v>54</v>
      </c>
      <c r="C1707" s="46" t="s">
        <v>153</v>
      </c>
      <c r="D1707" s="46" t="s">
        <v>772</v>
      </c>
      <c r="E1707" s="41">
        <v>3</v>
      </c>
      <c r="F1707" s="52">
        <v>3</v>
      </c>
      <c r="G1707" s="56">
        <f t="shared" si="270"/>
        <v>1</v>
      </c>
      <c r="H1707" s="60">
        <v>3</v>
      </c>
      <c r="I1707" s="65">
        <f t="shared" si="271"/>
        <v>1</v>
      </c>
      <c r="J1707" s="66">
        <v>3</v>
      </c>
      <c r="K1707" s="73">
        <f t="shared" si="272"/>
        <v>1</v>
      </c>
      <c r="L1707" s="24">
        <v>3</v>
      </c>
      <c r="M1707" s="65">
        <f t="shared" si="273"/>
        <v>1</v>
      </c>
    </row>
    <row r="1708" spans="2:13" x14ac:dyDescent="0.3">
      <c r="B1708" s="41" t="s">
        <v>54</v>
      </c>
      <c r="C1708" s="46" t="s">
        <v>153</v>
      </c>
      <c r="D1708" s="46" t="s">
        <v>154</v>
      </c>
      <c r="E1708" s="41">
        <v>4</v>
      </c>
      <c r="F1708" s="52">
        <v>4</v>
      </c>
      <c r="G1708" s="56">
        <f t="shared" si="270"/>
        <v>1</v>
      </c>
      <c r="H1708" s="60">
        <v>4</v>
      </c>
      <c r="I1708" s="65">
        <f t="shared" si="271"/>
        <v>1</v>
      </c>
      <c r="J1708" s="66">
        <v>4</v>
      </c>
      <c r="K1708" s="73">
        <f t="shared" si="272"/>
        <v>1</v>
      </c>
      <c r="L1708" s="24">
        <v>4</v>
      </c>
      <c r="M1708" s="65">
        <f t="shared" si="273"/>
        <v>1</v>
      </c>
    </row>
    <row r="1709" spans="2:13" ht="14.4" thickBot="1" x14ac:dyDescent="0.35">
      <c r="B1709" s="42" t="s">
        <v>54</v>
      </c>
      <c r="C1709" s="47" t="s">
        <v>153</v>
      </c>
      <c r="D1709" s="47" t="s">
        <v>389</v>
      </c>
      <c r="E1709" s="42">
        <v>26</v>
      </c>
      <c r="F1709" s="53">
        <v>26</v>
      </c>
      <c r="G1709" s="57">
        <f t="shared" si="270"/>
        <v>1</v>
      </c>
      <c r="H1709" s="61">
        <v>24</v>
      </c>
      <c r="I1709" s="67">
        <f t="shared" si="271"/>
        <v>0.92307692307692313</v>
      </c>
      <c r="J1709" s="68">
        <v>24</v>
      </c>
      <c r="K1709" s="74">
        <f t="shared" si="272"/>
        <v>0.92307692307692313</v>
      </c>
      <c r="L1709" s="75">
        <v>24</v>
      </c>
      <c r="M1709" s="67">
        <f t="shared" si="273"/>
        <v>0.92307692307692313</v>
      </c>
    </row>
    <row r="1710" spans="2:13" ht="14.4" thickBot="1" x14ac:dyDescent="0.35">
      <c r="B1710" s="37" t="s">
        <v>54</v>
      </c>
      <c r="C1710" s="39" t="s">
        <v>1909</v>
      </c>
      <c r="D1710" s="39"/>
      <c r="E1710" s="34">
        <f>SUM(E1702:E1709)</f>
        <v>62</v>
      </c>
      <c r="F1710" s="34">
        <f t="shared" ref="F1710" si="281">SUM(F1702:F1709)</f>
        <v>62</v>
      </c>
      <c r="G1710" s="35">
        <f t="shared" si="270"/>
        <v>1</v>
      </c>
      <c r="H1710" s="34">
        <f t="shared" ref="H1710" si="282">SUM(H1702:H1709)</f>
        <v>57</v>
      </c>
      <c r="I1710" s="36">
        <f t="shared" si="271"/>
        <v>0.91935483870967738</v>
      </c>
      <c r="J1710" s="34">
        <f>SUM(J1702:J1709)</f>
        <v>57</v>
      </c>
      <c r="K1710" s="36">
        <f t="shared" si="272"/>
        <v>0.91935483870967738</v>
      </c>
      <c r="L1710" s="34">
        <f>SUM(L1702:L1709)</f>
        <v>57</v>
      </c>
      <c r="M1710" s="36">
        <f t="shared" si="273"/>
        <v>0.91935483870967738</v>
      </c>
    </row>
    <row r="1711" spans="2:13" x14ac:dyDescent="0.3">
      <c r="B1711" s="40" t="s">
        <v>54</v>
      </c>
      <c r="C1711" s="45" t="s">
        <v>55</v>
      </c>
      <c r="D1711" s="45" t="s">
        <v>949</v>
      </c>
      <c r="E1711" s="40">
        <v>6</v>
      </c>
      <c r="F1711" s="51">
        <v>6</v>
      </c>
      <c r="G1711" s="55">
        <f t="shared" si="270"/>
        <v>1</v>
      </c>
      <c r="H1711" s="59">
        <v>6</v>
      </c>
      <c r="I1711" s="63">
        <f t="shared" si="271"/>
        <v>1</v>
      </c>
      <c r="J1711" s="64">
        <v>6</v>
      </c>
      <c r="K1711" s="71">
        <f t="shared" si="272"/>
        <v>1</v>
      </c>
      <c r="L1711" s="72">
        <v>6</v>
      </c>
      <c r="M1711" s="63">
        <f t="shared" si="273"/>
        <v>1</v>
      </c>
    </row>
    <row r="1712" spans="2:13" x14ac:dyDescent="0.3">
      <c r="B1712" s="41" t="s">
        <v>54</v>
      </c>
      <c r="C1712" s="46" t="s">
        <v>55</v>
      </c>
      <c r="D1712" s="46" t="s">
        <v>1042</v>
      </c>
      <c r="E1712" s="41">
        <v>14</v>
      </c>
      <c r="F1712" s="52">
        <v>14</v>
      </c>
      <c r="G1712" s="56">
        <f t="shared" si="270"/>
        <v>1</v>
      </c>
      <c r="H1712" s="60">
        <v>13</v>
      </c>
      <c r="I1712" s="65">
        <f t="shared" si="271"/>
        <v>0.9285714285714286</v>
      </c>
      <c r="J1712" s="66">
        <v>13</v>
      </c>
      <c r="K1712" s="73">
        <f t="shared" si="272"/>
        <v>0.9285714285714286</v>
      </c>
      <c r="L1712" s="24">
        <v>13</v>
      </c>
      <c r="M1712" s="65">
        <f t="shared" si="273"/>
        <v>0.9285714285714286</v>
      </c>
    </row>
    <row r="1713" spans="2:13" x14ac:dyDescent="0.3">
      <c r="B1713" s="41" t="s">
        <v>54</v>
      </c>
      <c r="C1713" s="46" t="s">
        <v>55</v>
      </c>
      <c r="D1713" s="46" t="s">
        <v>10</v>
      </c>
      <c r="E1713" s="41">
        <v>8</v>
      </c>
      <c r="F1713" s="52">
        <v>8</v>
      </c>
      <c r="G1713" s="56">
        <f t="shared" si="270"/>
        <v>1</v>
      </c>
      <c r="H1713" s="60">
        <v>8</v>
      </c>
      <c r="I1713" s="65">
        <f t="shared" si="271"/>
        <v>1</v>
      </c>
      <c r="J1713" s="66">
        <v>8</v>
      </c>
      <c r="K1713" s="73">
        <f t="shared" si="272"/>
        <v>1</v>
      </c>
      <c r="L1713" s="24">
        <v>8</v>
      </c>
      <c r="M1713" s="65">
        <f t="shared" si="273"/>
        <v>1</v>
      </c>
    </row>
    <row r="1714" spans="2:13" x14ac:dyDescent="0.3">
      <c r="B1714" s="41" t="s">
        <v>54</v>
      </c>
      <c r="C1714" s="46" t="s">
        <v>55</v>
      </c>
      <c r="D1714" s="46" t="s">
        <v>55</v>
      </c>
      <c r="E1714" s="41">
        <v>9</v>
      </c>
      <c r="F1714" s="52">
        <v>9</v>
      </c>
      <c r="G1714" s="56">
        <f t="shared" si="270"/>
        <v>1</v>
      </c>
      <c r="H1714" s="60">
        <v>9</v>
      </c>
      <c r="I1714" s="65">
        <f t="shared" si="271"/>
        <v>1</v>
      </c>
      <c r="J1714" s="66">
        <v>9</v>
      </c>
      <c r="K1714" s="73">
        <f t="shared" si="272"/>
        <v>1</v>
      </c>
      <c r="L1714" s="24">
        <v>9</v>
      </c>
      <c r="M1714" s="65">
        <f t="shared" si="273"/>
        <v>1</v>
      </c>
    </row>
    <row r="1715" spans="2:13" x14ac:dyDescent="0.3">
      <c r="B1715" s="41" t="s">
        <v>54</v>
      </c>
      <c r="C1715" s="46" t="s">
        <v>55</v>
      </c>
      <c r="D1715" s="46" t="s">
        <v>159</v>
      </c>
      <c r="E1715" s="41">
        <v>27</v>
      </c>
      <c r="F1715" s="52">
        <v>26</v>
      </c>
      <c r="G1715" s="56">
        <f t="shared" si="270"/>
        <v>0.96296296296296291</v>
      </c>
      <c r="H1715" s="60">
        <v>27</v>
      </c>
      <c r="I1715" s="65">
        <f t="shared" si="271"/>
        <v>1</v>
      </c>
      <c r="J1715" s="66">
        <v>27</v>
      </c>
      <c r="K1715" s="73">
        <f t="shared" si="272"/>
        <v>1</v>
      </c>
      <c r="L1715" s="24">
        <v>27</v>
      </c>
      <c r="M1715" s="65">
        <f t="shared" si="273"/>
        <v>1</v>
      </c>
    </row>
    <row r="1716" spans="2:13" x14ac:dyDescent="0.3">
      <c r="B1716" s="41" t="s">
        <v>54</v>
      </c>
      <c r="C1716" s="46" t="s">
        <v>55</v>
      </c>
      <c r="D1716" s="46" t="s">
        <v>161</v>
      </c>
      <c r="E1716" s="41">
        <v>14</v>
      </c>
      <c r="F1716" s="52">
        <v>14</v>
      </c>
      <c r="G1716" s="56">
        <f t="shared" si="270"/>
        <v>1</v>
      </c>
      <c r="H1716" s="60">
        <v>13</v>
      </c>
      <c r="I1716" s="65">
        <f t="shared" si="271"/>
        <v>0.9285714285714286</v>
      </c>
      <c r="J1716" s="66">
        <v>13</v>
      </c>
      <c r="K1716" s="73">
        <f t="shared" si="272"/>
        <v>0.9285714285714286</v>
      </c>
      <c r="L1716" s="24">
        <v>13</v>
      </c>
      <c r="M1716" s="65">
        <f t="shared" si="273"/>
        <v>0.9285714285714286</v>
      </c>
    </row>
    <row r="1717" spans="2:13" x14ac:dyDescent="0.3">
      <c r="B1717" s="41" t="s">
        <v>54</v>
      </c>
      <c r="C1717" s="46" t="s">
        <v>55</v>
      </c>
      <c r="D1717" s="46" t="s">
        <v>160</v>
      </c>
      <c r="E1717" s="41">
        <v>22</v>
      </c>
      <c r="F1717" s="52">
        <v>22</v>
      </c>
      <c r="G1717" s="56">
        <f t="shared" si="270"/>
        <v>1</v>
      </c>
      <c r="H1717" s="60">
        <v>22</v>
      </c>
      <c r="I1717" s="65">
        <f t="shared" si="271"/>
        <v>1</v>
      </c>
      <c r="J1717" s="66">
        <v>22</v>
      </c>
      <c r="K1717" s="73">
        <f t="shared" si="272"/>
        <v>1</v>
      </c>
      <c r="L1717" s="24">
        <v>22</v>
      </c>
      <c r="M1717" s="65">
        <f t="shared" si="273"/>
        <v>1</v>
      </c>
    </row>
    <row r="1718" spans="2:13" ht="14.4" thickBot="1" x14ac:dyDescent="0.35">
      <c r="B1718" s="42" t="s">
        <v>54</v>
      </c>
      <c r="C1718" s="47" t="s">
        <v>55</v>
      </c>
      <c r="D1718" s="47" t="s">
        <v>56</v>
      </c>
      <c r="E1718" s="42">
        <v>17</v>
      </c>
      <c r="F1718" s="53">
        <v>17</v>
      </c>
      <c r="G1718" s="57">
        <f t="shared" si="270"/>
        <v>1</v>
      </c>
      <c r="H1718" s="61">
        <v>17</v>
      </c>
      <c r="I1718" s="67">
        <f t="shared" si="271"/>
        <v>1</v>
      </c>
      <c r="J1718" s="68">
        <v>17</v>
      </c>
      <c r="K1718" s="74">
        <f t="shared" si="272"/>
        <v>1</v>
      </c>
      <c r="L1718" s="75">
        <v>17</v>
      </c>
      <c r="M1718" s="67">
        <f t="shared" si="273"/>
        <v>1</v>
      </c>
    </row>
    <row r="1719" spans="2:13" ht="14.4" thickBot="1" x14ac:dyDescent="0.35">
      <c r="B1719" s="37" t="s">
        <v>54</v>
      </c>
      <c r="C1719" s="39" t="s">
        <v>1910</v>
      </c>
      <c r="D1719" s="39"/>
      <c r="E1719" s="34">
        <f>SUM(E1711:E1718)</f>
        <v>117</v>
      </c>
      <c r="F1719" s="34">
        <f t="shared" ref="F1719:L1719" si="283">SUM(F1711:F1718)</f>
        <v>116</v>
      </c>
      <c r="G1719" s="35">
        <f t="shared" si="270"/>
        <v>0.99145299145299148</v>
      </c>
      <c r="H1719" s="34">
        <f t="shared" si="283"/>
        <v>115</v>
      </c>
      <c r="I1719" s="36">
        <f t="shared" si="271"/>
        <v>0.98290598290598286</v>
      </c>
      <c r="J1719" s="34">
        <f t="shared" si="283"/>
        <v>115</v>
      </c>
      <c r="K1719" s="36">
        <f t="shared" si="272"/>
        <v>0.98290598290598286</v>
      </c>
      <c r="L1719" s="34">
        <f t="shared" si="283"/>
        <v>115</v>
      </c>
      <c r="M1719" s="36">
        <f t="shared" si="273"/>
        <v>0.98290598290598286</v>
      </c>
    </row>
    <row r="1720" spans="2:13" x14ac:dyDescent="0.3">
      <c r="B1720" s="40" t="s">
        <v>54</v>
      </c>
      <c r="C1720" s="45" t="s">
        <v>54</v>
      </c>
      <c r="D1720" s="45" t="s">
        <v>152</v>
      </c>
      <c r="E1720" s="40">
        <v>4</v>
      </c>
      <c r="F1720" s="51">
        <v>4</v>
      </c>
      <c r="G1720" s="55">
        <f t="shared" si="270"/>
        <v>1</v>
      </c>
      <c r="H1720" s="59">
        <v>4</v>
      </c>
      <c r="I1720" s="63">
        <f t="shared" si="271"/>
        <v>1</v>
      </c>
      <c r="J1720" s="64">
        <v>3</v>
      </c>
      <c r="K1720" s="71">
        <f t="shared" si="272"/>
        <v>0.75</v>
      </c>
      <c r="L1720" s="72">
        <v>3</v>
      </c>
      <c r="M1720" s="63">
        <f t="shared" si="273"/>
        <v>0.75</v>
      </c>
    </row>
    <row r="1721" spans="2:13" x14ac:dyDescent="0.3">
      <c r="B1721" s="41" t="s">
        <v>54</v>
      </c>
      <c r="C1721" s="46" t="s">
        <v>54</v>
      </c>
      <c r="D1721" s="46" t="s">
        <v>1211</v>
      </c>
      <c r="E1721" s="41">
        <v>4</v>
      </c>
      <c r="F1721" s="52">
        <v>4</v>
      </c>
      <c r="G1721" s="56">
        <f t="shared" si="270"/>
        <v>1</v>
      </c>
      <c r="H1721" s="60">
        <v>3</v>
      </c>
      <c r="I1721" s="65">
        <f t="shared" si="271"/>
        <v>0.75</v>
      </c>
      <c r="J1721" s="66">
        <v>3</v>
      </c>
      <c r="K1721" s="73">
        <f t="shared" si="272"/>
        <v>0.75</v>
      </c>
      <c r="L1721" s="24">
        <v>3</v>
      </c>
      <c r="M1721" s="65">
        <f t="shared" si="273"/>
        <v>0.75</v>
      </c>
    </row>
    <row r="1722" spans="2:13" x14ac:dyDescent="0.3">
      <c r="B1722" s="41" t="s">
        <v>54</v>
      </c>
      <c r="C1722" s="46" t="s">
        <v>54</v>
      </c>
      <c r="D1722" s="46" t="s">
        <v>336</v>
      </c>
      <c r="E1722" s="41">
        <v>3</v>
      </c>
      <c r="F1722" s="52">
        <v>3</v>
      </c>
      <c r="G1722" s="56">
        <f t="shared" si="270"/>
        <v>1</v>
      </c>
      <c r="H1722" s="60">
        <v>3</v>
      </c>
      <c r="I1722" s="65">
        <f t="shared" si="271"/>
        <v>1</v>
      </c>
      <c r="J1722" s="66">
        <v>3</v>
      </c>
      <c r="K1722" s="73">
        <f t="shared" si="272"/>
        <v>1</v>
      </c>
      <c r="L1722" s="24">
        <v>3</v>
      </c>
      <c r="M1722" s="65">
        <f t="shared" si="273"/>
        <v>1</v>
      </c>
    </row>
    <row r="1723" spans="2:13" x14ac:dyDescent="0.3">
      <c r="B1723" s="41" t="s">
        <v>54</v>
      </c>
      <c r="C1723" s="46" t="s">
        <v>54</v>
      </c>
      <c r="D1723" s="46" t="s">
        <v>796</v>
      </c>
      <c r="E1723" s="41">
        <v>9</v>
      </c>
      <c r="F1723" s="52">
        <v>9</v>
      </c>
      <c r="G1723" s="56">
        <f t="shared" si="270"/>
        <v>1</v>
      </c>
      <c r="H1723" s="60">
        <v>9</v>
      </c>
      <c r="I1723" s="65">
        <f t="shared" si="271"/>
        <v>1</v>
      </c>
      <c r="J1723" s="66">
        <v>9</v>
      </c>
      <c r="K1723" s="73">
        <f t="shared" si="272"/>
        <v>1</v>
      </c>
      <c r="L1723" s="24">
        <v>9</v>
      </c>
      <c r="M1723" s="65">
        <f t="shared" si="273"/>
        <v>1</v>
      </c>
    </row>
    <row r="1724" spans="2:13" x14ac:dyDescent="0.3">
      <c r="B1724" s="41" t="s">
        <v>54</v>
      </c>
      <c r="C1724" s="46" t="s">
        <v>54</v>
      </c>
      <c r="D1724" s="46" t="s">
        <v>156</v>
      </c>
      <c r="E1724" s="41">
        <v>5</v>
      </c>
      <c r="F1724" s="52">
        <v>4</v>
      </c>
      <c r="G1724" s="56">
        <f t="shared" si="270"/>
        <v>0.8</v>
      </c>
      <c r="H1724" s="60">
        <v>4</v>
      </c>
      <c r="I1724" s="65">
        <f t="shared" si="271"/>
        <v>0.8</v>
      </c>
      <c r="J1724" s="66">
        <v>4</v>
      </c>
      <c r="K1724" s="73">
        <f t="shared" si="272"/>
        <v>0.8</v>
      </c>
      <c r="L1724" s="24">
        <v>4</v>
      </c>
      <c r="M1724" s="65">
        <f t="shared" si="273"/>
        <v>0.8</v>
      </c>
    </row>
    <row r="1725" spans="2:13" x14ac:dyDescent="0.3">
      <c r="B1725" s="41" t="s">
        <v>54</v>
      </c>
      <c r="C1725" s="46" t="s">
        <v>54</v>
      </c>
      <c r="D1725" s="46" t="s">
        <v>335</v>
      </c>
      <c r="E1725" s="41">
        <v>6</v>
      </c>
      <c r="F1725" s="52">
        <v>6</v>
      </c>
      <c r="G1725" s="56">
        <f t="shared" si="270"/>
        <v>1</v>
      </c>
      <c r="H1725" s="60">
        <v>6</v>
      </c>
      <c r="I1725" s="65">
        <f t="shared" si="271"/>
        <v>1</v>
      </c>
      <c r="J1725" s="66">
        <v>6</v>
      </c>
      <c r="K1725" s="73">
        <f t="shared" si="272"/>
        <v>1</v>
      </c>
      <c r="L1725" s="24">
        <v>6</v>
      </c>
      <c r="M1725" s="65">
        <f t="shared" si="273"/>
        <v>1</v>
      </c>
    </row>
    <row r="1726" spans="2:13" x14ac:dyDescent="0.3">
      <c r="B1726" s="41" t="s">
        <v>54</v>
      </c>
      <c r="C1726" s="46" t="s">
        <v>54</v>
      </c>
      <c r="D1726" s="46" t="s">
        <v>93</v>
      </c>
      <c r="E1726" s="41">
        <v>10</v>
      </c>
      <c r="F1726" s="52">
        <v>10</v>
      </c>
      <c r="G1726" s="56">
        <f t="shared" si="270"/>
        <v>1</v>
      </c>
      <c r="H1726" s="60">
        <v>10</v>
      </c>
      <c r="I1726" s="65">
        <f t="shared" si="271"/>
        <v>1</v>
      </c>
      <c r="J1726" s="66">
        <v>10</v>
      </c>
      <c r="K1726" s="73">
        <f t="shared" si="272"/>
        <v>1</v>
      </c>
      <c r="L1726" s="24">
        <v>10</v>
      </c>
      <c r="M1726" s="65">
        <f t="shared" si="273"/>
        <v>1</v>
      </c>
    </row>
    <row r="1727" spans="2:13" x14ac:dyDescent="0.3">
      <c r="B1727" s="41" t="s">
        <v>54</v>
      </c>
      <c r="C1727" s="46" t="s">
        <v>54</v>
      </c>
      <c r="D1727" s="46" t="s">
        <v>1911</v>
      </c>
      <c r="E1727" s="41">
        <v>11</v>
      </c>
      <c r="F1727" s="52">
        <v>11</v>
      </c>
      <c r="G1727" s="56">
        <f t="shared" si="270"/>
        <v>1</v>
      </c>
      <c r="H1727" s="60">
        <v>11</v>
      </c>
      <c r="I1727" s="65">
        <f t="shared" si="271"/>
        <v>1</v>
      </c>
      <c r="J1727" s="66">
        <v>11</v>
      </c>
      <c r="K1727" s="73">
        <f t="shared" si="272"/>
        <v>1</v>
      </c>
      <c r="L1727" s="24">
        <v>11</v>
      </c>
      <c r="M1727" s="65">
        <f t="shared" si="273"/>
        <v>1</v>
      </c>
    </row>
    <row r="1728" spans="2:13" x14ac:dyDescent="0.3">
      <c r="B1728" s="41" t="s">
        <v>54</v>
      </c>
      <c r="C1728" s="46" t="s">
        <v>54</v>
      </c>
      <c r="D1728" s="46" t="s">
        <v>228</v>
      </c>
      <c r="E1728" s="41">
        <v>9</v>
      </c>
      <c r="F1728" s="52">
        <v>9</v>
      </c>
      <c r="G1728" s="56">
        <f t="shared" si="270"/>
        <v>1</v>
      </c>
      <c r="H1728" s="60">
        <v>9</v>
      </c>
      <c r="I1728" s="65">
        <f t="shared" si="271"/>
        <v>1</v>
      </c>
      <c r="J1728" s="66">
        <v>9</v>
      </c>
      <c r="K1728" s="73">
        <f t="shared" si="272"/>
        <v>1</v>
      </c>
      <c r="L1728" s="24">
        <v>9</v>
      </c>
      <c r="M1728" s="65">
        <f t="shared" si="273"/>
        <v>1</v>
      </c>
    </row>
    <row r="1729" spans="2:13" x14ac:dyDescent="0.3">
      <c r="B1729" s="41" t="s">
        <v>54</v>
      </c>
      <c r="C1729" s="46" t="s">
        <v>54</v>
      </c>
      <c r="D1729" s="46" t="s">
        <v>158</v>
      </c>
      <c r="E1729" s="41">
        <v>7</v>
      </c>
      <c r="F1729" s="52">
        <v>7</v>
      </c>
      <c r="G1729" s="56">
        <f t="shared" si="270"/>
        <v>1</v>
      </c>
      <c r="H1729" s="60">
        <v>7</v>
      </c>
      <c r="I1729" s="65">
        <f t="shared" si="271"/>
        <v>1</v>
      </c>
      <c r="J1729" s="66">
        <v>7</v>
      </c>
      <c r="K1729" s="73">
        <f t="shared" si="272"/>
        <v>1</v>
      </c>
      <c r="L1729" s="24">
        <v>7</v>
      </c>
      <c r="M1729" s="65">
        <f t="shared" si="273"/>
        <v>1</v>
      </c>
    </row>
    <row r="1730" spans="2:13" x14ac:dyDescent="0.3">
      <c r="B1730" s="41" t="s">
        <v>54</v>
      </c>
      <c r="C1730" s="46" t="s">
        <v>54</v>
      </c>
      <c r="D1730" s="46" t="s">
        <v>157</v>
      </c>
      <c r="E1730" s="41">
        <v>6</v>
      </c>
      <c r="F1730" s="52">
        <v>6</v>
      </c>
      <c r="G1730" s="56">
        <f t="shared" si="270"/>
        <v>1</v>
      </c>
      <c r="H1730" s="60">
        <v>6</v>
      </c>
      <c r="I1730" s="65">
        <f t="shared" si="271"/>
        <v>1</v>
      </c>
      <c r="J1730" s="66">
        <v>6</v>
      </c>
      <c r="K1730" s="73">
        <f t="shared" si="272"/>
        <v>1</v>
      </c>
      <c r="L1730" s="24">
        <v>6</v>
      </c>
      <c r="M1730" s="65">
        <f t="shared" si="273"/>
        <v>1</v>
      </c>
    </row>
    <row r="1731" spans="2:13" x14ac:dyDescent="0.3">
      <c r="B1731" s="41" t="s">
        <v>54</v>
      </c>
      <c r="C1731" s="46" t="s">
        <v>54</v>
      </c>
      <c r="D1731" s="46" t="s">
        <v>1210</v>
      </c>
      <c r="E1731" s="41">
        <v>4</v>
      </c>
      <c r="F1731" s="52">
        <v>4</v>
      </c>
      <c r="G1731" s="56">
        <f t="shared" si="270"/>
        <v>1</v>
      </c>
      <c r="H1731" s="60">
        <v>4</v>
      </c>
      <c r="I1731" s="65">
        <f t="shared" si="271"/>
        <v>1</v>
      </c>
      <c r="J1731" s="66">
        <v>4</v>
      </c>
      <c r="K1731" s="73">
        <f t="shared" si="272"/>
        <v>1</v>
      </c>
      <c r="L1731" s="24">
        <v>4</v>
      </c>
      <c r="M1731" s="65">
        <f t="shared" si="273"/>
        <v>1</v>
      </c>
    </row>
    <row r="1732" spans="2:13" ht="14.4" thickBot="1" x14ac:dyDescent="0.35">
      <c r="B1732" s="42" t="s">
        <v>54</v>
      </c>
      <c r="C1732" s="47" t="s">
        <v>54</v>
      </c>
      <c r="D1732" s="47" t="s">
        <v>218</v>
      </c>
      <c r="E1732" s="42">
        <v>12</v>
      </c>
      <c r="F1732" s="53">
        <v>11</v>
      </c>
      <c r="G1732" s="57">
        <f t="shared" si="270"/>
        <v>0.91666666666666663</v>
      </c>
      <c r="H1732" s="61">
        <v>10</v>
      </c>
      <c r="I1732" s="67">
        <f t="shared" si="271"/>
        <v>0.83333333333333337</v>
      </c>
      <c r="J1732" s="68">
        <v>10</v>
      </c>
      <c r="K1732" s="74">
        <f t="shared" si="272"/>
        <v>0.83333333333333337</v>
      </c>
      <c r="L1732" s="75">
        <v>10</v>
      </c>
      <c r="M1732" s="67">
        <f t="shared" si="273"/>
        <v>0.83333333333333337</v>
      </c>
    </row>
    <row r="1733" spans="2:13" ht="14.4" thickBot="1" x14ac:dyDescent="0.35">
      <c r="B1733" s="37" t="s">
        <v>54</v>
      </c>
      <c r="C1733" s="39" t="s">
        <v>1912</v>
      </c>
      <c r="D1733" s="39"/>
      <c r="E1733" s="34">
        <f>SUM(E1720:E1732)</f>
        <v>90</v>
      </c>
      <c r="F1733" s="34">
        <f t="shared" ref="F1733:L1733" si="284">SUM(F1720:F1732)</f>
        <v>88</v>
      </c>
      <c r="G1733" s="35">
        <f t="shared" ref="G1733:G1796" si="285">+F1733/$E1733</f>
        <v>0.97777777777777775</v>
      </c>
      <c r="H1733" s="34">
        <f t="shared" si="284"/>
        <v>86</v>
      </c>
      <c r="I1733" s="36">
        <f t="shared" ref="I1733:I1796" si="286">+H1733/$E1733</f>
        <v>0.9555555555555556</v>
      </c>
      <c r="J1733" s="34">
        <f t="shared" si="284"/>
        <v>85</v>
      </c>
      <c r="K1733" s="36">
        <f t="shared" ref="K1733:K1796" si="287">+J1733/$E1733</f>
        <v>0.94444444444444442</v>
      </c>
      <c r="L1733" s="34">
        <f t="shared" si="284"/>
        <v>85</v>
      </c>
      <c r="M1733" s="36">
        <f t="shared" ref="M1733:M1796" si="288">+L1733/$E1733</f>
        <v>0.94444444444444442</v>
      </c>
    </row>
    <row r="1734" spans="2:13" ht="15" thickBot="1" x14ac:dyDescent="0.35">
      <c r="B1734" s="78" t="s">
        <v>1912</v>
      </c>
      <c r="C1734" s="79"/>
      <c r="D1734" s="79"/>
      <c r="E1734" s="80">
        <f>+E1710+E1719+E1733</f>
        <v>269</v>
      </c>
      <c r="F1734" s="81">
        <f t="shared" ref="F1734:L1734" si="289">+F1710+F1719+F1733</f>
        <v>266</v>
      </c>
      <c r="G1734" s="82">
        <f t="shared" si="285"/>
        <v>0.98884758364312264</v>
      </c>
      <c r="H1734" s="80">
        <f t="shared" si="289"/>
        <v>258</v>
      </c>
      <c r="I1734" s="83">
        <f t="shared" si="286"/>
        <v>0.95910780669144979</v>
      </c>
      <c r="J1734" s="84">
        <f t="shared" si="289"/>
        <v>257</v>
      </c>
      <c r="K1734" s="83">
        <f t="shared" si="287"/>
        <v>0.95539033457249067</v>
      </c>
      <c r="L1734" s="81">
        <f t="shared" si="289"/>
        <v>257</v>
      </c>
      <c r="M1734" s="83">
        <f t="shared" si="288"/>
        <v>0.95539033457249067</v>
      </c>
    </row>
    <row r="1735" spans="2:13" x14ac:dyDescent="0.3">
      <c r="B1735" s="43" t="s">
        <v>9</v>
      </c>
      <c r="C1735" s="77" t="s">
        <v>263</v>
      </c>
      <c r="D1735" s="77" t="s">
        <v>263</v>
      </c>
      <c r="E1735" s="43">
        <v>30</v>
      </c>
      <c r="F1735" s="52">
        <v>29</v>
      </c>
      <c r="G1735" s="56">
        <f t="shared" si="285"/>
        <v>0.96666666666666667</v>
      </c>
      <c r="H1735" s="60">
        <v>29</v>
      </c>
      <c r="I1735" s="65">
        <f t="shared" si="286"/>
        <v>0.96666666666666667</v>
      </c>
      <c r="J1735" s="66">
        <v>28</v>
      </c>
      <c r="K1735" s="73">
        <f t="shared" si="287"/>
        <v>0.93333333333333335</v>
      </c>
      <c r="L1735" s="24">
        <v>28</v>
      </c>
      <c r="M1735" s="65">
        <f t="shared" si="288"/>
        <v>0.93333333333333335</v>
      </c>
    </row>
    <row r="1736" spans="2:13" x14ac:dyDescent="0.3">
      <c r="B1736" s="41" t="s">
        <v>9</v>
      </c>
      <c r="C1736" s="46" t="s">
        <v>263</v>
      </c>
      <c r="D1736" s="46" t="s">
        <v>264</v>
      </c>
      <c r="E1736" s="41">
        <v>9</v>
      </c>
      <c r="F1736" s="52">
        <v>9</v>
      </c>
      <c r="G1736" s="56">
        <f t="shared" si="285"/>
        <v>1</v>
      </c>
      <c r="H1736" s="60">
        <v>9</v>
      </c>
      <c r="I1736" s="65">
        <f t="shared" si="286"/>
        <v>1</v>
      </c>
      <c r="J1736" s="66">
        <v>9</v>
      </c>
      <c r="K1736" s="73">
        <f t="shared" si="287"/>
        <v>1</v>
      </c>
      <c r="L1736" s="24">
        <v>9</v>
      </c>
      <c r="M1736" s="65">
        <f t="shared" si="288"/>
        <v>1</v>
      </c>
    </row>
    <row r="1737" spans="2:13" x14ac:dyDescent="0.3">
      <c r="B1737" s="41" t="s">
        <v>9</v>
      </c>
      <c r="C1737" s="46" t="s">
        <v>263</v>
      </c>
      <c r="D1737" s="46" t="s">
        <v>1476</v>
      </c>
      <c r="E1737" s="41">
        <v>3</v>
      </c>
      <c r="F1737" s="52">
        <v>3</v>
      </c>
      <c r="G1737" s="56">
        <f t="shared" si="285"/>
        <v>1</v>
      </c>
      <c r="H1737" s="60">
        <v>3</v>
      </c>
      <c r="I1737" s="65">
        <f t="shared" si="286"/>
        <v>1</v>
      </c>
      <c r="J1737" s="66">
        <v>3</v>
      </c>
      <c r="K1737" s="73">
        <f t="shared" si="287"/>
        <v>1</v>
      </c>
      <c r="L1737" s="24">
        <v>3</v>
      </c>
      <c r="M1737" s="65">
        <f t="shared" si="288"/>
        <v>1</v>
      </c>
    </row>
    <row r="1738" spans="2:13" x14ac:dyDescent="0.3">
      <c r="B1738" s="41" t="s">
        <v>9</v>
      </c>
      <c r="C1738" s="46" t="s">
        <v>263</v>
      </c>
      <c r="D1738" s="46" t="s">
        <v>714</v>
      </c>
      <c r="E1738" s="41">
        <v>5</v>
      </c>
      <c r="F1738" s="52">
        <v>5</v>
      </c>
      <c r="G1738" s="56">
        <f t="shared" si="285"/>
        <v>1</v>
      </c>
      <c r="H1738" s="60">
        <v>5</v>
      </c>
      <c r="I1738" s="65">
        <f t="shared" si="286"/>
        <v>1</v>
      </c>
      <c r="J1738" s="66">
        <v>5</v>
      </c>
      <c r="K1738" s="73">
        <f t="shared" si="287"/>
        <v>1</v>
      </c>
      <c r="L1738" s="24">
        <v>5</v>
      </c>
      <c r="M1738" s="65">
        <f t="shared" si="288"/>
        <v>1</v>
      </c>
    </row>
    <row r="1739" spans="2:13" x14ac:dyDescent="0.3">
      <c r="B1739" s="41" t="s">
        <v>9</v>
      </c>
      <c r="C1739" s="46" t="s">
        <v>263</v>
      </c>
      <c r="D1739" s="46" t="s">
        <v>1471</v>
      </c>
      <c r="E1739" s="41">
        <v>4</v>
      </c>
      <c r="F1739" s="52">
        <v>4</v>
      </c>
      <c r="G1739" s="56">
        <f t="shared" si="285"/>
        <v>1</v>
      </c>
      <c r="H1739" s="60">
        <v>4</v>
      </c>
      <c r="I1739" s="65">
        <f t="shared" si="286"/>
        <v>1</v>
      </c>
      <c r="J1739" s="66">
        <v>4</v>
      </c>
      <c r="K1739" s="73">
        <f t="shared" si="287"/>
        <v>1</v>
      </c>
      <c r="L1739" s="24">
        <v>4</v>
      </c>
      <c r="M1739" s="65">
        <f t="shared" si="288"/>
        <v>1</v>
      </c>
    </row>
    <row r="1740" spans="2:13" x14ac:dyDescent="0.3">
      <c r="B1740" s="41" t="s">
        <v>9</v>
      </c>
      <c r="C1740" s="46" t="s">
        <v>263</v>
      </c>
      <c r="D1740" s="46" t="s">
        <v>585</v>
      </c>
      <c r="E1740" s="41">
        <v>8</v>
      </c>
      <c r="F1740" s="52">
        <v>8</v>
      </c>
      <c r="G1740" s="56">
        <f t="shared" si="285"/>
        <v>1</v>
      </c>
      <c r="H1740" s="60">
        <v>8</v>
      </c>
      <c r="I1740" s="65">
        <f t="shared" si="286"/>
        <v>1</v>
      </c>
      <c r="J1740" s="66">
        <v>8</v>
      </c>
      <c r="K1740" s="73">
        <f t="shared" si="287"/>
        <v>1</v>
      </c>
      <c r="L1740" s="24">
        <v>8</v>
      </c>
      <c r="M1740" s="65">
        <f t="shared" si="288"/>
        <v>1</v>
      </c>
    </row>
    <row r="1741" spans="2:13" x14ac:dyDescent="0.3">
      <c r="B1741" s="41" t="s">
        <v>9</v>
      </c>
      <c r="C1741" s="46" t="s">
        <v>263</v>
      </c>
      <c r="D1741" s="46" t="s">
        <v>1371</v>
      </c>
      <c r="E1741" s="41">
        <v>4</v>
      </c>
      <c r="F1741" s="52">
        <v>4</v>
      </c>
      <c r="G1741" s="56">
        <f t="shared" si="285"/>
        <v>1</v>
      </c>
      <c r="H1741" s="60">
        <v>4</v>
      </c>
      <c r="I1741" s="65">
        <f t="shared" si="286"/>
        <v>1</v>
      </c>
      <c r="J1741" s="66">
        <v>4</v>
      </c>
      <c r="K1741" s="73">
        <f t="shared" si="287"/>
        <v>1</v>
      </c>
      <c r="L1741" s="24">
        <v>4</v>
      </c>
      <c r="M1741" s="65">
        <f t="shared" si="288"/>
        <v>1</v>
      </c>
    </row>
    <row r="1742" spans="2:13" x14ac:dyDescent="0.3">
      <c r="B1742" s="41" t="s">
        <v>9</v>
      </c>
      <c r="C1742" s="46" t="s">
        <v>263</v>
      </c>
      <c r="D1742" s="46" t="s">
        <v>1295</v>
      </c>
      <c r="E1742" s="41">
        <v>4</v>
      </c>
      <c r="F1742" s="52">
        <v>4</v>
      </c>
      <c r="G1742" s="56">
        <f t="shared" si="285"/>
        <v>1</v>
      </c>
      <c r="H1742" s="60">
        <v>4</v>
      </c>
      <c r="I1742" s="65">
        <f t="shared" si="286"/>
        <v>1</v>
      </c>
      <c r="J1742" s="66">
        <v>4</v>
      </c>
      <c r="K1742" s="73">
        <f t="shared" si="287"/>
        <v>1</v>
      </c>
      <c r="L1742" s="24">
        <v>4</v>
      </c>
      <c r="M1742" s="65">
        <f t="shared" si="288"/>
        <v>1</v>
      </c>
    </row>
    <row r="1743" spans="2:13" x14ac:dyDescent="0.3">
      <c r="B1743" s="41" t="s">
        <v>9</v>
      </c>
      <c r="C1743" s="46" t="s">
        <v>263</v>
      </c>
      <c r="D1743" s="46" t="s">
        <v>1475</v>
      </c>
      <c r="E1743" s="41">
        <v>3</v>
      </c>
      <c r="F1743" s="52">
        <v>3</v>
      </c>
      <c r="G1743" s="56">
        <f t="shared" si="285"/>
        <v>1</v>
      </c>
      <c r="H1743" s="60">
        <v>3</v>
      </c>
      <c r="I1743" s="65">
        <f t="shared" si="286"/>
        <v>1</v>
      </c>
      <c r="J1743" s="66">
        <v>3</v>
      </c>
      <c r="K1743" s="73">
        <f t="shared" si="287"/>
        <v>1</v>
      </c>
      <c r="L1743" s="24">
        <v>3</v>
      </c>
      <c r="M1743" s="65">
        <f t="shared" si="288"/>
        <v>1</v>
      </c>
    </row>
    <row r="1744" spans="2:13" ht="14.4" thickBot="1" x14ac:dyDescent="0.35">
      <c r="B1744" s="42" t="s">
        <v>9</v>
      </c>
      <c r="C1744" s="47" t="s">
        <v>263</v>
      </c>
      <c r="D1744" s="47" t="s">
        <v>644</v>
      </c>
      <c r="E1744" s="42">
        <v>11</v>
      </c>
      <c r="F1744" s="53">
        <v>11</v>
      </c>
      <c r="G1744" s="57">
        <f t="shared" si="285"/>
        <v>1</v>
      </c>
      <c r="H1744" s="61">
        <v>11</v>
      </c>
      <c r="I1744" s="67">
        <f t="shared" si="286"/>
        <v>1</v>
      </c>
      <c r="J1744" s="68">
        <v>11</v>
      </c>
      <c r="K1744" s="74">
        <f t="shared" si="287"/>
        <v>1</v>
      </c>
      <c r="L1744" s="75">
        <v>11</v>
      </c>
      <c r="M1744" s="67">
        <f t="shared" si="288"/>
        <v>1</v>
      </c>
    </row>
    <row r="1745" spans="2:13" ht="14.4" thickBot="1" x14ac:dyDescent="0.35">
      <c r="B1745" s="37" t="s">
        <v>9</v>
      </c>
      <c r="C1745" s="39" t="s">
        <v>1913</v>
      </c>
      <c r="D1745" s="39"/>
      <c r="E1745" s="34">
        <f>SUM(E1735:E1744)</f>
        <v>81</v>
      </c>
      <c r="F1745" s="34">
        <f t="shared" ref="F1745:L1745" si="290">SUM(F1735:F1744)</f>
        <v>80</v>
      </c>
      <c r="G1745" s="35">
        <f t="shared" si="285"/>
        <v>0.98765432098765427</v>
      </c>
      <c r="H1745" s="34">
        <f t="shared" si="290"/>
        <v>80</v>
      </c>
      <c r="I1745" s="36">
        <f t="shared" si="286"/>
        <v>0.98765432098765427</v>
      </c>
      <c r="J1745" s="34">
        <f t="shared" si="290"/>
        <v>79</v>
      </c>
      <c r="K1745" s="36">
        <f t="shared" si="287"/>
        <v>0.97530864197530864</v>
      </c>
      <c r="L1745" s="34">
        <f t="shared" si="290"/>
        <v>79</v>
      </c>
      <c r="M1745" s="36">
        <f t="shared" si="288"/>
        <v>0.97530864197530864</v>
      </c>
    </row>
    <row r="1746" spans="2:13" x14ac:dyDescent="0.3">
      <c r="B1746" s="40" t="s">
        <v>9</v>
      </c>
      <c r="C1746" s="45" t="s">
        <v>10</v>
      </c>
      <c r="D1746" s="45" t="s">
        <v>1453</v>
      </c>
      <c r="E1746" s="40">
        <v>7</v>
      </c>
      <c r="F1746" s="51">
        <v>6</v>
      </c>
      <c r="G1746" s="55">
        <f t="shared" si="285"/>
        <v>0.8571428571428571</v>
      </c>
      <c r="H1746" s="59">
        <v>6</v>
      </c>
      <c r="I1746" s="63">
        <f t="shared" si="286"/>
        <v>0.8571428571428571</v>
      </c>
      <c r="J1746" s="64">
        <v>6</v>
      </c>
      <c r="K1746" s="71">
        <f t="shared" si="287"/>
        <v>0.8571428571428571</v>
      </c>
      <c r="L1746" s="72">
        <v>6</v>
      </c>
      <c r="M1746" s="63">
        <f t="shared" si="288"/>
        <v>0.8571428571428571</v>
      </c>
    </row>
    <row r="1747" spans="2:13" x14ac:dyDescent="0.3">
      <c r="B1747" s="41" t="s">
        <v>9</v>
      </c>
      <c r="C1747" s="46" t="s">
        <v>10</v>
      </c>
      <c r="D1747" s="46" t="s">
        <v>181</v>
      </c>
      <c r="E1747" s="41">
        <v>9</v>
      </c>
      <c r="F1747" s="52">
        <v>9</v>
      </c>
      <c r="G1747" s="56">
        <f t="shared" si="285"/>
        <v>1</v>
      </c>
      <c r="H1747" s="60">
        <v>8</v>
      </c>
      <c r="I1747" s="65">
        <f t="shared" si="286"/>
        <v>0.88888888888888884</v>
      </c>
      <c r="J1747" s="66">
        <v>8</v>
      </c>
      <c r="K1747" s="73">
        <f t="shared" si="287"/>
        <v>0.88888888888888884</v>
      </c>
      <c r="L1747" s="24">
        <v>8</v>
      </c>
      <c r="M1747" s="65">
        <f t="shared" si="288"/>
        <v>0.88888888888888884</v>
      </c>
    </row>
    <row r="1748" spans="2:13" x14ac:dyDescent="0.3">
      <c r="B1748" s="41" t="s">
        <v>9</v>
      </c>
      <c r="C1748" s="46" t="s">
        <v>10</v>
      </c>
      <c r="D1748" s="46" t="s">
        <v>10</v>
      </c>
      <c r="E1748" s="41">
        <v>10</v>
      </c>
      <c r="F1748" s="52">
        <v>9</v>
      </c>
      <c r="G1748" s="56">
        <f t="shared" si="285"/>
        <v>0.9</v>
      </c>
      <c r="H1748" s="60">
        <v>9</v>
      </c>
      <c r="I1748" s="65">
        <f t="shared" si="286"/>
        <v>0.9</v>
      </c>
      <c r="J1748" s="66">
        <v>9</v>
      </c>
      <c r="K1748" s="73">
        <f t="shared" si="287"/>
        <v>0.9</v>
      </c>
      <c r="L1748" s="24">
        <v>9</v>
      </c>
      <c r="M1748" s="65">
        <f t="shared" si="288"/>
        <v>0.9</v>
      </c>
    </row>
    <row r="1749" spans="2:13" x14ac:dyDescent="0.3">
      <c r="B1749" s="41" t="s">
        <v>9</v>
      </c>
      <c r="C1749" s="46" t="s">
        <v>10</v>
      </c>
      <c r="D1749" s="46" t="s">
        <v>11</v>
      </c>
      <c r="E1749" s="41">
        <v>21</v>
      </c>
      <c r="F1749" s="52">
        <v>20</v>
      </c>
      <c r="G1749" s="56">
        <f t="shared" si="285"/>
        <v>0.95238095238095233</v>
      </c>
      <c r="H1749" s="60">
        <v>20</v>
      </c>
      <c r="I1749" s="65">
        <f t="shared" si="286"/>
        <v>0.95238095238095233</v>
      </c>
      <c r="J1749" s="66">
        <v>20</v>
      </c>
      <c r="K1749" s="73">
        <f t="shared" si="287"/>
        <v>0.95238095238095233</v>
      </c>
      <c r="L1749" s="24">
        <v>20</v>
      </c>
      <c r="M1749" s="65">
        <f t="shared" si="288"/>
        <v>0.95238095238095233</v>
      </c>
    </row>
    <row r="1750" spans="2:13" x14ac:dyDescent="0.3">
      <c r="B1750" s="41" t="s">
        <v>9</v>
      </c>
      <c r="C1750" s="46" t="s">
        <v>10</v>
      </c>
      <c r="D1750" s="46" t="s">
        <v>1372</v>
      </c>
      <c r="E1750" s="41">
        <v>4</v>
      </c>
      <c r="F1750" s="52">
        <v>4</v>
      </c>
      <c r="G1750" s="56">
        <f t="shared" si="285"/>
        <v>1</v>
      </c>
      <c r="H1750" s="60">
        <v>4</v>
      </c>
      <c r="I1750" s="65">
        <f t="shared" si="286"/>
        <v>1</v>
      </c>
      <c r="J1750" s="66">
        <v>4</v>
      </c>
      <c r="K1750" s="73">
        <f t="shared" si="287"/>
        <v>1</v>
      </c>
      <c r="L1750" s="24">
        <v>3</v>
      </c>
      <c r="M1750" s="65">
        <f t="shared" si="288"/>
        <v>0.75</v>
      </c>
    </row>
    <row r="1751" spans="2:13" x14ac:dyDescent="0.3">
      <c r="B1751" s="41" t="s">
        <v>9</v>
      </c>
      <c r="C1751" s="46" t="s">
        <v>10</v>
      </c>
      <c r="D1751" s="46" t="s">
        <v>900</v>
      </c>
      <c r="E1751" s="41">
        <v>9</v>
      </c>
      <c r="F1751" s="52">
        <v>9</v>
      </c>
      <c r="G1751" s="56">
        <f t="shared" si="285"/>
        <v>1</v>
      </c>
      <c r="H1751" s="60">
        <v>9</v>
      </c>
      <c r="I1751" s="65">
        <f t="shared" si="286"/>
        <v>1</v>
      </c>
      <c r="J1751" s="66">
        <v>8</v>
      </c>
      <c r="K1751" s="73">
        <f t="shared" si="287"/>
        <v>0.88888888888888884</v>
      </c>
      <c r="L1751" s="24">
        <v>8</v>
      </c>
      <c r="M1751" s="65">
        <f t="shared" si="288"/>
        <v>0.88888888888888884</v>
      </c>
    </row>
    <row r="1752" spans="2:13" x14ac:dyDescent="0.3">
      <c r="B1752" s="41" t="s">
        <v>9</v>
      </c>
      <c r="C1752" s="46" t="s">
        <v>10</v>
      </c>
      <c r="D1752" s="46" t="s">
        <v>927</v>
      </c>
      <c r="E1752" s="41">
        <v>4</v>
      </c>
      <c r="F1752" s="52">
        <v>4</v>
      </c>
      <c r="G1752" s="56">
        <f t="shared" si="285"/>
        <v>1</v>
      </c>
      <c r="H1752" s="60">
        <v>3</v>
      </c>
      <c r="I1752" s="65">
        <f t="shared" si="286"/>
        <v>0.75</v>
      </c>
      <c r="J1752" s="66">
        <v>3</v>
      </c>
      <c r="K1752" s="73">
        <f t="shared" si="287"/>
        <v>0.75</v>
      </c>
      <c r="L1752" s="24">
        <v>3</v>
      </c>
      <c r="M1752" s="65">
        <f t="shared" si="288"/>
        <v>0.75</v>
      </c>
    </row>
    <row r="1753" spans="2:13" ht="14.4" thickBot="1" x14ac:dyDescent="0.35">
      <c r="B1753" s="42" t="s">
        <v>9</v>
      </c>
      <c r="C1753" s="47" t="s">
        <v>10</v>
      </c>
      <c r="D1753" s="47" t="s">
        <v>1200</v>
      </c>
      <c r="E1753" s="42">
        <v>6</v>
      </c>
      <c r="F1753" s="53">
        <v>6</v>
      </c>
      <c r="G1753" s="57">
        <f t="shared" si="285"/>
        <v>1</v>
      </c>
      <c r="H1753" s="61">
        <v>6</v>
      </c>
      <c r="I1753" s="67">
        <f t="shared" si="286"/>
        <v>1</v>
      </c>
      <c r="J1753" s="68">
        <v>6</v>
      </c>
      <c r="K1753" s="74">
        <f t="shared" si="287"/>
        <v>1</v>
      </c>
      <c r="L1753" s="75">
        <v>6</v>
      </c>
      <c r="M1753" s="67">
        <f t="shared" si="288"/>
        <v>1</v>
      </c>
    </row>
    <row r="1754" spans="2:13" ht="14.4" thickBot="1" x14ac:dyDescent="0.35">
      <c r="B1754" s="37" t="s">
        <v>9</v>
      </c>
      <c r="C1754" s="39" t="s">
        <v>1914</v>
      </c>
      <c r="D1754" s="39"/>
      <c r="E1754" s="34">
        <f>SUM(E1746:E1753)</f>
        <v>70</v>
      </c>
      <c r="F1754" s="34">
        <f t="shared" ref="F1754:L1754" si="291">SUM(F1746:F1753)</f>
        <v>67</v>
      </c>
      <c r="G1754" s="35">
        <f t="shared" si="285"/>
        <v>0.95714285714285718</v>
      </c>
      <c r="H1754" s="34">
        <f t="shared" si="291"/>
        <v>65</v>
      </c>
      <c r="I1754" s="36">
        <f t="shared" si="286"/>
        <v>0.9285714285714286</v>
      </c>
      <c r="J1754" s="34">
        <f t="shared" si="291"/>
        <v>64</v>
      </c>
      <c r="K1754" s="36">
        <f t="shared" si="287"/>
        <v>0.91428571428571426</v>
      </c>
      <c r="L1754" s="34">
        <f t="shared" si="291"/>
        <v>63</v>
      </c>
      <c r="M1754" s="36">
        <f t="shared" si="288"/>
        <v>0.9</v>
      </c>
    </row>
    <row r="1755" spans="2:13" x14ac:dyDescent="0.3">
      <c r="B1755" s="40" t="s">
        <v>9</v>
      </c>
      <c r="C1755" s="45" t="s">
        <v>32</v>
      </c>
      <c r="D1755" s="45" t="s">
        <v>685</v>
      </c>
      <c r="E1755" s="40">
        <v>5</v>
      </c>
      <c r="F1755" s="51">
        <v>5</v>
      </c>
      <c r="G1755" s="55">
        <f t="shared" si="285"/>
        <v>1</v>
      </c>
      <c r="H1755" s="59">
        <v>5</v>
      </c>
      <c r="I1755" s="63">
        <f t="shared" si="286"/>
        <v>1</v>
      </c>
      <c r="J1755" s="64">
        <v>5</v>
      </c>
      <c r="K1755" s="71">
        <f t="shared" si="287"/>
        <v>1</v>
      </c>
      <c r="L1755" s="72">
        <v>5</v>
      </c>
      <c r="M1755" s="63">
        <f t="shared" si="288"/>
        <v>1</v>
      </c>
    </row>
    <row r="1756" spans="2:13" x14ac:dyDescent="0.3">
      <c r="B1756" s="41" t="s">
        <v>9</v>
      </c>
      <c r="C1756" s="46" t="s">
        <v>32</v>
      </c>
      <c r="D1756" s="46" t="s">
        <v>677</v>
      </c>
      <c r="E1756" s="41">
        <v>7</v>
      </c>
      <c r="F1756" s="52">
        <v>7</v>
      </c>
      <c r="G1756" s="56">
        <f t="shared" si="285"/>
        <v>1</v>
      </c>
      <c r="H1756" s="60">
        <v>7</v>
      </c>
      <c r="I1756" s="65">
        <f t="shared" si="286"/>
        <v>1</v>
      </c>
      <c r="J1756" s="66">
        <v>7</v>
      </c>
      <c r="K1756" s="73">
        <f t="shared" si="287"/>
        <v>1</v>
      </c>
      <c r="L1756" s="24">
        <v>7</v>
      </c>
      <c r="M1756" s="65">
        <f t="shared" si="288"/>
        <v>1</v>
      </c>
    </row>
    <row r="1757" spans="2:13" x14ac:dyDescent="0.3">
      <c r="B1757" s="41" t="s">
        <v>9</v>
      </c>
      <c r="C1757" s="46" t="s">
        <v>32</v>
      </c>
      <c r="D1757" s="46" t="s">
        <v>928</v>
      </c>
      <c r="E1757" s="41">
        <v>11</v>
      </c>
      <c r="F1757" s="52">
        <v>11</v>
      </c>
      <c r="G1757" s="56">
        <f t="shared" si="285"/>
        <v>1</v>
      </c>
      <c r="H1757" s="60">
        <v>11</v>
      </c>
      <c r="I1757" s="65">
        <f t="shared" si="286"/>
        <v>1</v>
      </c>
      <c r="J1757" s="66">
        <v>11</v>
      </c>
      <c r="K1757" s="73">
        <f t="shared" si="287"/>
        <v>1</v>
      </c>
      <c r="L1757" s="24">
        <v>11</v>
      </c>
      <c r="M1757" s="65">
        <f t="shared" si="288"/>
        <v>1</v>
      </c>
    </row>
    <row r="1758" spans="2:13" x14ac:dyDescent="0.3">
      <c r="B1758" s="41" t="s">
        <v>9</v>
      </c>
      <c r="C1758" s="46" t="s">
        <v>32</v>
      </c>
      <c r="D1758" s="46" t="s">
        <v>1452</v>
      </c>
      <c r="E1758" s="41">
        <v>6</v>
      </c>
      <c r="F1758" s="52">
        <v>6</v>
      </c>
      <c r="G1758" s="56">
        <f t="shared" si="285"/>
        <v>1</v>
      </c>
      <c r="H1758" s="60">
        <v>6</v>
      </c>
      <c r="I1758" s="65">
        <f t="shared" si="286"/>
        <v>1</v>
      </c>
      <c r="J1758" s="66">
        <v>6</v>
      </c>
      <c r="K1758" s="73">
        <f t="shared" si="287"/>
        <v>1</v>
      </c>
      <c r="L1758" s="24">
        <v>6</v>
      </c>
      <c r="M1758" s="65">
        <f t="shared" si="288"/>
        <v>1</v>
      </c>
    </row>
    <row r="1759" spans="2:13" x14ac:dyDescent="0.3">
      <c r="B1759" s="41" t="s">
        <v>9</v>
      </c>
      <c r="C1759" s="46" t="s">
        <v>32</v>
      </c>
      <c r="D1759" s="46" t="s">
        <v>32</v>
      </c>
      <c r="E1759" s="41">
        <v>5</v>
      </c>
      <c r="F1759" s="52">
        <v>5</v>
      </c>
      <c r="G1759" s="56">
        <f t="shared" si="285"/>
        <v>1</v>
      </c>
      <c r="H1759" s="60">
        <v>5</v>
      </c>
      <c r="I1759" s="65">
        <f t="shared" si="286"/>
        <v>1</v>
      </c>
      <c r="J1759" s="66">
        <v>5</v>
      </c>
      <c r="K1759" s="73">
        <f t="shared" si="287"/>
        <v>1</v>
      </c>
      <c r="L1759" s="24">
        <v>4</v>
      </c>
      <c r="M1759" s="65">
        <f t="shared" si="288"/>
        <v>0.8</v>
      </c>
    </row>
    <row r="1760" spans="2:13" x14ac:dyDescent="0.3">
      <c r="B1760" s="41" t="s">
        <v>9</v>
      </c>
      <c r="C1760" s="46" t="s">
        <v>32</v>
      </c>
      <c r="D1760" s="46" t="s">
        <v>944</v>
      </c>
      <c r="E1760" s="41">
        <v>5</v>
      </c>
      <c r="F1760" s="52">
        <v>5</v>
      </c>
      <c r="G1760" s="56">
        <f t="shared" si="285"/>
        <v>1</v>
      </c>
      <c r="H1760" s="60">
        <v>5</v>
      </c>
      <c r="I1760" s="65">
        <f t="shared" si="286"/>
        <v>1</v>
      </c>
      <c r="J1760" s="66">
        <v>5</v>
      </c>
      <c r="K1760" s="73">
        <f t="shared" si="287"/>
        <v>1</v>
      </c>
      <c r="L1760" s="24">
        <v>5</v>
      </c>
      <c r="M1760" s="65">
        <f t="shared" si="288"/>
        <v>1</v>
      </c>
    </row>
    <row r="1761" spans="2:13" x14ac:dyDescent="0.3">
      <c r="B1761" s="41" t="s">
        <v>9</v>
      </c>
      <c r="C1761" s="46" t="s">
        <v>32</v>
      </c>
      <c r="D1761" s="46" t="s">
        <v>1451</v>
      </c>
      <c r="E1761" s="41">
        <v>3</v>
      </c>
      <c r="F1761" s="52">
        <v>3</v>
      </c>
      <c r="G1761" s="56">
        <f t="shared" si="285"/>
        <v>1</v>
      </c>
      <c r="H1761" s="60">
        <v>3</v>
      </c>
      <c r="I1761" s="65">
        <f t="shared" si="286"/>
        <v>1</v>
      </c>
      <c r="J1761" s="66">
        <v>3</v>
      </c>
      <c r="K1761" s="73">
        <f t="shared" si="287"/>
        <v>1</v>
      </c>
      <c r="L1761" s="24">
        <v>3</v>
      </c>
      <c r="M1761" s="65">
        <f t="shared" si="288"/>
        <v>1</v>
      </c>
    </row>
    <row r="1762" spans="2:13" x14ac:dyDescent="0.3">
      <c r="B1762" s="41" t="s">
        <v>9</v>
      </c>
      <c r="C1762" s="46" t="s">
        <v>32</v>
      </c>
      <c r="D1762" s="46" t="s">
        <v>431</v>
      </c>
      <c r="E1762" s="41">
        <v>5</v>
      </c>
      <c r="F1762" s="52">
        <v>4</v>
      </c>
      <c r="G1762" s="56">
        <f t="shared" si="285"/>
        <v>0.8</v>
      </c>
      <c r="H1762" s="60">
        <v>4</v>
      </c>
      <c r="I1762" s="65">
        <f t="shared" si="286"/>
        <v>0.8</v>
      </c>
      <c r="J1762" s="66">
        <v>4</v>
      </c>
      <c r="K1762" s="73">
        <f t="shared" si="287"/>
        <v>0.8</v>
      </c>
      <c r="L1762" s="24">
        <v>4</v>
      </c>
      <c r="M1762" s="65">
        <f t="shared" si="288"/>
        <v>0.8</v>
      </c>
    </row>
    <row r="1763" spans="2:13" x14ac:dyDescent="0.3">
      <c r="B1763" s="41" t="s">
        <v>9</v>
      </c>
      <c r="C1763" s="46" t="s">
        <v>32</v>
      </c>
      <c r="D1763" s="46" t="s">
        <v>47</v>
      </c>
      <c r="E1763" s="41">
        <v>5</v>
      </c>
      <c r="F1763" s="52">
        <v>5</v>
      </c>
      <c r="G1763" s="56">
        <f t="shared" si="285"/>
        <v>1</v>
      </c>
      <c r="H1763" s="60">
        <v>4</v>
      </c>
      <c r="I1763" s="65">
        <f t="shared" si="286"/>
        <v>0.8</v>
      </c>
      <c r="J1763" s="66">
        <v>4</v>
      </c>
      <c r="K1763" s="73">
        <f t="shared" si="287"/>
        <v>0.8</v>
      </c>
      <c r="L1763" s="24">
        <v>4</v>
      </c>
      <c r="M1763" s="65">
        <f t="shared" si="288"/>
        <v>0.8</v>
      </c>
    </row>
    <row r="1764" spans="2:13" ht="14.4" thickBot="1" x14ac:dyDescent="0.35">
      <c r="B1764" s="42" t="s">
        <v>9</v>
      </c>
      <c r="C1764" s="47" t="s">
        <v>32</v>
      </c>
      <c r="D1764" s="47" t="s">
        <v>259</v>
      </c>
      <c r="E1764" s="42">
        <v>7</v>
      </c>
      <c r="F1764" s="53">
        <v>7</v>
      </c>
      <c r="G1764" s="57">
        <f t="shared" si="285"/>
        <v>1</v>
      </c>
      <c r="H1764" s="61">
        <v>7</v>
      </c>
      <c r="I1764" s="67">
        <f t="shared" si="286"/>
        <v>1</v>
      </c>
      <c r="J1764" s="68">
        <v>7</v>
      </c>
      <c r="K1764" s="74">
        <f t="shared" si="287"/>
        <v>1</v>
      </c>
      <c r="L1764" s="75">
        <v>7</v>
      </c>
      <c r="M1764" s="67">
        <f t="shared" si="288"/>
        <v>1</v>
      </c>
    </row>
    <row r="1765" spans="2:13" ht="14.4" thickBot="1" x14ac:dyDescent="0.35">
      <c r="B1765" s="37" t="s">
        <v>9</v>
      </c>
      <c r="C1765" s="39" t="s">
        <v>1915</v>
      </c>
      <c r="D1765" s="39"/>
      <c r="E1765" s="34">
        <f>SUM(E1755:E1764)</f>
        <v>59</v>
      </c>
      <c r="F1765" s="34">
        <f t="shared" ref="F1765:L1765" si="292">SUM(F1755:F1764)</f>
        <v>58</v>
      </c>
      <c r="G1765" s="35">
        <f t="shared" si="285"/>
        <v>0.98305084745762716</v>
      </c>
      <c r="H1765" s="34">
        <f t="shared" si="292"/>
        <v>57</v>
      </c>
      <c r="I1765" s="36">
        <f t="shared" si="286"/>
        <v>0.96610169491525422</v>
      </c>
      <c r="J1765" s="34">
        <f t="shared" si="292"/>
        <v>57</v>
      </c>
      <c r="K1765" s="36">
        <f t="shared" si="287"/>
        <v>0.96610169491525422</v>
      </c>
      <c r="L1765" s="34">
        <f t="shared" si="292"/>
        <v>56</v>
      </c>
      <c r="M1765" s="36">
        <f t="shared" si="288"/>
        <v>0.94915254237288138</v>
      </c>
    </row>
    <row r="1766" spans="2:13" x14ac:dyDescent="0.3">
      <c r="B1766" s="40" t="s">
        <v>9</v>
      </c>
      <c r="C1766" s="45" t="s">
        <v>560</v>
      </c>
      <c r="D1766" s="45" t="s">
        <v>1070</v>
      </c>
      <c r="E1766" s="40">
        <v>2</v>
      </c>
      <c r="F1766" s="51">
        <v>2</v>
      </c>
      <c r="G1766" s="55">
        <f t="shared" si="285"/>
        <v>1</v>
      </c>
      <c r="H1766" s="59">
        <v>2</v>
      </c>
      <c r="I1766" s="63">
        <f t="shared" si="286"/>
        <v>1</v>
      </c>
      <c r="J1766" s="64">
        <v>2</v>
      </c>
      <c r="K1766" s="71">
        <f t="shared" si="287"/>
        <v>1</v>
      </c>
      <c r="L1766" s="72">
        <v>2</v>
      </c>
      <c r="M1766" s="63">
        <f t="shared" si="288"/>
        <v>1</v>
      </c>
    </row>
    <row r="1767" spans="2:13" x14ac:dyDescent="0.3">
      <c r="B1767" s="41" t="s">
        <v>9</v>
      </c>
      <c r="C1767" s="46" t="s">
        <v>560</v>
      </c>
      <c r="D1767" s="46" t="s">
        <v>1276</v>
      </c>
      <c r="E1767" s="41">
        <v>1</v>
      </c>
      <c r="F1767" s="52">
        <v>1</v>
      </c>
      <c r="G1767" s="56">
        <f t="shared" si="285"/>
        <v>1</v>
      </c>
      <c r="H1767" s="60">
        <v>1</v>
      </c>
      <c r="I1767" s="65">
        <f t="shared" si="286"/>
        <v>1</v>
      </c>
      <c r="J1767" s="66">
        <v>1</v>
      </c>
      <c r="K1767" s="73">
        <f t="shared" si="287"/>
        <v>1</v>
      </c>
      <c r="L1767" s="24">
        <v>1</v>
      </c>
      <c r="M1767" s="65">
        <f t="shared" si="288"/>
        <v>1</v>
      </c>
    </row>
    <row r="1768" spans="2:13" x14ac:dyDescent="0.3">
      <c r="B1768" s="41" t="s">
        <v>9</v>
      </c>
      <c r="C1768" s="46" t="s">
        <v>560</v>
      </c>
      <c r="D1768" s="46" t="s">
        <v>969</v>
      </c>
      <c r="E1768" s="41">
        <v>2</v>
      </c>
      <c r="F1768" s="52">
        <v>1</v>
      </c>
      <c r="G1768" s="56">
        <f t="shared" si="285"/>
        <v>0.5</v>
      </c>
      <c r="H1768" s="60">
        <v>0</v>
      </c>
      <c r="I1768" s="65">
        <f t="shared" si="286"/>
        <v>0</v>
      </c>
      <c r="J1768" s="66">
        <v>0</v>
      </c>
      <c r="K1768" s="73">
        <f t="shared" si="287"/>
        <v>0</v>
      </c>
      <c r="L1768" s="24">
        <v>0</v>
      </c>
      <c r="M1768" s="65">
        <f t="shared" si="288"/>
        <v>0</v>
      </c>
    </row>
    <row r="1769" spans="2:13" x14ac:dyDescent="0.3">
      <c r="B1769" s="41" t="s">
        <v>9</v>
      </c>
      <c r="C1769" s="46" t="s">
        <v>560</v>
      </c>
      <c r="D1769" s="46" t="s">
        <v>888</v>
      </c>
      <c r="E1769" s="41">
        <v>4</v>
      </c>
      <c r="F1769" s="52">
        <v>4</v>
      </c>
      <c r="G1769" s="56">
        <f t="shared" si="285"/>
        <v>1</v>
      </c>
      <c r="H1769" s="60">
        <v>4</v>
      </c>
      <c r="I1769" s="65">
        <f t="shared" si="286"/>
        <v>1</v>
      </c>
      <c r="J1769" s="66">
        <v>4</v>
      </c>
      <c r="K1769" s="73">
        <f t="shared" si="287"/>
        <v>1</v>
      </c>
      <c r="L1769" s="24">
        <v>3</v>
      </c>
      <c r="M1769" s="65">
        <f t="shared" si="288"/>
        <v>0.75</v>
      </c>
    </row>
    <row r="1770" spans="2:13" x14ac:dyDescent="0.3">
      <c r="B1770" s="41" t="s">
        <v>9</v>
      </c>
      <c r="C1770" s="46" t="s">
        <v>560</v>
      </c>
      <c r="D1770" s="46" t="s">
        <v>560</v>
      </c>
      <c r="E1770" s="41">
        <v>6</v>
      </c>
      <c r="F1770" s="52">
        <v>6</v>
      </c>
      <c r="G1770" s="56">
        <f t="shared" si="285"/>
        <v>1</v>
      </c>
      <c r="H1770" s="60">
        <v>6</v>
      </c>
      <c r="I1770" s="65">
        <f t="shared" si="286"/>
        <v>1</v>
      </c>
      <c r="J1770" s="66">
        <v>6</v>
      </c>
      <c r="K1770" s="73">
        <f t="shared" si="287"/>
        <v>1</v>
      </c>
      <c r="L1770" s="24">
        <v>6</v>
      </c>
      <c r="M1770" s="65">
        <f t="shared" si="288"/>
        <v>1</v>
      </c>
    </row>
    <row r="1771" spans="2:13" x14ac:dyDescent="0.3">
      <c r="B1771" s="41" t="s">
        <v>9</v>
      </c>
      <c r="C1771" s="46" t="s">
        <v>560</v>
      </c>
      <c r="D1771" s="46" t="s">
        <v>1415</v>
      </c>
      <c r="E1771" s="41">
        <v>1</v>
      </c>
      <c r="F1771" s="52">
        <v>1</v>
      </c>
      <c r="G1771" s="56">
        <f t="shared" si="285"/>
        <v>1</v>
      </c>
      <c r="H1771" s="60">
        <v>1</v>
      </c>
      <c r="I1771" s="65">
        <f t="shared" si="286"/>
        <v>1</v>
      </c>
      <c r="J1771" s="66">
        <v>1</v>
      </c>
      <c r="K1771" s="73">
        <f t="shared" si="287"/>
        <v>1</v>
      </c>
      <c r="L1771" s="24">
        <v>1</v>
      </c>
      <c r="M1771" s="65">
        <f t="shared" si="288"/>
        <v>1</v>
      </c>
    </row>
    <row r="1772" spans="2:13" ht="14.4" thickBot="1" x14ac:dyDescent="0.35">
      <c r="B1772" s="42" t="s">
        <v>9</v>
      </c>
      <c r="C1772" s="47" t="s">
        <v>560</v>
      </c>
      <c r="D1772" s="47" t="s">
        <v>733</v>
      </c>
      <c r="E1772" s="42">
        <v>3</v>
      </c>
      <c r="F1772" s="53">
        <v>2</v>
      </c>
      <c r="G1772" s="57">
        <f t="shared" si="285"/>
        <v>0.66666666666666663</v>
      </c>
      <c r="H1772" s="61">
        <v>3</v>
      </c>
      <c r="I1772" s="67">
        <f t="shared" si="286"/>
        <v>1</v>
      </c>
      <c r="J1772" s="68">
        <v>3</v>
      </c>
      <c r="K1772" s="74">
        <f t="shared" si="287"/>
        <v>1</v>
      </c>
      <c r="L1772" s="75">
        <v>3</v>
      </c>
      <c r="M1772" s="67">
        <f t="shared" si="288"/>
        <v>1</v>
      </c>
    </row>
    <row r="1773" spans="2:13" ht="14.4" thickBot="1" x14ac:dyDescent="0.35">
      <c r="B1773" s="37" t="s">
        <v>9</v>
      </c>
      <c r="C1773" s="39" t="s">
        <v>1916</v>
      </c>
      <c r="D1773" s="39"/>
      <c r="E1773" s="34">
        <f>SUM(E1766:E1772)</f>
        <v>19</v>
      </c>
      <c r="F1773" s="34">
        <f t="shared" ref="F1773:L1773" si="293">SUM(F1766:F1772)</f>
        <v>17</v>
      </c>
      <c r="G1773" s="35">
        <f t="shared" si="285"/>
        <v>0.89473684210526316</v>
      </c>
      <c r="H1773" s="34">
        <f t="shared" si="293"/>
        <v>17</v>
      </c>
      <c r="I1773" s="36">
        <f t="shared" si="286"/>
        <v>0.89473684210526316</v>
      </c>
      <c r="J1773" s="34">
        <f t="shared" si="293"/>
        <v>17</v>
      </c>
      <c r="K1773" s="36">
        <f t="shared" si="287"/>
        <v>0.89473684210526316</v>
      </c>
      <c r="L1773" s="34">
        <f t="shared" si="293"/>
        <v>16</v>
      </c>
      <c r="M1773" s="36">
        <f t="shared" si="288"/>
        <v>0.84210526315789469</v>
      </c>
    </row>
    <row r="1774" spans="2:13" x14ac:dyDescent="0.3">
      <c r="B1774" s="40" t="s">
        <v>9</v>
      </c>
      <c r="C1774" s="45" t="s">
        <v>9</v>
      </c>
      <c r="D1774" s="45" t="s">
        <v>217</v>
      </c>
      <c r="E1774" s="40">
        <v>16</v>
      </c>
      <c r="F1774" s="51">
        <v>16</v>
      </c>
      <c r="G1774" s="55">
        <f t="shared" si="285"/>
        <v>1</v>
      </c>
      <c r="H1774" s="59">
        <v>15</v>
      </c>
      <c r="I1774" s="63">
        <f t="shared" si="286"/>
        <v>0.9375</v>
      </c>
      <c r="J1774" s="64">
        <v>15</v>
      </c>
      <c r="K1774" s="71">
        <f t="shared" si="287"/>
        <v>0.9375</v>
      </c>
      <c r="L1774" s="72">
        <v>15</v>
      </c>
      <c r="M1774" s="63">
        <f t="shared" si="288"/>
        <v>0.9375</v>
      </c>
    </row>
    <row r="1775" spans="2:13" x14ac:dyDescent="0.3">
      <c r="B1775" s="41" t="s">
        <v>9</v>
      </c>
      <c r="C1775" s="46" t="s">
        <v>9</v>
      </c>
      <c r="D1775" s="46" t="s">
        <v>117</v>
      </c>
      <c r="E1775" s="41">
        <v>13</v>
      </c>
      <c r="F1775" s="52">
        <v>13</v>
      </c>
      <c r="G1775" s="56">
        <f t="shared" si="285"/>
        <v>1</v>
      </c>
      <c r="H1775" s="60">
        <v>13</v>
      </c>
      <c r="I1775" s="65">
        <f t="shared" si="286"/>
        <v>1</v>
      </c>
      <c r="J1775" s="66">
        <v>13</v>
      </c>
      <c r="K1775" s="73">
        <f t="shared" si="287"/>
        <v>1</v>
      </c>
      <c r="L1775" s="24">
        <v>13</v>
      </c>
      <c r="M1775" s="65">
        <f t="shared" si="288"/>
        <v>1</v>
      </c>
    </row>
    <row r="1776" spans="2:13" x14ac:dyDescent="0.3">
      <c r="B1776" s="41" t="s">
        <v>9</v>
      </c>
      <c r="C1776" s="46" t="s">
        <v>9</v>
      </c>
      <c r="D1776" s="46" t="s">
        <v>539</v>
      </c>
      <c r="E1776" s="41">
        <v>4</v>
      </c>
      <c r="F1776" s="52">
        <v>4</v>
      </c>
      <c r="G1776" s="56">
        <f t="shared" si="285"/>
        <v>1</v>
      </c>
      <c r="H1776" s="60">
        <v>4</v>
      </c>
      <c r="I1776" s="65">
        <f t="shared" si="286"/>
        <v>1</v>
      </c>
      <c r="J1776" s="66">
        <v>4</v>
      </c>
      <c r="K1776" s="73">
        <f t="shared" si="287"/>
        <v>1</v>
      </c>
      <c r="L1776" s="24">
        <v>4</v>
      </c>
      <c r="M1776" s="65">
        <f t="shared" si="288"/>
        <v>1</v>
      </c>
    </row>
    <row r="1777" spans="2:13" x14ac:dyDescent="0.3">
      <c r="B1777" s="41" t="s">
        <v>9</v>
      </c>
      <c r="C1777" s="46" t="s">
        <v>9</v>
      </c>
      <c r="D1777" s="46" t="s">
        <v>1382</v>
      </c>
      <c r="E1777" s="41">
        <v>2</v>
      </c>
      <c r="F1777" s="52">
        <v>2</v>
      </c>
      <c r="G1777" s="56">
        <f t="shared" si="285"/>
        <v>1</v>
      </c>
      <c r="H1777" s="60">
        <v>2</v>
      </c>
      <c r="I1777" s="65">
        <f t="shared" si="286"/>
        <v>1</v>
      </c>
      <c r="J1777" s="66">
        <v>2</v>
      </c>
      <c r="K1777" s="73">
        <f t="shared" si="287"/>
        <v>1</v>
      </c>
      <c r="L1777" s="24">
        <v>2</v>
      </c>
      <c r="M1777" s="65">
        <f t="shared" si="288"/>
        <v>1</v>
      </c>
    </row>
    <row r="1778" spans="2:13" x14ac:dyDescent="0.3">
      <c r="B1778" s="41" t="s">
        <v>9</v>
      </c>
      <c r="C1778" s="46" t="s">
        <v>9</v>
      </c>
      <c r="D1778" s="46" t="s">
        <v>500</v>
      </c>
      <c r="E1778" s="41">
        <v>8</v>
      </c>
      <c r="F1778" s="52">
        <v>8</v>
      </c>
      <c r="G1778" s="56">
        <f t="shared" si="285"/>
        <v>1</v>
      </c>
      <c r="H1778" s="60">
        <v>6</v>
      </c>
      <c r="I1778" s="65">
        <f t="shared" si="286"/>
        <v>0.75</v>
      </c>
      <c r="J1778" s="66">
        <v>6</v>
      </c>
      <c r="K1778" s="73">
        <f t="shared" si="287"/>
        <v>0.75</v>
      </c>
      <c r="L1778" s="24">
        <v>6</v>
      </c>
      <c r="M1778" s="65">
        <f t="shared" si="288"/>
        <v>0.75</v>
      </c>
    </row>
    <row r="1779" spans="2:13" x14ac:dyDescent="0.3">
      <c r="B1779" s="41" t="s">
        <v>9</v>
      </c>
      <c r="C1779" s="46" t="s">
        <v>9</v>
      </c>
      <c r="D1779" s="46" t="s">
        <v>536</v>
      </c>
      <c r="E1779" s="41">
        <v>6</v>
      </c>
      <c r="F1779" s="52">
        <v>5</v>
      </c>
      <c r="G1779" s="56">
        <f t="shared" si="285"/>
        <v>0.83333333333333337</v>
      </c>
      <c r="H1779" s="60">
        <v>4</v>
      </c>
      <c r="I1779" s="65">
        <f t="shared" si="286"/>
        <v>0.66666666666666663</v>
      </c>
      <c r="J1779" s="66">
        <v>4</v>
      </c>
      <c r="K1779" s="73">
        <f t="shared" si="287"/>
        <v>0.66666666666666663</v>
      </c>
      <c r="L1779" s="24">
        <v>4</v>
      </c>
      <c r="M1779" s="65">
        <f t="shared" si="288"/>
        <v>0.66666666666666663</v>
      </c>
    </row>
    <row r="1780" spans="2:13" x14ac:dyDescent="0.3">
      <c r="B1780" s="41" t="s">
        <v>9</v>
      </c>
      <c r="C1780" s="46" t="s">
        <v>9</v>
      </c>
      <c r="D1780" s="46" t="s">
        <v>1355</v>
      </c>
      <c r="E1780" s="41">
        <v>16</v>
      </c>
      <c r="F1780" s="52">
        <v>16</v>
      </c>
      <c r="G1780" s="56">
        <f t="shared" si="285"/>
        <v>1</v>
      </c>
      <c r="H1780" s="60">
        <v>16</v>
      </c>
      <c r="I1780" s="65">
        <f t="shared" si="286"/>
        <v>1</v>
      </c>
      <c r="J1780" s="66">
        <v>15</v>
      </c>
      <c r="K1780" s="73">
        <f t="shared" si="287"/>
        <v>0.9375</v>
      </c>
      <c r="L1780" s="24">
        <v>15</v>
      </c>
      <c r="M1780" s="65">
        <f t="shared" si="288"/>
        <v>0.9375</v>
      </c>
    </row>
    <row r="1781" spans="2:13" x14ac:dyDescent="0.3">
      <c r="B1781" s="41" t="s">
        <v>9</v>
      </c>
      <c r="C1781" s="46" t="s">
        <v>9</v>
      </c>
      <c r="D1781" s="46" t="s">
        <v>9</v>
      </c>
      <c r="E1781" s="41">
        <v>10</v>
      </c>
      <c r="F1781" s="52">
        <v>9</v>
      </c>
      <c r="G1781" s="56">
        <f t="shared" si="285"/>
        <v>0.9</v>
      </c>
      <c r="H1781" s="60">
        <v>9</v>
      </c>
      <c r="I1781" s="65">
        <f t="shared" si="286"/>
        <v>0.9</v>
      </c>
      <c r="J1781" s="66">
        <v>9</v>
      </c>
      <c r="K1781" s="73">
        <f t="shared" si="287"/>
        <v>0.9</v>
      </c>
      <c r="L1781" s="24">
        <v>9</v>
      </c>
      <c r="M1781" s="65">
        <f t="shared" si="288"/>
        <v>0.9</v>
      </c>
    </row>
    <row r="1782" spans="2:13" x14ac:dyDescent="0.3">
      <c r="B1782" s="41" t="s">
        <v>9</v>
      </c>
      <c r="C1782" s="46" t="s">
        <v>9</v>
      </c>
      <c r="D1782" s="46" t="s">
        <v>396</v>
      </c>
      <c r="E1782" s="41">
        <v>27</v>
      </c>
      <c r="F1782" s="52">
        <v>27</v>
      </c>
      <c r="G1782" s="56">
        <f t="shared" si="285"/>
        <v>1</v>
      </c>
      <c r="H1782" s="60">
        <v>26</v>
      </c>
      <c r="I1782" s="65">
        <f t="shared" si="286"/>
        <v>0.96296296296296291</v>
      </c>
      <c r="J1782" s="66">
        <v>26</v>
      </c>
      <c r="K1782" s="73">
        <f t="shared" si="287"/>
        <v>0.96296296296296291</v>
      </c>
      <c r="L1782" s="24">
        <v>26</v>
      </c>
      <c r="M1782" s="65">
        <f t="shared" si="288"/>
        <v>0.96296296296296291</v>
      </c>
    </row>
    <row r="1783" spans="2:13" ht="14.4" thickBot="1" x14ac:dyDescent="0.35">
      <c r="B1783" s="42" t="s">
        <v>9</v>
      </c>
      <c r="C1783" s="47" t="s">
        <v>9</v>
      </c>
      <c r="D1783" s="47" t="s">
        <v>1348</v>
      </c>
      <c r="E1783" s="42">
        <v>7</v>
      </c>
      <c r="F1783" s="53">
        <v>7</v>
      </c>
      <c r="G1783" s="57">
        <f t="shared" si="285"/>
        <v>1</v>
      </c>
      <c r="H1783" s="61">
        <v>7</v>
      </c>
      <c r="I1783" s="67">
        <f t="shared" si="286"/>
        <v>1</v>
      </c>
      <c r="J1783" s="68">
        <v>7</v>
      </c>
      <c r="K1783" s="74">
        <f t="shared" si="287"/>
        <v>1</v>
      </c>
      <c r="L1783" s="75">
        <v>7</v>
      </c>
      <c r="M1783" s="67">
        <f t="shared" si="288"/>
        <v>1</v>
      </c>
    </row>
    <row r="1784" spans="2:13" ht="14.4" thickBot="1" x14ac:dyDescent="0.35">
      <c r="B1784" s="37" t="s">
        <v>9</v>
      </c>
      <c r="C1784" s="39" t="s">
        <v>1917</v>
      </c>
      <c r="D1784" s="39"/>
      <c r="E1784" s="34">
        <f>SUM(E1774:E1783)</f>
        <v>109</v>
      </c>
      <c r="F1784" s="34">
        <f t="shared" ref="F1784:L1784" si="294">SUM(F1774:F1783)</f>
        <v>107</v>
      </c>
      <c r="G1784" s="35">
        <f t="shared" si="285"/>
        <v>0.98165137614678899</v>
      </c>
      <c r="H1784" s="34">
        <f t="shared" si="294"/>
        <v>102</v>
      </c>
      <c r="I1784" s="36">
        <f t="shared" si="286"/>
        <v>0.93577981651376152</v>
      </c>
      <c r="J1784" s="34">
        <f t="shared" si="294"/>
        <v>101</v>
      </c>
      <c r="K1784" s="36">
        <f t="shared" si="287"/>
        <v>0.92660550458715596</v>
      </c>
      <c r="L1784" s="34">
        <f t="shared" si="294"/>
        <v>101</v>
      </c>
      <c r="M1784" s="36">
        <f t="shared" si="288"/>
        <v>0.92660550458715596</v>
      </c>
    </row>
    <row r="1785" spans="2:13" x14ac:dyDescent="0.3">
      <c r="B1785" s="40" t="s">
        <v>9</v>
      </c>
      <c r="C1785" s="45" t="s">
        <v>118</v>
      </c>
      <c r="D1785" s="45" t="s">
        <v>133</v>
      </c>
      <c r="E1785" s="40">
        <v>2</v>
      </c>
      <c r="F1785" s="51">
        <v>2</v>
      </c>
      <c r="G1785" s="55">
        <f t="shared" si="285"/>
        <v>1</v>
      </c>
      <c r="H1785" s="59">
        <v>1</v>
      </c>
      <c r="I1785" s="63">
        <f t="shared" si="286"/>
        <v>0.5</v>
      </c>
      <c r="J1785" s="64">
        <v>1</v>
      </c>
      <c r="K1785" s="71">
        <f t="shared" si="287"/>
        <v>0.5</v>
      </c>
      <c r="L1785" s="72">
        <v>1</v>
      </c>
      <c r="M1785" s="63">
        <f t="shared" si="288"/>
        <v>0.5</v>
      </c>
    </row>
    <row r="1786" spans="2:13" x14ac:dyDescent="0.3">
      <c r="B1786" s="41" t="s">
        <v>9</v>
      </c>
      <c r="C1786" s="46" t="s">
        <v>118</v>
      </c>
      <c r="D1786" s="46" t="s">
        <v>1205</v>
      </c>
      <c r="E1786" s="41">
        <v>1</v>
      </c>
      <c r="F1786" s="52">
        <v>1</v>
      </c>
      <c r="G1786" s="56">
        <f t="shared" si="285"/>
        <v>1</v>
      </c>
      <c r="H1786" s="60">
        <v>1</v>
      </c>
      <c r="I1786" s="65">
        <f t="shared" si="286"/>
        <v>1</v>
      </c>
      <c r="J1786" s="66">
        <v>0</v>
      </c>
      <c r="K1786" s="73">
        <f t="shared" si="287"/>
        <v>0</v>
      </c>
      <c r="L1786" s="24">
        <v>0</v>
      </c>
      <c r="M1786" s="65">
        <f t="shared" si="288"/>
        <v>0</v>
      </c>
    </row>
    <row r="1787" spans="2:13" x14ac:dyDescent="0.3">
      <c r="B1787" s="41" t="s">
        <v>9</v>
      </c>
      <c r="C1787" s="46" t="s">
        <v>118</v>
      </c>
      <c r="D1787" s="46" t="s">
        <v>1477</v>
      </c>
      <c r="E1787" s="41">
        <v>2</v>
      </c>
      <c r="F1787" s="52">
        <v>2</v>
      </c>
      <c r="G1787" s="56">
        <f t="shared" si="285"/>
        <v>1</v>
      </c>
      <c r="H1787" s="60">
        <v>2</v>
      </c>
      <c r="I1787" s="65">
        <f t="shared" si="286"/>
        <v>1</v>
      </c>
      <c r="J1787" s="66">
        <v>2</v>
      </c>
      <c r="K1787" s="73">
        <f t="shared" si="287"/>
        <v>1</v>
      </c>
      <c r="L1787" s="24">
        <v>2</v>
      </c>
      <c r="M1787" s="65">
        <f t="shared" si="288"/>
        <v>1</v>
      </c>
    </row>
    <row r="1788" spans="2:13" x14ac:dyDescent="0.3">
      <c r="B1788" s="41" t="s">
        <v>9</v>
      </c>
      <c r="C1788" s="46" t="s">
        <v>118</v>
      </c>
      <c r="D1788" s="46" t="s">
        <v>1918</v>
      </c>
      <c r="E1788" s="41">
        <v>1</v>
      </c>
      <c r="F1788" s="52">
        <v>1</v>
      </c>
      <c r="G1788" s="56">
        <f t="shared" si="285"/>
        <v>1</v>
      </c>
      <c r="H1788" s="60">
        <v>1</v>
      </c>
      <c r="I1788" s="65">
        <f t="shared" si="286"/>
        <v>1</v>
      </c>
      <c r="J1788" s="66">
        <v>1</v>
      </c>
      <c r="K1788" s="73">
        <f t="shared" si="287"/>
        <v>1</v>
      </c>
      <c r="L1788" s="24">
        <v>1</v>
      </c>
      <c r="M1788" s="65">
        <f t="shared" si="288"/>
        <v>1</v>
      </c>
    </row>
    <row r="1789" spans="2:13" x14ac:dyDescent="0.3">
      <c r="B1789" s="41" t="s">
        <v>9</v>
      </c>
      <c r="C1789" s="46" t="s">
        <v>118</v>
      </c>
      <c r="D1789" s="46" t="s">
        <v>118</v>
      </c>
      <c r="E1789" s="41">
        <v>10</v>
      </c>
      <c r="F1789" s="52">
        <v>10</v>
      </c>
      <c r="G1789" s="56">
        <f t="shared" si="285"/>
        <v>1</v>
      </c>
      <c r="H1789" s="60">
        <v>10</v>
      </c>
      <c r="I1789" s="65">
        <f t="shared" si="286"/>
        <v>1</v>
      </c>
      <c r="J1789" s="66">
        <v>10</v>
      </c>
      <c r="K1789" s="73">
        <f t="shared" si="287"/>
        <v>1</v>
      </c>
      <c r="L1789" s="24">
        <v>9</v>
      </c>
      <c r="M1789" s="65">
        <f t="shared" si="288"/>
        <v>0.9</v>
      </c>
    </row>
    <row r="1790" spans="2:13" ht="14.4" thickBot="1" x14ac:dyDescent="0.35">
      <c r="B1790" s="42" t="s">
        <v>9</v>
      </c>
      <c r="C1790" s="47" t="s">
        <v>118</v>
      </c>
      <c r="D1790" s="47" t="s">
        <v>1118</v>
      </c>
      <c r="E1790" s="42">
        <v>6</v>
      </c>
      <c r="F1790" s="53">
        <v>6</v>
      </c>
      <c r="G1790" s="57">
        <f t="shared" si="285"/>
        <v>1</v>
      </c>
      <c r="H1790" s="61">
        <v>6</v>
      </c>
      <c r="I1790" s="67">
        <f t="shared" si="286"/>
        <v>1</v>
      </c>
      <c r="J1790" s="68">
        <v>6</v>
      </c>
      <c r="K1790" s="74">
        <f t="shared" si="287"/>
        <v>1</v>
      </c>
      <c r="L1790" s="75">
        <v>6</v>
      </c>
      <c r="M1790" s="67">
        <f t="shared" si="288"/>
        <v>1</v>
      </c>
    </row>
    <row r="1791" spans="2:13" ht="14.4" thickBot="1" x14ac:dyDescent="0.35">
      <c r="B1791" s="37" t="s">
        <v>9</v>
      </c>
      <c r="C1791" s="39" t="s">
        <v>1919</v>
      </c>
      <c r="D1791" s="39"/>
      <c r="E1791" s="34">
        <f>SUM(E1785:E1790)</f>
        <v>22</v>
      </c>
      <c r="F1791" s="34">
        <f t="shared" ref="F1791:L1791" si="295">SUM(F1785:F1790)</f>
        <v>22</v>
      </c>
      <c r="G1791" s="35">
        <f t="shared" si="285"/>
        <v>1</v>
      </c>
      <c r="H1791" s="34">
        <f t="shared" si="295"/>
        <v>21</v>
      </c>
      <c r="I1791" s="36">
        <f t="shared" si="286"/>
        <v>0.95454545454545459</v>
      </c>
      <c r="J1791" s="34">
        <f t="shared" si="295"/>
        <v>20</v>
      </c>
      <c r="K1791" s="36">
        <f t="shared" si="287"/>
        <v>0.90909090909090906</v>
      </c>
      <c r="L1791" s="34">
        <f t="shared" si="295"/>
        <v>19</v>
      </c>
      <c r="M1791" s="36">
        <f t="shared" si="288"/>
        <v>0.86363636363636365</v>
      </c>
    </row>
    <row r="1792" spans="2:13" x14ac:dyDescent="0.3">
      <c r="B1792" s="40" t="s">
        <v>9</v>
      </c>
      <c r="C1792" s="45" t="s">
        <v>116</v>
      </c>
      <c r="D1792" s="45" t="s">
        <v>8</v>
      </c>
      <c r="E1792" s="40">
        <v>3</v>
      </c>
      <c r="F1792" s="51">
        <v>3</v>
      </c>
      <c r="G1792" s="55">
        <f t="shared" si="285"/>
        <v>1</v>
      </c>
      <c r="H1792" s="59">
        <v>3</v>
      </c>
      <c r="I1792" s="63">
        <f t="shared" si="286"/>
        <v>1</v>
      </c>
      <c r="J1792" s="64">
        <v>3</v>
      </c>
      <c r="K1792" s="71">
        <f t="shared" si="287"/>
        <v>1</v>
      </c>
      <c r="L1792" s="72">
        <v>3</v>
      </c>
      <c r="M1792" s="63">
        <f t="shared" si="288"/>
        <v>1</v>
      </c>
    </row>
    <row r="1793" spans="2:13" x14ac:dyDescent="0.3">
      <c r="B1793" s="41" t="s">
        <v>9</v>
      </c>
      <c r="C1793" s="46" t="s">
        <v>116</v>
      </c>
      <c r="D1793" s="46" t="s">
        <v>1523</v>
      </c>
      <c r="E1793" s="41">
        <v>6</v>
      </c>
      <c r="F1793" s="52">
        <v>6</v>
      </c>
      <c r="G1793" s="56">
        <f t="shared" si="285"/>
        <v>1</v>
      </c>
      <c r="H1793" s="60">
        <v>6</v>
      </c>
      <c r="I1793" s="65">
        <f t="shared" si="286"/>
        <v>1</v>
      </c>
      <c r="J1793" s="66">
        <v>6</v>
      </c>
      <c r="K1793" s="73">
        <f t="shared" si="287"/>
        <v>1</v>
      </c>
      <c r="L1793" s="24">
        <v>6</v>
      </c>
      <c r="M1793" s="65">
        <f t="shared" si="288"/>
        <v>1</v>
      </c>
    </row>
    <row r="1794" spans="2:13" x14ac:dyDescent="0.3">
      <c r="B1794" s="41" t="s">
        <v>9</v>
      </c>
      <c r="C1794" s="46" t="s">
        <v>116</v>
      </c>
      <c r="D1794" s="46" t="s">
        <v>1351</v>
      </c>
      <c r="E1794" s="41">
        <v>17</v>
      </c>
      <c r="F1794" s="52">
        <v>17</v>
      </c>
      <c r="G1794" s="56">
        <f t="shared" si="285"/>
        <v>1</v>
      </c>
      <c r="H1794" s="60">
        <v>17</v>
      </c>
      <c r="I1794" s="65">
        <f t="shared" si="286"/>
        <v>1</v>
      </c>
      <c r="J1794" s="66">
        <v>17</v>
      </c>
      <c r="K1794" s="73">
        <f t="shared" si="287"/>
        <v>1</v>
      </c>
      <c r="L1794" s="24">
        <v>17</v>
      </c>
      <c r="M1794" s="65">
        <f t="shared" si="288"/>
        <v>1</v>
      </c>
    </row>
    <row r="1795" spans="2:13" x14ac:dyDescent="0.3">
      <c r="B1795" s="41" t="s">
        <v>9</v>
      </c>
      <c r="C1795" s="46" t="s">
        <v>116</v>
      </c>
      <c r="D1795" s="46" t="s">
        <v>570</v>
      </c>
      <c r="E1795" s="41">
        <v>10</v>
      </c>
      <c r="F1795" s="52">
        <v>8</v>
      </c>
      <c r="G1795" s="56">
        <f t="shared" si="285"/>
        <v>0.8</v>
      </c>
      <c r="H1795" s="60">
        <v>7</v>
      </c>
      <c r="I1795" s="65">
        <f t="shared" si="286"/>
        <v>0.7</v>
      </c>
      <c r="J1795" s="66">
        <v>7</v>
      </c>
      <c r="K1795" s="73">
        <f t="shared" si="287"/>
        <v>0.7</v>
      </c>
      <c r="L1795" s="24">
        <v>7</v>
      </c>
      <c r="M1795" s="65">
        <f t="shared" si="288"/>
        <v>0.7</v>
      </c>
    </row>
    <row r="1796" spans="2:13" x14ac:dyDescent="0.3">
      <c r="B1796" s="41" t="s">
        <v>9</v>
      </c>
      <c r="C1796" s="46" t="s">
        <v>116</v>
      </c>
      <c r="D1796" s="46" t="s">
        <v>1222</v>
      </c>
      <c r="E1796" s="41">
        <v>2</v>
      </c>
      <c r="F1796" s="52">
        <v>2</v>
      </c>
      <c r="G1796" s="56">
        <f t="shared" si="285"/>
        <v>1</v>
      </c>
      <c r="H1796" s="60">
        <v>2</v>
      </c>
      <c r="I1796" s="65">
        <f t="shared" si="286"/>
        <v>1</v>
      </c>
      <c r="J1796" s="66">
        <v>2</v>
      </c>
      <c r="K1796" s="73">
        <f t="shared" si="287"/>
        <v>1</v>
      </c>
      <c r="L1796" s="24">
        <v>2</v>
      </c>
      <c r="M1796" s="65">
        <f t="shared" si="288"/>
        <v>1</v>
      </c>
    </row>
    <row r="1797" spans="2:13" x14ac:dyDescent="0.3">
      <c r="B1797" s="41" t="s">
        <v>9</v>
      </c>
      <c r="C1797" s="46" t="s">
        <v>116</v>
      </c>
      <c r="D1797" s="46" t="s">
        <v>792</v>
      </c>
      <c r="E1797" s="41">
        <v>8</v>
      </c>
      <c r="F1797" s="52">
        <v>8</v>
      </c>
      <c r="G1797" s="56">
        <f t="shared" ref="G1797:G1860" si="296">+F1797/$E1797</f>
        <v>1</v>
      </c>
      <c r="H1797" s="60">
        <v>7</v>
      </c>
      <c r="I1797" s="65">
        <f t="shared" ref="I1797:I1860" si="297">+H1797/$E1797</f>
        <v>0.875</v>
      </c>
      <c r="J1797" s="66">
        <v>7</v>
      </c>
      <c r="K1797" s="73">
        <f t="shared" ref="K1797:K1860" si="298">+J1797/$E1797</f>
        <v>0.875</v>
      </c>
      <c r="L1797" s="24">
        <v>7</v>
      </c>
      <c r="M1797" s="65">
        <f t="shared" ref="M1797:M1860" si="299">+L1797/$E1797</f>
        <v>0.875</v>
      </c>
    </row>
    <row r="1798" spans="2:13" x14ac:dyDescent="0.3">
      <c r="B1798" s="41" t="s">
        <v>9</v>
      </c>
      <c r="C1798" s="46" t="s">
        <v>116</v>
      </c>
      <c r="D1798" s="46" t="s">
        <v>944</v>
      </c>
      <c r="E1798" s="41">
        <v>2</v>
      </c>
      <c r="F1798" s="52">
        <v>2</v>
      </c>
      <c r="G1798" s="56">
        <f t="shared" si="296"/>
        <v>1</v>
      </c>
      <c r="H1798" s="60">
        <v>2</v>
      </c>
      <c r="I1798" s="65">
        <f t="shared" si="297"/>
        <v>1</v>
      </c>
      <c r="J1798" s="66">
        <v>2</v>
      </c>
      <c r="K1798" s="73">
        <f t="shared" si="298"/>
        <v>1</v>
      </c>
      <c r="L1798" s="24">
        <v>2</v>
      </c>
      <c r="M1798" s="65">
        <f t="shared" si="299"/>
        <v>1</v>
      </c>
    </row>
    <row r="1799" spans="2:13" ht="14.4" thickBot="1" x14ac:dyDescent="0.35">
      <c r="B1799" s="42" t="s">
        <v>9</v>
      </c>
      <c r="C1799" s="47" t="s">
        <v>116</v>
      </c>
      <c r="D1799" s="47" t="s">
        <v>116</v>
      </c>
      <c r="E1799" s="42">
        <v>25</v>
      </c>
      <c r="F1799" s="53">
        <v>23</v>
      </c>
      <c r="G1799" s="57">
        <f t="shared" si="296"/>
        <v>0.92</v>
      </c>
      <c r="H1799" s="61">
        <v>22</v>
      </c>
      <c r="I1799" s="67">
        <f t="shared" si="297"/>
        <v>0.88</v>
      </c>
      <c r="J1799" s="68">
        <v>22</v>
      </c>
      <c r="K1799" s="74">
        <f t="shared" si="298"/>
        <v>0.88</v>
      </c>
      <c r="L1799" s="75">
        <v>22</v>
      </c>
      <c r="M1799" s="67">
        <f t="shared" si="299"/>
        <v>0.88</v>
      </c>
    </row>
    <row r="1800" spans="2:13" ht="14.4" thickBot="1" x14ac:dyDescent="0.35">
      <c r="B1800" s="37" t="s">
        <v>9</v>
      </c>
      <c r="C1800" s="39" t="s">
        <v>1920</v>
      </c>
      <c r="D1800" s="39"/>
      <c r="E1800" s="34">
        <f>SUM(E1792:E1799)</f>
        <v>73</v>
      </c>
      <c r="F1800" s="34">
        <f t="shared" ref="F1800:L1800" si="300">SUM(F1792:F1799)</f>
        <v>69</v>
      </c>
      <c r="G1800" s="35">
        <f t="shared" si="296"/>
        <v>0.9452054794520548</v>
      </c>
      <c r="H1800" s="34">
        <f t="shared" si="300"/>
        <v>66</v>
      </c>
      <c r="I1800" s="36">
        <f t="shared" si="297"/>
        <v>0.90410958904109584</v>
      </c>
      <c r="J1800" s="34">
        <f t="shared" si="300"/>
        <v>66</v>
      </c>
      <c r="K1800" s="36">
        <f t="shared" si="298"/>
        <v>0.90410958904109584</v>
      </c>
      <c r="L1800" s="34">
        <f t="shared" si="300"/>
        <v>66</v>
      </c>
      <c r="M1800" s="36">
        <f t="shared" si="299"/>
        <v>0.90410958904109584</v>
      </c>
    </row>
    <row r="1801" spans="2:13" x14ac:dyDescent="0.3">
      <c r="B1801" s="40" t="s">
        <v>9</v>
      </c>
      <c r="C1801" s="45" t="s">
        <v>393</v>
      </c>
      <c r="D1801" s="45" t="s">
        <v>816</v>
      </c>
      <c r="E1801" s="40">
        <v>3</v>
      </c>
      <c r="F1801" s="51">
        <v>3</v>
      </c>
      <c r="G1801" s="55">
        <f t="shared" si="296"/>
        <v>1</v>
      </c>
      <c r="H1801" s="59">
        <v>3</v>
      </c>
      <c r="I1801" s="63">
        <f t="shared" si="297"/>
        <v>1</v>
      </c>
      <c r="J1801" s="64">
        <v>3</v>
      </c>
      <c r="K1801" s="71">
        <f t="shared" si="298"/>
        <v>1</v>
      </c>
      <c r="L1801" s="72">
        <v>3</v>
      </c>
      <c r="M1801" s="63">
        <f t="shared" si="299"/>
        <v>1</v>
      </c>
    </row>
    <row r="1802" spans="2:13" x14ac:dyDescent="0.3">
      <c r="B1802" s="41" t="s">
        <v>9</v>
      </c>
      <c r="C1802" s="46" t="s">
        <v>393</v>
      </c>
      <c r="D1802" s="46" t="s">
        <v>895</v>
      </c>
      <c r="E1802" s="41">
        <v>3</v>
      </c>
      <c r="F1802" s="52">
        <v>3</v>
      </c>
      <c r="G1802" s="56">
        <f t="shared" si="296"/>
        <v>1</v>
      </c>
      <c r="H1802" s="60">
        <v>2</v>
      </c>
      <c r="I1802" s="65">
        <f t="shared" si="297"/>
        <v>0.66666666666666663</v>
      </c>
      <c r="J1802" s="66">
        <v>2</v>
      </c>
      <c r="K1802" s="73">
        <f t="shared" si="298"/>
        <v>0.66666666666666663</v>
      </c>
      <c r="L1802" s="24">
        <v>2</v>
      </c>
      <c r="M1802" s="65">
        <f t="shared" si="299"/>
        <v>0.66666666666666663</v>
      </c>
    </row>
    <row r="1803" spans="2:13" x14ac:dyDescent="0.3">
      <c r="B1803" s="41" t="s">
        <v>9</v>
      </c>
      <c r="C1803" s="46" t="s">
        <v>393</v>
      </c>
      <c r="D1803" s="46" t="s">
        <v>394</v>
      </c>
      <c r="E1803" s="41">
        <v>1</v>
      </c>
      <c r="F1803" s="52">
        <v>1</v>
      </c>
      <c r="G1803" s="56">
        <f t="shared" si="296"/>
        <v>1</v>
      </c>
      <c r="H1803" s="60">
        <v>1</v>
      </c>
      <c r="I1803" s="65">
        <f t="shared" si="297"/>
        <v>1</v>
      </c>
      <c r="J1803" s="66">
        <v>1</v>
      </c>
      <c r="K1803" s="73">
        <f t="shared" si="298"/>
        <v>1</v>
      </c>
      <c r="L1803" s="24">
        <v>1</v>
      </c>
      <c r="M1803" s="65">
        <f t="shared" si="299"/>
        <v>1</v>
      </c>
    </row>
    <row r="1804" spans="2:13" x14ac:dyDescent="0.3">
      <c r="B1804" s="41" t="s">
        <v>9</v>
      </c>
      <c r="C1804" s="46" t="s">
        <v>393</v>
      </c>
      <c r="D1804" s="46" t="s">
        <v>403</v>
      </c>
      <c r="E1804" s="41">
        <v>3</v>
      </c>
      <c r="F1804" s="52">
        <v>3</v>
      </c>
      <c r="G1804" s="56">
        <f t="shared" si="296"/>
        <v>1</v>
      </c>
      <c r="H1804" s="60">
        <v>3</v>
      </c>
      <c r="I1804" s="65">
        <f t="shared" si="297"/>
        <v>1</v>
      </c>
      <c r="J1804" s="66">
        <v>3</v>
      </c>
      <c r="K1804" s="73">
        <f t="shared" si="298"/>
        <v>1</v>
      </c>
      <c r="L1804" s="24">
        <v>3</v>
      </c>
      <c r="M1804" s="65">
        <f t="shared" si="299"/>
        <v>1</v>
      </c>
    </row>
    <row r="1805" spans="2:13" x14ac:dyDescent="0.3">
      <c r="B1805" s="41" t="s">
        <v>9</v>
      </c>
      <c r="C1805" s="46" t="s">
        <v>393</v>
      </c>
      <c r="D1805" s="46" t="s">
        <v>703</v>
      </c>
      <c r="E1805" s="41">
        <v>1</v>
      </c>
      <c r="F1805" s="52">
        <v>1</v>
      </c>
      <c r="G1805" s="56">
        <f t="shared" si="296"/>
        <v>1</v>
      </c>
      <c r="H1805" s="60">
        <v>1</v>
      </c>
      <c r="I1805" s="65">
        <f t="shared" si="297"/>
        <v>1</v>
      </c>
      <c r="J1805" s="66">
        <v>1</v>
      </c>
      <c r="K1805" s="73">
        <f t="shared" si="298"/>
        <v>1</v>
      </c>
      <c r="L1805" s="24">
        <v>1</v>
      </c>
      <c r="M1805" s="65">
        <f t="shared" si="299"/>
        <v>1</v>
      </c>
    </row>
    <row r="1806" spans="2:13" ht="14.4" thickBot="1" x14ac:dyDescent="0.35">
      <c r="B1806" s="42" t="s">
        <v>9</v>
      </c>
      <c r="C1806" s="47" t="s">
        <v>393</v>
      </c>
      <c r="D1806" s="47" t="s">
        <v>791</v>
      </c>
      <c r="E1806" s="42">
        <v>4</v>
      </c>
      <c r="F1806" s="53">
        <v>4</v>
      </c>
      <c r="G1806" s="57">
        <f t="shared" si="296"/>
        <v>1</v>
      </c>
      <c r="H1806" s="61">
        <v>4</v>
      </c>
      <c r="I1806" s="67">
        <f t="shared" si="297"/>
        <v>1</v>
      </c>
      <c r="J1806" s="68">
        <v>4</v>
      </c>
      <c r="K1806" s="74">
        <f t="shared" si="298"/>
        <v>1</v>
      </c>
      <c r="L1806" s="75">
        <v>4</v>
      </c>
      <c r="M1806" s="67">
        <f t="shared" si="299"/>
        <v>1</v>
      </c>
    </row>
    <row r="1807" spans="2:13" ht="14.4" thickBot="1" x14ac:dyDescent="0.35">
      <c r="B1807" s="37" t="s">
        <v>9</v>
      </c>
      <c r="C1807" s="39" t="s">
        <v>1921</v>
      </c>
      <c r="D1807" s="39"/>
      <c r="E1807" s="34">
        <f>SUM(E1801:E1806)</f>
        <v>15</v>
      </c>
      <c r="F1807" s="34">
        <f t="shared" ref="F1807:L1807" si="301">SUM(F1801:F1806)</f>
        <v>15</v>
      </c>
      <c r="G1807" s="35">
        <f t="shared" si="296"/>
        <v>1</v>
      </c>
      <c r="H1807" s="34">
        <f t="shared" si="301"/>
        <v>14</v>
      </c>
      <c r="I1807" s="36">
        <f t="shared" si="297"/>
        <v>0.93333333333333335</v>
      </c>
      <c r="J1807" s="34">
        <f t="shared" si="301"/>
        <v>14</v>
      </c>
      <c r="K1807" s="36">
        <f t="shared" si="298"/>
        <v>0.93333333333333335</v>
      </c>
      <c r="L1807" s="34">
        <f t="shared" si="301"/>
        <v>14</v>
      </c>
      <c r="M1807" s="36">
        <f t="shared" si="299"/>
        <v>0.93333333333333335</v>
      </c>
    </row>
    <row r="1808" spans="2:13" ht="15" thickBot="1" x14ac:dyDescent="0.35">
      <c r="B1808" s="78" t="s">
        <v>1917</v>
      </c>
      <c r="C1808" s="79"/>
      <c r="D1808" s="79"/>
      <c r="E1808" s="80">
        <f>+E1745+E1754+E1765+E1773+E1784+E1791+E1800+E1807</f>
        <v>448</v>
      </c>
      <c r="F1808" s="81">
        <f t="shared" ref="F1808:L1808" si="302">+F1745+F1754+F1765+F1773+F1784+F1791+F1800+F1807</f>
        <v>435</v>
      </c>
      <c r="G1808" s="82">
        <f t="shared" si="296"/>
        <v>0.9709821428571429</v>
      </c>
      <c r="H1808" s="80">
        <f t="shared" si="302"/>
        <v>422</v>
      </c>
      <c r="I1808" s="83">
        <f t="shared" si="297"/>
        <v>0.9419642857142857</v>
      </c>
      <c r="J1808" s="84">
        <f t="shared" si="302"/>
        <v>418</v>
      </c>
      <c r="K1808" s="83">
        <f t="shared" si="298"/>
        <v>0.9330357142857143</v>
      </c>
      <c r="L1808" s="81">
        <f t="shared" si="302"/>
        <v>414</v>
      </c>
      <c r="M1808" s="83">
        <f t="shared" si="299"/>
        <v>0.9241071428571429</v>
      </c>
    </row>
    <row r="1809" spans="2:13" x14ac:dyDescent="0.3">
      <c r="B1809" s="43" t="s">
        <v>36</v>
      </c>
      <c r="C1809" s="77" t="s">
        <v>198</v>
      </c>
      <c r="D1809" s="77" t="s">
        <v>981</v>
      </c>
      <c r="E1809" s="43">
        <v>1</v>
      </c>
      <c r="F1809" s="52">
        <v>1</v>
      </c>
      <c r="G1809" s="56">
        <f t="shared" si="296"/>
        <v>1</v>
      </c>
      <c r="H1809" s="60">
        <v>1</v>
      </c>
      <c r="I1809" s="65">
        <f t="shared" si="297"/>
        <v>1</v>
      </c>
      <c r="J1809" s="66">
        <v>1</v>
      </c>
      <c r="K1809" s="73">
        <f t="shared" si="298"/>
        <v>1</v>
      </c>
      <c r="L1809" s="24">
        <v>1</v>
      </c>
      <c r="M1809" s="65">
        <f t="shared" si="299"/>
        <v>1</v>
      </c>
    </row>
    <row r="1810" spans="2:13" x14ac:dyDescent="0.3">
      <c r="B1810" s="41" t="s">
        <v>36</v>
      </c>
      <c r="C1810" s="46" t="s">
        <v>198</v>
      </c>
      <c r="D1810" s="46" t="s">
        <v>469</v>
      </c>
      <c r="E1810" s="41">
        <v>3</v>
      </c>
      <c r="F1810" s="52">
        <v>3</v>
      </c>
      <c r="G1810" s="56">
        <f t="shared" si="296"/>
        <v>1</v>
      </c>
      <c r="H1810" s="60">
        <v>3</v>
      </c>
      <c r="I1810" s="65">
        <f t="shared" si="297"/>
        <v>1</v>
      </c>
      <c r="J1810" s="66">
        <v>2</v>
      </c>
      <c r="K1810" s="73">
        <f t="shared" si="298"/>
        <v>0.66666666666666663</v>
      </c>
      <c r="L1810" s="24">
        <v>2</v>
      </c>
      <c r="M1810" s="65">
        <f t="shared" si="299"/>
        <v>0.66666666666666663</v>
      </c>
    </row>
    <row r="1811" spans="2:13" x14ac:dyDescent="0.3">
      <c r="B1811" s="41" t="s">
        <v>36</v>
      </c>
      <c r="C1811" s="46" t="s">
        <v>198</v>
      </c>
      <c r="D1811" s="46" t="s">
        <v>548</v>
      </c>
      <c r="E1811" s="41">
        <v>4</v>
      </c>
      <c r="F1811" s="52">
        <v>4</v>
      </c>
      <c r="G1811" s="56">
        <f t="shared" si="296"/>
        <v>1</v>
      </c>
      <c r="H1811" s="60">
        <v>4</v>
      </c>
      <c r="I1811" s="65">
        <f t="shared" si="297"/>
        <v>1</v>
      </c>
      <c r="J1811" s="66">
        <v>4</v>
      </c>
      <c r="K1811" s="73">
        <f t="shared" si="298"/>
        <v>1</v>
      </c>
      <c r="L1811" s="24">
        <v>4</v>
      </c>
      <c r="M1811" s="65">
        <f t="shared" si="299"/>
        <v>1</v>
      </c>
    </row>
    <row r="1812" spans="2:13" x14ac:dyDescent="0.3">
      <c r="B1812" s="41" t="s">
        <v>36</v>
      </c>
      <c r="C1812" s="46" t="s">
        <v>198</v>
      </c>
      <c r="D1812" s="46" t="s">
        <v>198</v>
      </c>
      <c r="E1812" s="41">
        <v>4</v>
      </c>
      <c r="F1812" s="52">
        <v>4</v>
      </c>
      <c r="G1812" s="56">
        <f t="shared" si="296"/>
        <v>1</v>
      </c>
      <c r="H1812" s="60">
        <v>4</v>
      </c>
      <c r="I1812" s="65">
        <f t="shared" si="297"/>
        <v>1</v>
      </c>
      <c r="J1812" s="66">
        <v>4</v>
      </c>
      <c r="K1812" s="73">
        <f t="shared" si="298"/>
        <v>1</v>
      </c>
      <c r="L1812" s="24">
        <v>4</v>
      </c>
      <c r="M1812" s="65">
        <f t="shared" si="299"/>
        <v>1</v>
      </c>
    </row>
    <row r="1813" spans="2:13" x14ac:dyDescent="0.3">
      <c r="B1813" s="41" t="s">
        <v>36</v>
      </c>
      <c r="C1813" s="46" t="s">
        <v>198</v>
      </c>
      <c r="D1813" s="46" t="s">
        <v>856</v>
      </c>
      <c r="E1813" s="41">
        <v>2</v>
      </c>
      <c r="F1813" s="52">
        <v>2</v>
      </c>
      <c r="G1813" s="56">
        <f t="shared" si="296"/>
        <v>1</v>
      </c>
      <c r="H1813" s="60">
        <v>2</v>
      </c>
      <c r="I1813" s="65">
        <f t="shared" si="297"/>
        <v>1</v>
      </c>
      <c r="J1813" s="66">
        <v>0</v>
      </c>
      <c r="K1813" s="73">
        <f t="shared" si="298"/>
        <v>0</v>
      </c>
      <c r="L1813" s="24">
        <v>0</v>
      </c>
      <c r="M1813" s="65">
        <f t="shared" si="299"/>
        <v>0</v>
      </c>
    </row>
    <row r="1814" spans="2:13" x14ac:dyDescent="0.3">
      <c r="B1814" s="41" t="s">
        <v>36</v>
      </c>
      <c r="C1814" s="46" t="s">
        <v>198</v>
      </c>
      <c r="D1814" s="46" t="s">
        <v>661</v>
      </c>
      <c r="E1814" s="41">
        <v>4</v>
      </c>
      <c r="F1814" s="52">
        <v>4</v>
      </c>
      <c r="G1814" s="56">
        <f t="shared" si="296"/>
        <v>1</v>
      </c>
      <c r="H1814" s="60">
        <v>4</v>
      </c>
      <c r="I1814" s="65">
        <f t="shared" si="297"/>
        <v>1</v>
      </c>
      <c r="J1814" s="66">
        <v>4</v>
      </c>
      <c r="K1814" s="73">
        <f t="shared" si="298"/>
        <v>1</v>
      </c>
      <c r="L1814" s="24">
        <v>4</v>
      </c>
      <c r="M1814" s="65">
        <f t="shared" si="299"/>
        <v>1</v>
      </c>
    </row>
    <row r="1815" spans="2:13" x14ac:dyDescent="0.3">
      <c r="B1815" s="41" t="s">
        <v>36</v>
      </c>
      <c r="C1815" s="46" t="s">
        <v>198</v>
      </c>
      <c r="D1815" s="46" t="s">
        <v>1511</v>
      </c>
      <c r="E1815" s="41">
        <v>1</v>
      </c>
      <c r="F1815" s="52">
        <v>0</v>
      </c>
      <c r="G1815" s="56">
        <f t="shared" si="296"/>
        <v>0</v>
      </c>
      <c r="H1815" s="60">
        <v>0</v>
      </c>
      <c r="I1815" s="65">
        <f t="shared" si="297"/>
        <v>0</v>
      </c>
      <c r="J1815" s="66">
        <v>0</v>
      </c>
      <c r="K1815" s="73">
        <f t="shared" si="298"/>
        <v>0</v>
      </c>
      <c r="L1815" s="24">
        <v>0</v>
      </c>
      <c r="M1815" s="65">
        <f t="shared" si="299"/>
        <v>0</v>
      </c>
    </row>
    <row r="1816" spans="2:13" x14ac:dyDescent="0.3">
      <c r="B1816" s="41" t="s">
        <v>36</v>
      </c>
      <c r="C1816" s="46" t="s">
        <v>198</v>
      </c>
      <c r="D1816" s="46" t="s">
        <v>1419</v>
      </c>
      <c r="E1816" s="41">
        <v>2</v>
      </c>
      <c r="F1816" s="52">
        <v>2</v>
      </c>
      <c r="G1816" s="56">
        <f t="shared" si="296"/>
        <v>1</v>
      </c>
      <c r="H1816" s="60">
        <v>2</v>
      </c>
      <c r="I1816" s="65">
        <f t="shared" si="297"/>
        <v>1</v>
      </c>
      <c r="J1816" s="66">
        <v>2</v>
      </c>
      <c r="K1816" s="73">
        <f t="shared" si="298"/>
        <v>1</v>
      </c>
      <c r="L1816" s="24">
        <v>2</v>
      </c>
      <c r="M1816" s="65">
        <f t="shared" si="299"/>
        <v>1</v>
      </c>
    </row>
    <row r="1817" spans="2:13" x14ac:dyDescent="0.3">
      <c r="B1817" s="41" t="s">
        <v>36</v>
      </c>
      <c r="C1817" s="46" t="s">
        <v>198</v>
      </c>
      <c r="D1817" s="46" t="s">
        <v>1107</v>
      </c>
      <c r="E1817" s="41">
        <v>2</v>
      </c>
      <c r="F1817" s="52">
        <v>2</v>
      </c>
      <c r="G1817" s="56">
        <f t="shared" si="296"/>
        <v>1</v>
      </c>
      <c r="H1817" s="60">
        <v>2</v>
      </c>
      <c r="I1817" s="65">
        <f t="shared" si="297"/>
        <v>1</v>
      </c>
      <c r="J1817" s="66">
        <v>2</v>
      </c>
      <c r="K1817" s="73">
        <f t="shared" si="298"/>
        <v>1</v>
      </c>
      <c r="L1817" s="24">
        <v>2</v>
      </c>
      <c r="M1817" s="65">
        <f t="shared" si="299"/>
        <v>1</v>
      </c>
    </row>
    <row r="1818" spans="2:13" x14ac:dyDescent="0.3">
      <c r="B1818" s="41" t="s">
        <v>36</v>
      </c>
      <c r="C1818" s="46" t="s">
        <v>198</v>
      </c>
      <c r="D1818" s="46" t="s">
        <v>1073</v>
      </c>
      <c r="E1818" s="41">
        <v>7</v>
      </c>
      <c r="F1818" s="52">
        <v>7</v>
      </c>
      <c r="G1818" s="56">
        <f t="shared" si="296"/>
        <v>1</v>
      </c>
      <c r="H1818" s="60">
        <v>7</v>
      </c>
      <c r="I1818" s="65">
        <f t="shared" si="297"/>
        <v>1</v>
      </c>
      <c r="J1818" s="66">
        <v>7</v>
      </c>
      <c r="K1818" s="73">
        <f t="shared" si="298"/>
        <v>1</v>
      </c>
      <c r="L1818" s="24">
        <v>7</v>
      </c>
      <c r="M1818" s="65">
        <f t="shared" si="299"/>
        <v>1</v>
      </c>
    </row>
    <row r="1819" spans="2:13" x14ac:dyDescent="0.3">
      <c r="B1819" s="41" t="s">
        <v>36</v>
      </c>
      <c r="C1819" s="46" t="s">
        <v>198</v>
      </c>
      <c r="D1819" s="46" t="s">
        <v>1278</v>
      </c>
      <c r="E1819" s="41">
        <v>3</v>
      </c>
      <c r="F1819" s="52">
        <v>3</v>
      </c>
      <c r="G1819" s="56">
        <f t="shared" si="296"/>
        <v>1</v>
      </c>
      <c r="H1819" s="60">
        <v>3</v>
      </c>
      <c r="I1819" s="65">
        <f t="shared" si="297"/>
        <v>1</v>
      </c>
      <c r="J1819" s="66">
        <v>1</v>
      </c>
      <c r="K1819" s="73">
        <f t="shared" si="298"/>
        <v>0.33333333333333331</v>
      </c>
      <c r="L1819" s="24">
        <v>1</v>
      </c>
      <c r="M1819" s="65">
        <f t="shared" si="299"/>
        <v>0.33333333333333331</v>
      </c>
    </row>
    <row r="1820" spans="2:13" x14ac:dyDescent="0.3">
      <c r="B1820" s="41" t="s">
        <v>36</v>
      </c>
      <c r="C1820" s="46" t="s">
        <v>198</v>
      </c>
      <c r="D1820" s="46" t="s">
        <v>766</v>
      </c>
      <c r="E1820" s="41">
        <v>2</v>
      </c>
      <c r="F1820" s="52">
        <v>2</v>
      </c>
      <c r="G1820" s="56">
        <f t="shared" si="296"/>
        <v>1</v>
      </c>
      <c r="H1820" s="60">
        <v>2</v>
      </c>
      <c r="I1820" s="65">
        <f t="shared" si="297"/>
        <v>1</v>
      </c>
      <c r="J1820" s="66">
        <v>2</v>
      </c>
      <c r="K1820" s="73">
        <f t="shared" si="298"/>
        <v>1</v>
      </c>
      <c r="L1820" s="24">
        <v>2</v>
      </c>
      <c r="M1820" s="65">
        <f t="shared" si="299"/>
        <v>1</v>
      </c>
    </row>
    <row r="1821" spans="2:13" x14ac:dyDescent="0.3">
      <c r="B1821" s="41" t="s">
        <v>36</v>
      </c>
      <c r="C1821" s="46" t="s">
        <v>198</v>
      </c>
      <c r="D1821" s="46" t="s">
        <v>1409</v>
      </c>
      <c r="E1821" s="41">
        <v>1</v>
      </c>
      <c r="F1821" s="52">
        <v>1</v>
      </c>
      <c r="G1821" s="56">
        <f t="shared" si="296"/>
        <v>1</v>
      </c>
      <c r="H1821" s="60">
        <v>1</v>
      </c>
      <c r="I1821" s="65">
        <f t="shared" si="297"/>
        <v>1</v>
      </c>
      <c r="J1821" s="66">
        <v>1</v>
      </c>
      <c r="K1821" s="73">
        <f t="shared" si="298"/>
        <v>1</v>
      </c>
      <c r="L1821" s="24">
        <v>1</v>
      </c>
      <c r="M1821" s="65">
        <f t="shared" si="299"/>
        <v>1</v>
      </c>
    </row>
    <row r="1822" spans="2:13" x14ac:dyDescent="0.3">
      <c r="B1822" s="41" t="s">
        <v>36</v>
      </c>
      <c r="C1822" s="46" t="s">
        <v>198</v>
      </c>
      <c r="D1822" s="46" t="s">
        <v>1232</v>
      </c>
      <c r="E1822" s="41">
        <v>4</v>
      </c>
      <c r="F1822" s="52">
        <v>4</v>
      </c>
      <c r="G1822" s="56">
        <f t="shared" si="296"/>
        <v>1</v>
      </c>
      <c r="H1822" s="60">
        <v>4</v>
      </c>
      <c r="I1822" s="65">
        <f t="shared" si="297"/>
        <v>1</v>
      </c>
      <c r="J1822" s="66">
        <v>4</v>
      </c>
      <c r="K1822" s="73">
        <f t="shared" si="298"/>
        <v>1</v>
      </c>
      <c r="L1822" s="24">
        <v>4</v>
      </c>
      <c r="M1822" s="65">
        <f t="shared" si="299"/>
        <v>1</v>
      </c>
    </row>
    <row r="1823" spans="2:13" ht="14.4" thickBot="1" x14ac:dyDescent="0.35">
      <c r="B1823" s="42" t="s">
        <v>36</v>
      </c>
      <c r="C1823" s="47" t="s">
        <v>198</v>
      </c>
      <c r="D1823" s="47" t="s">
        <v>1241</v>
      </c>
      <c r="E1823" s="42">
        <v>1</v>
      </c>
      <c r="F1823" s="53">
        <v>1</v>
      </c>
      <c r="G1823" s="57">
        <f t="shared" si="296"/>
        <v>1</v>
      </c>
      <c r="H1823" s="61">
        <v>1</v>
      </c>
      <c r="I1823" s="67">
        <f t="shared" si="297"/>
        <v>1</v>
      </c>
      <c r="J1823" s="68">
        <v>1</v>
      </c>
      <c r="K1823" s="74">
        <f t="shared" si="298"/>
        <v>1</v>
      </c>
      <c r="L1823" s="75">
        <v>1</v>
      </c>
      <c r="M1823" s="67">
        <f t="shared" si="299"/>
        <v>1</v>
      </c>
    </row>
    <row r="1824" spans="2:13" ht="14.4" thickBot="1" x14ac:dyDescent="0.35">
      <c r="B1824" s="37" t="s">
        <v>36</v>
      </c>
      <c r="C1824" s="39" t="s">
        <v>1922</v>
      </c>
      <c r="D1824" s="39"/>
      <c r="E1824" s="34">
        <f>SUM(E1809:E1823)</f>
        <v>41</v>
      </c>
      <c r="F1824" s="34">
        <f t="shared" ref="F1824:L1824" si="303">SUM(F1809:F1823)</f>
        <v>40</v>
      </c>
      <c r="G1824" s="35">
        <f t="shared" si="296"/>
        <v>0.97560975609756095</v>
      </c>
      <c r="H1824" s="34">
        <f t="shared" si="303"/>
        <v>40</v>
      </c>
      <c r="I1824" s="36">
        <f t="shared" si="297"/>
        <v>0.97560975609756095</v>
      </c>
      <c r="J1824" s="34">
        <f t="shared" si="303"/>
        <v>35</v>
      </c>
      <c r="K1824" s="36">
        <f t="shared" si="298"/>
        <v>0.85365853658536583</v>
      </c>
      <c r="L1824" s="34">
        <f t="shared" si="303"/>
        <v>35</v>
      </c>
      <c r="M1824" s="36">
        <f t="shared" si="299"/>
        <v>0.85365853658536583</v>
      </c>
    </row>
    <row r="1825" spans="2:13" x14ac:dyDescent="0.3">
      <c r="B1825" s="40" t="s">
        <v>36</v>
      </c>
      <c r="C1825" s="45" t="s">
        <v>127</v>
      </c>
      <c r="D1825" s="45" t="s">
        <v>1121</v>
      </c>
      <c r="E1825" s="40">
        <v>1</v>
      </c>
      <c r="F1825" s="51">
        <v>1</v>
      </c>
      <c r="G1825" s="55">
        <f t="shared" si="296"/>
        <v>1</v>
      </c>
      <c r="H1825" s="59">
        <v>0</v>
      </c>
      <c r="I1825" s="63">
        <f t="shared" si="297"/>
        <v>0</v>
      </c>
      <c r="J1825" s="64">
        <v>0</v>
      </c>
      <c r="K1825" s="71">
        <f t="shared" si="298"/>
        <v>0</v>
      </c>
      <c r="L1825" s="72">
        <v>0</v>
      </c>
      <c r="M1825" s="63">
        <f t="shared" si="299"/>
        <v>0</v>
      </c>
    </row>
    <row r="1826" spans="2:13" x14ac:dyDescent="0.3">
      <c r="B1826" s="41" t="s">
        <v>36</v>
      </c>
      <c r="C1826" s="46" t="s">
        <v>127</v>
      </c>
      <c r="D1826" s="46" t="s">
        <v>1045</v>
      </c>
      <c r="E1826" s="41">
        <v>4</v>
      </c>
      <c r="F1826" s="52">
        <v>4</v>
      </c>
      <c r="G1826" s="56">
        <f t="shared" si="296"/>
        <v>1</v>
      </c>
      <c r="H1826" s="60">
        <v>4</v>
      </c>
      <c r="I1826" s="65">
        <f t="shared" si="297"/>
        <v>1</v>
      </c>
      <c r="J1826" s="66">
        <v>4</v>
      </c>
      <c r="K1826" s="73">
        <f t="shared" si="298"/>
        <v>1</v>
      </c>
      <c r="L1826" s="24">
        <v>4</v>
      </c>
      <c r="M1826" s="65">
        <f t="shared" si="299"/>
        <v>1</v>
      </c>
    </row>
    <row r="1827" spans="2:13" x14ac:dyDescent="0.3">
      <c r="B1827" s="41" t="s">
        <v>36</v>
      </c>
      <c r="C1827" s="46" t="s">
        <v>127</v>
      </c>
      <c r="D1827" s="46" t="s">
        <v>475</v>
      </c>
      <c r="E1827" s="41">
        <v>6</v>
      </c>
      <c r="F1827" s="52">
        <v>6</v>
      </c>
      <c r="G1827" s="56">
        <f t="shared" si="296"/>
        <v>1</v>
      </c>
      <c r="H1827" s="60">
        <v>6</v>
      </c>
      <c r="I1827" s="65">
        <f t="shared" si="297"/>
        <v>1</v>
      </c>
      <c r="J1827" s="66">
        <v>6</v>
      </c>
      <c r="K1827" s="73">
        <f t="shared" si="298"/>
        <v>1</v>
      </c>
      <c r="L1827" s="24">
        <v>6</v>
      </c>
      <c r="M1827" s="65">
        <f t="shared" si="299"/>
        <v>1</v>
      </c>
    </row>
    <row r="1828" spans="2:13" x14ac:dyDescent="0.3">
      <c r="B1828" s="41" t="s">
        <v>36</v>
      </c>
      <c r="C1828" s="46" t="s">
        <v>127</v>
      </c>
      <c r="D1828" s="46" t="s">
        <v>334</v>
      </c>
      <c r="E1828" s="41">
        <v>5</v>
      </c>
      <c r="F1828" s="52">
        <v>5</v>
      </c>
      <c r="G1828" s="56">
        <f t="shared" si="296"/>
        <v>1</v>
      </c>
      <c r="H1828" s="60">
        <v>5</v>
      </c>
      <c r="I1828" s="65">
        <f t="shared" si="297"/>
        <v>1</v>
      </c>
      <c r="J1828" s="66">
        <v>5</v>
      </c>
      <c r="K1828" s="73">
        <f t="shared" si="298"/>
        <v>1</v>
      </c>
      <c r="L1828" s="24">
        <v>5</v>
      </c>
      <c r="M1828" s="65">
        <f t="shared" si="299"/>
        <v>1</v>
      </c>
    </row>
    <row r="1829" spans="2:13" x14ac:dyDescent="0.3">
      <c r="B1829" s="41" t="s">
        <v>36</v>
      </c>
      <c r="C1829" s="46" t="s">
        <v>127</v>
      </c>
      <c r="D1829" s="46" t="s">
        <v>1090</v>
      </c>
      <c r="E1829" s="41">
        <v>3</v>
      </c>
      <c r="F1829" s="52">
        <v>3</v>
      </c>
      <c r="G1829" s="56">
        <f t="shared" si="296"/>
        <v>1</v>
      </c>
      <c r="H1829" s="60">
        <v>2</v>
      </c>
      <c r="I1829" s="65">
        <f t="shared" si="297"/>
        <v>0.66666666666666663</v>
      </c>
      <c r="J1829" s="66">
        <v>2</v>
      </c>
      <c r="K1829" s="73">
        <f t="shared" si="298"/>
        <v>0.66666666666666663</v>
      </c>
      <c r="L1829" s="24">
        <v>2</v>
      </c>
      <c r="M1829" s="65">
        <f t="shared" si="299"/>
        <v>0.66666666666666663</v>
      </c>
    </row>
    <row r="1830" spans="2:13" x14ac:dyDescent="0.3">
      <c r="B1830" s="41" t="s">
        <v>36</v>
      </c>
      <c r="C1830" s="46" t="s">
        <v>127</v>
      </c>
      <c r="D1830" s="46" t="s">
        <v>1096</v>
      </c>
      <c r="E1830" s="41">
        <v>4</v>
      </c>
      <c r="F1830" s="52">
        <v>4</v>
      </c>
      <c r="G1830" s="56">
        <f t="shared" si="296"/>
        <v>1</v>
      </c>
      <c r="H1830" s="60">
        <v>4</v>
      </c>
      <c r="I1830" s="65">
        <f t="shared" si="297"/>
        <v>1</v>
      </c>
      <c r="J1830" s="66">
        <v>4</v>
      </c>
      <c r="K1830" s="73">
        <f t="shared" si="298"/>
        <v>1</v>
      </c>
      <c r="L1830" s="24">
        <v>4</v>
      </c>
      <c r="M1830" s="65">
        <f t="shared" si="299"/>
        <v>1</v>
      </c>
    </row>
    <row r="1831" spans="2:13" x14ac:dyDescent="0.3">
      <c r="B1831" s="41" t="s">
        <v>36</v>
      </c>
      <c r="C1831" s="46" t="s">
        <v>127</v>
      </c>
      <c r="D1831" s="46" t="s">
        <v>128</v>
      </c>
      <c r="E1831" s="41">
        <v>4</v>
      </c>
      <c r="F1831" s="52">
        <v>4</v>
      </c>
      <c r="G1831" s="56">
        <f t="shared" si="296"/>
        <v>1</v>
      </c>
      <c r="H1831" s="60">
        <v>4</v>
      </c>
      <c r="I1831" s="65">
        <f t="shared" si="297"/>
        <v>1</v>
      </c>
      <c r="J1831" s="66">
        <v>4</v>
      </c>
      <c r="K1831" s="73">
        <f t="shared" si="298"/>
        <v>1</v>
      </c>
      <c r="L1831" s="24">
        <v>4</v>
      </c>
      <c r="M1831" s="65">
        <f t="shared" si="299"/>
        <v>1</v>
      </c>
    </row>
    <row r="1832" spans="2:13" x14ac:dyDescent="0.3">
      <c r="B1832" s="41" t="s">
        <v>36</v>
      </c>
      <c r="C1832" s="46" t="s">
        <v>127</v>
      </c>
      <c r="D1832" s="46" t="s">
        <v>1095</v>
      </c>
      <c r="E1832" s="41">
        <v>4</v>
      </c>
      <c r="F1832" s="52">
        <v>4</v>
      </c>
      <c r="G1832" s="56">
        <f t="shared" si="296"/>
        <v>1</v>
      </c>
      <c r="H1832" s="60">
        <v>4</v>
      </c>
      <c r="I1832" s="65">
        <f t="shared" si="297"/>
        <v>1</v>
      </c>
      <c r="J1832" s="66">
        <v>4</v>
      </c>
      <c r="K1832" s="73">
        <f t="shared" si="298"/>
        <v>1</v>
      </c>
      <c r="L1832" s="24">
        <v>4</v>
      </c>
      <c r="M1832" s="65">
        <f t="shared" si="299"/>
        <v>1</v>
      </c>
    </row>
    <row r="1833" spans="2:13" x14ac:dyDescent="0.3">
      <c r="B1833" s="41" t="s">
        <v>36</v>
      </c>
      <c r="C1833" s="46" t="s">
        <v>127</v>
      </c>
      <c r="D1833" s="46" t="s">
        <v>1097</v>
      </c>
      <c r="E1833" s="41">
        <v>5</v>
      </c>
      <c r="F1833" s="52">
        <v>5</v>
      </c>
      <c r="G1833" s="56">
        <f t="shared" si="296"/>
        <v>1</v>
      </c>
      <c r="H1833" s="60">
        <v>5</v>
      </c>
      <c r="I1833" s="65">
        <f t="shared" si="297"/>
        <v>1</v>
      </c>
      <c r="J1833" s="66">
        <v>5</v>
      </c>
      <c r="K1833" s="73">
        <f t="shared" si="298"/>
        <v>1</v>
      </c>
      <c r="L1833" s="24">
        <v>5</v>
      </c>
      <c r="M1833" s="65">
        <f t="shared" si="299"/>
        <v>1</v>
      </c>
    </row>
    <row r="1834" spans="2:13" ht="14.4" thickBot="1" x14ac:dyDescent="0.35">
      <c r="B1834" s="42" t="s">
        <v>36</v>
      </c>
      <c r="C1834" s="47" t="s">
        <v>127</v>
      </c>
      <c r="D1834" s="47" t="s">
        <v>1089</v>
      </c>
      <c r="E1834" s="42">
        <v>2</v>
      </c>
      <c r="F1834" s="53">
        <v>2</v>
      </c>
      <c r="G1834" s="57">
        <f t="shared" si="296"/>
        <v>1</v>
      </c>
      <c r="H1834" s="61">
        <v>2</v>
      </c>
      <c r="I1834" s="67">
        <f t="shared" si="297"/>
        <v>1</v>
      </c>
      <c r="J1834" s="68">
        <v>2</v>
      </c>
      <c r="K1834" s="74">
        <f t="shared" si="298"/>
        <v>1</v>
      </c>
      <c r="L1834" s="75">
        <v>2</v>
      </c>
      <c r="M1834" s="67">
        <f t="shared" si="299"/>
        <v>1</v>
      </c>
    </row>
    <row r="1835" spans="2:13" ht="14.4" thickBot="1" x14ac:dyDescent="0.35">
      <c r="B1835" s="37" t="s">
        <v>36</v>
      </c>
      <c r="C1835" s="39" t="s">
        <v>1923</v>
      </c>
      <c r="D1835" s="39"/>
      <c r="E1835" s="34">
        <f>SUM(E1825:E1834)</f>
        <v>38</v>
      </c>
      <c r="F1835" s="34">
        <f t="shared" ref="F1835:L1835" si="304">SUM(F1825:F1834)</f>
        <v>38</v>
      </c>
      <c r="G1835" s="35">
        <f t="shared" si="296"/>
        <v>1</v>
      </c>
      <c r="H1835" s="34">
        <f t="shared" si="304"/>
        <v>36</v>
      </c>
      <c r="I1835" s="36">
        <f t="shared" si="297"/>
        <v>0.94736842105263153</v>
      </c>
      <c r="J1835" s="34">
        <f t="shared" si="304"/>
        <v>36</v>
      </c>
      <c r="K1835" s="36">
        <f t="shared" si="298"/>
        <v>0.94736842105263153</v>
      </c>
      <c r="L1835" s="34">
        <f t="shared" si="304"/>
        <v>36</v>
      </c>
      <c r="M1835" s="36">
        <f t="shared" si="299"/>
        <v>0.94736842105263153</v>
      </c>
    </row>
    <row r="1836" spans="2:13" x14ac:dyDescent="0.3">
      <c r="B1836" s="40" t="s">
        <v>36</v>
      </c>
      <c r="C1836" s="45" t="s">
        <v>317</v>
      </c>
      <c r="D1836" s="45" t="s">
        <v>948</v>
      </c>
      <c r="E1836" s="40">
        <v>4</v>
      </c>
      <c r="F1836" s="51">
        <v>4</v>
      </c>
      <c r="G1836" s="55">
        <f t="shared" si="296"/>
        <v>1</v>
      </c>
      <c r="H1836" s="59">
        <v>4</v>
      </c>
      <c r="I1836" s="63">
        <f t="shared" si="297"/>
        <v>1</v>
      </c>
      <c r="J1836" s="64">
        <v>3</v>
      </c>
      <c r="K1836" s="71">
        <f t="shared" si="298"/>
        <v>0.75</v>
      </c>
      <c r="L1836" s="72">
        <v>3</v>
      </c>
      <c r="M1836" s="63">
        <f t="shared" si="299"/>
        <v>0.75</v>
      </c>
    </row>
    <row r="1837" spans="2:13" x14ac:dyDescent="0.3">
      <c r="B1837" s="41" t="s">
        <v>36</v>
      </c>
      <c r="C1837" s="46" t="s">
        <v>317</v>
      </c>
      <c r="D1837" s="46" t="s">
        <v>1251</v>
      </c>
      <c r="E1837" s="41">
        <v>2</v>
      </c>
      <c r="F1837" s="52">
        <v>2</v>
      </c>
      <c r="G1837" s="56">
        <f t="shared" si="296"/>
        <v>1</v>
      </c>
      <c r="H1837" s="60">
        <v>2</v>
      </c>
      <c r="I1837" s="65">
        <f t="shared" si="297"/>
        <v>1</v>
      </c>
      <c r="J1837" s="66">
        <v>2</v>
      </c>
      <c r="K1837" s="73">
        <f t="shared" si="298"/>
        <v>1</v>
      </c>
      <c r="L1837" s="24">
        <v>2</v>
      </c>
      <c r="M1837" s="65">
        <f t="shared" si="299"/>
        <v>1</v>
      </c>
    </row>
    <row r="1838" spans="2:13" x14ac:dyDescent="0.3">
      <c r="B1838" s="41" t="s">
        <v>36</v>
      </c>
      <c r="C1838" s="46" t="s">
        <v>317</v>
      </c>
      <c r="D1838" s="46" t="s">
        <v>318</v>
      </c>
      <c r="E1838" s="41">
        <v>15</v>
      </c>
      <c r="F1838" s="52">
        <v>14</v>
      </c>
      <c r="G1838" s="56">
        <f t="shared" si="296"/>
        <v>0.93333333333333335</v>
      </c>
      <c r="H1838" s="60">
        <v>14</v>
      </c>
      <c r="I1838" s="65">
        <f t="shared" si="297"/>
        <v>0.93333333333333335</v>
      </c>
      <c r="J1838" s="66">
        <v>13</v>
      </c>
      <c r="K1838" s="73">
        <f t="shared" si="298"/>
        <v>0.8666666666666667</v>
      </c>
      <c r="L1838" s="24">
        <v>13</v>
      </c>
      <c r="M1838" s="65">
        <f t="shared" si="299"/>
        <v>0.8666666666666667</v>
      </c>
    </row>
    <row r="1839" spans="2:13" x14ac:dyDescent="0.3">
      <c r="B1839" s="41" t="s">
        <v>36</v>
      </c>
      <c r="C1839" s="46" t="s">
        <v>317</v>
      </c>
      <c r="D1839" s="46" t="s">
        <v>328</v>
      </c>
      <c r="E1839" s="41">
        <v>4</v>
      </c>
      <c r="F1839" s="52">
        <v>4</v>
      </c>
      <c r="G1839" s="56">
        <f t="shared" si="296"/>
        <v>1</v>
      </c>
      <c r="H1839" s="60">
        <v>4</v>
      </c>
      <c r="I1839" s="65">
        <f t="shared" si="297"/>
        <v>1</v>
      </c>
      <c r="J1839" s="66">
        <v>4</v>
      </c>
      <c r="K1839" s="73">
        <f t="shared" si="298"/>
        <v>1</v>
      </c>
      <c r="L1839" s="24">
        <v>4</v>
      </c>
      <c r="M1839" s="65">
        <f t="shared" si="299"/>
        <v>1</v>
      </c>
    </row>
    <row r="1840" spans="2:13" x14ac:dyDescent="0.3">
      <c r="B1840" s="41" t="s">
        <v>36</v>
      </c>
      <c r="C1840" s="46" t="s">
        <v>317</v>
      </c>
      <c r="D1840" s="46" t="s">
        <v>1079</v>
      </c>
      <c r="E1840" s="41">
        <v>3</v>
      </c>
      <c r="F1840" s="52">
        <v>3</v>
      </c>
      <c r="G1840" s="56">
        <f t="shared" si="296"/>
        <v>1</v>
      </c>
      <c r="H1840" s="60">
        <v>3</v>
      </c>
      <c r="I1840" s="65">
        <f t="shared" si="297"/>
        <v>1</v>
      </c>
      <c r="J1840" s="66">
        <v>3</v>
      </c>
      <c r="K1840" s="73">
        <f t="shared" si="298"/>
        <v>1</v>
      </c>
      <c r="L1840" s="24">
        <v>3</v>
      </c>
      <c r="M1840" s="65">
        <f t="shared" si="299"/>
        <v>1</v>
      </c>
    </row>
    <row r="1841" spans="2:13" x14ac:dyDescent="0.3">
      <c r="B1841" s="41" t="s">
        <v>36</v>
      </c>
      <c r="C1841" s="46" t="s">
        <v>317</v>
      </c>
      <c r="D1841" s="46" t="s">
        <v>649</v>
      </c>
      <c r="E1841" s="41">
        <v>10</v>
      </c>
      <c r="F1841" s="52">
        <v>10</v>
      </c>
      <c r="G1841" s="56">
        <f t="shared" si="296"/>
        <v>1</v>
      </c>
      <c r="H1841" s="60">
        <v>10</v>
      </c>
      <c r="I1841" s="65">
        <f t="shared" si="297"/>
        <v>1</v>
      </c>
      <c r="J1841" s="66">
        <v>10</v>
      </c>
      <c r="K1841" s="73">
        <f t="shared" si="298"/>
        <v>1</v>
      </c>
      <c r="L1841" s="24">
        <v>10</v>
      </c>
      <c r="M1841" s="65">
        <f t="shared" si="299"/>
        <v>1</v>
      </c>
    </row>
    <row r="1842" spans="2:13" ht="14.4" thickBot="1" x14ac:dyDescent="0.35">
      <c r="B1842" s="42" t="s">
        <v>36</v>
      </c>
      <c r="C1842" s="47" t="s">
        <v>317</v>
      </c>
      <c r="D1842" s="47" t="s">
        <v>1248</v>
      </c>
      <c r="E1842" s="42">
        <v>12</v>
      </c>
      <c r="F1842" s="53">
        <v>12</v>
      </c>
      <c r="G1842" s="57">
        <f t="shared" si="296"/>
        <v>1</v>
      </c>
      <c r="H1842" s="61">
        <v>11</v>
      </c>
      <c r="I1842" s="67">
        <f t="shared" si="297"/>
        <v>0.91666666666666663</v>
      </c>
      <c r="J1842" s="68">
        <v>11</v>
      </c>
      <c r="K1842" s="74">
        <f t="shared" si="298"/>
        <v>0.91666666666666663</v>
      </c>
      <c r="L1842" s="75">
        <v>11</v>
      </c>
      <c r="M1842" s="67">
        <f t="shared" si="299"/>
        <v>0.91666666666666663</v>
      </c>
    </row>
    <row r="1843" spans="2:13" ht="14.4" thickBot="1" x14ac:dyDescent="0.35">
      <c r="B1843" s="37" t="s">
        <v>36</v>
      </c>
      <c r="C1843" s="39" t="s">
        <v>1924</v>
      </c>
      <c r="D1843" s="39"/>
      <c r="E1843" s="34">
        <f>SUM(E1836:E1842)</f>
        <v>50</v>
      </c>
      <c r="F1843" s="34">
        <f t="shared" ref="F1843:L1843" si="305">SUM(F1836:F1842)</f>
        <v>49</v>
      </c>
      <c r="G1843" s="35">
        <f t="shared" si="296"/>
        <v>0.98</v>
      </c>
      <c r="H1843" s="34">
        <f t="shared" si="305"/>
        <v>48</v>
      </c>
      <c r="I1843" s="36">
        <f t="shared" si="297"/>
        <v>0.96</v>
      </c>
      <c r="J1843" s="34">
        <f t="shared" si="305"/>
        <v>46</v>
      </c>
      <c r="K1843" s="36">
        <f t="shared" si="298"/>
        <v>0.92</v>
      </c>
      <c r="L1843" s="34">
        <f t="shared" si="305"/>
        <v>46</v>
      </c>
      <c r="M1843" s="36">
        <f t="shared" si="299"/>
        <v>0.92</v>
      </c>
    </row>
    <row r="1844" spans="2:13" x14ac:dyDescent="0.3">
      <c r="B1844" s="40" t="s">
        <v>36</v>
      </c>
      <c r="C1844" s="45" t="s">
        <v>332</v>
      </c>
      <c r="D1844" s="45" t="s">
        <v>1560</v>
      </c>
      <c r="E1844" s="40">
        <v>8</v>
      </c>
      <c r="F1844" s="51">
        <v>8</v>
      </c>
      <c r="G1844" s="55">
        <f t="shared" si="296"/>
        <v>1</v>
      </c>
      <c r="H1844" s="59">
        <v>8</v>
      </c>
      <c r="I1844" s="63">
        <f t="shared" si="297"/>
        <v>1</v>
      </c>
      <c r="J1844" s="64">
        <v>7</v>
      </c>
      <c r="K1844" s="71">
        <f t="shared" si="298"/>
        <v>0.875</v>
      </c>
      <c r="L1844" s="72">
        <v>7</v>
      </c>
      <c r="M1844" s="63">
        <f t="shared" si="299"/>
        <v>0.875</v>
      </c>
    </row>
    <row r="1845" spans="2:13" x14ac:dyDescent="0.3">
      <c r="B1845" s="41" t="s">
        <v>36</v>
      </c>
      <c r="C1845" s="46" t="s">
        <v>332</v>
      </c>
      <c r="D1845" s="46" t="s">
        <v>852</v>
      </c>
      <c r="E1845" s="41">
        <v>2</v>
      </c>
      <c r="F1845" s="52">
        <v>2</v>
      </c>
      <c r="G1845" s="56">
        <f t="shared" si="296"/>
        <v>1</v>
      </c>
      <c r="H1845" s="60">
        <v>2</v>
      </c>
      <c r="I1845" s="65">
        <f t="shared" si="297"/>
        <v>1</v>
      </c>
      <c r="J1845" s="66">
        <v>1</v>
      </c>
      <c r="K1845" s="73">
        <f t="shared" si="298"/>
        <v>0.5</v>
      </c>
      <c r="L1845" s="24">
        <v>1</v>
      </c>
      <c r="M1845" s="65">
        <f t="shared" si="299"/>
        <v>0.5</v>
      </c>
    </row>
    <row r="1846" spans="2:13" x14ac:dyDescent="0.3">
      <c r="B1846" s="41" t="s">
        <v>36</v>
      </c>
      <c r="C1846" s="46" t="s">
        <v>332</v>
      </c>
      <c r="D1846" s="46" t="s">
        <v>333</v>
      </c>
      <c r="E1846" s="41">
        <v>24</v>
      </c>
      <c r="F1846" s="52">
        <v>24</v>
      </c>
      <c r="G1846" s="56">
        <f t="shared" si="296"/>
        <v>1</v>
      </c>
      <c r="H1846" s="60">
        <v>24</v>
      </c>
      <c r="I1846" s="65">
        <f t="shared" si="297"/>
        <v>1</v>
      </c>
      <c r="J1846" s="66">
        <v>22</v>
      </c>
      <c r="K1846" s="73">
        <f t="shared" si="298"/>
        <v>0.91666666666666663</v>
      </c>
      <c r="L1846" s="24">
        <v>22</v>
      </c>
      <c r="M1846" s="65">
        <f t="shared" si="299"/>
        <v>0.91666666666666663</v>
      </c>
    </row>
    <row r="1847" spans="2:13" x14ac:dyDescent="0.3">
      <c r="B1847" s="41" t="s">
        <v>36</v>
      </c>
      <c r="C1847" s="46" t="s">
        <v>332</v>
      </c>
      <c r="D1847" s="46" t="s">
        <v>1265</v>
      </c>
      <c r="E1847" s="41">
        <v>8</v>
      </c>
      <c r="F1847" s="52">
        <v>8</v>
      </c>
      <c r="G1847" s="56">
        <f t="shared" si="296"/>
        <v>1</v>
      </c>
      <c r="H1847" s="60">
        <v>8</v>
      </c>
      <c r="I1847" s="65">
        <f t="shared" si="297"/>
        <v>1</v>
      </c>
      <c r="J1847" s="66">
        <v>8</v>
      </c>
      <c r="K1847" s="73">
        <f t="shared" si="298"/>
        <v>1</v>
      </c>
      <c r="L1847" s="24">
        <v>8</v>
      </c>
      <c r="M1847" s="65">
        <f t="shared" si="299"/>
        <v>1</v>
      </c>
    </row>
    <row r="1848" spans="2:13" ht="14.4" thickBot="1" x14ac:dyDescent="0.35">
      <c r="B1848" s="42" t="s">
        <v>36</v>
      </c>
      <c r="C1848" s="47" t="s">
        <v>332</v>
      </c>
      <c r="D1848" s="47" t="s">
        <v>203</v>
      </c>
      <c r="E1848" s="42">
        <v>7</v>
      </c>
      <c r="F1848" s="53">
        <v>7</v>
      </c>
      <c r="G1848" s="57">
        <f t="shared" si="296"/>
        <v>1</v>
      </c>
      <c r="H1848" s="61">
        <v>6</v>
      </c>
      <c r="I1848" s="67">
        <f t="shared" si="297"/>
        <v>0.8571428571428571</v>
      </c>
      <c r="J1848" s="68">
        <v>6</v>
      </c>
      <c r="K1848" s="74">
        <f t="shared" si="298"/>
        <v>0.8571428571428571</v>
      </c>
      <c r="L1848" s="75">
        <v>6</v>
      </c>
      <c r="M1848" s="67">
        <f t="shared" si="299"/>
        <v>0.8571428571428571</v>
      </c>
    </row>
    <row r="1849" spans="2:13" ht="14.4" thickBot="1" x14ac:dyDescent="0.35">
      <c r="B1849" s="37" t="s">
        <v>36</v>
      </c>
      <c r="C1849" s="39" t="s">
        <v>1925</v>
      </c>
      <c r="D1849" s="39"/>
      <c r="E1849" s="34">
        <f>SUM(E1844:E1848)</f>
        <v>49</v>
      </c>
      <c r="F1849" s="34">
        <f t="shared" ref="F1849:L1849" si="306">SUM(F1844:F1848)</f>
        <v>49</v>
      </c>
      <c r="G1849" s="35">
        <f t="shared" si="296"/>
        <v>1</v>
      </c>
      <c r="H1849" s="34">
        <f t="shared" si="306"/>
        <v>48</v>
      </c>
      <c r="I1849" s="36">
        <f t="shared" si="297"/>
        <v>0.97959183673469385</v>
      </c>
      <c r="J1849" s="34">
        <f t="shared" si="306"/>
        <v>44</v>
      </c>
      <c r="K1849" s="36">
        <f t="shared" si="298"/>
        <v>0.89795918367346939</v>
      </c>
      <c r="L1849" s="34">
        <f t="shared" si="306"/>
        <v>44</v>
      </c>
      <c r="M1849" s="36">
        <f t="shared" si="299"/>
        <v>0.89795918367346939</v>
      </c>
    </row>
    <row r="1850" spans="2:13" x14ac:dyDescent="0.3">
      <c r="B1850" s="40" t="s">
        <v>36</v>
      </c>
      <c r="C1850" s="45" t="s">
        <v>663</v>
      </c>
      <c r="D1850" s="45" t="s">
        <v>1485</v>
      </c>
      <c r="E1850" s="40">
        <v>3</v>
      </c>
      <c r="F1850" s="51">
        <v>3</v>
      </c>
      <c r="G1850" s="55">
        <f t="shared" si="296"/>
        <v>1</v>
      </c>
      <c r="H1850" s="59">
        <v>3</v>
      </c>
      <c r="I1850" s="63">
        <f t="shared" si="297"/>
        <v>1</v>
      </c>
      <c r="J1850" s="64">
        <v>3</v>
      </c>
      <c r="K1850" s="71">
        <f t="shared" si="298"/>
        <v>1</v>
      </c>
      <c r="L1850" s="72">
        <v>3</v>
      </c>
      <c r="M1850" s="63">
        <f t="shared" si="299"/>
        <v>1</v>
      </c>
    </row>
    <row r="1851" spans="2:13" x14ac:dyDescent="0.3">
      <c r="B1851" s="41" t="s">
        <v>36</v>
      </c>
      <c r="C1851" s="46" t="s">
        <v>663</v>
      </c>
      <c r="D1851" s="46" t="s">
        <v>663</v>
      </c>
      <c r="E1851" s="41">
        <v>11</v>
      </c>
      <c r="F1851" s="52">
        <v>11</v>
      </c>
      <c r="G1851" s="56">
        <f t="shared" si="296"/>
        <v>1</v>
      </c>
      <c r="H1851" s="60">
        <v>11</v>
      </c>
      <c r="I1851" s="65">
        <f t="shared" si="297"/>
        <v>1</v>
      </c>
      <c r="J1851" s="66">
        <v>11</v>
      </c>
      <c r="K1851" s="73">
        <f t="shared" si="298"/>
        <v>1</v>
      </c>
      <c r="L1851" s="24">
        <v>11</v>
      </c>
      <c r="M1851" s="65">
        <f t="shared" si="299"/>
        <v>1</v>
      </c>
    </row>
    <row r="1852" spans="2:13" x14ac:dyDescent="0.3">
      <c r="B1852" s="41" t="s">
        <v>36</v>
      </c>
      <c r="C1852" s="46" t="s">
        <v>663</v>
      </c>
      <c r="D1852" s="46" t="s">
        <v>1275</v>
      </c>
      <c r="E1852" s="41">
        <v>1</v>
      </c>
      <c r="F1852" s="52">
        <v>1</v>
      </c>
      <c r="G1852" s="56">
        <f t="shared" si="296"/>
        <v>1</v>
      </c>
      <c r="H1852" s="60">
        <v>1</v>
      </c>
      <c r="I1852" s="65">
        <f t="shared" si="297"/>
        <v>1</v>
      </c>
      <c r="J1852" s="66">
        <v>1</v>
      </c>
      <c r="K1852" s="73">
        <f t="shared" si="298"/>
        <v>1</v>
      </c>
      <c r="L1852" s="24">
        <v>1</v>
      </c>
      <c r="M1852" s="65">
        <f t="shared" si="299"/>
        <v>1</v>
      </c>
    </row>
    <row r="1853" spans="2:13" x14ac:dyDescent="0.3">
      <c r="B1853" s="41" t="s">
        <v>36</v>
      </c>
      <c r="C1853" s="46" t="s">
        <v>663</v>
      </c>
      <c r="D1853" s="46" t="s">
        <v>664</v>
      </c>
      <c r="E1853" s="41">
        <v>2</v>
      </c>
      <c r="F1853" s="52">
        <v>2</v>
      </c>
      <c r="G1853" s="56">
        <f t="shared" si="296"/>
        <v>1</v>
      </c>
      <c r="H1853" s="60">
        <v>2</v>
      </c>
      <c r="I1853" s="65">
        <f t="shared" si="297"/>
        <v>1</v>
      </c>
      <c r="J1853" s="66">
        <v>2</v>
      </c>
      <c r="K1853" s="73">
        <f t="shared" si="298"/>
        <v>1</v>
      </c>
      <c r="L1853" s="24">
        <v>2</v>
      </c>
      <c r="M1853" s="65">
        <f t="shared" si="299"/>
        <v>1</v>
      </c>
    </row>
    <row r="1854" spans="2:13" x14ac:dyDescent="0.3">
      <c r="B1854" s="41" t="s">
        <v>36</v>
      </c>
      <c r="C1854" s="46" t="s">
        <v>663</v>
      </c>
      <c r="D1854" s="46" t="s">
        <v>1396</v>
      </c>
      <c r="E1854" s="41">
        <v>1</v>
      </c>
      <c r="F1854" s="52">
        <v>1</v>
      </c>
      <c r="G1854" s="56">
        <f t="shared" si="296"/>
        <v>1</v>
      </c>
      <c r="H1854" s="60">
        <v>1</v>
      </c>
      <c r="I1854" s="65">
        <f t="shared" si="297"/>
        <v>1</v>
      </c>
      <c r="J1854" s="66">
        <v>1</v>
      </c>
      <c r="K1854" s="73">
        <f t="shared" si="298"/>
        <v>1</v>
      </c>
      <c r="L1854" s="24">
        <v>1</v>
      </c>
      <c r="M1854" s="65">
        <f t="shared" si="299"/>
        <v>1</v>
      </c>
    </row>
    <row r="1855" spans="2:13" x14ac:dyDescent="0.3">
      <c r="B1855" s="41" t="s">
        <v>36</v>
      </c>
      <c r="C1855" s="46" t="s">
        <v>663</v>
      </c>
      <c r="D1855" s="46" t="s">
        <v>1456</v>
      </c>
      <c r="E1855" s="41">
        <v>5</v>
      </c>
      <c r="F1855" s="52">
        <v>5</v>
      </c>
      <c r="G1855" s="56">
        <f t="shared" si="296"/>
        <v>1</v>
      </c>
      <c r="H1855" s="60">
        <v>5</v>
      </c>
      <c r="I1855" s="65">
        <f t="shared" si="297"/>
        <v>1</v>
      </c>
      <c r="J1855" s="66">
        <v>5</v>
      </c>
      <c r="K1855" s="73">
        <f t="shared" si="298"/>
        <v>1</v>
      </c>
      <c r="L1855" s="24">
        <v>5</v>
      </c>
      <c r="M1855" s="65">
        <f t="shared" si="299"/>
        <v>1</v>
      </c>
    </row>
    <row r="1856" spans="2:13" x14ac:dyDescent="0.3">
      <c r="B1856" s="41" t="s">
        <v>36</v>
      </c>
      <c r="C1856" s="46" t="s">
        <v>663</v>
      </c>
      <c r="D1856" s="46" t="s">
        <v>1197</v>
      </c>
      <c r="E1856" s="41">
        <v>5</v>
      </c>
      <c r="F1856" s="52">
        <v>5</v>
      </c>
      <c r="G1856" s="56">
        <f t="shared" si="296"/>
        <v>1</v>
      </c>
      <c r="H1856" s="60">
        <v>3</v>
      </c>
      <c r="I1856" s="65">
        <f t="shared" si="297"/>
        <v>0.6</v>
      </c>
      <c r="J1856" s="66">
        <v>3</v>
      </c>
      <c r="K1856" s="73">
        <f t="shared" si="298"/>
        <v>0.6</v>
      </c>
      <c r="L1856" s="24">
        <v>3</v>
      </c>
      <c r="M1856" s="65">
        <f t="shared" si="299"/>
        <v>0.6</v>
      </c>
    </row>
    <row r="1857" spans="2:13" ht="14.4" thickBot="1" x14ac:dyDescent="0.35">
      <c r="B1857" s="42" t="s">
        <v>36</v>
      </c>
      <c r="C1857" s="47" t="s">
        <v>663</v>
      </c>
      <c r="D1857" s="47" t="s">
        <v>701</v>
      </c>
      <c r="E1857" s="42">
        <v>9</v>
      </c>
      <c r="F1857" s="53">
        <v>9</v>
      </c>
      <c r="G1857" s="57">
        <f t="shared" si="296"/>
        <v>1</v>
      </c>
      <c r="H1857" s="61">
        <v>9</v>
      </c>
      <c r="I1857" s="67">
        <f t="shared" si="297"/>
        <v>1</v>
      </c>
      <c r="J1857" s="68">
        <v>9</v>
      </c>
      <c r="K1857" s="74">
        <f t="shared" si="298"/>
        <v>1</v>
      </c>
      <c r="L1857" s="75">
        <v>9</v>
      </c>
      <c r="M1857" s="67">
        <f t="shared" si="299"/>
        <v>1</v>
      </c>
    </row>
    <row r="1858" spans="2:13" ht="14.4" thickBot="1" x14ac:dyDescent="0.35">
      <c r="B1858" s="37" t="s">
        <v>36</v>
      </c>
      <c r="C1858" s="39" t="s">
        <v>1926</v>
      </c>
      <c r="D1858" s="39"/>
      <c r="E1858" s="34">
        <f>SUM(E1850:E1857)</f>
        <v>37</v>
      </c>
      <c r="F1858" s="34">
        <f t="shared" ref="F1858:L1858" si="307">SUM(F1850:F1857)</f>
        <v>37</v>
      </c>
      <c r="G1858" s="35">
        <f t="shared" si="296"/>
        <v>1</v>
      </c>
      <c r="H1858" s="34">
        <f t="shared" si="307"/>
        <v>35</v>
      </c>
      <c r="I1858" s="36">
        <f t="shared" si="297"/>
        <v>0.94594594594594594</v>
      </c>
      <c r="J1858" s="34">
        <f t="shared" si="307"/>
        <v>35</v>
      </c>
      <c r="K1858" s="36">
        <f t="shared" si="298"/>
        <v>0.94594594594594594</v>
      </c>
      <c r="L1858" s="34">
        <f t="shared" si="307"/>
        <v>35</v>
      </c>
      <c r="M1858" s="36">
        <f t="shared" si="299"/>
        <v>0.94594594594594594</v>
      </c>
    </row>
    <row r="1859" spans="2:13" x14ac:dyDescent="0.3">
      <c r="B1859" s="40" t="s">
        <v>36</v>
      </c>
      <c r="C1859" s="45" t="s">
        <v>130</v>
      </c>
      <c r="D1859" s="45" t="s">
        <v>1406</v>
      </c>
      <c r="E1859" s="40">
        <v>3</v>
      </c>
      <c r="F1859" s="51">
        <v>3</v>
      </c>
      <c r="G1859" s="55">
        <f t="shared" si="296"/>
        <v>1</v>
      </c>
      <c r="H1859" s="59">
        <v>3</v>
      </c>
      <c r="I1859" s="63">
        <f t="shared" si="297"/>
        <v>1</v>
      </c>
      <c r="J1859" s="64">
        <v>3</v>
      </c>
      <c r="K1859" s="71">
        <f t="shared" si="298"/>
        <v>1</v>
      </c>
      <c r="L1859" s="72">
        <v>3</v>
      </c>
      <c r="M1859" s="63">
        <f t="shared" si="299"/>
        <v>1</v>
      </c>
    </row>
    <row r="1860" spans="2:13" x14ac:dyDescent="0.3">
      <c r="B1860" s="41" t="s">
        <v>36</v>
      </c>
      <c r="C1860" s="46" t="s">
        <v>130</v>
      </c>
      <c r="D1860" s="46" t="s">
        <v>1323</v>
      </c>
      <c r="E1860" s="41">
        <v>1</v>
      </c>
      <c r="F1860" s="52">
        <v>1</v>
      </c>
      <c r="G1860" s="56">
        <f t="shared" si="296"/>
        <v>1</v>
      </c>
      <c r="H1860" s="60">
        <v>1</v>
      </c>
      <c r="I1860" s="65">
        <f t="shared" si="297"/>
        <v>1</v>
      </c>
      <c r="J1860" s="66">
        <v>0</v>
      </c>
      <c r="K1860" s="73">
        <f t="shared" si="298"/>
        <v>0</v>
      </c>
      <c r="L1860" s="24">
        <v>0</v>
      </c>
      <c r="M1860" s="65">
        <f t="shared" si="299"/>
        <v>0</v>
      </c>
    </row>
    <row r="1861" spans="2:13" x14ac:dyDescent="0.3">
      <c r="B1861" s="41" t="s">
        <v>36</v>
      </c>
      <c r="C1861" s="46" t="s">
        <v>130</v>
      </c>
      <c r="D1861" s="46" t="s">
        <v>130</v>
      </c>
      <c r="E1861" s="41">
        <v>7</v>
      </c>
      <c r="F1861" s="52">
        <v>6</v>
      </c>
      <c r="G1861" s="56">
        <f t="shared" ref="G1861:G1924" si="308">+F1861/$E1861</f>
        <v>0.8571428571428571</v>
      </c>
      <c r="H1861" s="60">
        <v>6</v>
      </c>
      <c r="I1861" s="65">
        <f t="shared" ref="I1861:I1924" si="309">+H1861/$E1861</f>
        <v>0.8571428571428571</v>
      </c>
      <c r="J1861" s="66">
        <v>6</v>
      </c>
      <c r="K1861" s="73">
        <f t="shared" ref="K1861:K1924" si="310">+J1861/$E1861</f>
        <v>0.8571428571428571</v>
      </c>
      <c r="L1861" s="24">
        <v>6</v>
      </c>
      <c r="M1861" s="65">
        <f t="shared" ref="M1861:M1924" si="311">+L1861/$E1861</f>
        <v>0.8571428571428571</v>
      </c>
    </row>
    <row r="1862" spans="2:13" x14ac:dyDescent="0.3">
      <c r="B1862" s="41" t="s">
        <v>36</v>
      </c>
      <c r="C1862" s="46" t="s">
        <v>130</v>
      </c>
      <c r="D1862" s="46" t="s">
        <v>1927</v>
      </c>
      <c r="E1862" s="41">
        <v>2</v>
      </c>
      <c r="F1862" s="52">
        <v>2</v>
      </c>
      <c r="G1862" s="56">
        <f t="shared" si="308"/>
        <v>1</v>
      </c>
      <c r="H1862" s="60">
        <v>2</v>
      </c>
      <c r="I1862" s="65">
        <f t="shared" si="309"/>
        <v>1</v>
      </c>
      <c r="J1862" s="66">
        <v>2</v>
      </c>
      <c r="K1862" s="73">
        <f t="shared" si="310"/>
        <v>1</v>
      </c>
      <c r="L1862" s="24">
        <v>2</v>
      </c>
      <c r="M1862" s="65">
        <f t="shared" si="311"/>
        <v>1</v>
      </c>
    </row>
    <row r="1863" spans="2:13" x14ac:dyDescent="0.3">
      <c r="B1863" s="41" t="s">
        <v>36</v>
      </c>
      <c r="C1863" s="46" t="s">
        <v>130</v>
      </c>
      <c r="D1863" s="46" t="s">
        <v>1507</v>
      </c>
      <c r="E1863" s="41">
        <v>3</v>
      </c>
      <c r="F1863" s="52">
        <v>3</v>
      </c>
      <c r="G1863" s="56">
        <f t="shared" si="308"/>
        <v>1</v>
      </c>
      <c r="H1863" s="60">
        <v>2</v>
      </c>
      <c r="I1863" s="65">
        <f t="shared" si="309"/>
        <v>0.66666666666666663</v>
      </c>
      <c r="J1863" s="66">
        <v>2</v>
      </c>
      <c r="K1863" s="73">
        <f t="shared" si="310"/>
        <v>0.66666666666666663</v>
      </c>
      <c r="L1863" s="24">
        <v>2</v>
      </c>
      <c r="M1863" s="65">
        <f t="shared" si="311"/>
        <v>0.66666666666666663</v>
      </c>
    </row>
    <row r="1864" spans="2:13" x14ac:dyDescent="0.3">
      <c r="B1864" s="41" t="s">
        <v>36</v>
      </c>
      <c r="C1864" s="46" t="s">
        <v>130</v>
      </c>
      <c r="D1864" s="46" t="s">
        <v>726</v>
      </c>
      <c r="E1864" s="41">
        <v>1</v>
      </c>
      <c r="F1864" s="52">
        <v>1</v>
      </c>
      <c r="G1864" s="56">
        <f t="shared" si="308"/>
        <v>1</v>
      </c>
      <c r="H1864" s="60">
        <v>1</v>
      </c>
      <c r="I1864" s="65">
        <f t="shared" si="309"/>
        <v>1</v>
      </c>
      <c r="J1864" s="66">
        <v>1</v>
      </c>
      <c r="K1864" s="73">
        <f t="shared" si="310"/>
        <v>1</v>
      </c>
      <c r="L1864" s="24">
        <v>1</v>
      </c>
      <c r="M1864" s="65">
        <f t="shared" si="311"/>
        <v>1</v>
      </c>
    </row>
    <row r="1865" spans="2:13" x14ac:dyDescent="0.3">
      <c r="B1865" s="41" t="s">
        <v>36</v>
      </c>
      <c r="C1865" s="46" t="s">
        <v>130</v>
      </c>
      <c r="D1865" s="46" t="s">
        <v>131</v>
      </c>
      <c r="E1865" s="41">
        <v>2</v>
      </c>
      <c r="F1865" s="52">
        <v>2</v>
      </c>
      <c r="G1865" s="56">
        <f t="shared" si="308"/>
        <v>1</v>
      </c>
      <c r="H1865" s="60">
        <v>2</v>
      </c>
      <c r="I1865" s="65">
        <f t="shared" si="309"/>
        <v>1</v>
      </c>
      <c r="J1865" s="66">
        <v>2</v>
      </c>
      <c r="K1865" s="73">
        <f t="shared" si="310"/>
        <v>1</v>
      </c>
      <c r="L1865" s="24">
        <v>2</v>
      </c>
      <c r="M1865" s="65">
        <f t="shared" si="311"/>
        <v>1</v>
      </c>
    </row>
    <row r="1866" spans="2:13" x14ac:dyDescent="0.3">
      <c r="B1866" s="41" t="s">
        <v>36</v>
      </c>
      <c r="C1866" s="46" t="s">
        <v>130</v>
      </c>
      <c r="D1866" s="46" t="s">
        <v>149</v>
      </c>
      <c r="E1866" s="41">
        <v>5</v>
      </c>
      <c r="F1866" s="52">
        <v>5</v>
      </c>
      <c r="G1866" s="56">
        <f t="shared" si="308"/>
        <v>1</v>
      </c>
      <c r="H1866" s="60">
        <v>5</v>
      </c>
      <c r="I1866" s="65">
        <f t="shared" si="309"/>
        <v>1</v>
      </c>
      <c r="J1866" s="66">
        <v>5</v>
      </c>
      <c r="K1866" s="73">
        <f t="shared" si="310"/>
        <v>1</v>
      </c>
      <c r="L1866" s="24">
        <v>5</v>
      </c>
      <c r="M1866" s="65">
        <f t="shared" si="311"/>
        <v>1</v>
      </c>
    </row>
    <row r="1867" spans="2:13" x14ac:dyDescent="0.3">
      <c r="B1867" s="41" t="s">
        <v>36</v>
      </c>
      <c r="C1867" s="46" t="s">
        <v>130</v>
      </c>
      <c r="D1867" s="46" t="s">
        <v>132</v>
      </c>
      <c r="E1867" s="41">
        <v>3</v>
      </c>
      <c r="F1867" s="52">
        <v>3</v>
      </c>
      <c r="G1867" s="56">
        <f t="shared" si="308"/>
        <v>1</v>
      </c>
      <c r="H1867" s="60">
        <v>3</v>
      </c>
      <c r="I1867" s="65">
        <f t="shared" si="309"/>
        <v>1</v>
      </c>
      <c r="J1867" s="66">
        <v>2</v>
      </c>
      <c r="K1867" s="73">
        <f t="shared" si="310"/>
        <v>0.66666666666666663</v>
      </c>
      <c r="L1867" s="24">
        <v>2</v>
      </c>
      <c r="M1867" s="65">
        <f t="shared" si="311"/>
        <v>0.66666666666666663</v>
      </c>
    </row>
    <row r="1868" spans="2:13" ht="14.4" thickBot="1" x14ac:dyDescent="0.35">
      <c r="B1868" s="42" t="s">
        <v>36</v>
      </c>
      <c r="C1868" s="47" t="s">
        <v>130</v>
      </c>
      <c r="D1868" s="47" t="s">
        <v>689</v>
      </c>
      <c r="E1868" s="42">
        <v>2</v>
      </c>
      <c r="F1868" s="53">
        <v>2</v>
      </c>
      <c r="G1868" s="57">
        <f t="shared" si="308"/>
        <v>1</v>
      </c>
      <c r="H1868" s="61">
        <v>2</v>
      </c>
      <c r="I1868" s="67">
        <f t="shared" si="309"/>
        <v>1</v>
      </c>
      <c r="J1868" s="68">
        <v>2</v>
      </c>
      <c r="K1868" s="74">
        <f t="shared" si="310"/>
        <v>1</v>
      </c>
      <c r="L1868" s="75">
        <v>2</v>
      </c>
      <c r="M1868" s="67">
        <f t="shared" si="311"/>
        <v>1</v>
      </c>
    </row>
    <row r="1869" spans="2:13" ht="14.4" thickBot="1" x14ac:dyDescent="0.35">
      <c r="B1869" s="37" t="s">
        <v>36</v>
      </c>
      <c r="C1869" s="39" t="s">
        <v>1928</v>
      </c>
      <c r="D1869" s="39"/>
      <c r="E1869" s="34">
        <f>SUM(E1859:E1868)</f>
        <v>29</v>
      </c>
      <c r="F1869" s="34">
        <f t="shared" ref="F1869:L1869" si="312">SUM(F1859:F1868)</f>
        <v>28</v>
      </c>
      <c r="G1869" s="35">
        <f t="shared" si="308"/>
        <v>0.96551724137931039</v>
      </c>
      <c r="H1869" s="34">
        <f t="shared" si="312"/>
        <v>27</v>
      </c>
      <c r="I1869" s="36">
        <f t="shared" si="309"/>
        <v>0.93103448275862066</v>
      </c>
      <c r="J1869" s="34">
        <f t="shared" si="312"/>
        <v>25</v>
      </c>
      <c r="K1869" s="36">
        <f t="shared" si="310"/>
        <v>0.86206896551724133</v>
      </c>
      <c r="L1869" s="34">
        <f t="shared" si="312"/>
        <v>25</v>
      </c>
      <c r="M1869" s="36">
        <f t="shared" si="311"/>
        <v>0.86206896551724133</v>
      </c>
    </row>
    <row r="1870" spans="2:13" x14ac:dyDescent="0.3">
      <c r="B1870" s="40" t="s">
        <v>36</v>
      </c>
      <c r="C1870" s="45" t="s">
        <v>588</v>
      </c>
      <c r="D1870" s="45" t="s">
        <v>1138</v>
      </c>
      <c r="E1870" s="40">
        <v>3</v>
      </c>
      <c r="F1870" s="51">
        <v>2</v>
      </c>
      <c r="G1870" s="55">
        <f t="shared" si="308"/>
        <v>0.66666666666666663</v>
      </c>
      <c r="H1870" s="59">
        <v>3</v>
      </c>
      <c r="I1870" s="63">
        <f t="shared" si="309"/>
        <v>1</v>
      </c>
      <c r="J1870" s="64">
        <v>3</v>
      </c>
      <c r="K1870" s="71">
        <f t="shared" si="310"/>
        <v>1</v>
      </c>
      <c r="L1870" s="72">
        <v>3</v>
      </c>
      <c r="M1870" s="63">
        <f t="shared" si="311"/>
        <v>1</v>
      </c>
    </row>
    <row r="1871" spans="2:13" x14ac:dyDescent="0.3">
      <c r="B1871" s="41" t="s">
        <v>36</v>
      </c>
      <c r="C1871" s="46" t="s">
        <v>588</v>
      </c>
      <c r="D1871" s="46" t="s">
        <v>589</v>
      </c>
      <c r="E1871" s="41">
        <v>7</v>
      </c>
      <c r="F1871" s="52">
        <v>6</v>
      </c>
      <c r="G1871" s="56">
        <f t="shared" si="308"/>
        <v>0.8571428571428571</v>
      </c>
      <c r="H1871" s="60">
        <v>5</v>
      </c>
      <c r="I1871" s="65">
        <f t="shared" si="309"/>
        <v>0.7142857142857143</v>
      </c>
      <c r="J1871" s="66">
        <v>4</v>
      </c>
      <c r="K1871" s="73">
        <f t="shared" si="310"/>
        <v>0.5714285714285714</v>
      </c>
      <c r="L1871" s="24">
        <v>4</v>
      </c>
      <c r="M1871" s="65">
        <f t="shared" si="311"/>
        <v>0.5714285714285714</v>
      </c>
    </row>
    <row r="1872" spans="2:13" x14ac:dyDescent="0.3">
      <c r="B1872" s="41" t="s">
        <v>36</v>
      </c>
      <c r="C1872" s="46" t="s">
        <v>588</v>
      </c>
      <c r="D1872" s="46" t="s">
        <v>1094</v>
      </c>
      <c r="E1872" s="41">
        <v>2</v>
      </c>
      <c r="F1872" s="52">
        <v>1</v>
      </c>
      <c r="G1872" s="56">
        <f t="shared" si="308"/>
        <v>0.5</v>
      </c>
      <c r="H1872" s="60">
        <v>2</v>
      </c>
      <c r="I1872" s="65">
        <f t="shared" si="309"/>
        <v>1</v>
      </c>
      <c r="J1872" s="66">
        <v>2</v>
      </c>
      <c r="K1872" s="73">
        <f t="shared" si="310"/>
        <v>1</v>
      </c>
      <c r="L1872" s="24">
        <v>2</v>
      </c>
      <c r="M1872" s="65">
        <f t="shared" si="311"/>
        <v>1</v>
      </c>
    </row>
    <row r="1873" spans="2:13" x14ac:dyDescent="0.3">
      <c r="B1873" s="41" t="s">
        <v>36</v>
      </c>
      <c r="C1873" s="46" t="s">
        <v>588</v>
      </c>
      <c r="D1873" s="46" t="s">
        <v>1465</v>
      </c>
      <c r="E1873" s="41">
        <v>1</v>
      </c>
      <c r="F1873" s="52">
        <v>0</v>
      </c>
      <c r="G1873" s="56">
        <f t="shared" si="308"/>
        <v>0</v>
      </c>
      <c r="H1873" s="60">
        <v>0</v>
      </c>
      <c r="I1873" s="65">
        <f t="shared" si="309"/>
        <v>0</v>
      </c>
      <c r="J1873" s="66">
        <v>0</v>
      </c>
      <c r="K1873" s="73">
        <f t="shared" si="310"/>
        <v>0</v>
      </c>
      <c r="L1873" s="24">
        <v>0</v>
      </c>
      <c r="M1873" s="65">
        <f t="shared" si="311"/>
        <v>0</v>
      </c>
    </row>
    <row r="1874" spans="2:13" x14ac:dyDescent="0.3">
      <c r="B1874" s="41" t="s">
        <v>36</v>
      </c>
      <c r="C1874" s="46" t="s">
        <v>588</v>
      </c>
      <c r="D1874" s="46" t="s">
        <v>1235</v>
      </c>
      <c r="E1874" s="41">
        <v>7</v>
      </c>
      <c r="F1874" s="52">
        <v>6</v>
      </c>
      <c r="G1874" s="56">
        <f t="shared" si="308"/>
        <v>0.8571428571428571</v>
      </c>
      <c r="H1874" s="60">
        <v>7</v>
      </c>
      <c r="I1874" s="65">
        <f t="shared" si="309"/>
        <v>1</v>
      </c>
      <c r="J1874" s="66">
        <v>7</v>
      </c>
      <c r="K1874" s="73">
        <f t="shared" si="310"/>
        <v>1</v>
      </c>
      <c r="L1874" s="24">
        <v>7</v>
      </c>
      <c r="M1874" s="65">
        <f t="shared" si="311"/>
        <v>1</v>
      </c>
    </row>
    <row r="1875" spans="2:13" x14ac:dyDescent="0.3">
      <c r="B1875" s="41" t="s">
        <v>36</v>
      </c>
      <c r="C1875" s="46" t="s">
        <v>588</v>
      </c>
      <c r="D1875" s="46" t="s">
        <v>882</v>
      </c>
      <c r="E1875" s="41">
        <v>6</v>
      </c>
      <c r="F1875" s="52">
        <v>5</v>
      </c>
      <c r="G1875" s="56">
        <f t="shared" si="308"/>
        <v>0.83333333333333337</v>
      </c>
      <c r="H1875" s="60">
        <v>6</v>
      </c>
      <c r="I1875" s="65">
        <f t="shared" si="309"/>
        <v>1</v>
      </c>
      <c r="J1875" s="66">
        <v>5</v>
      </c>
      <c r="K1875" s="73">
        <f t="shared" si="310"/>
        <v>0.83333333333333337</v>
      </c>
      <c r="L1875" s="24">
        <v>5</v>
      </c>
      <c r="M1875" s="65">
        <f t="shared" si="311"/>
        <v>0.83333333333333337</v>
      </c>
    </row>
    <row r="1876" spans="2:13" x14ac:dyDescent="0.3">
      <c r="B1876" s="41" t="s">
        <v>36</v>
      </c>
      <c r="C1876" s="46" t="s">
        <v>588</v>
      </c>
      <c r="D1876" s="46" t="s">
        <v>1093</v>
      </c>
      <c r="E1876" s="41">
        <v>7</v>
      </c>
      <c r="F1876" s="52">
        <v>0</v>
      </c>
      <c r="G1876" s="56">
        <f t="shared" si="308"/>
        <v>0</v>
      </c>
      <c r="H1876" s="60">
        <v>1</v>
      </c>
      <c r="I1876" s="65">
        <f t="shared" si="309"/>
        <v>0.14285714285714285</v>
      </c>
      <c r="J1876" s="66">
        <v>1</v>
      </c>
      <c r="K1876" s="73">
        <f t="shared" si="310"/>
        <v>0.14285714285714285</v>
      </c>
      <c r="L1876" s="24">
        <v>1</v>
      </c>
      <c r="M1876" s="65">
        <f t="shared" si="311"/>
        <v>0.14285714285714285</v>
      </c>
    </row>
    <row r="1877" spans="2:13" x14ac:dyDescent="0.3">
      <c r="B1877" s="41" t="s">
        <v>36</v>
      </c>
      <c r="C1877" s="46" t="s">
        <v>588</v>
      </c>
      <c r="D1877" s="46" t="s">
        <v>203</v>
      </c>
      <c r="E1877" s="41">
        <v>5</v>
      </c>
      <c r="F1877" s="52">
        <v>4</v>
      </c>
      <c r="G1877" s="56">
        <f t="shared" si="308"/>
        <v>0.8</v>
      </c>
      <c r="H1877" s="60">
        <v>5</v>
      </c>
      <c r="I1877" s="65">
        <f t="shared" si="309"/>
        <v>1</v>
      </c>
      <c r="J1877" s="66">
        <v>5</v>
      </c>
      <c r="K1877" s="73">
        <f t="shared" si="310"/>
        <v>1</v>
      </c>
      <c r="L1877" s="24">
        <v>5</v>
      </c>
      <c r="M1877" s="65">
        <f t="shared" si="311"/>
        <v>1</v>
      </c>
    </row>
    <row r="1878" spans="2:13" ht="14.4" thickBot="1" x14ac:dyDescent="0.35">
      <c r="B1878" s="42" t="s">
        <v>36</v>
      </c>
      <c r="C1878" s="47" t="s">
        <v>588</v>
      </c>
      <c r="D1878" s="47" t="s">
        <v>1091</v>
      </c>
      <c r="E1878" s="42">
        <v>3</v>
      </c>
      <c r="F1878" s="53">
        <v>2</v>
      </c>
      <c r="G1878" s="57">
        <f t="shared" si="308"/>
        <v>0.66666666666666663</v>
      </c>
      <c r="H1878" s="61">
        <v>3</v>
      </c>
      <c r="I1878" s="67">
        <f t="shared" si="309"/>
        <v>1</v>
      </c>
      <c r="J1878" s="68">
        <v>3</v>
      </c>
      <c r="K1878" s="74">
        <f t="shared" si="310"/>
        <v>1</v>
      </c>
      <c r="L1878" s="75">
        <v>3</v>
      </c>
      <c r="M1878" s="67">
        <f t="shared" si="311"/>
        <v>1</v>
      </c>
    </row>
    <row r="1879" spans="2:13" ht="14.4" thickBot="1" x14ac:dyDescent="0.35">
      <c r="B1879" s="37" t="s">
        <v>36</v>
      </c>
      <c r="C1879" s="39" t="s">
        <v>1929</v>
      </c>
      <c r="D1879" s="39"/>
      <c r="E1879" s="34">
        <f>SUM(E1870:E1878)</f>
        <v>41</v>
      </c>
      <c r="F1879" s="34">
        <f t="shared" ref="F1879:L1879" si="313">SUM(F1870:F1878)</f>
        <v>26</v>
      </c>
      <c r="G1879" s="35">
        <f t="shared" si="308"/>
        <v>0.63414634146341464</v>
      </c>
      <c r="H1879" s="34">
        <f t="shared" si="313"/>
        <v>32</v>
      </c>
      <c r="I1879" s="36">
        <f t="shared" si="309"/>
        <v>0.78048780487804881</v>
      </c>
      <c r="J1879" s="34">
        <f t="shared" si="313"/>
        <v>30</v>
      </c>
      <c r="K1879" s="36">
        <f t="shared" si="310"/>
        <v>0.73170731707317072</v>
      </c>
      <c r="L1879" s="34">
        <f t="shared" si="313"/>
        <v>30</v>
      </c>
      <c r="M1879" s="36">
        <f t="shared" si="311"/>
        <v>0.73170731707317072</v>
      </c>
    </row>
    <row r="1880" spans="2:13" x14ac:dyDescent="0.3">
      <c r="B1880" s="40" t="s">
        <v>36</v>
      </c>
      <c r="C1880" s="45" t="s">
        <v>226</v>
      </c>
      <c r="D1880" s="45" t="s">
        <v>1532</v>
      </c>
      <c r="E1880" s="40">
        <v>2</v>
      </c>
      <c r="F1880" s="51">
        <v>2</v>
      </c>
      <c r="G1880" s="55">
        <f t="shared" si="308"/>
        <v>1</v>
      </c>
      <c r="H1880" s="59">
        <v>2</v>
      </c>
      <c r="I1880" s="63">
        <f t="shared" si="309"/>
        <v>1</v>
      </c>
      <c r="J1880" s="64">
        <v>2</v>
      </c>
      <c r="K1880" s="71">
        <f t="shared" si="310"/>
        <v>1</v>
      </c>
      <c r="L1880" s="72">
        <v>2</v>
      </c>
      <c r="M1880" s="63">
        <f t="shared" si="311"/>
        <v>1</v>
      </c>
    </row>
    <row r="1881" spans="2:13" x14ac:dyDescent="0.3">
      <c r="B1881" s="41" t="s">
        <v>36</v>
      </c>
      <c r="C1881" s="46" t="s">
        <v>226</v>
      </c>
      <c r="D1881" s="46" t="s">
        <v>1233</v>
      </c>
      <c r="E1881" s="41">
        <v>2</v>
      </c>
      <c r="F1881" s="52">
        <v>2</v>
      </c>
      <c r="G1881" s="56">
        <f t="shared" si="308"/>
        <v>1</v>
      </c>
      <c r="H1881" s="60">
        <v>2</v>
      </c>
      <c r="I1881" s="65">
        <f t="shared" si="309"/>
        <v>1</v>
      </c>
      <c r="J1881" s="66">
        <v>2</v>
      </c>
      <c r="K1881" s="73">
        <f t="shared" si="310"/>
        <v>1</v>
      </c>
      <c r="L1881" s="24">
        <v>2</v>
      </c>
      <c r="M1881" s="65">
        <f t="shared" si="311"/>
        <v>1</v>
      </c>
    </row>
    <row r="1882" spans="2:13" x14ac:dyDescent="0.3">
      <c r="B1882" s="41" t="s">
        <v>36</v>
      </c>
      <c r="C1882" s="46" t="s">
        <v>226</v>
      </c>
      <c r="D1882" s="46" t="s">
        <v>226</v>
      </c>
      <c r="E1882" s="41">
        <v>10</v>
      </c>
      <c r="F1882" s="52">
        <v>10</v>
      </c>
      <c r="G1882" s="56">
        <f t="shared" si="308"/>
        <v>1</v>
      </c>
      <c r="H1882" s="60">
        <v>10</v>
      </c>
      <c r="I1882" s="65">
        <f t="shared" si="309"/>
        <v>1</v>
      </c>
      <c r="J1882" s="66">
        <v>9</v>
      </c>
      <c r="K1882" s="73">
        <f t="shared" si="310"/>
        <v>0.9</v>
      </c>
      <c r="L1882" s="24">
        <v>9</v>
      </c>
      <c r="M1882" s="65">
        <f t="shared" si="311"/>
        <v>0.9</v>
      </c>
    </row>
    <row r="1883" spans="2:13" ht="14.4" thickBot="1" x14ac:dyDescent="0.35">
      <c r="B1883" s="42" t="s">
        <v>36</v>
      </c>
      <c r="C1883" s="47" t="s">
        <v>226</v>
      </c>
      <c r="D1883" s="47" t="s">
        <v>227</v>
      </c>
      <c r="E1883" s="42">
        <v>2</v>
      </c>
      <c r="F1883" s="53">
        <v>2</v>
      </c>
      <c r="G1883" s="57">
        <f t="shared" si="308"/>
        <v>1</v>
      </c>
      <c r="H1883" s="61">
        <v>2</v>
      </c>
      <c r="I1883" s="67">
        <f t="shared" si="309"/>
        <v>1</v>
      </c>
      <c r="J1883" s="68">
        <v>2</v>
      </c>
      <c r="K1883" s="74">
        <f t="shared" si="310"/>
        <v>1</v>
      </c>
      <c r="L1883" s="75">
        <v>2</v>
      </c>
      <c r="M1883" s="67">
        <f t="shared" si="311"/>
        <v>1</v>
      </c>
    </row>
    <row r="1884" spans="2:13" ht="14.4" thickBot="1" x14ac:dyDescent="0.35">
      <c r="B1884" s="37" t="s">
        <v>36</v>
      </c>
      <c r="C1884" s="39" t="s">
        <v>1930</v>
      </c>
      <c r="D1884" s="39"/>
      <c r="E1884" s="34">
        <f>SUM(E1880:E1883)</f>
        <v>16</v>
      </c>
      <c r="F1884" s="34">
        <f t="shared" ref="F1884:L1884" si="314">SUM(F1880:F1883)</f>
        <v>16</v>
      </c>
      <c r="G1884" s="35">
        <f t="shared" si="308"/>
        <v>1</v>
      </c>
      <c r="H1884" s="34">
        <f t="shared" si="314"/>
        <v>16</v>
      </c>
      <c r="I1884" s="36">
        <f t="shared" si="309"/>
        <v>1</v>
      </c>
      <c r="J1884" s="34">
        <f t="shared" si="314"/>
        <v>15</v>
      </c>
      <c r="K1884" s="36">
        <f t="shared" si="310"/>
        <v>0.9375</v>
      </c>
      <c r="L1884" s="34">
        <f t="shared" si="314"/>
        <v>15</v>
      </c>
      <c r="M1884" s="36">
        <f t="shared" si="311"/>
        <v>0.9375</v>
      </c>
    </row>
    <row r="1885" spans="2:13" x14ac:dyDescent="0.3">
      <c r="B1885" s="40" t="s">
        <v>36</v>
      </c>
      <c r="C1885" s="45" t="s">
        <v>36</v>
      </c>
      <c r="D1885" s="45" t="s">
        <v>265</v>
      </c>
      <c r="E1885" s="40">
        <v>21</v>
      </c>
      <c r="F1885" s="51">
        <v>21</v>
      </c>
      <c r="G1885" s="55">
        <f t="shared" si="308"/>
        <v>1</v>
      </c>
      <c r="H1885" s="59">
        <v>21</v>
      </c>
      <c r="I1885" s="63">
        <f t="shared" si="309"/>
        <v>1</v>
      </c>
      <c r="J1885" s="64">
        <v>21</v>
      </c>
      <c r="K1885" s="71">
        <f t="shared" si="310"/>
        <v>1</v>
      </c>
      <c r="L1885" s="72">
        <v>21</v>
      </c>
      <c r="M1885" s="63">
        <f t="shared" si="311"/>
        <v>1</v>
      </c>
    </row>
    <row r="1886" spans="2:13" x14ac:dyDescent="0.3">
      <c r="B1886" s="41" t="s">
        <v>36</v>
      </c>
      <c r="C1886" s="46" t="s">
        <v>36</v>
      </c>
      <c r="D1886" s="46" t="s">
        <v>1423</v>
      </c>
      <c r="E1886" s="41">
        <v>2</v>
      </c>
      <c r="F1886" s="52">
        <v>2</v>
      </c>
      <c r="G1886" s="56">
        <f t="shared" si="308"/>
        <v>1</v>
      </c>
      <c r="H1886" s="60">
        <v>2</v>
      </c>
      <c r="I1886" s="65">
        <f t="shared" si="309"/>
        <v>1</v>
      </c>
      <c r="J1886" s="66">
        <v>2</v>
      </c>
      <c r="K1886" s="73">
        <f t="shared" si="310"/>
        <v>1</v>
      </c>
      <c r="L1886" s="24">
        <v>2</v>
      </c>
      <c r="M1886" s="65">
        <f t="shared" si="311"/>
        <v>1</v>
      </c>
    </row>
    <row r="1887" spans="2:13" x14ac:dyDescent="0.3">
      <c r="B1887" s="41" t="s">
        <v>36</v>
      </c>
      <c r="C1887" s="46" t="s">
        <v>36</v>
      </c>
      <c r="D1887" s="46" t="s">
        <v>835</v>
      </c>
      <c r="E1887" s="41">
        <v>1</v>
      </c>
      <c r="F1887" s="52">
        <v>1</v>
      </c>
      <c r="G1887" s="56">
        <f t="shared" si="308"/>
        <v>1</v>
      </c>
      <c r="H1887" s="60">
        <v>1</v>
      </c>
      <c r="I1887" s="65">
        <f t="shared" si="309"/>
        <v>1</v>
      </c>
      <c r="J1887" s="66">
        <v>1</v>
      </c>
      <c r="K1887" s="73">
        <f t="shared" si="310"/>
        <v>1</v>
      </c>
      <c r="L1887" s="24">
        <v>1</v>
      </c>
      <c r="M1887" s="65">
        <f t="shared" si="311"/>
        <v>1</v>
      </c>
    </row>
    <row r="1888" spans="2:13" x14ac:dyDescent="0.3">
      <c r="B1888" s="41" t="s">
        <v>36</v>
      </c>
      <c r="C1888" s="46" t="s">
        <v>36</v>
      </c>
      <c r="D1888" s="46" t="s">
        <v>959</v>
      </c>
      <c r="E1888" s="41">
        <v>6</v>
      </c>
      <c r="F1888" s="52">
        <v>6</v>
      </c>
      <c r="G1888" s="56">
        <f t="shared" si="308"/>
        <v>1</v>
      </c>
      <c r="H1888" s="60">
        <v>6</v>
      </c>
      <c r="I1888" s="65">
        <f t="shared" si="309"/>
        <v>1</v>
      </c>
      <c r="J1888" s="66">
        <v>6</v>
      </c>
      <c r="K1888" s="73">
        <f t="shared" si="310"/>
        <v>1</v>
      </c>
      <c r="L1888" s="24">
        <v>6</v>
      </c>
      <c r="M1888" s="65">
        <f t="shared" si="311"/>
        <v>1</v>
      </c>
    </row>
    <row r="1889" spans="2:13" x14ac:dyDescent="0.3">
      <c r="B1889" s="41" t="s">
        <v>36</v>
      </c>
      <c r="C1889" s="46" t="s">
        <v>36</v>
      </c>
      <c r="D1889" s="46" t="s">
        <v>317</v>
      </c>
      <c r="E1889" s="41">
        <v>5</v>
      </c>
      <c r="F1889" s="52">
        <v>4</v>
      </c>
      <c r="G1889" s="56">
        <f t="shared" si="308"/>
        <v>0.8</v>
      </c>
      <c r="H1889" s="60">
        <v>4</v>
      </c>
      <c r="I1889" s="65">
        <f t="shared" si="309"/>
        <v>0.8</v>
      </c>
      <c r="J1889" s="66">
        <v>4</v>
      </c>
      <c r="K1889" s="73">
        <f t="shared" si="310"/>
        <v>0.8</v>
      </c>
      <c r="L1889" s="24">
        <v>4</v>
      </c>
      <c r="M1889" s="65">
        <f t="shared" si="311"/>
        <v>0.8</v>
      </c>
    </row>
    <row r="1890" spans="2:13" x14ac:dyDescent="0.3">
      <c r="B1890" s="41" t="s">
        <v>36</v>
      </c>
      <c r="C1890" s="46" t="s">
        <v>36</v>
      </c>
      <c r="D1890" s="46" t="s">
        <v>1274</v>
      </c>
      <c r="E1890" s="41">
        <v>3</v>
      </c>
      <c r="F1890" s="52">
        <v>3</v>
      </c>
      <c r="G1890" s="56">
        <f t="shared" si="308"/>
        <v>1</v>
      </c>
      <c r="H1890" s="60">
        <v>3</v>
      </c>
      <c r="I1890" s="65">
        <f t="shared" si="309"/>
        <v>1</v>
      </c>
      <c r="J1890" s="66">
        <v>3</v>
      </c>
      <c r="K1890" s="73">
        <f t="shared" si="310"/>
        <v>1</v>
      </c>
      <c r="L1890" s="24">
        <v>3</v>
      </c>
      <c r="M1890" s="65">
        <f t="shared" si="311"/>
        <v>1</v>
      </c>
    </row>
    <row r="1891" spans="2:13" x14ac:dyDescent="0.3">
      <c r="B1891" s="41" t="s">
        <v>36</v>
      </c>
      <c r="C1891" s="46" t="s">
        <v>36</v>
      </c>
      <c r="D1891" s="46" t="s">
        <v>1252</v>
      </c>
      <c r="E1891" s="41">
        <v>1</v>
      </c>
      <c r="F1891" s="52">
        <v>1</v>
      </c>
      <c r="G1891" s="56">
        <f t="shared" si="308"/>
        <v>1</v>
      </c>
      <c r="H1891" s="60">
        <v>1</v>
      </c>
      <c r="I1891" s="65">
        <f t="shared" si="309"/>
        <v>1</v>
      </c>
      <c r="J1891" s="66">
        <v>1</v>
      </c>
      <c r="K1891" s="73">
        <f t="shared" si="310"/>
        <v>1</v>
      </c>
      <c r="L1891" s="24">
        <v>1</v>
      </c>
      <c r="M1891" s="65">
        <f t="shared" si="311"/>
        <v>1</v>
      </c>
    </row>
    <row r="1892" spans="2:13" x14ac:dyDescent="0.3">
      <c r="B1892" s="41" t="s">
        <v>36</v>
      </c>
      <c r="C1892" s="46" t="s">
        <v>36</v>
      </c>
      <c r="D1892" s="46" t="s">
        <v>1395</v>
      </c>
      <c r="E1892" s="41">
        <v>5</v>
      </c>
      <c r="F1892" s="52">
        <v>5</v>
      </c>
      <c r="G1892" s="56">
        <f t="shared" si="308"/>
        <v>1</v>
      </c>
      <c r="H1892" s="60">
        <v>4</v>
      </c>
      <c r="I1892" s="65">
        <f t="shared" si="309"/>
        <v>0.8</v>
      </c>
      <c r="J1892" s="66">
        <v>4</v>
      </c>
      <c r="K1892" s="73">
        <f t="shared" si="310"/>
        <v>0.8</v>
      </c>
      <c r="L1892" s="24">
        <v>4</v>
      </c>
      <c r="M1892" s="65">
        <f t="shared" si="311"/>
        <v>0.8</v>
      </c>
    </row>
    <row r="1893" spans="2:13" x14ac:dyDescent="0.3">
      <c r="B1893" s="41" t="s">
        <v>36</v>
      </c>
      <c r="C1893" s="46" t="s">
        <v>36</v>
      </c>
      <c r="D1893" s="46" t="s">
        <v>278</v>
      </c>
      <c r="E1893" s="41">
        <v>2</v>
      </c>
      <c r="F1893" s="52">
        <v>2</v>
      </c>
      <c r="G1893" s="56">
        <f t="shared" si="308"/>
        <v>1</v>
      </c>
      <c r="H1893" s="60">
        <v>2</v>
      </c>
      <c r="I1893" s="65">
        <f t="shared" si="309"/>
        <v>1</v>
      </c>
      <c r="J1893" s="66">
        <v>2</v>
      </c>
      <c r="K1893" s="73">
        <f t="shared" si="310"/>
        <v>1</v>
      </c>
      <c r="L1893" s="24">
        <v>2</v>
      </c>
      <c r="M1893" s="65">
        <f t="shared" si="311"/>
        <v>1</v>
      </c>
    </row>
    <row r="1894" spans="2:13" x14ac:dyDescent="0.3">
      <c r="B1894" s="41" t="s">
        <v>36</v>
      </c>
      <c r="C1894" s="46" t="s">
        <v>36</v>
      </c>
      <c r="D1894" s="46" t="s">
        <v>1530</v>
      </c>
      <c r="E1894" s="41">
        <v>9</v>
      </c>
      <c r="F1894" s="52">
        <v>9</v>
      </c>
      <c r="G1894" s="56">
        <f t="shared" si="308"/>
        <v>1</v>
      </c>
      <c r="H1894" s="60">
        <v>9</v>
      </c>
      <c r="I1894" s="65">
        <f t="shared" si="309"/>
        <v>1</v>
      </c>
      <c r="J1894" s="66">
        <v>9</v>
      </c>
      <c r="K1894" s="73">
        <f t="shared" si="310"/>
        <v>1</v>
      </c>
      <c r="L1894" s="24">
        <v>9</v>
      </c>
      <c r="M1894" s="65">
        <f t="shared" si="311"/>
        <v>1</v>
      </c>
    </row>
    <row r="1895" spans="2:13" x14ac:dyDescent="0.3">
      <c r="B1895" s="41" t="s">
        <v>36</v>
      </c>
      <c r="C1895" s="46" t="s">
        <v>36</v>
      </c>
      <c r="D1895" s="46" t="s">
        <v>1565</v>
      </c>
      <c r="E1895" s="41">
        <v>7</v>
      </c>
      <c r="F1895" s="52">
        <v>7</v>
      </c>
      <c r="G1895" s="56">
        <f t="shared" si="308"/>
        <v>1</v>
      </c>
      <c r="H1895" s="60">
        <v>7</v>
      </c>
      <c r="I1895" s="65">
        <f t="shared" si="309"/>
        <v>1</v>
      </c>
      <c r="J1895" s="66">
        <v>7</v>
      </c>
      <c r="K1895" s="73">
        <f t="shared" si="310"/>
        <v>1</v>
      </c>
      <c r="L1895" s="24">
        <v>7</v>
      </c>
      <c r="M1895" s="65">
        <f t="shared" si="311"/>
        <v>1</v>
      </c>
    </row>
    <row r="1896" spans="2:13" x14ac:dyDescent="0.3">
      <c r="B1896" s="41" t="s">
        <v>36</v>
      </c>
      <c r="C1896" s="46" t="s">
        <v>36</v>
      </c>
      <c r="D1896" s="46" t="s">
        <v>36</v>
      </c>
      <c r="E1896" s="41">
        <v>19</v>
      </c>
      <c r="F1896" s="52">
        <v>19</v>
      </c>
      <c r="G1896" s="56">
        <f t="shared" si="308"/>
        <v>1</v>
      </c>
      <c r="H1896" s="60">
        <v>19</v>
      </c>
      <c r="I1896" s="65">
        <f t="shared" si="309"/>
        <v>1</v>
      </c>
      <c r="J1896" s="66">
        <v>19</v>
      </c>
      <c r="K1896" s="73">
        <f t="shared" si="310"/>
        <v>1</v>
      </c>
      <c r="L1896" s="24">
        <v>19</v>
      </c>
      <c r="M1896" s="65">
        <f t="shared" si="311"/>
        <v>1</v>
      </c>
    </row>
    <row r="1897" spans="2:13" x14ac:dyDescent="0.3">
      <c r="B1897" s="41" t="s">
        <v>36</v>
      </c>
      <c r="C1897" s="46" t="s">
        <v>36</v>
      </c>
      <c r="D1897" s="46" t="s">
        <v>223</v>
      </c>
      <c r="E1897" s="41">
        <v>1</v>
      </c>
      <c r="F1897" s="52">
        <v>1</v>
      </c>
      <c r="G1897" s="56">
        <f t="shared" si="308"/>
        <v>1</v>
      </c>
      <c r="H1897" s="60">
        <v>1</v>
      </c>
      <c r="I1897" s="65">
        <f t="shared" si="309"/>
        <v>1</v>
      </c>
      <c r="J1897" s="66">
        <v>1</v>
      </c>
      <c r="K1897" s="73">
        <f t="shared" si="310"/>
        <v>1</v>
      </c>
      <c r="L1897" s="24">
        <v>1</v>
      </c>
      <c r="M1897" s="65">
        <f t="shared" si="311"/>
        <v>1</v>
      </c>
    </row>
    <row r="1898" spans="2:13" x14ac:dyDescent="0.3">
      <c r="B1898" s="41" t="s">
        <v>36</v>
      </c>
      <c r="C1898" s="46" t="s">
        <v>36</v>
      </c>
      <c r="D1898" s="46" t="s">
        <v>1589</v>
      </c>
      <c r="E1898" s="41">
        <v>2</v>
      </c>
      <c r="F1898" s="52">
        <v>2</v>
      </c>
      <c r="G1898" s="56">
        <f t="shared" si="308"/>
        <v>1</v>
      </c>
      <c r="H1898" s="60">
        <v>1</v>
      </c>
      <c r="I1898" s="65">
        <f t="shared" si="309"/>
        <v>0.5</v>
      </c>
      <c r="J1898" s="66">
        <v>1</v>
      </c>
      <c r="K1898" s="73">
        <f t="shared" si="310"/>
        <v>0.5</v>
      </c>
      <c r="L1898" s="24">
        <v>1</v>
      </c>
      <c r="M1898" s="65">
        <f t="shared" si="311"/>
        <v>0.5</v>
      </c>
    </row>
    <row r="1899" spans="2:13" ht="14.4" thickBot="1" x14ac:dyDescent="0.35">
      <c r="B1899" s="42" t="s">
        <v>36</v>
      </c>
      <c r="C1899" s="47" t="s">
        <v>36</v>
      </c>
      <c r="D1899" s="47" t="s">
        <v>972</v>
      </c>
      <c r="E1899" s="42">
        <v>3</v>
      </c>
      <c r="F1899" s="53">
        <v>3</v>
      </c>
      <c r="G1899" s="57">
        <f t="shared" si="308"/>
        <v>1</v>
      </c>
      <c r="H1899" s="61">
        <v>2</v>
      </c>
      <c r="I1899" s="67">
        <f t="shared" si="309"/>
        <v>0.66666666666666663</v>
      </c>
      <c r="J1899" s="68">
        <v>2</v>
      </c>
      <c r="K1899" s="74">
        <f t="shared" si="310"/>
        <v>0.66666666666666663</v>
      </c>
      <c r="L1899" s="75">
        <v>2</v>
      </c>
      <c r="M1899" s="67">
        <f t="shared" si="311"/>
        <v>0.66666666666666663</v>
      </c>
    </row>
    <row r="1900" spans="2:13" ht="14.4" thickBot="1" x14ac:dyDescent="0.35">
      <c r="B1900" s="37" t="s">
        <v>36</v>
      </c>
      <c r="C1900" s="39" t="s">
        <v>1931</v>
      </c>
      <c r="D1900" s="39"/>
      <c r="E1900" s="34">
        <f>SUM(E1885:E1899)</f>
        <v>87</v>
      </c>
      <c r="F1900" s="34">
        <f t="shared" ref="F1900:L1900" si="315">SUM(F1885:F1899)</f>
        <v>86</v>
      </c>
      <c r="G1900" s="35">
        <f t="shared" si="308"/>
        <v>0.9885057471264368</v>
      </c>
      <c r="H1900" s="34">
        <f t="shared" si="315"/>
        <v>83</v>
      </c>
      <c r="I1900" s="36">
        <f t="shared" si="309"/>
        <v>0.95402298850574707</v>
      </c>
      <c r="J1900" s="34">
        <f t="shared" si="315"/>
        <v>83</v>
      </c>
      <c r="K1900" s="36">
        <f t="shared" si="310"/>
        <v>0.95402298850574707</v>
      </c>
      <c r="L1900" s="34">
        <f t="shared" si="315"/>
        <v>83</v>
      </c>
      <c r="M1900" s="36">
        <f t="shared" si="311"/>
        <v>0.95402298850574707</v>
      </c>
    </row>
    <row r="1901" spans="2:13" x14ac:dyDescent="0.3">
      <c r="B1901" s="40" t="s">
        <v>36</v>
      </c>
      <c r="C1901" s="45" t="s">
        <v>639</v>
      </c>
      <c r="D1901" s="45" t="s">
        <v>1006</v>
      </c>
      <c r="E1901" s="40">
        <v>3</v>
      </c>
      <c r="F1901" s="51">
        <v>3</v>
      </c>
      <c r="G1901" s="55">
        <f t="shared" si="308"/>
        <v>1</v>
      </c>
      <c r="H1901" s="59">
        <v>2</v>
      </c>
      <c r="I1901" s="63">
        <f t="shared" si="309"/>
        <v>0.66666666666666663</v>
      </c>
      <c r="J1901" s="64">
        <v>2</v>
      </c>
      <c r="K1901" s="71">
        <f t="shared" si="310"/>
        <v>0.66666666666666663</v>
      </c>
      <c r="L1901" s="72">
        <v>1</v>
      </c>
      <c r="M1901" s="63">
        <f t="shared" si="311"/>
        <v>0.33333333333333331</v>
      </c>
    </row>
    <row r="1902" spans="2:13" x14ac:dyDescent="0.3">
      <c r="B1902" s="41" t="s">
        <v>36</v>
      </c>
      <c r="C1902" s="46" t="s">
        <v>639</v>
      </c>
      <c r="D1902" s="46" t="s">
        <v>1497</v>
      </c>
      <c r="E1902" s="41">
        <v>1</v>
      </c>
      <c r="F1902" s="52">
        <v>1</v>
      </c>
      <c r="G1902" s="56">
        <f t="shared" si="308"/>
        <v>1</v>
      </c>
      <c r="H1902" s="60">
        <v>1</v>
      </c>
      <c r="I1902" s="65">
        <f t="shared" si="309"/>
        <v>1</v>
      </c>
      <c r="J1902" s="66">
        <v>1</v>
      </c>
      <c r="K1902" s="73">
        <f t="shared" si="310"/>
        <v>1</v>
      </c>
      <c r="L1902" s="24">
        <v>1</v>
      </c>
      <c r="M1902" s="65">
        <f t="shared" si="311"/>
        <v>1</v>
      </c>
    </row>
    <row r="1903" spans="2:13" x14ac:dyDescent="0.3">
      <c r="B1903" s="41" t="s">
        <v>36</v>
      </c>
      <c r="C1903" s="46" t="s">
        <v>639</v>
      </c>
      <c r="D1903" s="46" t="s">
        <v>640</v>
      </c>
      <c r="E1903" s="41">
        <v>4</v>
      </c>
      <c r="F1903" s="52">
        <v>4</v>
      </c>
      <c r="G1903" s="56">
        <f t="shared" si="308"/>
        <v>1</v>
      </c>
      <c r="H1903" s="60">
        <v>4</v>
      </c>
      <c r="I1903" s="65">
        <f t="shared" si="309"/>
        <v>1</v>
      </c>
      <c r="J1903" s="66">
        <v>4</v>
      </c>
      <c r="K1903" s="73">
        <f t="shared" si="310"/>
        <v>1</v>
      </c>
      <c r="L1903" s="24">
        <v>4</v>
      </c>
      <c r="M1903" s="65">
        <f t="shared" si="311"/>
        <v>1</v>
      </c>
    </row>
    <row r="1904" spans="2:13" x14ac:dyDescent="0.3">
      <c r="B1904" s="41" t="s">
        <v>36</v>
      </c>
      <c r="C1904" s="46" t="s">
        <v>639</v>
      </c>
      <c r="D1904" s="46" t="s">
        <v>1014</v>
      </c>
      <c r="E1904" s="41">
        <v>2</v>
      </c>
      <c r="F1904" s="52">
        <v>2</v>
      </c>
      <c r="G1904" s="56">
        <f t="shared" si="308"/>
        <v>1</v>
      </c>
      <c r="H1904" s="60">
        <v>2</v>
      </c>
      <c r="I1904" s="65">
        <f t="shared" si="309"/>
        <v>1</v>
      </c>
      <c r="J1904" s="66">
        <v>1</v>
      </c>
      <c r="K1904" s="73">
        <f t="shared" si="310"/>
        <v>0.5</v>
      </c>
      <c r="L1904" s="24">
        <v>1</v>
      </c>
      <c r="M1904" s="65">
        <f t="shared" si="311"/>
        <v>0.5</v>
      </c>
    </row>
    <row r="1905" spans="2:13" ht="14.4" thickBot="1" x14ac:dyDescent="0.35">
      <c r="B1905" s="42" t="s">
        <v>36</v>
      </c>
      <c r="C1905" s="47" t="s">
        <v>639</v>
      </c>
      <c r="D1905" s="47" t="s">
        <v>878</v>
      </c>
      <c r="E1905" s="42">
        <v>1</v>
      </c>
      <c r="F1905" s="53">
        <v>1</v>
      </c>
      <c r="G1905" s="57">
        <f t="shared" si="308"/>
        <v>1</v>
      </c>
      <c r="H1905" s="61">
        <v>1</v>
      </c>
      <c r="I1905" s="67">
        <f t="shared" si="309"/>
        <v>1</v>
      </c>
      <c r="J1905" s="68">
        <v>1</v>
      </c>
      <c r="K1905" s="74">
        <f t="shared" si="310"/>
        <v>1</v>
      </c>
      <c r="L1905" s="75">
        <v>1</v>
      </c>
      <c r="M1905" s="67">
        <f t="shared" si="311"/>
        <v>1</v>
      </c>
    </row>
    <row r="1906" spans="2:13" ht="14.4" thickBot="1" x14ac:dyDescent="0.35">
      <c r="B1906" s="37" t="s">
        <v>36</v>
      </c>
      <c r="C1906" s="39" t="s">
        <v>1932</v>
      </c>
      <c r="D1906" s="39"/>
      <c r="E1906" s="34">
        <f>SUM(E1901:E1905)</f>
        <v>11</v>
      </c>
      <c r="F1906" s="34">
        <f t="shared" ref="F1906:L1906" si="316">SUM(F1901:F1905)</f>
        <v>11</v>
      </c>
      <c r="G1906" s="35">
        <f t="shared" si="308"/>
        <v>1</v>
      </c>
      <c r="H1906" s="34">
        <f t="shared" si="316"/>
        <v>10</v>
      </c>
      <c r="I1906" s="36">
        <f t="shared" si="309"/>
        <v>0.90909090909090906</v>
      </c>
      <c r="J1906" s="34">
        <f t="shared" si="316"/>
        <v>9</v>
      </c>
      <c r="K1906" s="36">
        <f t="shared" si="310"/>
        <v>0.81818181818181823</v>
      </c>
      <c r="L1906" s="34">
        <f t="shared" si="316"/>
        <v>8</v>
      </c>
      <c r="M1906" s="36">
        <f t="shared" si="311"/>
        <v>0.72727272727272729</v>
      </c>
    </row>
    <row r="1907" spans="2:13" x14ac:dyDescent="0.3">
      <c r="B1907" s="40" t="s">
        <v>36</v>
      </c>
      <c r="C1907" s="45" t="s">
        <v>442</v>
      </c>
      <c r="D1907" s="45" t="s">
        <v>215</v>
      </c>
      <c r="E1907" s="40">
        <v>3</v>
      </c>
      <c r="F1907" s="51">
        <v>3</v>
      </c>
      <c r="G1907" s="55">
        <f t="shared" si="308"/>
        <v>1</v>
      </c>
      <c r="H1907" s="59">
        <v>3</v>
      </c>
      <c r="I1907" s="63">
        <f t="shared" si="309"/>
        <v>1</v>
      </c>
      <c r="J1907" s="64">
        <v>3</v>
      </c>
      <c r="K1907" s="71">
        <f t="shared" si="310"/>
        <v>1</v>
      </c>
      <c r="L1907" s="72">
        <v>3</v>
      </c>
      <c r="M1907" s="63">
        <f t="shared" si="311"/>
        <v>1</v>
      </c>
    </row>
    <row r="1908" spans="2:13" x14ac:dyDescent="0.3">
      <c r="B1908" s="41" t="s">
        <v>36</v>
      </c>
      <c r="C1908" s="46" t="s">
        <v>442</v>
      </c>
      <c r="D1908" s="46" t="s">
        <v>1480</v>
      </c>
      <c r="E1908" s="41">
        <v>4</v>
      </c>
      <c r="F1908" s="52">
        <v>4</v>
      </c>
      <c r="G1908" s="56">
        <f t="shared" si="308"/>
        <v>1</v>
      </c>
      <c r="H1908" s="60">
        <v>4</v>
      </c>
      <c r="I1908" s="65">
        <f t="shared" si="309"/>
        <v>1</v>
      </c>
      <c r="J1908" s="66">
        <v>4</v>
      </c>
      <c r="K1908" s="73">
        <f t="shared" si="310"/>
        <v>1</v>
      </c>
      <c r="L1908" s="24">
        <v>4</v>
      </c>
      <c r="M1908" s="65">
        <f t="shared" si="311"/>
        <v>1</v>
      </c>
    </row>
    <row r="1909" spans="2:13" x14ac:dyDescent="0.3">
      <c r="B1909" s="41" t="s">
        <v>36</v>
      </c>
      <c r="C1909" s="46" t="s">
        <v>442</v>
      </c>
      <c r="D1909" s="46" t="s">
        <v>753</v>
      </c>
      <c r="E1909" s="41">
        <v>3</v>
      </c>
      <c r="F1909" s="52">
        <v>3</v>
      </c>
      <c r="G1909" s="56">
        <f t="shared" si="308"/>
        <v>1</v>
      </c>
      <c r="H1909" s="60">
        <v>3</v>
      </c>
      <c r="I1909" s="65">
        <f t="shared" si="309"/>
        <v>1</v>
      </c>
      <c r="J1909" s="66">
        <v>3</v>
      </c>
      <c r="K1909" s="73">
        <f t="shared" si="310"/>
        <v>1</v>
      </c>
      <c r="L1909" s="24">
        <v>3</v>
      </c>
      <c r="M1909" s="65">
        <f t="shared" si="311"/>
        <v>1</v>
      </c>
    </row>
    <row r="1910" spans="2:13" x14ac:dyDescent="0.3">
      <c r="B1910" s="41" t="s">
        <v>36</v>
      </c>
      <c r="C1910" s="46" t="s">
        <v>442</v>
      </c>
      <c r="D1910" s="46" t="s">
        <v>443</v>
      </c>
      <c r="E1910" s="41">
        <v>21</v>
      </c>
      <c r="F1910" s="52">
        <v>20</v>
      </c>
      <c r="G1910" s="56">
        <f t="shared" si="308"/>
        <v>0.95238095238095233</v>
      </c>
      <c r="H1910" s="60">
        <v>19</v>
      </c>
      <c r="I1910" s="65">
        <f t="shared" si="309"/>
        <v>0.90476190476190477</v>
      </c>
      <c r="J1910" s="66">
        <v>19</v>
      </c>
      <c r="K1910" s="73">
        <f t="shared" si="310"/>
        <v>0.90476190476190477</v>
      </c>
      <c r="L1910" s="24">
        <v>19</v>
      </c>
      <c r="M1910" s="65">
        <f t="shared" si="311"/>
        <v>0.90476190476190477</v>
      </c>
    </row>
    <row r="1911" spans="2:13" ht="14.4" thickBot="1" x14ac:dyDescent="0.35">
      <c r="B1911" s="42" t="s">
        <v>36</v>
      </c>
      <c r="C1911" s="47" t="s">
        <v>442</v>
      </c>
      <c r="D1911" s="47" t="s">
        <v>170</v>
      </c>
      <c r="E1911" s="42">
        <v>5</v>
      </c>
      <c r="F1911" s="53">
        <v>5</v>
      </c>
      <c r="G1911" s="57">
        <f t="shared" si="308"/>
        <v>1</v>
      </c>
      <c r="H1911" s="61">
        <v>5</v>
      </c>
      <c r="I1911" s="67">
        <f t="shared" si="309"/>
        <v>1</v>
      </c>
      <c r="J1911" s="68">
        <v>4</v>
      </c>
      <c r="K1911" s="74">
        <f t="shared" si="310"/>
        <v>0.8</v>
      </c>
      <c r="L1911" s="75">
        <v>4</v>
      </c>
      <c r="M1911" s="67">
        <f t="shared" si="311"/>
        <v>0.8</v>
      </c>
    </row>
    <row r="1912" spans="2:13" ht="14.4" thickBot="1" x14ac:dyDescent="0.35">
      <c r="B1912" s="37" t="s">
        <v>36</v>
      </c>
      <c r="C1912" s="39" t="s">
        <v>1933</v>
      </c>
      <c r="D1912" s="39"/>
      <c r="E1912" s="34">
        <f>SUM(E1907:E1911)</f>
        <v>36</v>
      </c>
      <c r="F1912" s="34">
        <f t="shared" ref="F1912:L1912" si="317">SUM(F1907:F1911)</f>
        <v>35</v>
      </c>
      <c r="G1912" s="35">
        <f t="shared" si="308"/>
        <v>0.97222222222222221</v>
      </c>
      <c r="H1912" s="34">
        <f t="shared" si="317"/>
        <v>34</v>
      </c>
      <c r="I1912" s="36">
        <f t="shared" si="309"/>
        <v>0.94444444444444442</v>
      </c>
      <c r="J1912" s="34">
        <f t="shared" si="317"/>
        <v>33</v>
      </c>
      <c r="K1912" s="36">
        <f t="shared" si="310"/>
        <v>0.91666666666666663</v>
      </c>
      <c r="L1912" s="34">
        <f t="shared" si="317"/>
        <v>33</v>
      </c>
      <c r="M1912" s="36">
        <f t="shared" si="311"/>
        <v>0.91666666666666663</v>
      </c>
    </row>
    <row r="1913" spans="2:13" x14ac:dyDescent="0.3">
      <c r="B1913" s="40" t="s">
        <v>36</v>
      </c>
      <c r="C1913" s="45" t="s">
        <v>366</v>
      </c>
      <c r="D1913" s="45" t="s">
        <v>1242</v>
      </c>
      <c r="E1913" s="40">
        <v>6</v>
      </c>
      <c r="F1913" s="51">
        <v>6</v>
      </c>
      <c r="G1913" s="55">
        <f t="shared" si="308"/>
        <v>1</v>
      </c>
      <c r="H1913" s="59">
        <v>6</v>
      </c>
      <c r="I1913" s="63">
        <f t="shared" si="309"/>
        <v>1</v>
      </c>
      <c r="J1913" s="64">
        <v>6</v>
      </c>
      <c r="K1913" s="71">
        <f t="shared" si="310"/>
        <v>1</v>
      </c>
      <c r="L1913" s="72">
        <v>6</v>
      </c>
      <c r="M1913" s="63">
        <f t="shared" si="311"/>
        <v>1</v>
      </c>
    </row>
    <row r="1914" spans="2:13" x14ac:dyDescent="0.3">
      <c r="B1914" s="41" t="s">
        <v>36</v>
      </c>
      <c r="C1914" s="46" t="s">
        <v>366</v>
      </c>
      <c r="D1914" s="46" t="s">
        <v>1098</v>
      </c>
      <c r="E1914" s="41">
        <v>4</v>
      </c>
      <c r="F1914" s="52">
        <v>4</v>
      </c>
      <c r="G1914" s="56">
        <f t="shared" si="308"/>
        <v>1</v>
      </c>
      <c r="H1914" s="60">
        <v>4</v>
      </c>
      <c r="I1914" s="65">
        <f t="shared" si="309"/>
        <v>1</v>
      </c>
      <c r="J1914" s="66">
        <v>4</v>
      </c>
      <c r="K1914" s="73">
        <f t="shared" si="310"/>
        <v>1</v>
      </c>
      <c r="L1914" s="24">
        <v>4</v>
      </c>
      <c r="M1914" s="65">
        <f t="shared" si="311"/>
        <v>1</v>
      </c>
    </row>
    <row r="1915" spans="2:13" x14ac:dyDescent="0.3">
      <c r="B1915" s="41" t="s">
        <v>36</v>
      </c>
      <c r="C1915" s="46" t="s">
        <v>366</v>
      </c>
      <c r="D1915" s="46" t="s">
        <v>1092</v>
      </c>
      <c r="E1915" s="41">
        <v>3</v>
      </c>
      <c r="F1915" s="52">
        <v>3</v>
      </c>
      <c r="G1915" s="56">
        <f t="shared" si="308"/>
        <v>1</v>
      </c>
      <c r="H1915" s="60">
        <v>3</v>
      </c>
      <c r="I1915" s="65">
        <f t="shared" si="309"/>
        <v>1</v>
      </c>
      <c r="J1915" s="66">
        <v>3</v>
      </c>
      <c r="K1915" s="73">
        <f t="shared" si="310"/>
        <v>1</v>
      </c>
      <c r="L1915" s="24">
        <v>3</v>
      </c>
      <c r="M1915" s="65">
        <f t="shared" si="311"/>
        <v>1</v>
      </c>
    </row>
    <row r="1916" spans="2:13" x14ac:dyDescent="0.3">
      <c r="B1916" s="41" t="s">
        <v>36</v>
      </c>
      <c r="C1916" s="46" t="s">
        <v>366</v>
      </c>
      <c r="D1916" s="46" t="s">
        <v>379</v>
      </c>
      <c r="E1916" s="41">
        <v>4</v>
      </c>
      <c r="F1916" s="52">
        <v>4</v>
      </c>
      <c r="G1916" s="56">
        <f t="shared" si="308"/>
        <v>1</v>
      </c>
      <c r="H1916" s="60">
        <v>4</v>
      </c>
      <c r="I1916" s="65">
        <f t="shared" si="309"/>
        <v>1</v>
      </c>
      <c r="J1916" s="66">
        <v>4</v>
      </c>
      <c r="K1916" s="73">
        <f t="shared" si="310"/>
        <v>1</v>
      </c>
      <c r="L1916" s="24">
        <v>4</v>
      </c>
      <c r="M1916" s="65">
        <f t="shared" si="311"/>
        <v>1</v>
      </c>
    </row>
    <row r="1917" spans="2:13" x14ac:dyDescent="0.3">
      <c r="B1917" s="41" t="s">
        <v>36</v>
      </c>
      <c r="C1917" s="46" t="s">
        <v>366</v>
      </c>
      <c r="D1917" s="46" t="s">
        <v>367</v>
      </c>
      <c r="E1917" s="41">
        <v>3</v>
      </c>
      <c r="F1917" s="52">
        <v>3</v>
      </c>
      <c r="G1917" s="56">
        <f t="shared" si="308"/>
        <v>1</v>
      </c>
      <c r="H1917" s="60">
        <v>3</v>
      </c>
      <c r="I1917" s="65">
        <f t="shared" si="309"/>
        <v>1</v>
      </c>
      <c r="J1917" s="66">
        <v>3</v>
      </c>
      <c r="K1917" s="73">
        <f t="shared" si="310"/>
        <v>1</v>
      </c>
      <c r="L1917" s="24">
        <v>3</v>
      </c>
      <c r="M1917" s="65">
        <f t="shared" si="311"/>
        <v>1</v>
      </c>
    </row>
    <row r="1918" spans="2:13" x14ac:dyDescent="0.3">
      <c r="B1918" s="41" t="s">
        <v>36</v>
      </c>
      <c r="C1918" s="46" t="s">
        <v>366</v>
      </c>
      <c r="D1918" s="46" t="s">
        <v>966</v>
      </c>
      <c r="E1918" s="41">
        <v>3</v>
      </c>
      <c r="F1918" s="52">
        <v>2</v>
      </c>
      <c r="G1918" s="56">
        <f t="shared" si="308"/>
        <v>0.66666666666666663</v>
      </c>
      <c r="H1918" s="60">
        <v>2</v>
      </c>
      <c r="I1918" s="65">
        <f t="shared" si="309"/>
        <v>0.66666666666666663</v>
      </c>
      <c r="J1918" s="66">
        <v>2</v>
      </c>
      <c r="K1918" s="73">
        <f t="shared" si="310"/>
        <v>0.66666666666666663</v>
      </c>
      <c r="L1918" s="24">
        <v>2</v>
      </c>
      <c r="M1918" s="65">
        <f t="shared" si="311"/>
        <v>0.66666666666666663</v>
      </c>
    </row>
    <row r="1919" spans="2:13" x14ac:dyDescent="0.3">
      <c r="B1919" s="41" t="s">
        <v>36</v>
      </c>
      <c r="C1919" s="46" t="s">
        <v>366</v>
      </c>
      <c r="D1919" s="46" t="s">
        <v>1466</v>
      </c>
      <c r="E1919" s="41">
        <v>3</v>
      </c>
      <c r="F1919" s="52">
        <v>1</v>
      </c>
      <c r="G1919" s="56">
        <f t="shared" si="308"/>
        <v>0.33333333333333331</v>
      </c>
      <c r="H1919" s="60">
        <v>1</v>
      </c>
      <c r="I1919" s="65">
        <f t="shared" si="309"/>
        <v>0.33333333333333331</v>
      </c>
      <c r="J1919" s="66">
        <v>1</v>
      </c>
      <c r="K1919" s="73">
        <f t="shared" si="310"/>
        <v>0.33333333333333331</v>
      </c>
      <c r="L1919" s="24">
        <v>1</v>
      </c>
      <c r="M1919" s="65">
        <f t="shared" si="311"/>
        <v>0.33333333333333331</v>
      </c>
    </row>
    <row r="1920" spans="2:13" x14ac:dyDescent="0.3">
      <c r="B1920" s="41" t="s">
        <v>36</v>
      </c>
      <c r="C1920" s="46" t="s">
        <v>366</v>
      </c>
      <c r="D1920" s="46" t="s">
        <v>1039</v>
      </c>
      <c r="E1920" s="41">
        <v>5</v>
      </c>
      <c r="F1920" s="52">
        <v>5</v>
      </c>
      <c r="G1920" s="56">
        <f t="shared" si="308"/>
        <v>1</v>
      </c>
      <c r="H1920" s="60">
        <v>5</v>
      </c>
      <c r="I1920" s="65">
        <f t="shared" si="309"/>
        <v>1</v>
      </c>
      <c r="J1920" s="66">
        <v>5</v>
      </c>
      <c r="K1920" s="73">
        <f t="shared" si="310"/>
        <v>1</v>
      </c>
      <c r="L1920" s="24">
        <v>5</v>
      </c>
      <c r="M1920" s="65">
        <f t="shared" si="311"/>
        <v>1</v>
      </c>
    </row>
    <row r="1921" spans="2:13" x14ac:dyDescent="0.3">
      <c r="B1921" s="41" t="s">
        <v>36</v>
      </c>
      <c r="C1921" s="46" t="s">
        <v>366</v>
      </c>
      <c r="D1921" s="46" t="s">
        <v>366</v>
      </c>
      <c r="E1921" s="41">
        <v>4</v>
      </c>
      <c r="F1921" s="52">
        <v>3</v>
      </c>
      <c r="G1921" s="56">
        <f t="shared" si="308"/>
        <v>0.75</v>
      </c>
      <c r="H1921" s="60">
        <v>2</v>
      </c>
      <c r="I1921" s="65">
        <f t="shared" si="309"/>
        <v>0.5</v>
      </c>
      <c r="J1921" s="66">
        <v>2</v>
      </c>
      <c r="K1921" s="73">
        <f t="shared" si="310"/>
        <v>0.5</v>
      </c>
      <c r="L1921" s="24">
        <v>2</v>
      </c>
      <c r="M1921" s="65">
        <f t="shared" si="311"/>
        <v>0.5</v>
      </c>
    </row>
    <row r="1922" spans="2:13" ht="14.4" thickBot="1" x14ac:dyDescent="0.35">
      <c r="B1922" s="42" t="s">
        <v>36</v>
      </c>
      <c r="C1922" s="47" t="s">
        <v>366</v>
      </c>
      <c r="D1922" s="47" t="s">
        <v>1405</v>
      </c>
      <c r="E1922" s="42">
        <v>1</v>
      </c>
      <c r="F1922" s="53">
        <v>1</v>
      </c>
      <c r="G1922" s="57">
        <f t="shared" si="308"/>
        <v>1</v>
      </c>
      <c r="H1922" s="61">
        <v>1</v>
      </c>
      <c r="I1922" s="67">
        <f t="shared" si="309"/>
        <v>1</v>
      </c>
      <c r="J1922" s="68">
        <v>1</v>
      </c>
      <c r="K1922" s="74">
        <f t="shared" si="310"/>
        <v>1</v>
      </c>
      <c r="L1922" s="75">
        <v>1</v>
      </c>
      <c r="M1922" s="67">
        <f t="shared" si="311"/>
        <v>1</v>
      </c>
    </row>
    <row r="1923" spans="2:13" ht="14.4" thickBot="1" x14ac:dyDescent="0.35">
      <c r="B1923" s="37" t="s">
        <v>36</v>
      </c>
      <c r="C1923" s="39" t="s">
        <v>1934</v>
      </c>
      <c r="D1923" s="39"/>
      <c r="E1923" s="34">
        <f>SUM(E1913:E1922)</f>
        <v>36</v>
      </c>
      <c r="F1923" s="34">
        <f t="shared" ref="F1923:L1923" si="318">SUM(F1913:F1922)</f>
        <v>32</v>
      </c>
      <c r="G1923" s="35">
        <f t="shared" si="308"/>
        <v>0.88888888888888884</v>
      </c>
      <c r="H1923" s="34">
        <f t="shared" si="318"/>
        <v>31</v>
      </c>
      <c r="I1923" s="36">
        <f t="shared" si="309"/>
        <v>0.86111111111111116</v>
      </c>
      <c r="J1923" s="34">
        <f t="shared" si="318"/>
        <v>31</v>
      </c>
      <c r="K1923" s="36">
        <f t="shared" si="310"/>
        <v>0.86111111111111116</v>
      </c>
      <c r="L1923" s="34">
        <f t="shared" si="318"/>
        <v>31</v>
      </c>
      <c r="M1923" s="36">
        <f t="shared" si="311"/>
        <v>0.86111111111111116</v>
      </c>
    </row>
    <row r="1924" spans="2:13" x14ac:dyDescent="0.3">
      <c r="B1924" s="40" t="s">
        <v>36</v>
      </c>
      <c r="C1924" s="45" t="s">
        <v>37</v>
      </c>
      <c r="D1924" s="45" t="s">
        <v>1446</v>
      </c>
      <c r="E1924" s="40">
        <v>1</v>
      </c>
      <c r="F1924" s="51">
        <v>1</v>
      </c>
      <c r="G1924" s="55">
        <f t="shared" si="308"/>
        <v>1</v>
      </c>
      <c r="H1924" s="59">
        <v>0</v>
      </c>
      <c r="I1924" s="63">
        <f t="shared" si="309"/>
        <v>0</v>
      </c>
      <c r="J1924" s="64">
        <v>0</v>
      </c>
      <c r="K1924" s="71">
        <f t="shared" si="310"/>
        <v>0</v>
      </c>
      <c r="L1924" s="72">
        <v>0</v>
      </c>
      <c r="M1924" s="63">
        <f t="shared" si="311"/>
        <v>0</v>
      </c>
    </row>
    <row r="1925" spans="2:13" x14ac:dyDescent="0.3">
      <c r="B1925" s="41" t="s">
        <v>36</v>
      </c>
      <c r="C1925" s="46" t="s">
        <v>37</v>
      </c>
      <c r="D1925" s="46" t="s">
        <v>1531</v>
      </c>
      <c r="E1925" s="41">
        <v>1</v>
      </c>
      <c r="F1925" s="52">
        <v>1</v>
      </c>
      <c r="G1925" s="56">
        <f t="shared" ref="G1925:G1988" si="319">+F1925/$E1925</f>
        <v>1</v>
      </c>
      <c r="H1925" s="60">
        <v>1</v>
      </c>
      <c r="I1925" s="65">
        <f t="shared" ref="I1925:I1988" si="320">+H1925/$E1925</f>
        <v>1</v>
      </c>
      <c r="J1925" s="66">
        <v>1</v>
      </c>
      <c r="K1925" s="73">
        <f t="shared" ref="K1925:K1988" si="321">+J1925/$E1925</f>
        <v>1</v>
      </c>
      <c r="L1925" s="24">
        <v>1</v>
      </c>
      <c r="M1925" s="65">
        <f t="shared" ref="M1925:M1988" si="322">+L1925/$E1925</f>
        <v>1</v>
      </c>
    </row>
    <row r="1926" spans="2:13" x14ac:dyDescent="0.3">
      <c r="B1926" s="41" t="s">
        <v>36</v>
      </c>
      <c r="C1926" s="46" t="s">
        <v>37</v>
      </c>
      <c r="D1926" s="46" t="s">
        <v>1935</v>
      </c>
      <c r="E1926" s="41">
        <v>1</v>
      </c>
      <c r="F1926" s="52">
        <v>1</v>
      </c>
      <c r="G1926" s="56">
        <f t="shared" si="319"/>
        <v>1</v>
      </c>
      <c r="H1926" s="60">
        <v>1</v>
      </c>
      <c r="I1926" s="65">
        <f t="shared" si="320"/>
        <v>1</v>
      </c>
      <c r="J1926" s="66">
        <v>1</v>
      </c>
      <c r="K1926" s="73">
        <f t="shared" si="321"/>
        <v>1</v>
      </c>
      <c r="L1926" s="24">
        <v>1</v>
      </c>
      <c r="M1926" s="65">
        <f t="shared" si="322"/>
        <v>1</v>
      </c>
    </row>
    <row r="1927" spans="2:13" x14ac:dyDescent="0.3">
      <c r="B1927" s="41" t="s">
        <v>36</v>
      </c>
      <c r="C1927" s="46" t="s">
        <v>37</v>
      </c>
      <c r="D1927" s="46" t="s">
        <v>1347</v>
      </c>
      <c r="E1927" s="41">
        <v>1</v>
      </c>
      <c r="F1927" s="52">
        <v>1</v>
      </c>
      <c r="G1927" s="56">
        <f t="shared" si="319"/>
        <v>1</v>
      </c>
      <c r="H1927" s="60">
        <v>1</v>
      </c>
      <c r="I1927" s="65">
        <f t="shared" si="320"/>
        <v>1</v>
      </c>
      <c r="J1927" s="66">
        <v>0</v>
      </c>
      <c r="K1927" s="73">
        <f t="shared" si="321"/>
        <v>0</v>
      </c>
      <c r="L1927" s="24">
        <v>0</v>
      </c>
      <c r="M1927" s="65">
        <f t="shared" si="322"/>
        <v>0</v>
      </c>
    </row>
    <row r="1928" spans="2:13" x14ac:dyDescent="0.3">
      <c r="B1928" s="41" t="s">
        <v>36</v>
      </c>
      <c r="C1928" s="46" t="s">
        <v>37</v>
      </c>
      <c r="D1928" s="46" t="s">
        <v>1936</v>
      </c>
      <c r="E1928" s="41">
        <v>1</v>
      </c>
      <c r="F1928" s="52">
        <v>1</v>
      </c>
      <c r="G1928" s="56">
        <f t="shared" si="319"/>
        <v>1</v>
      </c>
      <c r="H1928" s="60">
        <v>1</v>
      </c>
      <c r="I1928" s="65">
        <f t="shared" si="320"/>
        <v>1</v>
      </c>
      <c r="J1928" s="66">
        <v>1</v>
      </c>
      <c r="K1928" s="73">
        <f t="shared" si="321"/>
        <v>1</v>
      </c>
      <c r="L1928" s="24">
        <v>1</v>
      </c>
      <c r="M1928" s="65">
        <f t="shared" si="322"/>
        <v>1</v>
      </c>
    </row>
    <row r="1929" spans="2:13" x14ac:dyDescent="0.3">
      <c r="B1929" s="41" t="s">
        <v>36</v>
      </c>
      <c r="C1929" s="46" t="s">
        <v>37</v>
      </c>
      <c r="D1929" s="46" t="s">
        <v>501</v>
      </c>
      <c r="E1929" s="41">
        <v>1</v>
      </c>
      <c r="F1929" s="52">
        <v>1</v>
      </c>
      <c r="G1929" s="56">
        <f t="shared" si="319"/>
        <v>1</v>
      </c>
      <c r="H1929" s="60">
        <v>1</v>
      </c>
      <c r="I1929" s="65">
        <f t="shared" si="320"/>
        <v>1</v>
      </c>
      <c r="J1929" s="66">
        <v>0</v>
      </c>
      <c r="K1929" s="73">
        <f t="shared" si="321"/>
        <v>0</v>
      </c>
      <c r="L1929" s="24">
        <v>0</v>
      </c>
      <c r="M1929" s="65">
        <f t="shared" si="322"/>
        <v>0</v>
      </c>
    </row>
    <row r="1930" spans="2:13" ht="14.4" thickBot="1" x14ac:dyDescent="0.35">
      <c r="B1930" s="42" t="s">
        <v>36</v>
      </c>
      <c r="C1930" s="47" t="s">
        <v>37</v>
      </c>
      <c r="D1930" s="47" t="s">
        <v>37</v>
      </c>
      <c r="E1930" s="42">
        <v>10</v>
      </c>
      <c r="F1930" s="53">
        <v>10</v>
      </c>
      <c r="G1930" s="57">
        <f t="shared" si="319"/>
        <v>1</v>
      </c>
      <c r="H1930" s="61">
        <v>10</v>
      </c>
      <c r="I1930" s="67">
        <f t="shared" si="320"/>
        <v>1</v>
      </c>
      <c r="J1930" s="68">
        <v>9</v>
      </c>
      <c r="K1930" s="74">
        <f t="shared" si="321"/>
        <v>0.9</v>
      </c>
      <c r="L1930" s="75">
        <v>9</v>
      </c>
      <c r="M1930" s="67">
        <f t="shared" si="322"/>
        <v>0.9</v>
      </c>
    </row>
    <row r="1931" spans="2:13" ht="14.4" thickBot="1" x14ac:dyDescent="0.35">
      <c r="B1931" s="37" t="s">
        <v>36</v>
      </c>
      <c r="C1931" s="39" t="s">
        <v>1937</v>
      </c>
      <c r="D1931" s="39"/>
      <c r="E1931" s="34">
        <f>SUM(E1924:E1930)</f>
        <v>16</v>
      </c>
      <c r="F1931" s="34">
        <f t="shared" ref="F1931:L1931" si="323">SUM(F1924:F1930)</f>
        <v>16</v>
      </c>
      <c r="G1931" s="35">
        <f t="shared" si="319"/>
        <v>1</v>
      </c>
      <c r="H1931" s="34">
        <f t="shared" si="323"/>
        <v>15</v>
      </c>
      <c r="I1931" s="36">
        <f t="shared" si="320"/>
        <v>0.9375</v>
      </c>
      <c r="J1931" s="34">
        <f t="shared" si="323"/>
        <v>12</v>
      </c>
      <c r="K1931" s="36">
        <f t="shared" si="321"/>
        <v>0.75</v>
      </c>
      <c r="L1931" s="34">
        <f t="shared" si="323"/>
        <v>12</v>
      </c>
      <c r="M1931" s="36">
        <f t="shared" si="322"/>
        <v>0.75</v>
      </c>
    </row>
    <row r="1932" spans="2:13" ht="15" thickBot="1" x14ac:dyDescent="0.35">
      <c r="B1932" s="78" t="s">
        <v>1931</v>
      </c>
      <c r="C1932" s="79"/>
      <c r="D1932" s="79"/>
      <c r="E1932" s="80">
        <f>+E1824+E1835+E1843+E1849+E1858+E1869+E1879+E1884+E1900+E1906+E1912+E1923+E1931</f>
        <v>487</v>
      </c>
      <c r="F1932" s="81">
        <f t="shared" ref="F1932:L1932" si="324">+F1824+F1835+F1843+F1849+F1858+F1869+F1879+F1884+F1900+F1906+F1912+F1923+F1931</f>
        <v>463</v>
      </c>
      <c r="G1932" s="82">
        <f t="shared" si="319"/>
        <v>0.95071868583162222</v>
      </c>
      <c r="H1932" s="80">
        <f t="shared" si="324"/>
        <v>455</v>
      </c>
      <c r="I1932" s="83">
        <f t="shared" si="320"/>
        <v>0.93429158110882959</v>
      </c>
      <c r="J1932" s="84">
        <f t="shared" si="324"/>
        <v>434</v>
      </c>
      <c r="K1932" s="83">
        <f t="shared" si="321"/>
        <v>0.89117043121149897</v>
      </c>
      <c r="L1932" s="81">
        <f t="shared" si="324"/>
        <v>433</v>
      </c>
      <c r="M1932" s="83">
        <f t="shared" si="322"/>
        <v>0.88911704312114992</v>
      </c>
    </row>
    <row r="1933" spans="2:13" x14ac:dyDescent="0.3">
      <c r="B1933" s="43" t="s">
        <v>48</v>
      </c>
      <c r="C1933" s="77" t="s">
        <v>8</v>
      </c>
      <c r="D1933" s="77" t="s">
        <v>520</v>
      </c>
      <c r="E1933" s="43">
        <v>6</v>
      </c>
      <c r="F1933" s="52">
        <v>6</v>
      </c>
      <c r="G1933" s="56">
        <f t="shared" si="319"/>
        <v>1</v>
      </c>
      <c r="H1933" s="60">
        <v>6</v>
      </c>
      <c r="I1933" s="65">
        <f t="shared" si="320"/>
        <v>1</v>
      </c>
      <c r="J1933" s="66">
        <v>6</v>
      </c>
      <c r="K1933" s="73">
        <f t="shared" si="321"/>
        <v>1</v>
      </c>
      <c r="L1933" s="24">
        <v>6</v>
      </c>
      <c r="M1933" s="65">
        <f t="shared" si="322"/>
        <v>1</v>
      </c>
    </row>
    <row r="1934" spans="2:13" x14ac:dyDescent="0.3">
      <c r="B1934" s="41" t="s">
        <v>48</v>
      </c>
      <c r="C1934" s="46" t="s">
        <v>8</v>
      </c>
      <c r="D1934" s="46" t="s">
        <v>821</v>
      </c>
      <c r="E1934" s="41">
        <v>10</v>
      </c>
      <c r="F1934" s="52">
        <v>10</v>
      </c>
      <c r="G1934" s="56">
        <f t="shared" si="319"/>
        <v>1</v>
      </c>
      <c r="H1934" s="60">
        <v>9</v>
      </c>
      <c r="I1934" s="65">
        <f t="shared" si="320"/>
        <v>0.9</v>
      </c>
      <c r="J1934" s="66">
        <v>9</v>
      </c>
      <c r="K1934" s="73">
        <f t="shared" si="321"/>
        <v>0.9</v>
      </c>
      <c r="L1934" s="24">
        <v>9</v>
      </c>
      <c r="M1934" s="65">
        <f t="shared" si="322"/>
        <v>0.9</v>
      </c>
    </row>
    <row r="1935" spans="2:13" x14ac:dyDescent="0.3">
      <c r="B1935" s="41" t="s">
        <v>48</v>
      </c>
      <c r="C1935" s="46" t="s">
        <v>8</v>
      </c>
      <c r="D1935" s="46" t="s">
        <v>8</v>
      </c>
      <c r="E1935" s="41">
        <v>7</v>
      </c>
      <c r="F1935" s="52">
        <v>6</v>
      </c>
      <c r="G1935" s="56">
        <f t="shared" si="319"/>
        <v>0.8571428571428571</v>
      </c>
      <c r="H1935" s="60">
        <v>7</v>
      </c>
      <c r="I1935" s="65">
        <f t="shared" si="320"/>
        <v>1</v>
      </c>
      <c r="J1935" s="66">
        <v>7</v>
      </c>
      <c r="K1935" s="73">
        <f t="shared" si="321"/>
        <v>1</v>
      </c>
      <c r="L1935" s="24">
        <v>7</v>
      </c>
      <c r="M1935" s="65">
        <f t="shared" si="322"/>
        <v>1</v>
      </c>
    </row>
    <row r="1936" spans="2:13" x14ac:dyDescent="0.3">
      <c r="B1936" s="41" t="s">
        <v>48</v>
      </c>
      <c r="C1936" s="46" t="s">
        <v>8</v>
      </c>
      <c r="D1936" s="46" t="s">
        <v>309</v>
      </c>
      <c r="E1936" s="41">
        <v>2</v>
      </c>
      <c r="F1936" s="52">
        <v>2</v>
      </c>
      <c r="G1936" s="56">
        <f t="shared" si="319"/>
        <v>1</v>
      </c>
      <c r="H1936" s="60">
        <v>2</v>
      </c>
      <c r="I1936" s="65">
        <f t="shared" si="320"/>
        <v>1</v>
      </c>
      <c r="J1936" s="66">
        <v>2</v>
      </c>
      <c r="K1936" s="73">
        <f t="shared" si="321"/>
        <v>1</v>
      </c>
      <c r="L1936" s="24">
        <v>2</v>
      </c>
      <c r="M1936" s="65">
        <f t="shared" si="322"/>
        <v>1</v>
      </c>
    </row>
    <row r="1937" spans="2:13" x14ac:dyDescent="0.3">
      <c r="B1937" s="41" t="s">
        <v>48</v>
      </c>
      <c r="C1937" s="46" t="s">
        <v>8</v>
      </c>
      <c r="D1937" s="46" t="s">
        <v>453</v>
      </c>
      <c r="E1937" s="41">
        <v>6</v>
      </c>
      <c r="F1937" s="52">
        <v>6</v>
      </c>
      <c r="G1937" s="56">
        <f t="shared" si="319"/>
        <v>1</v>
      </c>
      <c r="H1937" s="60">
        <v>6</v>
      </c>
      <c r="I1937" s="65">
        <f t="shared" si="320"/>
        <v>1</v>
      </c>
      <c r="J1937" s="66">
        <v>6</v>
      </c>
      <c r="K1937" s="73">
        <f t="shared" si="321"/>
        <v>1</v>
      </c>
      <c r="L1937" s="24">
        <v>6</v>
      </c>
      <c r="M1937" s="65">
        <f t="shared" si="322"/>
        <v>1</v>
      </c>
    </row>
    <row r="1938" spans="2:13" ht="14.4" thickBot="1" x14ac:dyDescent="0.35">
      <c r="B1938" s="42" t="s">
        <v>48</v>
      </c>
      <c r="C1938" s="47" t="s">
        <v>8</v>
      </c>
      <c r="D1938" s="47" t="s">
        <v>421</v>
      </c>
      <c r="E1938" s="42">
        <v>5</v>
      </c>
      <c r="F1938" s="53">
        <v>5</v>
      </c>
      <c r="G1938" s="57">
        <f t="shared" si="319"/>
        <v>1</v>
      </c>
      <c r="H1938" s="61">
        <v>5</v>
      </c>
      <c r="I1938" s="67">
        <f t="shared" si="320"/>
        <v>1</v>
      </c>
      <c r="J1938" s="68">
        <v>4</v>
      </c>
      <c r="K1938" s="74">
        <f t="shared" si="321"/>
        <v>0.8</v>
      </c>
      <c r="L1938" s="75">
        <v>4</v>
      </c>
      <c r="M1938" s="67">
        <f t="shared" si="322"/>
        <v>0.8</v>
      </c>
    </row>
    <row r="1939" spans="2:13" ht="14.4" thickBot="1" x14ac:dyDescent="0.35">
      <c r="B1939" s="37" t="s">
        <v>48</v>
      </c>
      <c r="C1939" s="39" t="s">
        <v>1938</v>
      </c>
      <c r="D1939" s="39"/>
      <c r="E1939" s="34">
        <f>SUM(E1933:E1938)</f>
        <v>36</v>
      </c>
      <c r="F1939" s="34">
        <f t="shared" ref="F1939:L1939" si="325">SUM(F1933:F1938)</f>
        <v>35</v>
      </c>
      <c r="G1939" s="35">
        <f t="shared" si="319"/>
        <v>0.97222222222222221</v>
      </c>
      <c r="H1939" s="34">
        <f t="shared" si="325"/>
        <v>35</v>
      </c>
      <c r="I1939" s="36">
        <f t="shared" si="320"/>
        <v>0.97222222222222221</v>
      </c>
      <c r="J1939" s="34">
        <f t="shared" si="325"/>
        <v>34</v>
      </c>
      <c r="K1939" s="36">
        <f t="shared" si="321"/>
        <v>0.94444444444444442</v>
      </c>
      <c r="L1939" s="34">
        <f t="shared" si="325"/>
        <v>34</v>
      </c>
      <c r="M1939" s="36">
        <f t="shared" si="322"/>
        <v>0.94444444444444442</v>
      </c>
    </row>
    <row r="1940" spans="2:13" x14ac:dyDescent="0.3">
      <c r="B1940" s="40" t="s">
        <v>48</v>
      </c>
      <c r="C1940" s="45" t="s">
        <v>330</v>
      </c>
      <c r="D1940" s="45" t="s">
        <v>162</v>
      </c>
      <c r="E1940" s="40">
        <v>2</v>
      </c>
      <c r="F1940" s="51">
        <v>2</v>
      </c>
      <c r="G1940" s="55">
        <f t="shared" si="319"/>
        <v>1</v>
      </c>
      <c r="H1940" s="59">
        <v>2</v>
      </c>
      <c r="I1940" s="63">
        <f t="shared" si="320"/>
        <v>1</v>
      </c>
      <c r="J1940" s="64">
        <v>2</v>
      </c>
      <c r="K1940" s="71">
        <f t="shared" si="321"/>
        <v>1</v>
      </c>
      <c r="L1940" s="72">
        <v>1</v>
      </c>
      <c r="M1940" s="63">
        <f t="shared" si="322"/>
        <v>0.5</v>
      </c>
    </row>
    <row r="1941" spans="2:13" x14ac:dyDescent="0.3">
      <c r="B1941" s="41" t="s">
        <v>48</v>
      </c>
      <c r="C1941" s="46" t="s">
        <v>330</v>
      </c>
      <c r="D1941" s="46" t="s">
        <v>1117</v>
      </c>
      <c r="E1941" s="41">
        <v>5</v>
      </c>
      <c r="F1941" s="52">
        <v>3</v>
      </c>
      <c r="G1941" s="56">
        <f t="shared" si="319"/>
        <v>0.6</v>
      </c>
      <c r="H1941" s="60">
        <v>4</v>
      </c>
      <c r="I1941" s="65">
        <f t="shared" si="320"/>
        <v>0.8</v>
      </c>
      <c r="J1941" s="66">
        <v>4</v>
      </c>
      <c r="K1941" s="73">
        <f t="shared" si="321"/>
        <v>0.8</v>
      </c>
      <c r="L1941" s="24">
        <v>4</v>
      </c>
      <c r="M1941" s="65">
        <f t="shared" si="322"/>
        <v>0.8</v>
      </c>
    </row>
    <row r="1942" spans="2:13" x14ac:dyDescent="0.3">
      <c r="B1942" s="41" t="s">
        <v>48</v>
      </c>
      <c r="C1942" s="46" t="s">
        <v>330</v>
      </c>
      <c r="D1942" s="46" t="s">
        <v>48</v>
      </c>
      <c r="E1942" s="41">
        <v>5</v>
      </c>
      <c r="F1942" s="52">
        <v>4</v>
      </c>
      <c r="G1942" s="56">
        <f t="shared" si="319"/>
        <v>0.8</v>
      </c>
      <c r="H1942" s="60">
        <v>5</v>
      </c>
      <c r="I1942" s="65">
        <f t="shared" si="320"/>
        <v>1</v>
      </c>
      <c r="J1942" s="66">
        <v>5</v>
      </c>
      <c r="K1942" s="73">
        <f t="shared" si="321"/>
        <v>1</v>
      </c>
      <c r="L1942" s="24">
        <v>5</v>
      </c>
      <c r="M1942" s="65">
        <f t="shared" si="322"/>
        <v>1</v>
      </c>
    </row>
    <row r="1943" spans="2:13" x14ac:dyDescent="0.3">
      <c r="B1943" s="41" t="s">
        <v>48</v>
      </c>
      <c r="C1943" s="46" t="s">
        <v>330</v>
      </c>
      <c r="D1943" s="46" t="s">
        <v>203</v>
      </c>
      <c r="E1943" s="41">
        <v>6</v>
      </c>
      <c r="F1943" s="52">
        <v>6</v>
      </c>
      <c r="G1943" s="56">
        <f t="shared" si="319"/>
        <v>1</v>
      </c>
      <c r="H1943" s="60">
        <v>6</v>
      </c>
      <c r="I1943" s="65">
        <f t="shared" si="320"/>
        <v>1</v>
      </c>
      <c r="J1943" s="66">
        <v>6</v>
      </c>
      <c r="K1943" s="73">
        <f t="shared" si="321"/>
        <v>1</v>
      </c>
      <c r="L1943" s="24">
        <v>6</v>
      </c>
      <c r="M1943" s="65">
        <f t="shared" si="322"/>
        <v>1</v>
      </c>
    </row>
    <row r="1944" spans="2:13" ht="14.4" thickBot="1" x14ac:dyDescent="0.35">
      <c r="B1944" s="42" t="s">
        <v>48</v>
      </c>
      <c r="C1944" s="47" t="s">
        <v>330</v>
      </c>
      <c r="D1944" s="47" t="s">
        <v>1018</v>
      </c>
      <c r="E1944" s="42">
        <v>2</v>
      </c>
      <c r="F1944" s="53">
        <v>2</v>
      </c>
      <c r="G1944" s="57">
        <f t="shared" si="319"/>
        <v>1</v>
      </c>
      <c r="H1944" s="61">
        <v>2</v>
      </c>
      <c r="I1944" s="67">
        <f t="shared" si="320"/>
        <v>1</v>
      </c>
      <c r="J1944" s="68">
        <v>2</v>
      </c>
      <c r="K1944" s="74">
        <f t="shared" si="321"/>
        <v>1</v>
      </c>
      <c r="L1944" s="75">
        <v>2</v>
      </c>
      <c r="M1944" s="67">
        <f t="shared" si="322"/>
        <v>1</v>
      </c>
    </row>
    <row r="1945" spans="2:13" ht="14.4" thickBot="1" x14ac:dyDescent="0.35">
      <c r="B1945" s="37" t="s">
        <v>48</v>
      </c>
      <c r="C1945" s="39" t="s">
        <v>1939</v>
      </c>
      <c r="D1945" s="39"/>
      <c r="E1945" s="34">
        <f>SUM(E1940:E1944)</f>
        <v>20</v>
      </c>
      <c r="F1945" s="34">
        <f t="shared" ref="F1945:L1945" si="326">SUM(F1940:F1944)</f>
        <v>17</v>
      </c>
      <c r="G1945" s="35">
        <f t="shared" si="319"/>
        <v>0.85</v>
      </c>
      <c r="H1945" s="34">
        <f t="shared" si="326"/>
        <v>19</v>
      </c>
      <c r="I1945" s="36">
        <f t="shared" si="320"/>
        <v>0.95</v>
      </c>
      <c r="J1945" s="34">
        <f t="shared" si="326"/>
        <v>19</v>
      </c>
      <c r="K1945" s="36">
        <f t="shared" si="321"/>
        <v>0.95</v>
      </c>
      <c r="L1945" s="34">
        <f t="shared" si="326"/>
        <v>18</v>
      </c>
      <c r="M1945" s="36">
        <f t="shared" si="322"/>
        <v>0.9</v>
      </c>
    </row>
    <row r="1946" spans="2:13" x14ac:dyDescent="0.3">
      <c r="B1946" s="40" t="s">
        <v>48</v>
      </c>
      <c r="C1946" s="45" t="s">
        <v>309</v>
      </c>
      <c r="D1946" s="45" t="s">
        <v>1120</v>
      </c>
      <c r="E1946" s="40">
        <v>3</v>
      </c>
      <c r="F1946" s="51">
        <v>2</v>
      </c>
      <c r="G1946" s="55">
        <f t="shared" si="319"/>
        <v>0.66666666666666663</v>
      </c>
      <c r="H1946" s="59">
        <v>3</v>
      </c>
      <c r="I1946" s="63">
        <f t="shared" si="320"/>
        <v>1</v>
      </c>
      <c r="J1946" s="64">
        <v>3</v>
      </c>
      <c r="K1946" s="71">
        <f t="shared" si="321"/>
        <v>1</v>
      </c>
      <c r="L1946" s="72">
        <v>3</v>
      </c>
      <c r="M1946" s="63">
        <f t="shared" si="322"/>
        <v>1</v>
      </c>
    </row>
    <row r="1947" spans="2:13" x14ac:dyDescent="0.3">
      <c r="B1947" s="41" t="s">
        <v>48</v>
      </c>
      <c r="C1947" s="46" t="s">
        <v>309</v>
      </c>
      <c r="D1947" s="46" t="s">
        <v>1046</v>
      </c>
      <c r="E1947" s="41">
        <v>2</v>
      </c>
      <c r="F1947" s="52">
        <v>2</v>
      </c>
      <c r="G1947" s="56">
        <f t="shared" si="319"/>
        <v>1</v>
      </c>
      <c r="H1947" s="60">
        <v>2</v>
      </c>
      <c r="I1947" s="65">
        <f t="shared" si="320"/>
        <v>1</v>
      </c>
      <c r="J1947" s="66">
        <v>2</v>
      </c>
      <c r="K1947" s="73">
        <f t="shared" si="321"/>
        <v>1</v>
      </c>
      <c r="L1947" s="24">
        <v>2</v>
      </c>
      <c r="M1947" s="65">
        <f t="shared" si="322"/>
        <v>1</v>
      </c>
    </row>
    <row r="1948" spans="2:13" x14ac:dyDescent="0.3">
      <c r="B1948" s="41" t="s">
        <v>48</v>
      </c>
      <c r="C1948" s="46" t="s">
        <v>309</v>
      </c>
      <c r="D1948" s="46" t="s">
        <v>1940</v>
      </c>
      <c r="E1948" s="41">
        <v>2</v>
      </c>
      <c r="F1948" s="52">
        <v>2</v>
      </c>
      <c r="G1948" s="56">
        <f t="shared" si="319"/>
        <v>1</v>
      </c>
      <c r="H1948" s="60">
        <v>2</v>
      </c>
      <c r="I1948" s="65">
        <f t="shared" si="320"/>
        <v>1</v>
      </c>
      <c r="J1948" s="66">
        <v>2</v>
      </c>
      <c r="K1948" s="73">
        <f t="shared" si="321"/>
        <v>1</v>
      </c>
      <c r="L1948" s="24">
        <v>2</v>
      </c>
      <c r="M1948" s="65">
        <f t="shared" si="322"/>
        <v>1</v>
      </c>
    </row>
    <row r="1949" spans="2:13" x14ac:dyDescent="0.3">
      <c r="B1949" s="41" t="s">
        <v>48</v>
      </c>
      <c r="C1949" s="46" t="s">
        <v>309</v>
      </c>
      <c r="D1949" s="46" t="s">
        <v>534</v>
      </c>
      <c r="E1949" s="41">
        <v>2</v>
      </c>
      <c r="F1949" s="52">
        <v>2</v>
      </c>
      <c r="G1949" s="56">
        <f t="shared" si="319"/>
        <v>1</v>
      </c>
      <c r="H1949" s="60">
        <v>2</v>
      </c>
      <c r="I1949" s="65">
        <f t="shared" si="320"/>
        <v>1</v>
      </c>
      <c r="J1949" s="66">
        <v>2</v>
      </c>
      <c r="K1949" s="73">
        <f t="shared" si="321"/>
        <v>1</v>
      </c>
      <c r="L1949" s="24">
        <v>2</v>
      </c>
      <c r="M1949" s="65">
        <f t="shared" si="322"/>
        <v>1</v>
      </c>
    </row>
    <row r="1950" spans="2:13" x14ac:dyDescent="0.3">
      <c r="B1950" s="41" t="s">
        <v>48</v>
      </c>
      <c r="C1950" s="46" t="s">
        <v>309</v>
      </c>
      <c r="D1950" s="46" t="s">
        <v>310</v>
      </c>
      <c r="E1950" s="41">
        <v>12</v>
      </c>
      <c r="F1950" s="52">
        <v>12</v>
      </c>
      <c r="G1950" s="56">
        <f t="shared" si="319"/>
        <v>1</v>
      </c>
      <c r="H1950" s="60">
        <v>9</v>
      </c>
      <c r="I1950" s="65">
        <f t="shared" si="320"/>
        <v>0.75</v>
      </c>
      <c r="J1950" s="66">
        <v>9</v>
      </c>
      <c r="K1950" s="73">
        <f t="shared" si="321"/>
        <v>0.75</v>
      </c>
      <c r="L1950" s="24">
        <v>9</v>
      </c>
      <c r="M1950" s="65">
        <f t="shared" si="322"/>
        <v>0.75</v>
      </c>
    </row>
    <row r="1951" spans="2:13" ht="14.4" thickBot="1" x14ac:dyDescent="0.35">
      <c r="B1951" s="42" t="s">
        <v>48</v>
      </c>
      <c r="C1951" s="47" t="s">
        <v>309</v>
      </c>
      <c r="D1951" s="47" t="s">
        <v>1941</v>
      </c>
      <c r="E1951" s="42">
        <v>1</v>
      </c>
      <c r="F1951" s="53">
        <v>1</v>
      </c>
      <c r="G1951" s="57">
        <f t="shared" si="319"/>
        <v>1</v>
      </c>
      <c r="H1951" s="61">
        <v>1</v>
      </c>
      <c r="I1951" s="67">
        <f t="shared" si="320"/>
        <v>1</v>
      </c>
      <c r="J1951" s="68">
        <v>1</v>
      </c>
      <c r="K1951" s="74">
        <f t="shared" si="321"/>
        <v>1</v>
      </c>
      <c r="L1951" s="75">
        <v>1</v>
      </c>
      <c r="M1951" s="67">
        <f t="shared" si="322"/>
        <v>1</v>
      </c>
    </row>
    <row r="1952" spans="2:13" ht="14.4" thickBot="1" x14ac:dyDescent="0.35">
      <c r="B1952" s="37" t="s">
        <v>48</v>
      </c>
      <c r="C1952" s="39" t="s">
        <v>1942</v>
      </c>
      <c r="D1952" s="39"/>
      <c r="E1952" s="34">
        <f>SUM(E1946:E1951)</f>
        <v>22</v>
      </c>
      <c r="F1952" s="34">
        <f t="shared" ref="F1952:L1952" si="327">SUM(F1946:F1951)</f>
        <v>21</v>
      </c>
      <c r="G1952" s="35">
        <f t="shared" si="319"/>
        <v>0.95454545454545459</v>
      </c>
      <c r="H1952" s="34">
        <f t="shared" si="327"/>
        <v>19</v>
      </c>
      <c r="I1952" s="36">
        <f t="shared" si="320"/>
        <v>0.86363636363636365</v>
      </c>
      <c r="J1952" s="34">
        <f t="shared" si="327"/>
        <v>19</v>
      </c>
      <c r="K1952" s="36">
        <f t="shared" si="321"/>
        <v>0.86363636363636365</v>
      </c>
      <c r="L1952" s="34">
        <f t="shared" si="327"/>
        <v>19</v>
      </c>
      <c r="M1952" s="36">
        <f t="shared" si="322"/>
        <v>0.86363636363636365</v>
      </c>
    </row>
    <row r="1953" spans="2:13" x14ac:dyDescent="0.3">
      <c r="B1953" s="40" t="s">
        <v>48</v>
      </c>
      <c r="C1953" s="45" t="s">
        <v>273</v>
      </c>
      <c r="D1953" s="45" t="s">
        <v>1297</v>
      </c>
      <c r="E1953" s="40">
        <v>5</v>
      </c>
      <c r="F1953" s="51">
        <v>4</v>
      </c>
      <c r="G1953" s="55">
        <f t="shared" si="319"/>
        <v>0.8</v>
      </c>
      <c r="H1953" s="59">
        <v>5</v>
      </c>
      <c r="I1953" s="63">
        <f t="shared" si="320"/>
        <v>1</v>
      </c>
      <c r="J1953" s="64">
        <v>5</v>
      </c>
      <c r="K1953" s="71">
        <f t="shared" si="321"/>
        <v>1</v>
      </c>
      <c r="L1953" s="72">
        <v>5</v>
      </c>
      <c r="M1953" s="63">
        <f t="shared" si="322"/>
        <v>1</v>
      </c>
    </row>
    <row r="1954" spans="2:13" x14ac:dyDescent="0.3">
      <c r="B1954" s="41" t="s">
        <v>48</v>
      </c>
      <c r="C1954" s="46" t="s">
        <v>273</v>
      </c>
      <c r="D1954" s="46" t="s">
        <v>274</v>
      </c>
      <c r="E1954" s="41">
        <v>7</v>
      </c>
      <c r="F1954" s="52">
        <v>7</v>
      </c>
      <c r="G1954" s="56">
        <f t="shared" si="319"/>
        <v>1</v>
      </c>
      <c r="H1954" s="60">
        <v>7</v>
      </c>
      <c r="I1954" s="65">
        <f t="shared" si="320"/>
        <v>1</v>
      </c>
      <c r="J1954" s="66">
        <v>7</v>
      </c>
      <c r="K1954" s="73">
        <f t="shared" si="321"/>
        <v>1</v>
      </c>
      <c r="L1954" s="24">
        <v>7</v>
      </c>
      <c r="M1954" s="65">
        <f t="shared" si="322"/>
        <v>1</v>
      </c>
    </row>
    <row r="1955" spans="2:13" x14ac:dyDescent="0.3">
      <c r="B1955" s="41" t="s">
        <v>48</v>
      </c>
      <c r="C1955" s="46" t="s">
        <v>273</v>
      </c>
      <c r="D1955" s="46" t="s">
        <v>1317</v>
      </c>
      <c r="E1955" s="41">
        <v>9</v>
      </c>
      <c r="F1955" s="52">
        <v>9</v>
      </c>
      <c r="G1955" s="56">
        <f t="shared" si="319"/>
        <v>1</v>
      </c>
      <c r="H1955" s="60">
        <v>9</v>
      </c>
      <c r="I1955" s="65">
        <f t="shared" si="320"/>
        <v>1</v>
      </c>
      <c r="J1955" s="66">
        <v>8</v>
      </c>
      <c r="K1955" s="73">
        <f t="shared" si="321"/>
        <v>0.88888888888888884</v>
      </c>
      <c r="L1955" s="24">
        <v>8</v>
      </c>
      <c r="M1955" s="65">
        <f t="shared" si="322"/>
        <v>0.88888888888888884</v>
      </c>
    </row>
    <row r="1956" spans="2:13" x14ac:dyDescent="0.3">
      <c r="B1956" s="41" t="s">
        <v>48</v>
      </c>
      <c r="C1956" s="46" t="s">
        <v>273</v>
      </c>
      <c r="D1956" s="46" t="s">
        <v>1100</v>
      </c>
      <c r="E1956" s="41">
        <v>6</v>
      </c>
      <c r="F1956" s="52">
        <v>6</v>
      </c>
      <c r="G1956" s="56">
        <f t="shared" si="319"/>
        <v>1</v>
      </c>
      <c r="H1956" s="60">
        <v>6</v>
      </c>
      <c r="I1956" s="65">
        <f t="shared" si="320"/>
        <v>1</v>
      </c>
      <c r="J1956" s="66">
        <v>6</v>
      </c>
      <c r="K1956" s="73">
        <f t="shared" si="321"/>
        <v>1</v>
      </c>
      <c r="L1956" s="24">
        <v>6</v>
      </c>
      <c r="M1956" s="65">
        <f t="shared" si="322"/>
        <v>1</v>
      </c>
    </row>
    <row r="1957" spans="2:13" x14ac:dyDescent="0.3">
      <c r="B1957" s="41" t="s">
        <v>48</v>
      </c>
      <c r="C1957" s="46" t="s">
        <v>273</v>
      </c>
      <c r="D1957" s="46" t="s">
        <v>273</v>
      </c>
      <c r="E1957" s="41">
        <v>4</v>
      </c>
      <c r="F1957" s="52">
        <v>4</v>
      </c>
      <c r="G1957" s="56">
        <f t="shared" si="319"/>
        <v>1</v>
      </c>
      <c r="H1957" s="60">
        <v>4</v>
      </c>
      <c r="I1957" s="65">
        <f t="shared" si="320"/>
        <v>1</v>
      </c>
      <c r="J1957" s="66">
        <v>4</v>
      </c>
      <c r="K1957" s="73">
        <f t="shared" si="321"/>
        <v>1</v>
      </c>
      <c r="L1957" s="24">
        <v>4</v>
      </c>
      <c r="M1957" s="65">
        <f t="shared" si="322"/>
        <v>1</v>
      </c>
    </row>
    <row r="1958" spans="2:13" x14ac:dyDescent="0.3">
      <c r="B1958" s="41" t="s">
        <v>48</v>
      </c>
      <c r="C1958" s="46" t="s">
        <v>273</v>
      </c>
      <c r="D1958" s="46" t="s">
        <v>737</v>
      </c>
      <c r="E1958" s="41">
        <v>8</v>
      </c>
      <c r="F1958" s="52">
        <v>7</v>
      </c>
      <c r="G1958" s="56">
        <f t="shared" si="319"/>
        <v>0.875</v>
      </c>
      <c r="H1958" s="60">
        <v>8</v>
      </c>
      <c r="I1958" s="65">
        <f t="shared" si="320"/>
        <v>1</v>
      </c>
      <c r="J1958" s="66">
        <v>8</v>
      </c>
      <c r="K1958" s="73">
        <f t="shared" si="321"/>
        <v>1</v>
      </c>
      <c r="L1958" s="24">
        <v>8</v>
      </c>
      <c r="M1958" s="65">
        <f t="shared" si="322"/>
        <v>1</v>
      </c>
    </row>
    <row r="1959" spans="2:13" x14ac:dyDescent="0.3">
      <c r="B1959" s="41" t="s">
        <v>48</v>
      </c>
      <c r="C1959" s="46" t="s">
        <v>273</v>
      </c>
      <c r="D1959" s="46" t="s">
        <v>1279</v>
      </c>
      <c r="E1959" s="41">
        <v>5</v>
      </c>
      <c r="F1959" s="52">
        <v>5</v>
      </c>
      <c r="G1959" s="56">
        <f t="shared" si="319"/>
        <v>1</v>
      </c>
      <c r="H1959" s="60">
        <v>4</v>
      </c>
      <c r="I1959" s="65">
        <f t="shared" si="320"/>
        <v>0.8</v>
      </c>
      <c r="J1959" s="66">
        <v>4</v>
      </c>
      <c r="K1959" s="73">
        <f t="shared" si="321"/>
        <v>0.8</v>
      </c>
      <c r="L1959" s="24">
        <v>4</v>
      </c>
      <c r="M1959" s="65">
        <f t="shared" si="322"/>
        <v>0.8</v>
      </c>
    </row>
    <row r="1960" spans="2:13" x14ac:dyDescent="0.3">
      <c r="B1960" s="41" t="s">
        <v>48</v>
      </c>
      <c r="C1960" s="46" t="s">
        <v>273</v>
      </c>
      <c r="D1960" s="46" t="s">
        <v>1464</v>
      </c>
      <c r="E1960" s="41">
        <v>5</v>
      </c>
      <c r="F1960" s="52">
        <v>5</v>
      </c>
      <c r="G1960" s="56">
        <f t="shared" si="319"/>
        <v>1</v>
      </c>
      <c r="H1960" s="60">
        <v>5</v>
      </c>
      <c r="I1960" s="65">
        <f t="shared" si="320"/>
        <v>1</v>
      </c>
      <c r="J1960" s="66">
        <v>5</v>
      </c>
      <c r="K1960" s="73">
        <f t="shared" si="321"/>
        <v>1</v>
      </c>
      <c r="L1960" s="24">
        <v>5</v>
      </c>
      <c r="M1960" s="65">
        <f t="shared" si="322"/>
        <v>1</v>
      </c>
    </row>
    <row r="1961" spans="2:13" x14ac:dyDescent="0.3">
      <c r="B1961" s="41" t="s">
        <v>48</v>
      </c>
      <c r="C1961" s="46" t="s">
        <v>273</v>
      </c>
      <c r="D1961" s="46" t="s">
        <v>1296</v>
      </c>
      <c r="E1961" s="41">
        <v>1</v>
      </c>
      <c r="F1961" s="52">
        <v>0</v>
      </c>
      <c r="G1961" s="56">
        <f t="shared" si="319"/>
        <v>0</v>
      </c>
      <c r="H1961" s="60">
        <v>1</v>
      </c>
      <c r="I1961" s="65">
        <f t="shared" si="320"/>
        <v>1</v>
      </c>
      <c r="J1961" s="66">
        <v>1</v>
      </c>
      <c r="K1961" s="73">
        <f t="shared" si="321"/>
        <v>1</v>
      </c>
      <c r="L1961" s="24">
        <v>1</v>
      </c>
      <c r="M1961" s="65">
        <f t="shared" si="322"/>
        <v>1</v>
      </c>
    </row>
    <row r="1962" spans="2:13" x14ac:dyDescent="0.3">
      <c r="B1962" s="41" t="s">
        <v>48</v>
      </c>
      <c r="C1962" s="46" t="s">
        <v>273</v>
      </c>
      <c r="D1962" s="46" t="s">
        <v>889</v>
      </c>
      <c r="E1962" s="41">
        <v>4</v>
      </c>
      <c r="F1962" s="52">
        <v>3</v>
      </c>
      <c r="G1962" s="56">
        <f t="shared" si="319"/>
        <v>0.75</v>
      </c>
      <c r="H1962" s="60">
        <v>4</v>
      </c>
      <c r="I1962" s="65">
        <f t="shared" si="320"/>
        <v>1</v>
      </c>
      <c r="J1962" s="66">
        <v>4</v>
      </c>
      <c r="K1962" s="73">
        <f t="shared" si="321"/>
        <v>1</v>
      </c>
      <c r="L1962" s="24">
        <v>4</v>
      </c>
      <c r="M1962" s="65">
        <f t="shared" si="322"/>
        <v>1</v>
      </c>
    </row>
    <row r="1963" spans="2:13" ht="14.4" thickBot="1" x14ac:dyDescent="0.35">
      <c r="B1963" s="42" t="s">
        <v>48</v>
      </c>
      <c r="C1963" s="47" t="s">
        <v>273</v>
      </c>
      <c r="D1963" s="47" t="s">
        <v>1943</v>
      </c>
      <c r="E1963" s="42">
        <v>11</v>
      </c>
      <c r="F1963" s="53">
        <v>11</v>
      </c>
      <c r="G1963" s="57">
        <f t="shared" si="319"/>
        <v>1</v>
      </c>
      <c r="H1963" s="61">
        <v>11</v>
      </c>
      <c r="I1963" s="67">
        <f t="shared" si="320"/>
        <v>1</v>
      </c>
      <c r="J1963" s="68">
        <v>11</v>
      </c>
      <c r="K1963" s="74">
        <f t="shared" si="321"/>
        <v>1</v>
      </c>
      <c r="L1963" s="75">
        <v>11</v>
      </c>
      <c r="M1963" s="67">
        <f t="shared" si="322"/>
        <v>1</v>
      </c>
    </row>
    <row r="1964" spans="2:13" ht="14.4" thickBot="1" x14ac:dyDescent="0.35">
      <c r="B1964" s="37" t="s">
        <v>48</v>
      </c>
      <c r="C1964" s="39" t="s">
        <v>1944</v>
      </c>
      <c r="D1964" s="39"/>
      <c r="E1964" s="34">
        <f>SUM(E1953:E1963)</f>
        <v>65</v>
      </c>
      <c r="F1964" s="34">
        <f t="shared" ref="F1964:L1964" si="328">SUM(F1953:F1963)</f>
        <v>61</v>
      </c>
      <c r="G1964" s="35">
        <f t="shared" si="319"/>
        <v>0.93846153846153846</v>
      </c>
      <c r="H1964" s="34">
        <f t="shared" si="328"/>
        <v>64</v>
      </c>
      <c r="I1964" s="36">
        <f t="shared" si="320"/>
        <v>0.98461538461538467</v>
      </c>
      <c r="J1964" s="34">
        <f t="shared" si="328"/>
        <v>63</v>
      </c>
      <c r="K1964" s="36">
        <f t="shared" si="321"/>
        <v>0.96923076923076923</v>
      </c>
      <c r="L1964" s="34">
        <f t="shared" si="328"/>
        <v>63</v>
      </c>
      <c r="M1964" s="36">
        <f t="shared" si="322"/>
        <v>0.96923076923076923</v>
      </c>
    </row>
    <row r="1965" spans="2:13" x14ac:dyDescent="0.3">
      <c r="B1965" s="40" t="s">
        <v>48</v>
      </c>
      <c r="C1965" s="45" t="s">
        <v>631</v>
      </c>
      <c r="D1965" s="45" t="s">
        <v>702</v>
      </c>
      <c r="E1965" s="40">
        <v>7</v>
      </c>
      <c r="F1965" s="51">
        <v>7</v>
      </c>
      <c r="G1965" s="55">
        <f t="shared" si="319"/>
        <v>1</v>
      </c>
      <c r="H1965" s="59">
        <v>7</v>
      </c>
      <c r="I1965" s="63">
        <f t="shared" si="320"/>
        <v>1</v>
      </c>
      <c r="J1965" s="64">
        <v>7</v>
      </c>
      <c r="K1965" s="71">
        <f t="shared" si="321"/>
        <v>1</v>
      </c>
      <c r="L1965" s="72">
        <v>6</v>
      </c>
      <c r="M1965" s="63">
        <f t="shared" si="322"/>
        <v>0.8571428571428571</v>
      </c>
    </row>
    <row r="1966" spans="2:13" x14ac:dyDescent="0.3">
      <c r="B1966" s="41" t="s">
        <v>48</v>
      </c>
      <c r="C1966" s="46" t="s">
        <v>631</v>
      </c>
      <c r="D1966" s="46" t="s">
        <v>1264</v>
      </c>
      <c r="E1966" s="41">
        <v>7</v>
      </c>
      <c r="F1966" s="52">
        <v>7</v>
      </c>
      <c r="G1966" s="56">
        <f t="shared" si="319"/>
        <v>1</v>
      </c>
      <c r="H1966" s="60">
        <v>7</v>
      </c>
      <c r="I1966" s="65">
        <f t="shared" si="320"/>
        <v>1</v>
      </c>
      <c r="J1966" s="66">
        <v>7</v>
      </c>
      <c r="K1966" s="73">
        <f t="shared" si="321"/>
        <v>1</v>
      </c>
      <c r="L1966" s="24">
        <v>7</v>
      </c>
      <c r="M1966" s="65">
        <f t="shared" si="322"/>
        <v>1</v>
      </c>
    </row>
    <row r="1967" spans="2:13" x14ac:dyDescent="0.3">
      <c r="B1967" s="41" t="s">
        <v>48</v>
      </c>
      <c r="C1967" s="46" t="s">
        <v>631</v>
      </c>
      <c r="D1967" s="46" t="s">
        <v>632</v>
      </c>
      <c r="E1967" s="41">
        <v>9</v>
      </c>
      <c r="F1967" s="52">
        <v>9</v>
      </c>
      <c r="G1967" s="56">
        <f t="shared" si="319"/>
        <v>1</v>
      </c>
      <c r="H1967" s="60">
        <v>9</v>
      </c>
      <c r="I1967" s="65">
        <f t="shared" si="320"/>
        <v>1</v>
      </c>
      <c r="J1967" s="66">
        <v>9</v>
      </c>
      <c r="K1967" s="73">
        <f t="shared" si="321"/>
        <v>1</v>
      </c>
      <c r="L1967" s="24">
        <v>9</v>
      </c>
      <c r="M1967" s="65">
        <f t="shared" si="322"/>
        <v>1</v>
      </c>
    </row>
    <row r="1968" spans="2:13" x14ac:dyDescent="0.3">
      <c r="B1968" s="41" t="s">
        <v>48</v>
      </c>
      <c r="C1968" s="46" t="s">
        <v>631</v>
      </c>
      <c r="D1968" s="46" t="s">
        <v>1945</v>
      </c>
      <c r="E1968" s="41">
        <v>6</v>
      </c>
      <c r="F1968" s="52">
        <v>6</v>
      </c>
      <c r="G1968" s="56">
        <f t="shared" si="319"/>
        <v>1</v>
      </c>
      <c r="H1968" s="60">
        <v>6</v>
      </c>
      <c r="I1968" s="65">
        <f t="shared" si="320"/>
        <v>1</v>
      </c>
      <c r="J1968" s="66">
        <v>6</v>
      </c>
      <c r="K1968" s="73">
        <f t="shared" si="321"/>
        <v>1</v>
      </c>
      <c r="L1968" s="24">
        <v>6</v>
      </c>
      <c r="M1968" s="65">
        <f t="shared" si="322"/>
        <v>1</v>
      </c>
    </row>
    <row r="1969" spans="2:13" ht="14.4" thickBot="1" x14ac:dyDescent="0.35">
      <c r="B1969" s="42" t="s">
        <v>48</v>
      </c>
      <c r="C1969" s="47" t="s">
        <v>631</v>
      </c>
      <c r="D1969" s="47" t="s">
        <v>859</v>
      </c>
      <c r="E1969" s="42">
        <v>5</v>
      </c>
      <c r="F1969" s="53">
        <v>5</v>
      </c>
      <c r="G1969" s="57">
        <f t="shared" si="319"/>
        <v>1</v>
      </c>
      <c r="H1969" s="61">
        <v>5</v>
      </c>
      <c r="I1969" s="67">
        <f t="shared" si="320"/>
        <v>1</v>
      </c>
      <c r="J1969" s="68">
        <v>5</v>
      </c>
      <c r="K1969" s="74">
        <f t="shared" si="321"/>
        <v>1</v>
      </c>
      <c r="L1969" s="75">
        <v>5</v>
      </c>
      <c r="M1969" s="67">
        <f t="shared" si="322"/>
        <v>1</v>
      </c>
    </row>
    <row r="1970" spans="2:13" ht="14.4" thickBot="1" x14ac:dyDescent="0.35">
      <c r="B1970" s="37" t="s">
        <v>48</v>
      </c>
      <c r="C1970" s="39" t="s">
        <v>1946</v>
      </c>
      <c r="D1970" s="39"/>
      <c r="E1970" s="34">
        <f>SUM(E1965:E1969)</f>
        <v>34</v>
      </c>
      <c r="F1970" s="34">
        <f t="shared" ref="F1970:L1970" si="329">SUM(F1965:F1969)</f>
        <v>34</v>
      </c>
      <c r="G1970" s="35">
        <f t="shared" si="319"/>
        <v>1</v>
      </c>
      <c r="H1970" s="34">
        <f t="shared" si="329"/>
        <v>34</v>
      </c>
      <c r="I1970" s="36">
        <f t="shared" si="320"/>
        <v>1</v>
      </c>
      <c r="J1970" s="34">
        <f t="shared" si="329"/>
        <v>34</v>
      </c>
      <c r="K1970" s="36">
        <f t="shared" si="321"/>
        <v>1</v>
      </c>
      <c r="L1970" s="34">
        <f t="shared" si="329"/>
        <v>33</v>
      </c>
      <c r="M1970" s="36">
        <f t="shared" si="322"/>
        <v>0.97058823529411764</v>
      </c>
    </row>
    <row r="1971" spans="2:13" x14ac:dyDescent="0.3">
      <c r="B1971" s="40" t="s">
        <v>48</v>
      </c>
      <c r="C1971" s="45" t="s">
        <v>373</v>
      </c>
      <c r="D1971" s="45" t="s">
        <v>374</v>
      </c>
      <c r="E1971" s="40">
        <v>2</v>
      </c>
      <c r="F1971" s="51">
        <v>2</v>
      </c>
      <c r="G1971" s="55">
        <f t="shared" si="319"/>
        <v>1</v>
      </c>
      <c r="H1971" s="59">
        <v>2</v>
      </c>
      <c r="I1971" s="63">
        <f t="shared" si="320"/>
        <v>1</v>
      </c>
      <c r="J1971" s="64">
        <v>2</v>
      </c>
      <c r="K1971" s="71">
        <f t="shared" si="321"/>
        <v>1</v>
      </c>
      <c r="L1971" s="72">
        <v>2</v>
      </c>
      <c r="M1971" s="63">
        <f t="shared" si="322"/>
        <v>1</v>
      </c>
    </row>
    <row r="1972" spans="2:13" x14ac:dyDescent="0.3">
      <c r="B1972" s="41" t="s">
        <v>48</v>
      </c>
      <c r="C1972" s="46" t="s">
        <v>373</v>
      </c>
      <c r="D1972" s="46" t="s">
        <v>1501</v>
      </c>
      <c r="E1972" s="41">
        <v>1</v>
      </c>
      <c r="F1972" s="52">
        <v>1</v>
      </c>
      <c r="G1972" s="56">
        <f t="shared" si="319"/>
        <v>1</v>
      </c>
      <c r="H1972" s="60">
        <v>1</v>
      </c>
      <c r="I1972" s="65">
        <f t="shared" si="320"/>
        <v>1</v>
      </c>
      <c r="J1972" s="66">
        <v>1</v>
      </c>
      <c r="K1972" s="73">
        <f t="shared" si="321"/>
        <v>1</v>
      </c>
      <c r="L1972" s="24">
        <v>1</v>
      </c>
      <c r="M1972" s="65">
        <f t="shared" si="322"/>
        <v>1</v>
      </c>
    </row>
    <row r="1973" spans="2:13" x14ac:dyDescent="0.3">
      <c r="B1973" s="41" t="s">
        <v>48</v>
      </c>
      <c r="C1973" s="46" t="s">
        <v>373</v>
      </c>
      <c r="D1973" s="46" t="s">
        <v>997</v>
      </c>
      <c r="E1973" s="41">
        <v>10</v>
      </c>
      <c r="F1973" s="52">
        <v>10</v>
      </c>
      <c r="G1973" s="56">
        <f t="shared" si="319"/>
        <v>1</v>
      </c>
      <c r="H1973" s="60">
        <v>9</v>
      </c>
      <c r="I1973" s="65">
        <f t="shared" si="320"/>
        <v>0.9</v>
      </c>
      <c r="J1973" s="66">
        <v>9</v>
      </c>
      <c r="K1973" s="73">
        <f t="shared" si="321"/>
        <v>0.9</v>
      </c>
      <c r="L1973" s="24">
        <v>9</v>
      </c>
      <c r="M1973" s="65">
        <f t="shared" si="322"/>
        <v>0.9</v>
      </c>
    </row>
    <row r="1974" spans="2:13" x14ac:dyDescent="0.3">
      <c r="B1974" s="41" t="s">
        <v>48</v>
      </c>
      <c r="C1974" s="46" t="s">
        <v>373</v>
      </c>
      <c r="D1974" s="46" t="s">
        <v>373</v>
      </c>
      <c r="E1974" s="41">
        <v>25</v>
      </c>
      <c r="F1974" s="52">
        <v>25</v>
      </c>
      <c r="G1974" s="56">
        <f t="shared" si="319"/>
        <v>1</v>
      </c>
      <c r="H1974" s="60">
        <v>25</v>
      </c>
      <c r="I1974" s="65">
        <f t="shared" si="320"/>
        <v>1</v>
      </c>
      <c r="J1974" s="66">
        <v>24</v>
      </c>
      <c r="K1974" s="73">
        <f t="shared" si="321"/>
        <v>0.96</v>
      </c>
      <c r="L1974" s="24">
        <v>24</v>
      </c>
      <c r="M1974" s="65">
        <f t="shared" si="322"/>
        <v>0.96</v>
      </c>
    </row>
    <row r="1975" spans="2:13" x14ac:dyDescent="0.3">
      <c r="B1975" s="41" t="s">
        <v>48</v>
      </c>
      <c r="C1975" s="46" t="s">
        <v>373</v>
      </c>
      <c r="D1975" s="46" t="s">
        <v>561</v>
      </c>
      <c r="E1975" s="41">
        <v>5</v>
      </c>
      <c r="F1975" s="52">
        <v>5</v>
      </c>
      <c r="G1975" s="56">
        <f t="shared" si="319"/>
        <v>1</v>
      </c>
      <c r="H1975" s="60">
        <v>5</v>
      </c>
      <c r="I1975" s="65">
        <f t="shared" si="320"/>
        <v>1</v>
      </c>
      <c r="J1975" s="66">
        <v>5</v>
      </c>
      <c r="K1975" s="73">
        <f t="shared" si="321"/>
        <v>1</v>
      </c>
      <c r="L1975" s="24">
        <v>5</v>
      </c>
      <c r="M1975" s="65">
        <f t="shared" si="322"/>
        <v>1</v>
      </c>
    </row>
    <row r="1976" spans="2:13" ht="14.4" thickBot="1" x14ac:dyDescent="0.35">
      <c r="B1976" s="42" t="s">
        <v>48</v>
      </c>
      <c r="C1976" s="47" t="s">
        <v>373</v>
      </c>
      <c r="D1976" s="47" t="s">
        <v>1500</v>
      </c>
      <c r="E1976" s="42">
        <v>1</v>
      </c>
      <c r="F1976" s="53">
        <v>1</v>
      </c>
      <c r="G1976" s="57">
        <f t="shared" si="319"/>
        <v>1</v>
      </c>
      <c r="H1976" s="61">
        <v>1</v>
      </c>
      <c r="I1976" s="67">
        <f t="shared" si="320"/>
        <v>1</v>
      </c>
      <c r="J1976" s="68">
        <v>1</v>
      </c>
      <c r="K1976" s="74">
        <f t="shared" si="321"/>
        <v>1</v>
      </c>
      <c r="L1976" s="75">
        <v>1</v>
      </c>
      <c r="M1976" s="67">
        <f t="shared" si="322"/>
        <v>1</v>
      </c>
    </row>
    <row r="1977" spans="2:13" ht="14.4" thickBot="1" x14ac:dyDescent="0.35">
      <c r="B1977" s="37" t="s">
        <v>48</v>
      </c>
      <c r="C1977" s="39" t="s">
        <v>1947</v>
      </c>
      <c r="D1977" s="39"/>
      <c r="E1977" s="34">
        <f>SUM(E1971:E1976)</f>
        <v>44</v>
      </c>
      <c r="F1977" s="34">
        <f t="shared" ref="F1977:L1977" si="330">SUM(F1971:F1976)</f>
        <v>44</v>
      </c>
      <c r="G1977" s="35">
        <f t="shared" si="319"/>
        <v>1</v>
      </c>
      <c r="H1977" s="34">
        <f t="shared" si="330"/>
        <v>43</v>
      </c>
      <c r="I1977" s="36">
        <f t="shared" si="320"/>
        <v>0.97727272727272729</v>
      </c>
      <c r="J1977" s="34">
        <f t="shared" si="330"/>
        <v>42</v>
      </c>
      <c r="K1977" s="36">
        <f t="shared" si="321"/>
        <v>0.95454545454545459</v>
      </c>
      <c r="L1977" s="34">
        <f t="shared" si="330"/>
        <v>42</v>
      </c>
      <c r="M1977" s="36">
        <f t="shared" si="322"/>
        <v>0.95454545454545459</v>
      </c>
    </row>
    <row r="1978" spans="2:13" x14ac:dyDescent="0.3">
      <c r="B1978" s="40" t="s">
        <v>48</v>
      </c>
      <c r="C1978" s="45" t="s">
        <v>441</v>
      </c>
      <c r="D1978" s="45" t="s">
        <v>685</v>
      </c>
      <c r="E1978" s="40">
        <v>4</v>
      </c>
      <c r="F1978" s="51">
        <v>4</v>
      </c>
      <c r="G1978" s="55">
        <f t="shared" si="319"/>
        <v>1</v>
      </c>
      <c r="H1978" s="59">
        <v>4</v>
      </c>
      <c r="I1978" s="63">
        <f t="shared" si="320"/>
        <v>1</v>
      </c>
      <c r="J1978" s="64">
        <v>4</v>
      </c>
      <c r="K1978" s="71">
        <f t="shared" si="321"/>
        <v>1</v>
      </c>
      <c r="L1978" s="72">
        <v>4</v>
      </c>
      <c r="M1978" s="63">
        <f t="shared" si="322"/>
        <v>1</v>
      </c>
    </row>
    <row r="1979" spans="2:13" x14ac:dyDescent="0.3">
      <c r="B1979" s="41" t="s">
        <v>48</v>
      </c>
      <c r="C1979" s="46" t="s">
        <v>441</v>
      </c>
      <c r="D1979" s="46" t="s">
        <v>1948</v>
      </c>
      <c r="E1979" s="41">
        <v>1</v>
      </c>
      <c r="F1979" s="52">
        <v>1</v>
      </c>
      <c r="G1979" s="56">
        <f t="shared" si="319"/>
        <v>1</v>
      </c>
      <c r="H1979" s="60">
        <v>1</v>
      </c>
      <c r="I1979" s="65">
        <f t="shared" si="320"/>
        <v>1</v>
      </c>
      <c r="J1979" s="66">
        <v>1</v>
      </c>
      <c r="K1979" s="73">
        <f t="shared" si="321"/>
        <v>1</v>
      </c>
      <c r="L1979" s="24">
        <v>1</v>
      </c>
      <c r="M1979" s="65">
        <f t="shared" si="322"/>
        <v>1</v>
      </c>
    </row>
    <row r="1980" spans="2:13" x14ac:dyDescent="0.3">
      <c r="B1980" s="41" t="s">
        <v>48</v>
      </c>
      <c r="C1980" s="46" t="s">
        <v>441</v>
      </c>
      <c r="D1980" s="46" t="s">
        <v>441</v>
      </c>
      <c r="E1980" s="41">
        <v>4</v>
      </c>
      <c r="F1980" s="52">
        <v>3</v>
      </c>
      <c r="G1980" s="56">
        <f t="shared" si="319"/>
        <v>0.75</v>
      </c>
      <c r="H1980" s="60">
        <v>4</v>
      </c>
      <c r="I1980" s="65">
        <f t="shared" si="320"/>
        <v>1</v>
      </c>
      <c r="J1980" s="66">
        <v>4</v>
      </c>
      <c r="K1980" s="73">
        <f t="shared" si="321"/>
        <v>1</v>
      </c>
      <c r="L1980" s="24">
        <v>4</v>
      </c>
      <c r="M1980" s="65">
        <f t="shared" si="322"/>
        <v>1</v>
      </c>
    </row>
    <row r="1981" spans="2:13" x14ac:dyDescent="0.3">
      <c r="B1981" s="41" t="s">
        <v>48</v>
      </c>
      <c r="C1981" s="46" t="s">
        <v>441</v>
      </c>
      <c r="D1981" s="46" t="s">
        <v>1326</v>
      </c>
      <c r="E1981" s="41">
        <v>2</v>
      </c>
      <c r="F1981" s="52">
        <v>2</v>
      </c>
      <c r="G1981" s="56">
        <f t="shared" si="319"/>
        <v>1</v>
      </c>
      <c r="H1981" s="60">
        <v>2</v>
      </c>
      <c r="I1981" s="65">
        <f t="shared" si="320"/>
        <v>1</v>
      </c>
      <c r="J1981" s="66">
        <v>2</v>
      </c>
      <c r="K1981" s="73">
        <f t="shared" si="321"/>
        <v>1</v>
      </c>
      <c r="L1981" s="24">
        <v>2</v>
      </c>
      <c r="M1981" s="65">
        <f t="shared" si="322"/>
        <v>1</v>
      </c>
    </row>
    <row r="1982" spans="2:13" x14ac:dyDescent="0.3">
      <c r="B1982" s="41" t="s">
        <v>48</v>
      </c>
      <c r="C1982" s="46" t="s">
        <v>441</v>
      </c>
      <c r="D1982" s="46" t="s">
        <v>1949</v>
      </c>
      <c r="E1982" s="41">
        <v>2</v>
      </c>
      <c r="F1982" s="52">
        <v>2</v>
      </c>
      <c r="G1982" s="56">
        <f t="shared" si="319"/>
        <v>1</v>
      </c>
      <c r="H1982" s="60">
        <v>2</v>
      </c>
      <c r="I1982" s="65">
        <f t="shared" si="320"/>
        <v>1</v>
      </c>
      <c r="J1982" s="66">
        <v>2</v>
      </c>
      <c r="K1982" s="73">
        <f t="shared" si="321"/>
        <v>1</v>
      </c>
      <c r="L1982" s="24">
        <v>2</v>
      </c>
      <c r="M1982" s="65">
        <f t="shared" si="322"/>
        <v>1</v>
      </c>
    </row>
    <row r="1983" spans="2:13" x14ac:dyDescent="0.3">
      <c r="B1983" s="41" t="s">
        <v>48</v>
      </c>
      <c r="C1983" s="46" t="s">
        <v>441</v>
      </c>
      <c r="D1983" s="46" t="s">
        <v>115</v>
      </c>
      <c r="E1983" s="41">
        <v>1</v>
      </c>
      <c r="F1983" s="52">
        <v>1</v>
      </c>
      <c r="G1983" s="56">
        <f t="shared" si="319"/>
        <v>1</v>
      </c>
      <c r="H1983" s="60">
        <v>1</v>
      </c>
      <c r="I1983" s="65">
        <f t="shared" si="320"/>
        <v>1</v>
      </c>
      <c r="J1983" s="66">
        <v>1</v>
      </c>
      <c r="K1983" s="73">
        <f t="shared" si="321"/>
        <v>1</v>
      </c>
      <c r="L1983" s="24">
        <v>1</v>
      </c>
      <c r="M1983" s="65">
        <f t="shared" si="322"/>
        <v>1</v>
      </c>
    </row>
    <row r="1984" spans="2:13" x14ac:dyDescent="0.3">
      <c r="B1984" s="41" t="s">
        <v>48</v>
      </c>
      <c r="C1984" s="46" t="s">
        <v>441</v>
      </c>
      <c r="D1984" s="46" t="s">
        <v>267</v>
      </c>
      <c r="E1984" s="41">
        <v>3</v>
      </c>
      <c r="F1984" s="52">
        <v>3</v>
      </c>
      <c r="G1984" s="56">
        <f t="shared" si="319"/>
        <v>1</v>
      </c>
      <c r="H1984" s="60">
        <v>3</v>
      </c>
      <c r="I1984" s="65">
        <f t="shared" si="320"/>
        <v>1</v>
      </c>
      <c r="J1984" s="66">
        <v>3</v>
      </c>
      <c r="K1984" s="73">
        <f t="shared" si="321"/>
        <v>1</v>
      </c>
      <c r="L1984" s="24">
        <v>3</v>
      </c>
      <c r="M1984" s="65">
        <f t="shared" si="322"/>
        <v>1</v>
      </c>
    </row>
    <row r="1985" spans="2:13" x14ac:dyDescent="0.3">
      <c r="B1985" s="41" t="s">
        <v>48</v>
      </c>
      <c r="C1985" s="46" t="s">
        <v>441</v>
      </c>
      <c r="D1985" s="46" t="s">
        <v>831</v>
      </c>
      <c r="E1985" s="41">
        <v>5</v>
      </c>
      <c r="F1985" s="52">
        <v>5</v>
      </c>
      <c r="G1985" s="56">
        <f t="shared" si="319"/>
        <v>1</v>
      </c>
      <c r="H1985" s="60">
        <v>5</v>
      </c>
      <c r="I1985" s="65">
        <f t="shared" si="320"/>
        <v>1</v>
      </c>
      <c r="J1985" s="66">
        <v>5</v>
      </c>
      <c r="K1985" s="73">
        <f t="shared" si="321"/>
        <v>1</v>
      </c>
      <c r="L1985" s="24">
        <v>5</v>
      </c>
      <c r="M1985" s="65">
        <f t="shared" si="322"/>
        <v>1</v>
      </c>
    </row>
    <row r="1986" spans="2:13" x14ac:dyDescent="0.3">
      <c r="B1986" s="41" t="s">
        <v>48</v>
      </c>
      <c r="C1986" s="46" t="s">
        <v>441</v>
      </c>
      <c r="D1986" s="46" t="s">
        <v>612</v>
      </c>
      <c r="E1986" s="41">
        <v>5</v>
      </c>
      <c r="F1986" s="52">
        <v>5</v>
      </c>
      <c r="G1986" s="56">
        <f t="shared" si="319"/>
        <v>1</v>
      </c>
      <c r="H1986" s="60">
        <v>5</v>
      </c>
      <c r="I1986" s="65">
        <f t="shared" si="320"/>
        <v>1</v>
      </c>
      <c r="J1986" s="66">
        <v>5</v>
      </c>
      <c r="K1986" s="73">
        <f t="shared" si="321"/>
        <v>1</v>
      </c>
      <c r="L1986" s="24">
        <v>5</v>
      </c>
      <c r="M1986" s="65">
        <f t="shared" si="322"/>
        <v>1</v>
      </c>
    </row>
    <row r="1987" spans="2:13" ht="14.4" thickBot="1" x14ac:dyDescent="0.35">
      <c r="B1987" s="42" t="s">
        <v>48</v>
      </c>
      <c r="C1987" s="47" t="s">
        <v>441</v>
      </c>
      <c r="D1987" s="47" t="s">
        <v>1324</v>
      </c>
      <c r="E1987" s="42">
        <v>1</v>
      </c>
      <c r="F1987" s="53">
        <v>1</v>
      </c>
      <c r="G1987" s="57">
        <f t="shared" si="319"/>
        <v>1</v>
      </c>
      <c r="H1987" s="61">
        <v>1</v>
      </c>
      <c r="I1987" s="67">
        <f t="shared" si="320"/>
        <v>1</v>
      </c>
      <c r="J1987" s="68">
        <v>1</v>
      </c>
      <c r="K1987" s="74">
        <f t="shared" si="321"/>
        <v>1</v>
      </c>
      <c r="L1987" s="75">
        <v>1</v>
      </c>
      <c r="M1987" s="67">
        <f t="shared" si="322"/>
        <v>1</v>
      </c>
    </row>
    <row r="1988" spans="2:13" ht="14.4" thickBot="1" x14ac:dyDescent="0.35">
      <c r="B1988" s="37" t="s">
        <v>48</v>
      </c>
      <c r="C1988" s="39" t="s">
        <v>1950</v>
      </c>
      <c r="D1988" s="39"/>
      <c r="E1988" s="34">
        <f>SUM(E1978:E1987)</f>
        <v>28</v>
      </c>
      <c r="F1988" s="34">
        <f t="shared" ref="F1988:L1988" si="331">SUM(F1978:F1987)</f>
        <v>27</v>
      </c>
      <c r="G1988" s="35">
        <f t="shared" si="319"/>
        <v>0.9642857142857143</v>
      </c>
      <c r="H1988" s="34">
        <f t="shared" si="331"/>
        <v>28</v>
      </c>
      <c r="I1988" s="36">
        <f t="shared" si="320"/>
        <v>1</v>
      </c>
      <c r="J1988" s="34">
        <f t="shared" si="331"/>
        <v>28</v>
      </c>
      <c r="K1988" s="36">
        <f t="shared" si="321"/>
        <v>1</v>
      </c>
      <c r="L1988" s="34">
        <f t="shared" si="331"/>
        <v>28</v>
      </c>
      <c r="M1988" s="36">
        <f t="shared" si="322"/>
        <v>1</v>
      </c>
    </row>
    <row r="1989" spans="2:13" x14ac:dyDescent="0.3">
      <c r="B1989" s="40" t="s">
        <v>48</v>
      </c>
      <c r="C1989" s="45" t="s">
        <v>350</v>
      </c>
      <c r="D1989" s="45" t="s">
        <v>749</v>
      </c>
      <c r="E1989" s="40">
        <v>4</v>
      </c>
      <c r="F1989" s="51">
        <v>4</v>
      </c>
      <c r="G1989" s="55">
        <f t="shared" ref="G1989:G2052" si="332">+F1989/$E1989</f>
        <v>1</v>
      </c>
      <c r="H1989" s="59">
        <v>4</v>
      </c>
      <c r="I1989" s="63">
        <f t="shared" ref="I1989:I2052" si="333">+H1989/$E1989</f>
        <v>1</v>
      </c>
      <c r="J1989" s="64">
        <v>4</v>
      </c>
      <c r="K1989" s="71">
        <f t="shared" ref="K1989:K2052" si="334">+J1989/$E1989</f>
        <v>1</v>
      </c>
      <c r="L1989" s="72">
        <v>4</v>
      </c>
      <c r="M1989" s="63">
        <f t="shared" ref="M1989:M2052" si="335">+L1989/$E1989</f>
        <v>1</v>
      </c>
    </row>
    <row r="1990" spans="2:13" x14ac:dyDescent="0.3">
      <c r="B1990" s="41" t="s">
        <v>48</v>
      </c>
      <c r="C1990" s="46" t="s">
        <v>350</v>
      </c>
      <c r="D1990" s="46" t="s">
        <v>812</v>
      </c>
      <c r="E1990" s="41">
        <v>6</v>
      </c>
      <c r="F1990" s="52">
        <v>6</v>
      </c>
      <c r="G1990" s="56">
        <f t="shared" si="332"/>
        <v>1</v>
      </c>
      <c r="H1990" s="60">
        <v>6</v>
      </c>
      <c r="I1990" s="65">
        <f t="shared" si="333"/>
        <v>1</v>
      </c>
      <c r="J1990" s="66">
        <v>5</v>
      </c>
      <c r="K1990" s="73">
        <f t="shared" si="334"/>
        <v>0.83333333333333337</v>
      </c>
      <c r="L1990" s="24">
        <v>5</v>
      </c>
      <c r="M1990" s="65">
        <f t="shared" si="335"/>
        <v>0.83333333333333337</v>
      </c>
    </row>
    <row r="1991" spans="2:13" x14ac:dyDescent="0.3">
      <c r="B1991" s="41" t="s">
        <v>48</v>
      </c>
      <c r="C1991" s="46" t="s">
        <v>350</v>
      </c>
      <c r="D1991" s="46" t="s">
        <v>351</v>
      </c>
      <c r="E1991" s="41">
        <v>12</v>
      </c>
      <c r="F1991" s="52">
        <v>12</v>
      </c>
      <c r="G1991" s="56">
        <f t="shared" si="332"/>
        <v>1</v>
      </c>
      <c r="H1991" s="60">
        <v>12</v>
      </c>
      <c r="I1991" s="65">
        <f t="shared" si="333"/>
        <v>1</v>
      </c>
      <c r="J1991" s="66">
        <v>10</v>
      </c>
      <c r="K1991" s="73">
        <f t="shared" si="334"/>
        <v>0.83333333333333337</v>
      </c>
      <c r="L1991" s="24">
        <v>10</v>
      </c>
      <c r="M1991" s="65">
        <f t="shared" si="335"/>
        <v>0.83333333333333337</v>
      </c>
    </row>
    <row r="1992" spans="2:13" x14ac:dyDescent="0.3">
      <c r="B1992" s="41" t="s">
        <v>48</v>
      </c>
      <c r="C1992" s="46" t="s">
        <v>350</v>
      </c>
      <c r="D1992" s="46" t="s">
        <v>1139</v>
      </c>
      <c r="E1992" s="41">
        <v>8</v>
      </c>
      <c r="F1992" s="52">
        <v>8</v>
      </c>
      <c r="G1992" s="56">
        <f t="shared" si="332"/>
        <v>1</v>
      </c>
      <c r="H1992" s="60">
        <v>7</v>
      </c>
      <c r="I1992" s="65">
        <f t="shared" si="333"/>
        <v>0.875</v>
      </c>
      <c r="J1992" s="66">
        <v>6</v>
      </c>
      <c r="K1992" s="73">
        <f t="shared" si="334"/>
        <v>0.75</v>
      </c>
      <c r="L1992" s="24">
        <v>6</v>
      </c>
      <c r="M1992" s="65">
        <f t="shared" si="335"/>
        <v>0.75</v>
      </c>
    </row>
    <row r="1993" spans="2:13" x14ac:dyDescent="0.3">
      <c r="B1993" s="41" t="s">
        <v>48</v>
      </c>
      <c r="C1993" s="46" t="s">
        <v>350</v>
      </c>
      <c r="D1993" s="46" t="s">
        <v>1951</v>
      </c>
      <c r="E1993" s="41">
        <v>1</v>
      </c>
      <c r="F1993" s="52">
        <v>1</v>
      </c>
      <c r="G1993" s="56">
        <f t="shared" si="332"/>
        <v>1</v>
      </c>
      <c r="H1993" s="60">
        <v>1</v>
      </c>
      <c r="I1993" s="65">
        <f t="shared" si="333"/>
        <v>1</v>
      </c>
      <c r="J1993" s="66">
        <v>1</v>
      </c>
      <c r="K1993" s="73">
        <f t="shared" si="334"/>
        <v>1</v>
      </c>
      <c r="L1993" s="24">
        <v>1</v>
      </c>
      <c r="M1993" s="65">
        <f t="shared" si="335"/>
        <v>1</v>
      </c>
    </row>
    <row r="1994" spans="2:13" x14ac:dyDescent="0.3">
      <c r="B1994" s="41" t="s">
        <v>48</v>
      </c>
      <c r="C1994" s="46" t="s">
        <v>350</v>
      </c>
      <c r="D1994" s="46" t="s">
        <v>350</v>
      </c>
      <c r="E1994" s="41">
        <v>6</v>
      </c>
      <c r="F1994" s="52">
        <v>6</v>
      </c>
      <c r="G1994" s="56">
        <f t="shared" si="332"/>
        <v>1</v>
      </c>
      <c r="H1994" s="60">
        <v>6</v>
      </c>
      <c r="I1994" s="65">
        <f t="shared" si="333"/>
        <v>1</v>
      </c>
      <c r="J1994" s="66">
        <v>6</v>
      </c>
      <c r="K1994" s="73">
        <f t="shared" si="334"/>
        <v>1</v>
      </c>
      <c r="L1994" s="24">
        <v>6</v>
      </c>
      <c r="M1994" s="65">
        <f t="shared" si="335"/>
        <v>1</v>
      </c>
    </row>
    <row r="1995" spans="2:13" x14ac:dyDescent="0.3">
      <c r="B1995" s="41" t="s">
        <v>48</v>
      </c>
      <c r="C1995" s="46" t="s">
        <v>350</v>
      </c>
      <c r="D1995" s="46" t="s">
        <v>1479</v>
      </c>
      <c r="E1995" s="41">
        <v>2</v>
      </c>
      <c r="F1995" s="52">
        <v>2</v>
      </c>
      <c r="G1995" s="56">
        <f t="shared" si="332"/>
        <v>1</v>
      </c>
      <c r="H1995" s="60">
        <v>2</v>
      </c>
      <c r="I1995" s="65">
        <f t="shared" si="333"/>
        <v>1</v>
      </c>
      <c r="J1995" s="66">
        <v>2</v>
      </c>
      <c r="K1995" s="73">
        <f t="shared" si="334"/>
        <v>1</v>
      </c>
      <c r="L1995" s="24">
        <v>2</v>
      </c>
      <c r="M1995" s="65">
        <f t="shared" si="335"/>
        <v>1</v>
      </c>
    </row>
    <row r="1996" spans="2:13" x14ac:dyDescent="0.3">
      <c r="B1996" s="41" t="s">
        <v>48</v>
      </c>
      <c r="C1996" s="46" t="s">
        <v>350</v>
      </c>
      <c r="D1996" s="46" t="s">
        <v>518</v>
      </c>
      <c r="E1996" s="41">
        <v>2</v>
      </c>
      <c r="F1996" s="52">
        <v>2</v>
      </c>
      <c r="G1996" s="56">
        <f t="shared" si="332"/>
        <v>1</v>
      </c>
      <c r="H1996" s="60">
        <v>2</v>
      </c>
      <c r="I1996" s="65">
        <f t="shared" si="333"/>
        <v>1</v>
      </c>
      <c r="J1996" s="66">
        <v>2</v>
      </c>
      <c r="K1996" s="73">
        <f t="shared" si="334"/>
        <v>1</v>
      </c>
      <c r="L1996" s="24">
        <v>2</v>
      </c>
      <c r="M1996" s="65">
        <f t="shared" si="335"/>
        <v>1</v>
      </c>
    </row>
    <row r="1997" spans="2:13" ht="14.4" thickBot="1" x14ac:dyDescent="0.35">
      <c r="B1997" s="42" t="s">
        <v>48</v>
      </c>
      <c r="C1997" s="47" t="s">
        <v>350</v>
      </c>
      <c r="D1997" s="47" t="s">
        <v>1114</v>
      </c>
      <c r="E1997" s="42">
        <v>1</v>
      </c>
      <c r="F1997" s="53">
        <v>1</v>
      </c>
      <c r="G1997" s="57">
        <f t="shared" si="332"/>
        <v>1</v>
      </c>
      <c r="H1997" s="61">
        <v>1</v>
      </c>
      <c r="I1997" s="67">
        <f t="shared" si="333"/>
        <v>1</v>
      </c>
      <c r="J1997" s="68">
        <v>1</v>
      </c>
      <c r="K1997" s="74">
        <f t="shared" si="334"/>
        <v>1</v>
      </c>
      <c r="L1997" s="75">
        <v>1</v>
      </c>
      <c r="M1997" s="67">
        <f t="shared" si="335"/>
        <v>1</v>
      </c>
    </row>
    <row r="1998" spans="2:13" ht="14.4" thickBot="1" x14ac:dyDescent="0.35">
      <c r="B1998" s="37" t="s">
        <v>48</v>
      </c>
      <c r="C1998" s="39" t="s">
        <v>1952</v>
      </c>
      <c r="D1998" s="39"/>
      <c r="E1998" s="34">
        <f>SUM(E1989:E1997)</f>
        <v>42</v>
      </c>
      <c r="F1998" s="34">
        <f t="shared" ref="F1998:L1998" si="336">SUM(F1989:F1997)</f>
        <v>42</v>
      </c>
      <c r="G1998" s="35">
        <f t="shared" si="332"/>
        <v>1</v>
      </c>
      <c r="H1998" s="34">
        <f t="shared" si="336"/>
        <v>41</v>
      </c>
      <c r="I1998" s="36">
        <f t="shared" si="333"/>
        <v>0.97619047619047616</v>
      </c>
      <c r="J1998" s="34">
        <f t="shared" si="336"/>
        <v>37</v>
      </c>
      <c r="K1998" s="36">
        <f t="shared" si="334"/>
        <v>0.88095238095238093</v>
      </c>
      <c r="L1998" s="34">
        <f t="shared" si="336"/>
        <v>37</v>
      </c>
      <c r="M1998" s="36">
        <f t="shared" si="335"/>
        <v>0.88095238095238093</v>
      </c>
    </row>
    <row r="1999" spans="2:13" x14ac:dyDescent="0.3">
      <c r="B1999" s="40" t="s">
        <v>48</v>
      </c>
      <c r="C1999" s="45" t="s">
        <v>48</v>
      </c>
      <c r="D1999" s="45" t="s">
        <v>1489</v>
      </c>
      <c r="E1999" s="40">
        <v>2</v>
      </c>
      <c r="F1999" s="51">
        <v>2</v>
      </c>
      <c r="G1999" s="55">
        <f t="shared" si="332"/>
        <v>1</v>
      </c>
      <c r="H1999" s="59">
        <v>0</v>
      </c>
      <c r="I1999" s="63">
        <f t="shared" si="333"/>
        <v>0</v>
      </c>
      <c r="J1999" s="64">
        <v>0</v>
      </c>
      <c r="K1999" s="71">
        <f t="shared" si="334"/>
        <v>0</v>
      </c>
      <c r="L1999" s="72">
        <v>0</v>
      </c>
      <c r="M1999" s="63">
        <f t="shared" si="335"/>
        <v>0</v>
      </c>
    </row>
    <row r="2000" spans="2:13" x14ac:dyDescent="0.3">
      <c r="B2000" s="41" t="s">
        <v>48</v>
      </c>
      <c r="C2000" s="46" t="s">
        <v>48</v>
      </c>
      <c r="D2000" s="46" t="s">
        <v>1267</v>
      </c>
      <c r="E2000" s="41">
        <v>1</v>
      </c>
      <c r="F2000" s="52">
        <v>1</v>
      </c>
      <c r="G2000" s="56">
        <f t="shared" si="332"/>
        <v>1</v>
      </c>
      <c r="H2000" s="60">
        <v>1</v>
      </c>
      <c r="I2000" s="65">
        <f t="shared" si="333"/>
        <v>1</v>
      </c>
      <c r="J2000" s="66">
        <v>1</v>
      </c>
      <c r="K2000" s="73">
        <f t="shared" si="334"/>
        <v>1</v>
      </c>
      <c r="L2000" s="24">
        <v>1</v>
      </c>
      <c r="M2000" s="65">
        <f t="shared" si="335"/>
        <v>1</v>
      </c>
    </row>
    <row r="2001" spans="2:13" x14ac:dyDescent="0.3">
      <c r="B2001" s="41" t="s">
        <v>48</v>
      </c>
      <c r="C2001" s="46" t="s">
        <v>48</v>
      </c>
      <c r="D2001" s="46" t="s">
        <v>1025</v>
      </c>
      <c r="E2001" s="41">
        <v>8</v>
      </c>
      <c r="F2001" s="52">
        <v>8</v>
      </c>
      <c r="G2001" s="56">
        <f t="shared" si="332"/>
        <v>1</v>
      </c>
      <c r="H2001" s="60">
        <v>8</v>
      </c>
      <c r="I2001" s="65">
        <f t="shared" si="333"/>
        <v>1</v>
      </c>
      <c r="J2001" s="66">
        <v>8</v>
      </c>
      <c r="K2001" s="73">
        <f t="shared" si="334"/>
        <v>1</v>
      </c>
      <c r="L2001" s="24">
        <v>7</v>
      </c>
      <c r="M2001" s="65">
        <f t="shared" si="335"/>
        <v>0.875</v>
      </c>
    </row>
    <row r="2002" spans="2:13" x14ac:dyDescent="0.3">
      <c r="B2002" s="41" t="s">
        <v>48</v>
      </c>
      <c r="C2002" s="46" t="s">
        <v>48</v>
      </c>
      <c r="D2002" s="46" t="s">
        <v>1502</v>
      </c>
      <c r="E2002" s="41">
        <v>3</v>
      </c>
      <c r="F2002" s="52">
        <v>3</v>
      </c>
      <c r="G2002" s="56">
        <f t="shared" si="332"/>
        <v>1</v>
      </c>
      <c r="H2002" s="60">
        <v>3</v>
      </c>
      <c r="I2002" s="65">
        <f t="shared" si="333"/>
        <v>1</v>
      </c>
      <c r="J2002" s="66">
        <v>3</v>
      </c>
      <c r="K2002" s="73">
        <f t="shared" si="334"/>
        <v>1</v>
      </c>
      <c r="L2002" s="24">
        <v>3</v>
      </c>
      <c r="M2002" s="65">
        <f t="shared" si="335"/>
        <v>1</v>
      </c>
    </row>
    <row r="2003" spans="2:13" x14ac:dyDescent="0.3">
      <c r="B2003" s="41" t="s">
        <v>48</v>
      </c>
      <c r="C2003" s="46" t="s">
        <v>48</v>
      </c>
      <c r="D2003" s="46" t="s">
        <v>564</v>
      </c>
      <c r="E2003" s="41">
        <v>2</v>
      </c>
      <c r="F2003" s="52">
        <v>2</v>
      </c>
      <c r="G2003" s="56">
        <f t="shared" si="332"/>
        <v>1</v>
      </c>
      <c r="H2003" s="60">
        <v>2</v>
      </c>
      <c r="I2003" s="65">
        <f t="shared" si="333"/>
        <v>1</v>
      </c>
      <c r="J2003" s="66">
        <v>2</v>
      </c>
      <c r="K2003" s="73">
        <f t="shared" si="334"/>
        <v>1</v>
      </c>
      <c r="L2003" s="24">
        <v>2</v>
      </c>
      <c r="M2003" s="65">
        <f t="shared" si="335"/>
        <v>1</v>
      </c>
    </row>
    <row r="2004" spans="2:13" x14ac:dyDescent="0.3">
      <c r="B2004" s="41" t="s">
        <v>48</v>
      </c>
      <c r="C2004" s="46" t="s">
        <v>48</v>
      </c>
      <c r="D2004" s="46" t="s">
        <v>824</v>
      </c>
      <c r="E2004" s="41">
        <v>9</v>
      </c>
      <c r="F2004" s="52">
        <v>9</v>
      </c>
      <c r="G2004" s="56">
        <f t="shared" si="332"/>
        <v>1</v>
      </c>
      <c r="H2004" s="60">
        <v>9</v>
      </c>
      <c r="I2004" s="65">
        <f t="shared" si="333"/>
        <v>1</v>
      </c>
      <c r="J2004" s="66">
        <v>9</v>
      </c>
      <c r="K2004" s="73">
        <f t="shared" si="334"/>
        <v>1</v>
      </c>
      <c r="L2004" s="24">
        <v>9</v>
      </c>
      <c r="M2004" s="65">
        <f t="shared" si="335"/>
        <v>1</v>
      </c>
    </row>
    <row r="2005" spans="2:13" x14ac:dyDescent="0.3">
      <c r="B2005" s="41" t="s">
        <v>48</v>
      </c>
      <c r="C2005" s="46" t="s">
        <v>48</v>
      </c>
      <c r="D2005" s="46" t="s">
        <v>1953</v>
      </c>
      <c r="E2005" s="41">
        <v>2</v>
      </c>
      <c r="F2005" s="52">
        <v>2</v>
      </c>
      <c r="G2005" s="56">
        <f t="shared" si="332"/>
        <v>1</v>
      </c>
      <c r="H2005" s="60">
        <v>2</v>
      </c>
      <c r="I2005" s="65">
        <f t="shared" si="333"/>
        <v>1</v>
      </c>
      <c r="J2005" s="66">
        <v>2</v>
      </c>
      <c r="K2005" s="73">
        <f t="shared" si="334"/>
        <v>1</v>
      </c>
      <c r="L2005" s="24">
        <v>2</v>
      </c>
      <c r="M2005" s="65">
        <f t="shared" si="335"/>
        <v>1</v>
      </c>
    </row>
    <row r="2006" spans="2:13" x14ac:dyDescent="0.3">
      <c r="B2006" s="41" t="s">
        <v>48</v>
      </c>
      <c r="C2006" s="46" t="s">
        <v>48</v>
      </c>
      <c r="D2006" s="46" t="s">
        <v>1366</v>
      </c>
      <c r="E2006" s="41">
        <v>7</v>
      </c>
      <c r="F2006" s="52">
        <v>7</v>
      </c>
      <c r="G2006" s="56">
        <f t="shared" si="332"/>
        <v>1</v>
      </c>
      <c r="H2006" s="60">
        <v>7</v>
      </c>
      <c r="I2006" s="65">
        <f t="shared" si="333"/>
        <v>1</v>
      </c>
      <c r="J2006" s="66">
        <v>7</v>
      </c>
      <c r="K2006" s="73">
        <f t="shared" si="334"/>
        <v>1</v>
      </c>
      <c r="L2006" s="24">
        <v>7</v>
      </c>
      <c r="M2006" s="65">
        <f t="shared" si="335"/>
        <v>1</v>
      </c>
    </row>
    <row r="2007" spans="2:13" x14ac:dyDescent="0.3">
      <c r="B2007" s="41" t="s">
        <v>48</v>
      </c>
      <c r="C2007" s="46" t="s">
        <v>48</v>
      </c>
      <c r="D2007" s="46" t="s">
        <v>1230</v>
      </c>
      <c r="E2007" s="41">
        <v>3</v>
      </c>
      <c r="F2007" s="52">
        <v>3</v>
      </c>
      <c r="G2007" s="56">
        <f t="shared" si="332"/>
        <v>1</v>
      </c>
      <c r="H2007" s="60">
        <v>3</v>
      </c>
      <c r="I2007" s="65">
        <f t="shared" si="333"/>
        <v>1</v>
      </c>
      <c r="J2007" s="66">
        <v>3</v>
      </c>
      <c r="K2007" s="73">
        <f t="shared" si="334"/>
        <v>1</v>
      </c>
      <c r="L2007" s="24">
        <v>3</v>
      </c>
      <c r="M2007" s="65">
        <f t="shared" si="335"/>
        <v>1</v>
      </c>
    </row>
    <row r="2008" spans="2:13" x14ac:dyDescent="0.3">
      <c r="B2008" s="41" t="s">
        <v>48</v>
      </c>
      <c r="C2008" s="46" t="s">
        <v>48</v>
      </c>
      <c r="D2008" s="46" t="s">
        <v>1199</v>
      </c>
      <c r="E2008" s="41">
        <v>6</v>
      </c>
      <c r="F2008" s="52">
        <v>6</v>
      </c>
      <c r="G2008" s="56">
        <f t="shared" si="332"/>
        <v>1</v>
      </c>
      <c r="H2008" s="60">
        <v>6</v>
      </c>
      <c r="I2008" s="65">
        <f t="shared" si="333"/>
        <v>1</v>
      </c>
      <c r="J2008" s="66">
        <v>6</v>
      </c>
      <c r="K2008" s="73">
        <f t="shared" si="334"/>
        <v>1</v>
      </c>
      <c r="L2008" s="24">
        <v>6</v>
      </c>
      <c r="M2008" s="65">
        <f t="shared" si="335"/>
        <v>1</v>
      </c>
    </row>
    <row r="2009" spans="2:13" x14ac:dyDescent="0.3">
      <c r="B2009" s="41" t="s">
        <v>48</v>
      </c>
      <c r="C2009" s="46" t="s">
        <v>48</v>
      </c>
      <c r="D2009" s="46" t="s">
        <v>223</v>
      </c>
      <c r="E2009" s="41">
        <v>3</v>
      </c>
      <c r="F2009" s="52">
        <v>3</v>
      </c>
      <c r="G2009" s="56">
        <f t="shared" si="332"/>
        <v>1</v>
      </c>
      <c r="H2009" s="60">
        <v>3</v>
      </c>
      <c r="I2009" s="65">
        <f t="shared" si="333"/>
        <v>1</v>
      </c>
      <c r="J2009" s="66">
        <v>3</v>
      </c>
      <c r="K2009" s="73">
        <f t="shared" si="334"/>
        <v>1</v>
      </c>
      <c r="L2009" s="24">
        <v>3</v>
      </c>
      <c r="M2009" s="65">
        <f t="shared" si="335"/>
        <v>1</v>
      </c>
    </row>
    <row r="2010" spans="2:13" x14ac:dyDescent="0.3">
      <c r="B2010" s="41" t="s">
        <v>48</v>
      </c>
      <c r="C2010" s="46" t="s">
        <v>48</v>
      </c>
      <c r="D2010" s="46" t="s">
        <v>1473</v>
      </c>
      <c r="E2010" s="41">
        <v>3</v>
      </c>
      <c r="F2010" s="52">
        <v>3</v>
      </c>
      <c r="G2010" s="56">
        <f t="shared" si="332"/>
        <v>1</v>
      </c>
      <c r="H2010" s="60">
        <v>3</v>
      </c>
      <c r="I2010" s="65">
        <f t="shared" si="333"/>
        <v>1</v>
      </c>
      <c r="J2010" s="66">
        <v>3</v>
      </c>
      <c r="K2010" s="73">
        <f t="shared" si="334"/>
        <v>1</v>
      </c>
      <c r="L2010" s="24">
        <v>3</v>
      </c>
      <c r="M2010" s="65">
        <f t="shared" si="335"/>
        <v>1</v>
      </c>
    </row>
    <row r="2011" spans="2:13" x14ac:dyDescent="0.3">
      <c r="B2011" s="41" t="s">
        <v>48</v>
      </c>
      <c r="C2011" s="46" t="s">
        <v>48</v>
      </c>
      <c r="D2011" s="46" t="s">
        <v>1498</v>
      </c>
      <c r="E2011" s="41">
        <v>1</v>
      </c>
      <c r="F2011" s="52">
        <v>1</v>
      </c>
      <c r="G2011" s="56">
        <f t="shared" si="332"/>
        <v>1</v>
      </c>
      <c r="H2011" s="60">
        <v>1</v>
      </c>
      <c r="I2011" s="65">
        <f t="shared" si="333"/>
        <v>1</v>
      </c>
      <c r="J2011" s="66">
        <v>1</v>
      </c>
      <c r="K2011" s="73">
        <f t="shared" si="334"/>
        <v>1</v>
      </c>
      <c r="L2011" s="24">
        <v>1</v>
      </c>
      <c r="M2011" s="65">
        <f t="shared" si="335"/>
        <v>1</v>
      </c>
    </row>
    <row r="2012" spans="2:13" ht="14.4" thickBot="1" x14ac:dyDescent="0.35">
      <c r="B2012" s="42" t="s">
        <v>48</v>
      </c>
      <c r="C2012" s="47" t="s">
        <v>48</v>
      </c>
      <c r="D2012" s="47" t="s">
        <v>587</v>
      </c>
      <c r="E2012" s="42">
        <v>9</v>
      </c>
      <c r="F2012" s="53">
        <v>8</v>
      </c>
      <c r="G2012" s="57">
        <f t="shared" si="332"/>
        <v>0.88888888888888884</v>
      </c>
      <c r="H2012" s="61">
        <v>8</v>
      </c>
      <c r="I2012" s="67">
        <f t="shared" si="333"/>
        <v>0.88888888888888884</v>
      </c>
      <c r="J2012" s="68">
        <v>8</v>
      </c>
      <c r="K2012" s="74">
        <f t="shared" si="334"/>
        <v>0.88888888888888884</v>
      </c>
      <c r="L2012" s="75">
        <v>8</v>
      </c>
      <c r="M2012" s="67">
        <f t="shared" si="335"/>
        <v>0.88888888888888884</v>
      </c>
    </row>
    <row r="2013" spans="2:13" ht="14.4" thickBot="1" x14ac:dyDescent="0.35">
      <c r="B2013" s="37" t="s">
        <v>48</v>
      </c>
      <c r="C2013" s="39" t="s">
        <v>1954</v>
      </c>
      <c r="D2013" s="39"/>
      <c r="E2013" s="34">
        <f>SUM(E1999:E2012)</f>
        <v>59</v>
      </c>
      <c r="F2013" s="34">
        <f t="shared" ref="F2013:L2013" si="337">SUM(F1999:F2012)</f>
        <v>58</v>
      </c>
      <c r="G2013" s="35">
        <f t="shared" si="332"/>
        <v>0.98305084745762716</v>
      </c>
      <c r="H2013" s="34">
        <f t="shared" si="337"/>
        <v>56</v>
      </c>
      <c r="I2013" s="36">
        <f t="shared" si="333"/>
        <v>0.94915254237288138</v>
      </c>
      <c r="J2013" s="34">
        <f t="shared" si="337"/>
        <v>56</v>
      </c>
      <c r="K2013" s="36">
        <f t="shared" si="334"/>
        <v>0.94915254237288138</v>
      </c>
      <c r="L2013" s="34">
        <f t="shared" si="337"/>
        <v>55</v>
      </c>
      <c r="M2013" s="36">
        <f t="shared" si="335"/>
        <v>0.93220338983050843</v>
      </c>
    </row>
    <row r="2014" spans="2:13" x14ac:dyDescent="0.3">
      <c r="B2014" s="40" t="s">
        <v>48</v>
      </c>
      <c r="C2014" s="45" t="s">
        <v>362</v>
      </c>
      <c r="D2014" s="45" t="s">
        <v>744</v>
      </c>
      <c r="E2014" s="40">
        <v>6</v>
      </c>
      <c r="F2014" s="51">
        <v>6</v>
      </c>
      <c r="G2014" s="55">
        <f t="shared" si="332"/>
        <v>1</v>
      </c>
      <c r="H2014" s="59">
        <v>6</v>
      </c>
      <c r="I2014" s="63">
        <f t="shared" si="333"/>
        <v>1</v>
      </c>
      <c r="J2014" s="64">
        <v>4</v>
      </c>
      <c r="K2014" s="71">
        <f t="shared" si="334"/>
        <v>0.66666666666666663</v>
      </c>
      <c r="L2014" s="72">
        <v>4</v>
      </c>
      <c r="M2014" s="63">
        <f t="shared" si="335"/>
        <v>0.66666666666666663</v>
      </c>
    </row>
    <row r="2015" spans="2:13" x14ac:dyDescent="0.3">
      <c r="B2015" s="41" t="s">
        <v>48</v>
      </c>
      <c r="C2015" s="46" t="s">
        <v>362</v>
      </c>
      <c r="D2015" s="46" t="s">
        <v>425</v>
      </c>
      <c r="E2015" s="41">
        <v>7</v>
      </c>
      <c r="F2015" s="52">
        <v>3</v>
      </c>
      <c r="G2015" s="56">
        <f t="shared" si="332"/>
        <v>0.42857142857142855</v>
      </c>
      <c r="H2015" s="60">
        <v>3</v>
      </c>
      <c r="I2015" s="65">
        <f t="shared" si="333"/>
        <v>0.42857142857142855</v>
      </c>
      <c r="J2015" s="66">
        <v>3</v>
      </c>
      <c r="K2015" s="73">
        <f t="shared" si="334"/>
        <v>0.42857142857142855</v>
      </c>
      <c r="L2015" s="24">
        <v>3</v>
      </c>
      <c r="M2015" s="65">
        <f t="shared" si="335"/>
        <v>0.42857142857142855</v>
      </c>
    </row>
    <row r="2016" spans="2:13" x14ac:dyDescent="0.3">
      <c r="B2016" s="41" t="s">
        <v>48</v>
      </c>
      <c r="C2016" s="46" t="s">
        <v>362</v>
      </c>
      <c r="D2016" s="46" t="s">
        <v>1404</v>
      </c>
      <c r="E2016" s="41">
        <v>1</v>
      </c>
      <c r="F2016" s="52">
        <v>1</v>
      </c>
      <c r="G2016" s="56">
        <f t="shared" si="332"/>
        <v>1</v>
      </c>
      <c r="H2016" s="60">
        <v>1</v>
      </c>
      <c r="I2016" s="65">
        <f t="shared" si="333"/>
        <v>1</v>
      </c>
      <c r="J2016" s="66">
        <v>0</v>
      </c>
      <c r="K2016" s="73">
        <f t="shared" si="334"/>
        <v>0</v>
      </c>
      <c r="L2016" s="24">
        <v>0</v>
      </c>
      <c r="M2016" s="65">
        <f t="shared" si="335"/>
        <v>0</v>
      </c>
    </row>
    <row r="2017" spans="2:13" x14ac:dyDescent="0.3">
      <c r="B2017" s="41" t="s">
        <v>48</v>
      </c>
      <c r="C2017" s="46" t="s">
        <v>362</v>
      </c>
      <c r="D2017" s="46" t="s">
        <v>362</v>
      </c>
      <c r="E2017" s="41">
        <v>10</v>
      </c>
      <c r="F2017" s="52">
        <v>10</v>
      </c>
      <c r="G2017" s="56">
        <f t="shared" si="332"/>
        <v>1</v>
      </c>
      <c r="H2017" s="60">
        <v>10</v>
      </c>
      <c r="I2017" s="65">
        <f t="shared" si="333"/>
        <v>1</v>
      </c>
      <c r="J2017" s="66">
        <v>10</v>
      </c>
      <c r="K2017" s="73">
        <f t="shared" si="334"/>
        <v>1</v>
      </c>
      <c r="L2017" s="24">
        <v>10</v>
      </c>
      <c r="M2017" s="65">
        <f t="shared" si="335"/>
        <v>1</v>
      </c>
    </row>
    <row r="2018" spans="2:13" ht="14.4" thickBot="1" x14ac:dyDescent="0.35">
      <c r="B2018" s="42" t="s">
        <v>48</v>
      </c>
      <c r="C2018" s="47" t="s">
        <v>362</v>
      </c>
      <c r="D2018" s="47" t="s">
        <v>363</v>
      </c>
      <c r="E2018" s="42">
        <v>16</v>
      </c>
      <c r="F2018" s="53">
        <v>16</v>
      </c>
      <c r="G2018" s="57">
        <f t="shared" si="332"/>
        <v>1</v>
      </c>
      <c r="H2018" s="61">
        <v>16</v>
      </c>
      <c r="I2018" s="67">
        <f t="shared" si="333"/>
        <v>1</v>
      </c>
      <c r="J2018" s="68">
        <v>15</v>
      </c>
      <c r="K2018" s="74">
        <f t="shared" si="334"/>
        <v>0.9375</v>
      </c>
      <c r="L2018" s="75">
        <v>15</v>
      </c>
      <c r="M2018" s="67">
        <f t="shared" si="335"/>
        <v>0.9375</v>
      </c>
    </row>
    <row r="2019" spans="2:13" ht="14.4" thickBot="1" x14ac:dyDescent="0.35">
      <c r="B2019" s="37" t="s">
        <v>48</v>
      </c>
      <c r="C2019" s="39" t="s">
        <v>1955</v>
      </c>
      <c r="D2019" s="39"/>
      <c r="E2019" s="34">
        <f>SUM(E2014:E2018)</f>
        <v>40</v>
      </c>
      <c r="F2019" s="34">
        <f t="shared" ref="F2019:L2019" si="338">SUM(F2014:F2018)</f>
        <v>36</v>
      </c>
      <c r="G2019" s="35">
        <f t="shared" si="332"/>
        <v>0.9</v>
      </c>
      <c r="H2019" s="34">
        <f t="shared" si="338"/>
        <v>36</v>
      </c>
      <c r="I2019" s="36">
        <f t="shared" si="333"/>
        <v>0.9</v>
      </c>
      <c r="J2019" s="34">
        <f t="shared" si="338"/>
        <v>32</v>
      </c>
      <c r="K2019" s="36">
        <f t="shared" si="334"/>
        <v>0.8</v>
      </c>
      <c r="L2019" s="34">
        <f t="shared" si="338"/>
        <v>32</v>
      </c>
      <c r="M2019" s="36">
        <f t="shared" si="335"/>
        <v>0.8</v>
      </c>
    </row>
    <row r="2020" spans="2:13" ht="15" thickBot="1" x14ac:dyDescent="0.35">
      <c r="B2020" s="78" t="s">
        <v>1954</v>
      </c>
      <c r="C2020" s="79"/>
      <c r="D2020" s="79"/>
      <c r="E2020" s="80">
        <f>+E1939+E1945+E1952+E1964+E1970+E1977+E1988+E1998+E2013+E2019</f>
        <v>390</v>
      </c>
      <c r="F2020" s="81">
        <f t="shared" ref="F2020:L2020" si="339">+F1939+F1945+F1952+F1964+F1970+F1977+F1988+F1998+F2013+F2019</f>
        <v>375</v>
      </c>
      <c r="G2020" s="82">
        <f t="shared" si="332"/>
        <v>0.96153846153846156</v>
      </c>
      <c r="H2020" s="80">
        <f t="shared" si="339"/>
        <v>375</v>
      </c>
      <c r="I2020" s="83">
        <f t="shared" si="333"/>
        <v>0.96153846153846156</v>
      </c>
      <c r="J2020" s="84">
        <f t="shared" si="339"/>
        <v>364</v>
      </c>
      <c r="K2020" s="83">
        <f t="shared" si="334"/>
        <v>0.93333333333333335</v>
      </c>
      <c r="L2020" s="81">
        <f t="shared" si="339"/>
        <v>361</v>
      </c>
      <c r="M2020" s="83">
        <f t="shared" si="335"/>
        <v>0.92564102564102568</v>
      </c>
    </row>
    <row r="2021" spans="2:13" x14ac:dyDescent="0.3">
      <c r="B2021" s="43" t="s">
        <v>106</v>
      </c>
      <c r="C2021" s="77" t="s">
        <v>234</v>
      </c>
      <c r="D2021" s="77" t="s">
        <v>643</v>
      </c>
      <c r="E2021" s="43">
        <v>2</v>
      </c>
      <c r="F2021" s="52">
        <v>2</v>
      </c>
      <c r="G2021" s="56">
        <f t="shared" si="332"/>
        <v>1</v>
      </c>
      <c r="H2021" s="60">
        <v>2</v>
      </c>
      <c r="I2021" s="65">
        <f t="shared" si="333"/>
        <v>1</v>
      </c>
      <c r="J2021" s="66">
        <v>2</v>
      </c>
      <c r="K2021" s="73">
        <f t="shared" si="334"/>
        <v>1</v>
      </c>
      <c r="L2021" s="24">
        <v>2</v>
      </c>
      <c r="M2021" s="65">
        <f t="shared" si="335"/>
        <v>1</v>
      </c>
    </row>
    <row r="2022" spans="2:13" x14ac:dyDescent="0.3">
      <c r="B2022" s="41" t="s">
        <v>106</v>
      </c>
      <c r="C2022" s="46" t="s">
        <v>234</v>
      </c>
      <c r="D2022" s="46" t="s">
        <v>699</v>
      </c>
      <c r="E2022" s="41">
        <v>1</v>
      </c>
      <c r="F2022" s="52">
        <v>1</v>
      </c>
      <c r="G2022" s="56">
        <f t="shared" si="332"/>
        <v>1</v>
      </c>
      <c r="H2022" s="60">
        <v>1</v>
      </c>
      <c r="I2022" s="65">
        <f t="shared" si="333"/>
        <v>1</v>
      </c>
      <c r="J2022" s="66">
        <v>1</v>
      </c>
      <c r="K2022" s="73">
        <f t="shared" si="334"/>
        <v>1</v>
      </c>
      <c r="L2022" s="24">
        <v>1</v>
      </c>
      <c r="M2022" s="65">
        <f t="shared" si="335"/>
        <v>1</v>
      </c>
    </row>
    <row r="2023" spans="2:13" x14ac:dyDescent="0.3">
      <c r="B2023" s="41" t="s">
        <v>106</v>
      </c>
      <c r="C2023" s="46" t="s">
        <v>234</v>
      </c>
      <c r="D2023" s="46" t="s">
        <v>234</v>
      </c>
      <c r="E2023" s="41">
        <v>4</v>
      </c>
      <c r="F2023" s="52">
        <v>4</v>
      </c>
      <c r="G2023" s="56">
        <f t="shared" si="332"/>
        <v>1</v>
      </c>
      <c r="H2023" s="60">
        <v>4</v>
      </c>
      <c r="I2023" s="65">
        <f t="shared" si="333"/>
        <v>1</v>
      </c>
      <c r="J2023" s="66">
        <v>4</v>
      </c>
      <c r="K2023" s="73">
        <f t="shared" si="334"/>
        <v>1</v>
      </c>
      <c r="L2023" s="24">
        <v>4</v>
      </c>
      <c r="M2023" s="65">
        <f t="shared" si="335"/>
        <v>1</v>
      </c>
    </row>
    <row r="2024" spans="2:13" x14ac:dyDescent="0.3">
      <c r="B2024" s="41" t="s">
        <v>106</v>
      </c>
      <c r="C2024" s="46" t="s">
        <v>234</v>
      </c>
      <c r="D2024" s="46" t="s">
        <v>1247</v>
      </c>
      <c r="E2024" s="41">
        <v>1</v>
      </c>
      <c r="F2024" s="52">
        <v>1</v>
      </c>
      <c r="G2024" s="56">
        <f t="shared" si="332"/>
        <v>1</v>
      </c>
      <c r="H2024" s="60">
        <v>1</v>
      </c>
      <c r="I2024" s="65">
        <f t="shared" si="333"/>
        <v>1</v>
      </c>
      <c r="J2024" s="66">
        <v>1</v>
      </c>
      <c r="K2024" s="73">
        <f t="shared" si="334"/>
        <v>1</v>
      </c>
      <c r="L2024" s="24">
        <v>1</v>
      </c>
      <c r="M2024" s="65">
        <f t="shared" si="335"/>
        <v>1</v>
      </c>
    </row>
    <row r="2025" spans="2:13" x14ac:dyDescent="0.3">
      <c r="B2025" s="41" t="s">
        <v>106</v>
      </c>
      <c r="C2025" s="46" t="s">
        <v>234</v>
      </c>
      <c r="D2025" s="46" t="s">
        <v>1956</v>
      </c>
      <c r="E2025" s="41">
        <v>1</v>
      </c>
      <c r="F2025" s="52">
        <v>1</v>
      </c>
      <c r="G2025" s="56">
        <f t="shared" si="332"/>
        <v>1</v>
      </c>
      <c r="H2025" s="60">
        <v>1</v>
      </c>
      <c r="I2025" s="65">
        <f t="shared" si="333"/>
        <v>1</v>
      </c>
      <c r="J2025" s="66">
        <v>1</v>
      </c>
      <c r="K2025" s="73">
        <f t="shared" si="334"/>
        <v>1</v>
      </c>
      <c r="L2025" s="24">
        <v>1</v>
      </c>
      <c r="M2025" s="65">
        <f t="shared" si="335"/>
        <v>1</v>
      </c>
    </row>
    <row r="2026" spans="2:13" ht="14.4" thickBot="1" x14ac:dyDescent="0.35">
      <c r="B2026" s="42" t="s">
        <v>106</v>
      </c>
      <c r="C2026" s="47" t="s">
        <v>234</v>
      </c>
      <c r="D2026" s="47" t="s">
        <v>1503</v>
      </c>
      <c r="E2026" s="42">
        <v>2</v>
      </c>
      <c r="F2026" s="53">
        <v>2</v>
      </c>
      <c r="G2026" s="57">
        <f t="shared" si="332"/>
        <v>1</v>
      </c>
      <c r="H2026" s="61">
        <v>2</v>
      </c>
      <c r="I2026" s="67">
        <f t="shared" si="333"/>
        <v>1</v>
      </c>
      <c r="J2026" s="68">
        <v>2</v>
      </c>
      <c r="K2026" s="74">
        <f t="shared" si="334"/>
        <v>1</v>
      </c>
      <c r="L2026" s="75">
        <v>2</v>
      </c>
      <c r="M2026" s="67">
        <f t="shared" si="335"/>
        <v>1</v>
      </c>
    </row>
    <row r="2027" spans="2:13" ht="14.4" thickBot="1" x14ac:dyDescent="0.35">
      <c r="B2027" s="37" t="s">
        <v>106</v>
      </c>
      <c r="C2027" s="39" t="s">
        <v>1957</v>
      </c>
      <c r="D2027" s="39"/>
      <c r="E2027" s="34">
        <f>SUM(E2021:E2026)</f>
        <v>11</v>
      </c>
      <c r="F2027" s="34">
        <f t="shared" ref="F2027:L2027" si="340">SUM(F2021:F2026)</f>
        <v>11</v>
      </c>
      <c r="G2027" s="35">
        <f t="shared" si="332"/>
        <v>1</v>
      </c>
      <c r="H2027" s="34">
        <f t="shared" si="340"/>
        <v>11</v>
      </c>
      <c r="I2027" s="36">
        <f t="shared" si="333"/>
        <v>1</v>
      </c>
      <c r="J2027" s="34">
        <f t="shared" si="340"/>
        <v>11</v>
      </c>
      <c r="K2027" s="36">
        <f t="shared" si="334"/>
        <v>1</v>
      </c>
      <c r="L2027" s="34">
        <f t="shared" si="340"/>
        <v>11</v>
      </c>
      <c r="M2027" s="36">
        <f t="shared" si="335"/>
        <v>1</v>
      </c>
    </row>
    <row r="2028" spans="2:13" x14ac:dyDescent="0.3">
      <c r="B2028" s="40" t="s">
        <v>106</v>
      </c>
      <c r="C2028" s="45" t="s">
        <v>544</v>
      </c>
      <c r="D2028" s="45" t="s">
        <v>864</v>
      </c>
      <c r="E2028" s="40">
        <v>5</v>
      </c>
      <c r="F2028" s="51">
        <v>5</v>
      </c>
      <c r="G2028" s="55">
        <f t="shared" si="332"/>
        <v>1</v>
      </c>
      <c r="H2028" s="59">
        <v>5</v>
      </c>
      <c r="I2028" s="63">
        <f t="shared" si="333"/>
        <v>1</v>
      </c>
      <c r="J2028" s="64">
        <v>5</v>
      </c>
      <c r="K2028" s="71">
        <f t="shared" si="334"/>
        <v>1</v>
      </c>
      <c r="L2028" s="72">
        <v>5</v>
      </c>
      <c r="M2028" s="63">
        <f t="shared" si="335"/>
        <v>1</v>
      </c>
    </row>
    <row r="2029" spans="2:13" x14ac:dyDescent="0.3">
      <c r="B2029" s="41" t="s">
        <v>106</v>
      </c>
      <c r="C2029" s="46" t="s">
        <v>544</v>
      </c>
      <c r="D2029" s="46" t="s">
        <v>545</v>
      </c>
      <c r="E2029" s="41">
        <v>5</v>
      </c>
      <c r="F2029" s="52">
        <v>5</v>
      </c>
      <c r="G2029" s="56">
        <f t="shared" si="332"/>
        <v>1</v>
      </c>
      <c r="H2029" s="60">
        <v>5</v>
      </c>
      <c r="I2029" s="65">
        <f t="shared" si="333"/>
        <v>1</v>
      </c>
      <c r="J2029" s="66">
        <v>5</v>
      </c>
      <c r="K2029" s="73">
        <f t="shared" si="334"/>
        <v>1</v>
      </c>
      <c r="L2029" s="24">
        <v>5</v>
      </c>
      <c r="M2029" s="65">
        <f t="shared" si="335"/>
        <v>1</v>
      </c>
    </row>
    <row r="2030" spans="2:13" ht="14.4" thickBot="1" x14ac:dyDescent="0.35">
      <c r="B2030" s="42" t="s">
        <v>106</v>
      </c>
      <c r="C2030" s="47" t="s">
        <v>544</v>
      </c>
      <c r="D2030" s="47" t="s">
        <v>863</v>
      </c>
      <c r="E2030" s="42">
        <v>4</v>
      </c>
      <c r="F2030" s="53">
        <v>4</v>
      </c>
      <c r="G2030" s="57">
        <f t="shared" si="332"/>
        <v>1</v>
      </c>
      <c r="H2030" s="61">
        <v>4</v>
      </c>
      <c r="I2030" s="67">
        <f t="shared" si="333"/>
        <v>1</v>
      </c>
      <c r="J2030" s="68">
        <v>4</v>
      </c>
      <c r="K2030" s="74">
        <f t="shared" si="334"/>
        <v>1</v>
      </c>
      <c r="L2030" s="75">
        <v>4</v>
      </c>
      <c r="M2030" s="67">
        <f t="shared" si="335"/>
        <v>1</v>
      </c>
    </row>
    <row r="2031" spans="2:13" ht="14.4" thickBot="1" x14ac:dyDescent="0.35">
      <c r="B2031" s="37" t="s">
        <v>106</v>
      </c>
      <c r="C2031" s="39" t="s">
        <v>1958</v>
      </c>
      <c r="D2031" s="39"/>
      <c r="E2031" s="34">
        <f>SUM(E2028:E2030)</f>
        <v>14</v>
      </c>
      <c r="F2031" s="34">
        <f t="shared" ref="F2031:L2031" si="341">SUM(F2028:F2030)</f>
        <v>14</v>
      </c>
      <c r="G2031" s="35">
        <f t="shared" si="332"/>
        <v>1</v>
      </c>
      <c r="H2031" s="34">
        <f t="shared" si="341"/>
        <v>14</v>
      </c>
      <c r="I2031" s="36">
        <f t="shared" si="333"/>
        <v>1</v>
      </c>
      <c r="J2031" s="34">
        <f t="shared" si="341"/>
        <v>14</v>
      </c>
      <c r="K2031" s="36">
        <f t="shared" si="334"/>
        <v>1</v>
      </c>
      <c r="L2031" s="34">
        <f t="shared" si="341"/>
        <v>14</v>
      </c>
      <c r="M2031" s="36">
        <f t="shared" si="335"/>
        <v>1</v>
      </c>
    </row>
    <row r="2032" spans="2:13" x14ac:dyDescent="0.3">
      <c r="B2032" s="40" t="s">
        <v>106</v>
      </c>
      <c r="C2032" s="45" t="s">
        <v>106</v>
      </c>
      <c r="D2032" s="45" t="s">
        <v>731</v>
      </c>
      <c r="E2032" s="40">
        <v>4</v>
      </c>
      <c r="F2032" s="51">
        <v>4</v>
      </c>
      <c r="G2032" s="55">
        <f t="shared" si="332"/>
        <v>1</v>
      </c>
      <c r="H2032" s="59">
        <v>4</v>
      </c>
      <c r="I2032" s="63">
        <f t="shared" si="333"/>
        <v>1</v>
      </c>
      <c r="J2032" s="64">
        <v>4</v>
      </c>
      <c r="K2032" s="71">
        <f t="shared" si="334"/>
        <v>1</v>
      </c>
      <c r="L2032" s="72">
        <v>4</v>
      </c>
      <c r="M2032" s="63">
        <f t="shared" si="335"/>
        <v>1</v>
      </c>
    </row>
    <row r="2033" spans="2:13" x14ac:dyDescent="0.3">
      <c r="B2033" s="41" t="s">
        <v>106</v>
      </c>
      <c r="C2033" s="46" t="s">
        <v>106</v>
      </c>
      <c r="D2033" s="46" t="s">
        <v>1959</v>
      </c>
      <c r="E2033" s="41">
        <v>1</v>
      </c>
      <c r="F2033" s="52">
        <v>1</v>
      </c>
      <c r="G2033" s="56">
        <f t="shared" si="332"/>
        <v>1</v>
      </c>
      <c r="H2033" s="60">
        <v>1</v>
      </c>
      <c r="I2033" s="65">
        <f t="shared" si="333"/>
        <v>1</v>
      </c>
      <c r="J2033" s="66">
        <v>1</v>
      </c>
      <c r="K2033" s="73">
        <f t="shared" si="334"/>
        <v>1</v>
      </c>
      <c r="L2033" s="24">
        <v>1</v>
      </c>
      <c r="M2033" s="65">
        <f t="shared" si="335"/>
        <v>1</v>
      </c>
    </row>
    <row r="2034" spans="2:13" x14ac:dyDescent="0.3">
      <c r="B2034" s="41" t="s">
        <v>106</v>
      </c>
      <c r="C2034" s="46" t="s">
        <v>106</v>
      </c>
      <c r="D2034" s="46" t="s">
        <v>597</v>
      </c>
      <c r="E2034" s="41">
        <v>3</v>
      </c>
      <c r="F2034" s="52">
        <v>3</v>
      </c>
      <c r="G2034" s="56">
        <f t="shared" si="332"/>
        <v>1</v>
      </c>
      <c r="H2034" s="60">
        <v>2</v>
      </c>
      <c r="I2034" s="65">
        <f t="shared" si="333"/>
        <v>0.66666666666666663</v>
      </c>
      <c r="J2034" s="66">
        <v>2</v>
      </c>
      <c r="K2034" s="73">
        <f t="shared" si="334"/>
        <v>0.66666666666666663</v>
      </c>
      <c r="L2034" s="24">
        <v>2</v>
      </c>
      <c r="M2034" s="65">
        <f t="shared" si="335"/>
        <v>0.66666666666666663</v>
      </c>
    </row>
    <row r="2035" spans="2:13" x14ac:dyDescent="0.3">
      <c r="B2035" s="41" t="s">
        <v>106</v>
      </c>
      <c r="C2035" s="46" t="s">
        <v>106</v>
      </c>
      <c r="D2035" s="46" t="s">
        <v>1960</v>
      </c>
      <c r="E2035" s="41">
        <v>8</v>
      </c>
      <c r="F2035" s="52">
        <v>8</v>
      </c>
      <c r="G2035" s="56">
        <f t="shared" si="332"/>
        <v>1</v>
      </c>
      <c r="H2035" s="60">
        <v>8</v>
      </c>
      <c r="I2035" s="65">
        <f t="shared" si="333"/>
        <v>1</v>
      </c>
      <c r="J2035" s="66">
        <v>7</v>
      </c>
      <c r="K2035" s="73">
        <f t="shared" si="334"/>
        <v>0.875</v>
      </c>
      <c r="L2035" s="24">
        <v>7</v>
      </c>
      <c r="M2035" s="65">
        <f t="shared" si="335"/>
        <v>0.875</v>
      </c>
    </row>
    <row r="2036" spans="2:13" x14ac:dyDescent="0.3">
      <c r="B2036" s="41" t="s">
        <v>106</v>
      </c>
      <c r="C2036" s="46" t="s">
        <v>106</v>
      </c>
      <c r="D2036" s="46" t="s">
        <v>1527</v>
      </c>
      <c r="E2036" s="41">
        <v>2</v>
      </c>
      <c r="F2036" s="52">
        <v>2</v>
      </c>
      <c r="G2036" s="56">
        <f t="shared" si="332"/>
        <v>1</v>
      </c>
      <c r="H2036" s="60">
        <v>2</v>
      </c>
      <c r="I2036" s="65">
        <f t="shared" si="333"/>
        <v>1</v>
      </c>
      <c r="J2036" s="66">
        <v>2</v>
      </c>
      <c r="K2036" s="73">
        <f t="shared" si="334"/>
        <v>1</v>
      </c>
      <c r="L2036" s="24">
        <v>2</v>
      </c>
      <c r="M2036" s="65">
        <f t="shared" si="335"/>
        <v>1</v>
      </c>
    </row>
    <row r="2037" spans="2:13" x14ac:dyDescent="0.3">
      <c r="B2037" s="41" t="s">
        <v>106</v>
      </c>
      <c r="C2037" s="46" t="s">
        <v>106</v>
      </c>
      <c r="D2037" s="46" t="s">
        <v>1520</v>
      </c>
      <c r="E2037" s="41">
        <v>5</v>
      </c>
      <c r="F2037" s="52">
        <v>5</v>
      </c>
      <c r="G2037" s="56">
        <f t="shared" si="332"/>
        <v>1</v>
      </c>
      <c r="H2037" s="60">
        <v>4</v>
      </c>
      <c r="I2037" s="65">
        <f t="shared" si="333"/>
        <v>0.8</v>
      </c>
      <c r="J2037" s="66">
        <v>4</v>
      </c>
      <c r="K2037" s="73">
        <f t="shared" si="334"/>
        <v>0.8</v>
      </c>
      <c r="L2037" s="24">
        <v>3</v>
      </c>
      <c r="M2037" s="65">
        <f t="shared" si="335"/>
        <v>0.6</v>
      </c>
    </row>
    <row r="2038" spans="2:13" x14ac:dyDescent="0.3">
      <c r="B2038" s="41" t="s">
        <v>106</v>
      </c>
      <c r="C2038" s="46" t="s">
        <v>106</v>
      </c>
      <c r="D2038" s="46" t="s">
        <v>1313</v>
      </c>
      <c r="E2038" s="41">
        <v>5</v>
      </c>
      <c r="F2038" s="52">
        <v>5</v>
      </c>
      <c r="G2038" s="56">
        <f t="shared" si="332"/>
        <v>1</v>
      </c>
      <c r="H2038" s="60">
        <v>5</v>
      </c>
      <c r="I2038" s="65">
        <f t="shared" si="333"/>
        <v>1</v>
      </c>
      <c r="J2038" s="66">
        <v>5</v>
      </c>
      <c r="K2038" s="73">
        <f t="shared" si="334"/>
        <v>1</v>
      </c>
      <c r="L2038" s="24">
        <v>5</v>
      </c>
      <c r="M2038" s="65">
        <f t="shared" si="335"/>
        <v>1</v>
      </c>
    </row>
    <row r="2039" spans="2:13" x14ac:dyDescent="0.3">
      <c r="B2039" s="41" t="s">
        <v>106</v>
      </c>
      <c r="C2039" s="46" t="s">
        <v>106</v>
      </c>
      <c r="D2039" s="46" t="s">
        <v>726</v>
      </c>
      <c r="E2039" s="41">
        <v>6</v>
      </c>
      <c r="F2039" s="52">
        <v>6</v>
      </c>
      <c r="G2039" s="56">
        <f t="shared" si="332"/>
        <v>1</v>
      </c>
      <c r="H2039" s="60">
        <v>6</v>
      </c>
      <c r="I2039" s="65">
        <f t="shared" si="333"/>
        <v>1</v>
      </c>
      <c r="J2039" s="66">
        <v>6</v>
      </c>
      <c r="K2039" s="73">
        <f t="shared" si="334"/>
        <v>1</v>
      </c>
      <c r="L2039" s="24">
        <v>6</v>
      </c>
      <c r="M2039" s="65">
        <f t="shared" si="335"/>
        <v>1</v>
      </c>
    </row>
    <row r="2040" spans="2:13" x14ac:dyDescent="0.3">
      <c r="B2040" s="41" t="s">
        <v>106</v>
      </c>
      <c r="C2040" s="46" t="s">
        <v>106</v>
      </c>
      <c r="D2040" s="46" t="s">
        <v>1078</v>
      </c>
      <c r="E2040" s="41">
        <v>3</v>
      </c>
      <c r="F2040" s="52">
        <v>3</v>
      </c>
      <c r="G2040" s="56">
        <f t="shared" si="332"/>
        <v>1</v>
      </c>
      <c r="H2040" s="60">
        <v>3</v>
      </c>
      <c r="I2040" s="65">
        <f t="shared" si="333"/>
        <v>1</v>
      </c>
      <c r="J2040" s="66">
        <v>3</v>
      </c>
      <c r="K2040" s="73">
        <f t="shared" si="334"/>
        <v>1</v>
      </c>
      <c r="L2040" s="24">
        <v>3</v>
      </c>
      <c r="M2040" s="65">
        <f t="shared" si="335"/>
        <v>1</v>
      </c>
    </row>
    <row r="2041" spans="2:13" x14ac:dyDescent="0.3">
      <c r="B2041" s="41" t="s">
        <v>106</v>
      </c>
      <c r="C2041" s="46" t="s">
        <v>106</v>
      </c>
      <c r="D2041" s="46" t="s">
        <v>1228</v>
      </c>
      <c r="E2041" s="41">
        <v>3</v>
      </c>
      <c r="F2041" s="52">
        <v>3</v>
      </c>
      <c r="G2041" s="56">
        <f t="shared" si="332"/>
        <v>1</v>
      </c>
      <c r="H2041" s="60">
        <v>3</v>
      </c>
      <c r="I2041" s="65">
        <f t="shared" si="333"/>
        <v>1</v>
      </c>
      <c r="J2041" s="66">
        <v>3</v>
      </c>
      <c r="K2041" s="73">
        <f t="shared" si="334"/>
        <v>1</v>
      </c>
      <c r="L2041" s="24">
        <v>2</v>
      </c>
      <c r="M2041" s="65">
        <f t="shared" si="335"/>
        <v>0.66666666666666663</v>
      </c>
    </row>
    <row r="2042" spans="2:13" ht="14.4" thickBot="1" x14ac:dyDescent="0.35">
      <c r="B2042" s="42" t="s">
        <v>106</v>
      </c>
      <c r="C2042" s="47" t="s">
        <v>106</v>
      </c>
      <c r="D2042" s="47" t="s">
        <v>106</v>
      </c>
      <c r="E2042" s="42">
        <v>18</v>
      </c>
      <c r="F2042" s="53">
        <v>18</v>
      </c>
      <c r="G2042" s="57">
        <f t="shared" si="332"/>
        <v>1</v>
      </c>
      <c r="H2042" s="61">
        <v>17</v>
      </c>
      <c r="I2042" s="67">
        <f t="shared" si="333"/>
        <v>0.94444444444444442</v>
      </c>
      <c r="J2042" s="68">
        <v>17</v>
      </c>
      <c r="K2042" s="74">
        <f t="shared" si="334"/>
        <v>0.94444444444444442</v>
      </c>
      <c r="L2042" s="75">
        <v>16</v>
      </c>
      <c r="M2042" s="67">
        <f t="shared" si="335"/>
        <v>0.88888888888888884</v>
      </c>
    </row>
    <row r="2043" spans="2:13" ht="14.4" thickBot="1" x14ac:dyDescent="0.35">
      <c r="B2043" s="37" t="s">
        <v>106</v>
      </c>
      <c r="C2043" s="39" t="s">
        <v>1961</v>
      </c>
      <c r="D2043" s="39"/>
      <c r="E2043" s="34">
        <f>SUM(E2032:E2042)</f>
        <v>58</v>
      </c>
      <c r="F2043" s="34">
        <f t="shared" ref="F2043:L2043" si="342">SUM(F2032:F2042)</f>
        <v>58</v>
      </c>
      <c r="G2043" s="35">
        <f t="shared" si="332"/>
        <v>1</v>
      </c>
      <c r="H2043" s="34">
        <f t="shared" si="342"/>
        <v>55</v>
      </c>
      <c r="I2043" s="36">
        <f t="shared" si="333"/>
        <v>0.94827586206896552</v>
      </c>
      <c r="J2043" s="34">
        <f t="shared" si="342"/>
        <v>54</v>
      </c>
      <c r="K2043" s="36">
        <f t="shared" si="334"/>
        <v>0.93103448275862066</v>
      </c>
      <c r="L2043" s="34">
        <f t="shared" si="342"/>
        <v>51</v>
      </c>
      <c r="M2043" s="36">
        <f t="shared" si="335"/>
        <v>0.87931034482758619</v>
      </c>
    </row>
    <row r="2044" spans="2:13" x14ac:dyDescent="0.3">
      <c r="B2044" s="40" t="s">
        <v>106</v>
      </c>
      <c r="C2044" s="45" t="s">
        <v>180</v>
      </c>
      <c r="D2044" s="45" t="s">
        <v>1421</v>
      </c>
      <c r="E2044" s="40">
        <v>1</v>
      </c>
      <c r="F2044" s="51">
        <v>1</v>
      </c>
      <c r="G2044" s="55">
        <f t="shared" si="332"/>
        <v>1</v>
      </c>
      <c r="H2044" s="59">
        <v>1</v>
      </c>
      <c r="I2044" s="63">
        <f t="shared" si="333"/>
        <v>1</v>
      </c>
      <c r="J2044" s="64">
        <v>1</v>
      </c>
      <c r="K2044" s="71">
        <f t="shared" si="334"/>
        <v>1</v>
      </c>
      <c r="L2044" s="72">
        <v>1</v>
      </c>
      <c r="M2044" s="63">
        <f t="shared" si="335"/>
        <v>1</v>
      </c>
    </row>
    <row r="2045" spans="2:13" x14ac:dyDescent="0.3">
      <c r="B2045" s="41" t="s">
        <v>106</v>
      </c>
      <c r="C2045" s="46" t="s">
        <v>180</v>
      </c>
      <c r="D2045" s="46" t="s">
        <v>1962</v>
      </c>
      <c r="E2045" s="41">
        <v>1</v>
      </c>
      <c r="F2045" s="52">
        <v>1</v>
      </c>
      <c r="G2045" s="56">
        <f t="shared" si="332"/>
        <v>1</v>
      </c>
      <c r="H2045" s="60">
        <v>1</v>
      </c>
      <c r="I2045" s="65">
        <f t="shared" si="333"/>
        <v>1</v>
      </c>
      <c r="J2045" s="66">
        <v>1</v>
      </c>
      <c r="K2045" s="73">
        <f t="shared" si="334"/>
        <v>1</v>
      </c>
      <c r="L2045" s="24">
        <v>1</v>
      </c>
      <c r="M2045" s="65">
        <f t="shared" si="335"/>
        <v>1</v>
      </c>
    </row>
    <row r="2046" spans="2:13" x14ac:dyDescent="0.3">
      <c r="B2046" s="41" t="s">
        <v>106</v>
      </c>
      <c r="C2046" s="46" t="s">
        <v>180</v>
      </c>
      <c r="D2046" s="46" t="s">
        <v>1963</v>
      </c>
      <c r="E2046" s="41">
        <v>2</v>
      </c>
      <c r="F2046" s="52">
        <v>2</v>
      </c>
      <c r="G2046" s="56">
        <f t="shared" si="332"/>
        <v>1</v>
      </c>
      <c r="H2046" s="60">
        <v>2</v>
      </c>
      <c r="I2046" s="65">
        <f t="shared" si="333"/>
        <v>1</v>
      </c>
      <c r="J2046" s="66">
        <v>2</v>
      </c>
      <c r="K2046" s="73">
        <f t="shared" si="334"/>
        <v>1</v>
      </c>
      <c r="L2046" s="24">
        <v>2</v>
      </c>
      <c r="M2046" s="65">
        <f t="shared" si="335"/>
        <v>1</v>
      </c>
    </row>
    <row r="2047" spans="2:13" x14ac:dyDescent="0.3">
      <c r="B2047" s="41" t="s">
        <v>106</v>
      </c>
      <c r="C2047" s="46" t="s">
        <v>180</v>
      </c>
      <c r="D2047" s="46" t="s">
        <v>1083</v>
      </c>
      <c r="E2047" s="41">
        <v>1</v>
      </c>
      <c r="F2047" s="52">
        <v>1</v>
      </c>
      <c r="G2047" s="56">
        <f t="shared" si="332"/>
        <v>1</v>
      </c>
      <c r="H2047" s="60">
        <v>1</v>
      </c>
      <c r="I2047" s="65">
        <f t="shared" si="333"/>
        <v>1</v>
      </c>
      <c r="J2047" s="66">
        <v>1</v>
      </c>
      <c r="K2047" s="73">
        <f t="shared" si="334"/>
        <v>1</v>
      </c>
      <c r="L2047" s="24">
        <v>1</v>
      </c>
      <c r="M2047" s="65">
        <f t="shared" si="335"/>
        <v>1</v>
      </c>
    </row>
    <row r="2048" spans="2:13" x14ac:dyDescent="0.3">
      <c r="B2048" s="41" t="s">
        <v>106</v>
      </c>
      <c r="C2048" s="46" t="s">
        <v>180</v>
      </c>
      <c r="D2048" s="46" t="s">
        <v>1463</v>
      </c>
      <c r="E2048" s="41">
        <v>2</v>
      </c>
      <c r="F2048" s="52">
        <v>2</v>
      </c>
      <c r="G2048" s="56">
        <f t="shared" si="332"/>
        <v>1</v>
      </c>
      <c r="H2048" s="60">
        <v>2</v>
      </c>
      <c r="I2048" s="65">
        <f t="shared" si="333"/>
        <v>1</v>
      </c>
      <c r="J2048" s="66">
        <v>2</v>
      </c>
      <c r="K2048" s="73">
        <f t="shared" si="334"/>
        <v>1</v>
      </c>
      <c r="L2048" s="24">
        <v>2</v>
      </c>
      <c r="M2048" s="65">
        <f t="shared" si="335"/>
        <v>1</v>
      </c>
    </row>
    <row r="2049" spans="2:13" x14ac:dyDescent="0.3">
      <c r="B2049" s="41" t="s">
        <v>106</v>
      </c>
      <c r="C2049" s="46" t="s">
        <v>180</v>
      </c>
      <c r="D2049" s="46" t="s">
        <v>180</v>
      </c>
      <c r="E2049" s="41">
        <v>6</v>
      </c>
      <c r="F2049" s="52">
        <v>6</v>
      </c>
      <c r="G2049" s="56">
        <f t="shared" si="332"/>
        <v>1</v>
      </c>
      <c r="H2049" s="60">
        <v>5</v>
      </c>
      <c r="I2049" s="65">
        <f t="shared" si="333"/>
        <v>0.83333333333333337</v>
      </c>
      <c r="J2049" s="66">
        <v>5</v>
      </c>
      <c r="K2049" s="73">
        <f t="shared" si="334"/>
        <v>0.83333333333333337</v>
      </c>
      <c r="L2049" s="24">
        <v>5</v>
      </c>
      <c r="M2049" s="65">
        <f t="shared" si="335"/>
        <v>0.83333333333333337</v>
      </c>
    </row>
    <row r="2050" spans="2:13" x14ac:dyDescent="0.3">
      <c r="B2050" s="41" t="s">
        <v>106</v>
      </c>
      <c r="C2050" s="46" t="s">
        <v>180</v>
      </c>
      <c r="D2050" s="46" t="s">
        <v>1964</v>
      </c>
      <c r="E2050" s="41">
        <v>1</v>
      </c>
      <c r="F2050" s="52">
        <v>1</v>
      </c>
      <c r="G2050" s="56">
        <f t="shared" si="332"/>
        <v>1</v>
      </c>
      <c r="H2050" s="60">
        <v>1</v>
      </c>
      <c r="I2050" s="65">
        <f t="shared" si="333"/>
        <v>1</v>
      </c>
      <c r="J2050" s="66">
        <v>1</v>
      </c>
      <c r="K2050" s="73">
        <f t="shared" si="334"/>
        <v>1</v>
      </c>
      <c r="L2050" s="24">
        <v>1</v>
      </c>
      <c r="M2050" s="65">
        <f t="shared" si="335"/>
        <v>1</v>
      </c>
    </row>
    <row r="2051" spans="2:13" ht="14.4" thickBot="1" x14ac:dyDescent="0.35">
      <c r="B2051" s="42" t="s">
        <v>106</v>
      </c>
      <c r="C2051" s="47" t="s">
        <v>180</v>
      </c>
      <c r="D2051" s="47" t="s">
        <v>1592</v>
      </c>
      <c r="E2051" s="42">
        <v>1</v>
      </c>
      <c r="F2051" s="53">
        <v>1</v>
      </c>
      <c r="G2051" s="57">
        <f t="shared" si="332"/>
        <v>1</v>
      </c>
      <c r="H2051" s="61">
        <v>1</v>
      </c>
      <c r="I2051" s="67">
        <f t="shared" si="333"/>
        <v>1</v>
      </c>
      <c r="J2051" s="68">
        <v>1</v>
      </c>
      <c r="K2051" s="74">
        <f t="shared" si="334"/>
        <v>1</v>
      </c>
      <c r="L2051" s="75">
        <v>1</v>
      </c>
      <c r="M2051" s="67">
        <f t="shared" si="335"/>
        <v>1</v>
      </c>
    </row>
    <row r="2052" spans="2:13" ht="14.4" thickBot="1" x14ac:dyDescent="0.35">
      <c r="B2052" s="37" t="s">
        <v>106</v>
      </c>
      <c r="C2052" s="39" t="s">
        <v>1965</v>
      </c>
      <c r="D2052" s="39"/>
      <c r="E2052" s="34">
        <f>SUM(E2044:E2051)</f>
        <v>15</v>
      </c>
      <c r="F2052" s="34">
        <f t="shared" ref="F2052:L2052" si="343">SUM(F2044:F2051)</f>
        <v>15</v>
      </c>
      <c r="G2052" s="35">
        <f t="shared" si="332"/>
        <v>1</v>
      </c>
      <c r="H2052" s="34">
        <f t="shared" si="343"/>
        <v>14</v>
      </c>
      <c r="I2052" s="36">
        <f t="shared" si="333"/>
        <v>0.93333333333333335</v>
      </c>
      <c r="J2052" s="34">
        <f t="shared" si="343"/>
        <v>14</v>
      </c>
      <c r="K2052" s="36">
        <f t="shared" si="334"/>
        <v>0.93333333333333335</v>
      </c>
      <c r="L2052" s="34">
        <f t="shared" si="343"/>
        <v>14</v>
      </c>
      <c r="M2052" s="36">
        <f t="shared" si="335"/>
        <v>0.93333333333333335</v>
      </c>
    </row>
    <row r="2053" spans="2:13" ht="15" thickBot="1" x14ac:dyDescent="0.35">
      <c r="B2053" s="78" t="s">
        <v>1961</v>
      </c>
      <c r="C2053" s="79"/>
      <c r="D2053" s="79"/>
      <c r="E2053" s="80">
        <f>+E2027+E2031+E2043+E2052</f>
        <v>98</v>
      </c>
      <c r="F2053" s="84">
        <f t="shared" ref="F2053:L2053" si="344">+F2027+F2031+F2043+F2052</f>
        <v>98</v>
      </c>
      <c r="G2053" s="82">
        <f t="shared" ref="G2053:G2093" si="345">+F2053/$E2053</f>
        <v>1</v>
      </c>
      <c r="H2053" s="80">
        <f t="shared" si="344"/>
        <v>94</v>
      </c>
      <c r="I2053" s="83">
        <f t="shared" ref="I2053:I2093" si="346">+H2053/$E2053</f>
        <v>0.95918367346938771</v>
      </c>
      <c r="J2053" s="84">
        <f t="shared" si="344"/>
        <v>93</v>
      </c>
      <c r="K2053" s="83">
        <f t="shared" ref="K2053:K2093" si="347">+J2053/$E2053</f>
        <v>0.94897959183673475</v>
      </c>
      <c r="L2053" s="81">
        <f t="shared" si="344"/>
        <v>90</v>
      </c>
      <c r="M2053" s="83">
        <f t="shared" ref="M2053:M2093" si="348">+L2053/$E2053</f>
        <v>0.91836734693877553</v>
      </c>
    </row>
    <row r="2054" spans="2:13" x14ac:dyDescent="0.3">
      <c r="B2054" s="43" t="s">
        <v>304</v>
      </c>
      <c r="C2054" s="77" t="s">
        <v>624</v>
      </c>
      <c r="D2054" s="77" t="s">
        <v>1033</v>
      </c>
      <c r="E2054" s="43">
        <v>3</v>
      </c>
      <c r="F2054" s="52">
        <v>3</v>
      </c>
      <c r="G2054" s="56">
        <f t="shared" si="345"/>
        <v>1</v>
      </c>
      <c r="H2054" s="60">
        <v>3</v>
      </c>
      <c r="I2054" s="65">
        <f t="shared" si="346"/>
        <v>1</v>
      </c>
      <c r="J2054" s="66">
        <v>3</v>
      </c>
      <c r="K2054" s="73">
        <f t="shared" si="347"/>
        <v>1</v>
      </c>
      <c r="L2054" s="24">
        <v>3</v>
      </c>
      <c r="M2054" s="65">
        <f t="shared" si="348"/>
        <v>1</v>
      </c>
    </row>
    <row r="2055" spans="2:13" x14ac:dyDescent="0.3">
      <c r="B2055" s="41" t="s">
        <v>304</v>
      </c>
      <c r="C2055" s="46" t="s">
        <v>624</v>
      </c>
      <c r="D2055" s="46" t="s">
        <v>1037</v>
      </c>
      <c r="E2055" s="41">
        <v>3</v>
      </c>
      <c r="F2055" s="52">
        <v>3</v>
      </c>
      <c r="G2055" s="56">
        <f t="shared" si="345"/>
        <v>1</v>
      </c>
      <c r="H2055" s="60">
        <v>3</v>
      </c>
      <c r="I2055" s="65">
        <f t="shared" si="346"/>
        <v>1</v>
      </c>
      <c r="J2055" s="66">
        <v>3</v>
      </c>
      <c r="K2055" s="73">
        <f t="shared" si="347"/>
        <v>1</v>
      </c>
      <c r="L2055" s="24">
        <v>3</v>
      </c>
      <c r="M2055" s="65">
        <f t="shared" si="348"/>
        <v>1</v>
      </c>
    </row>
    <row r="2056" spans="2:13" ht="14.4" thickBot="1" x14ac:dyDescent="0.35">
      <c r="B2056" s="42" t="s">
        <v>304</v>
      </c>
      <c r="C2056" s="47" t="s">
        <v>624</v>
      </c>
      <c r="D2056" s="47" t="s">
        <v>625</v>
      </c>
      <c r="E2056" s="42">
        <v>5</v>
      </c>
      <c r="F2056" s="53">
        <v>5</v>
      </c>
      <c r="G2056" s="57">
        <f t="shared" si="345"/>
        <v>1</v>
      </c>
      <c r="H2056" s="61">
        <v>5</v>
      </c>
      <c r="I2056" s="67">
        <f t="shared" si="346"/>
        <v>1</v>
      </c>
      <c r="J2056" s="68">
        <v>5</v>
      </c>
      <c r="K2056" s="74">
        <f t="shared" si="347"/>
        <v>1</v>
      </c>
      <c r="L2056" s="75">
        <v>5</v>
      </c>
      <c r="M2056" s="67">
        <f t="shared" si="348"/>
        <v>1</v>
      </c>
    </row>
    <row r="2057" spans="2:13" ht="14.4" thickBot="1" x14ac:dyDescent="0.35">
      <c r="B2057" s="37" t="s">
        <v>304</v>
      </c>
      <c r="C2057" s="39" t="s">
        <v>1966</v>
      </c>
      <c r="D2057" s="39"/>
      <c r="E2057" s="34">
        <f>SUM(E2054:E2056)</f>
        <v>11</v>
      </c>
      <c r="F2057" s="34">
        <f t="shared" ref="F2057:L2057" si="349">SUM(F2054:F2056)</f>
        <v>11</v>
      </c>
      <c r="G2057" s="35">
        <f t="shared" si="345"/>
        <v>1</v>
      </c>
      <c r="H2057" s="34">
        <f t="shared" si="349"/>
        <v>11</v>
      </c>
      <c r="I2057" s="36">
        <f t="shared" si="346"/>
        <v>1</v>
      </c>
      <c r="J2057" s="34">
        <f t="shared" si="349"/>
        <v>11</v>
      </c>
      <c r="K2057" s="36">
        <f t="shared" si="347"/>
        <v>1</v>
      </c>
      <c r="L2057" s="34">
        <f t="shared" si="349"/>
        <v>11</v>
      </c>
      <c r="M2057" s="36">
        <f t="shared" si="348"/>
        <v>1</v>
      </c>
    </row>
    <row r="2058" spans="2:13" x14ac:dyDescent="0.3">
      <c r="B2058" s="40" t="s">
        <v>304</v>
      </c>
      <c r="C2058" s="45" t="s">
        <v>304</v>
      </c>
      <c r="D2058" s="45" t="s">
        <v>305</v>
      </c>
      <c r="E2058" s="40">
        <v>4</v>
      </c>
      <c r="F2058" s="51">
        <v>4</v>
      </c>
      <c r="G2058" s="55">
        <f t="shared" si="345"/>
        <v>1</v>
      </c>
      <c r="H2058" s="59">
        <v>2</v>
      </c>
      <c r="I2058" s="63">
        <f t="shared" si="346"/>
        <v>0.5</v>
      </c>
      <c r="J2058" s="64">
        <v>2</v>
      </c>
      <c r="K2058" s="71">
        <f t="shared" si="347"/>
        <v>0.5</v>
      </c>
      <c r="L2058" s="72">
        <v>2</v>
      </c>
      <c r="M2058" s="63">
        <f t="shared" si="348"/>
        <v>0.5</v>
      </c>
    </row>
    <row r="2059" spans="2:13" x14ac:dyDescent="0.3">
      <c r="B2059" s="41" t="s">
        <v>304</v>
      </c>
      <c r="C2059" s="46" t="s">
        <v>304</v>
      </c>
      <c r="D2059" s="46" t="s">
        <v>1540</v>
      </c>
      <c r="E2059" s="41">
        <v>2</v>
      </c>
      <c r="F2059" s="52">
        <v>2</v>
      </c>
      <c r="G2059" s="56">
        <f t="shared" si="345"/>
        <v>1</v>
      </c>
      <c r="H2059" s="60">
        <v>2</v>
      </c>
      <c r="I2059" s="65">
        <f t="shared" si="346"/>
        <v>1</v>
      </c>
      <c r="J2059" s="66">
        <v>2</v>
      </c>
      <c r="K2059" s="73">
        <f t="shared" si="347"/>
        <v>1</v>
      </c>
      <c r="L2059" s="24">
        <v>2</v>
      </c>
      <c r="M2059" s="65">
        <f t="shared" si="348"/>
        <v>1</v>
      </c>
    </row>
    <row r="2060" spans="2:13" x14ac:dyDescent="0.3">
      <c r="B2060" s="41" t="s">
        <v>304</v>
      </c>
      <c r="C2060" s="46" t="s">
        <v>304</v>
      </c>
      <c r="D2060" s="46" t="s">
        <v>1234</v>
      </c>
      <c r="E2060" s="41">
        <v>4</v>
      </c>
      <c r="F2060" s="52">
        <v>4</v>
      </c>
      <c r="G2060" s="56">
        <f t="shared" si="345"/>
        <v>1</v>
      </c>
      <c r="H2060" s="60">
        <v>3</v>
      </c>
      <c r="I2060" s="65">
        <f t="shared" si="346"/>
        <v>0.75</v>
      </c>
      <c r="J2060" s="66">
        <v>3</v>
      </c>
      <c r="K2060" s="73">
        <f t="shared" si="347"/>
        <v>0.75</v>
      </c>
      <c r="L2060" s="24">
        <v>3</v>
      </c>
      <c r="M2060" s="65">
        <f t="shared" si="348"/>
        <v>0.75</v>
      </c>
    </row>
    <row r="2061" spans="2:13" x14ac:dyDescent="0.3">
      <c r="B2061" s="41" t="s">
        <v>304</v>
      </c>
      <c r="C2061" s="46" t="s">
        <v>304</v>
      </c>
      <c r="D2061" s="46" t="s">
        <v>368</v>
      </c>
      <c r="E2061" s="41">
        <v>6</v>
      </c>
      <c r="F2061" s="52">
        <v>6</v>
      </c>
      <c r="G2061" s="56">
        <f t="shared" si="345"/>
        <v>1</v>
      </c>
      <c r="H2061" s="60">
        <v>5</v>
      </c>
      <c r="I2061" s="65">
        <f t="shared" si="346"/>
        <v>0.83333333333333337</v>
      </c>
      <c r="J2061" s="66">
        <v>3</v>
      </c>
      <c r="K2061" s="73">
        <f t="shared" si="347"/>
        <v>0.5</v>
      </c>
      <c r="L2061" s="24">
        <v>3</v>
      </c>
      <c r="M2061" s="65">
        <f t="shared" si="348"/>
        <v>0.5</v>
      </c>
    </row>
    <row r="2062" spans="2:13" x14ac:dyDescent="0.3">
      <c r="B2062" s="41" t="s">
        <v>304</v>
      </c>
      <c r="C2062" s="46" t="s">
        <v>304</v>
      </c>
      <c r="D2062" s="46" t="s">
        <v>990</v>
      </c>
      <c r="E2062" s="41">
        <v>3</v>
      </c>
      <c r="F2062" s="52">
        <v>3</v>
      </c>
      <c r="G2062" s="56">
        <f t="shared" si="345"/>
        <v>1</v>
      </c>
      <c r="H2062" s="60">
        <v>3</v>
      </c>
      <c r="I2062" s="65">
        <f t="shared" si="346"/>
        <v>1</v>
      </c>
      <c r="J2062" s="66">
        <v>3</v>
      </c>
      <c r="K2062" s="73">
        <f t="shared" si="347"/>
        <v>1</v>
      </c>
      <c r="L2062" s="24">
        <v>3</v>
      </c>
      <c r="M2062" s="65">
        <f t="shared" si="348"/>
        <v>1</v>
      </c>
    </row>
    <row r="2063" spans="2:13" ht="14.4" thickBot="1" x14ac:dyDescent="0.35">
      <c r="B2063" s="42" t="s">
        <v>304</v>
      </c>
      <c r="C2063" s="47" t="s">
        <v>304</v>
      </c>
      <c r="D2063" s="47" t="s">
        <v>304</v>
      </c>
      <c r="E2063" s="42">
        <v>11</v>
      </c>
      <c r="F2063" s="53">
        <v>10</v>
      </c>
      <c r="G2063" s="57">
        <f t="shared" si="345"/>
        <v>0.90909090909090906</v>
      </c>
      <c r="H2063" s="61">
        <v>11</v>
      </c>
      <c r="I2063" s="67">
        <f t="shared" si="346"/>
        <v>1</v>
      </c>
      <c r="J2063" s="68">
        <v>11</v>
      </c>
      <c r="K2063" s="74">
        <f t="shared" si="347"/>
        <v>1</v>
      </c>
      <c r="L2063" s="75">
        <v>11</v>
      </c>
      <c r="M2063" s="67">
        <f t="shared" si="348"/>
        <v>1</v>
      </c>
    </row>
    <row r="2064" spans="2:13" ht="14.4" thickBot="1" x14ac:dyDescent="0.35">
      <c r="B2064" s="37" t="s">
        <v>304</v>
      </c>
      <c r="C2064" s="39" t="s">
        <v>1967</v>
      </c>
      <c r="D2064" s="39"/>
      <c r="E2064" s="34">
        <f>SUM(E2058:E2063)</f>
        <v>30</v>
      </c>
      <c r="F2064" s="34">
        <f t="shared" ref="F2064:L2064" si="350">SUM(F2058:F2063)</f>
        <v>29</v>
      </c>
      <c r="G2064" s="35">
        <f t="shared" si="345"/>
        <v>0.96666666666666667</v>
      </c>
      <c r="H2064" s="34">
        <f t="shared" si="350"/>
        <v>26</v>
      </c>
      <c r="I2064" s="36">
        <f t="shared" si="346"/>
        <v>0.8666666666666667</v>
      </c>
      <c r="J2064" s="34">
        <f t="shared" si="350"/>
        <v>24</v>
      </c>
      <c r="K2064" s="36">
        <f t="shared" si="347"/>
        <v>0.8</v>
      </c>
      <c r="L2064" s="34">
        <f t="shared" si="350"/>
        <v>24</v>
      </c>
      <c r="M2064" s="36">
        <f t="shared" si="348"/>
        <v>0.8</v>
      </c>
    </row>
    <row r="2065" spans="2:13" x14ac:dyDescent="0.3">
      <c r="B2065" s="40" t="s">
        <v>304</v>
      </c>
      <c r="C2065" s="45" t="s">
        <v>550</v>
      </c>
      <c r="D2065" s="45" t="s">
        <v>743</v>
      </c>
      <c r="E2065" s="40">
        <v>4</v>
      </c>
      <c r="F2065" s="51">
        <v>4</v>
      </c>
      <c r="G2065" s="55">
        <f t="shared" si="345"/>
        <v>1</v>
      </c>
      <c r="H2065" s="59">
        <v>4</v>
      </c>
      <c r="I2065" s="63">
        <f t="shared" si="346"/>
        <v>1</v>
      </c>
      <c r="J2065" s="64">
        <v>4</v>
      </c>
      <c r="K2065" s="71">
        <f t="shared" si="347"/>
        <v>1</v>
      </c>
      <c r="L2065" s="72">
        <v>4</v>
      </c>
      <c r="M2065" s="63">
        <f t="shared" si="348"/>
        <v>1</v>
      </c>
    </row>
    <row r="2066" spans="2:13" x14ac:dyDescent="0.3">
      <c r="B2066" s="41" t="s">
        <v>304</v>
      </c>
      <c r="C2066" s="46" t="s">
        <v>550</v>
      </c>
      <c r="D2066" s="46" t="s">
        <v>1577</v>
      </c>
      <c r="E2066" s="41">
        <v>1</v>
      </c>
      <c r="F2066" s="52">
        <v>1</v>
      </c>
      <c r="G2066" s="56">
        <f t="shared" si="345"/>
        <v>1</v>
      </c>
      <c r="H2066" s="60">
        <v>1</v>
      </c>
      <c r="I2066" s="65">
        <f t="shared" si="346"/>
        <v>1</v>
      </c>
      <c r="J2066" s="66">
        <v>1</v>
      </c>
      <c r="K2066" s="73">
        <f t="shared" si="347"/>
        <v>1</v>
      </c>
      <c r="L2066" s="24">
        <v>1</v>
      </c>
      <c r="M2066" s="65">
        <f t="shared" si="348"/>
        <v>1</v>
      </c>
    </row>
    <row r="2067" spans="2:13" x14ac:dyDescent="0.3">
      <c r="B2067" s="41" t="s">
        <v>304</v>
      </c>
      <c r="C2067" s="46" t="s">
        <v>550</v>
      </c>
      <c r="D2067" s="46" t="s">
        <v>905</v>
      </c>
      <c r="E2067" s="41">
        <v>6</v>
      </c>
      <c r="F2067" s="52">
        <v>5</v>
      </c>
      <c r="G2067" s="56">
        <f t="shared" si="345"/>
        <v>0.83333333333333337</v>
      </c>
      <c r="H2067" s="60">
        <v>5</v>
      </c>
      <c r="I2067" s="65">
        <f t="shared" si="346"/>
        <v>0.83333333333333337</v>
      </c>
      <c r="J2067" s="66">
        <v>5</v>
      </c>
      <c r="K2067" s="73">
        <f t="shared" si="347"/>
        <v>0.83333333333333337</v>
      </c>
      <c r="L2067" s="24">
        <v>5</v>
      </c>
      <c r="M2067" s="65">
        <f t="shared" si="348"/>
        <v>0.83333333333333337</v>
      </c>
    </row>
    <row r="2068" spans="2:13" ht="14.4" thickBot="1" x14ac:dyDescent="0.35">
      <c r="B2068" s="42" t="s">
        <v>304</v>
      </c>
      <c r="C2068" s="47" t="s">
        <v>550</v>
      </c>
      <c r="D2068" s="47" t="s">
        <v>550</v>
      </c>
      <c r="E2068" s="42">
        <v>4</v>
      </c>
      <c r="F2068" s="53">
        <v>3</v>
      </c>
      <c r="G2068" s="57">
        <f t="shared" si="345"/>
        <v>0.75</v>
      </c>
      <c r="H2068" s="61">
        <v>3</v>
      </c>
      <c r="I2068" s="67">
        <f t="shared" si="346"/>
        <v>0.75</v>
      </c>
      <c r="J2068" s="68">
        <v>2</v>
      </c>
      <c r="K2068" s="74">
        <f t="shared" si="347"/>
        <v>0.5</v>
      </c>
      <c r="L2068" s="75">
        <v>2</v>
      </c>
      <c r="M2068" s="67">
        <f t="shared" si="348"/>
        <v>0.5</v>
      </c>
    </row>
    <row r="2069" spans="2:13" ht="14.4" thickBot="1" x14ac:dyDescent="0.35">
      <c r="B2069" s="37" t="s">
        <v>304</v>
      </c>
      <c r="C2069" s="39" t="s">
        <v>1968</v>
      </c>
      <c r="D2069" s="39"/>
      <c r="E2069" s="34">
        <f>SUM(E2065:E2068)</f>
        <v>15</v>
      </c>
      <c r="F2069" s="34">
        <f t="shared" ref="F2069:L2069" si="351">SUM(F2065:F2068)</f>
        <v>13</v>
      </c>
      <c r="G2069" s="35">
        <f t="shared" si="345"/>
        <v>0.8666666666666667</v>
      </c>
      <c r="H2069" s="34">
        <f t="shared" si="351"/>
        <v>13</v>
      </c>
      <c r="I2069" s="36">
        <f t="shared" si="346"/>
        <v>0.8666666666666667</v>
      </c>
      <c r="J2069" s="34">
        <f t="shared" si="351"/>
        <v>12</v>
      </c>
      <c r="K2069" s="36">
        <f t="shared" si="347"/>
        <v>0.8</v>
      </c>
      <c r="L2069" s="34">
        <f t="shared" si="351"/>
        <v>12</v>
      </c>
      <c r="M2069" s="36">
        <f t="shared" si="348"/>
        <v>0.8</v>
      </c>
    </row>
    <row r="2070" spans="2:13" ht="15" thickBot="1" x14ac:dyDescent="0.35">
      <c r="B2070" s="78" t="s">
        <v>1967</v>
      </c>
      <c r="C2070" s="79"/>
      <c r="D2070" s="79"/>
      <c r="E2070" s="80">
        <f>+E2057+E2064+E2069</f>
        <v>56</v>
      </c>
      <c r="F2070" s="81">
        <f t="shared" ref="F2070:L2070" si="352">+F2057+F2064+F2069</f>
        <v>53</v>
      </c>
      <c r="G2070" s="82">
        <f t="shared" si="345"/>
        <v>0.9464285714285714</v>
      </c>
      <c r="H2070" s="80">
        <f t="shared" si="352"/>
        <v>50</v>
      </c>
      <c r="I2070" s="83">
        <f t="shared" si="346"/>
        <v>0.8928571428571429</v>
      </c>
      <c r="J2070" s="84">
        <f t="shared" si="352"/>
        <v>47</v>
      </c>
      <c r="K2070" s="83">
        <f t="shared" si="347"/>
        <v>0.8392857142857143</v>
      </c>
      <c r="L2070" s="81">
        <f t="shared" si="352"/>
        <v>47</v>
      </c>
      <c r="M2070" s="83">
        <f t="shared" si="348"/>
        <v>0.8392857142857143</v>
      </c>
    </row>
    <row r="2071" spans="2:13" x14ac:dyDescent="0.3">
      <c r="B2071" s="43" t="s">
        <v>17</v>
      </c>
      <c r="C2071" s="77" t="s">
        <v>357</v>
      </c>
      <c r="D2071" s="77" t="s">
        <v>1969</v>
      </c>
      <c r="E2071" s="43">
        <v>16</v>
      </c>
      <c r="F2071" s="52">
        <v>16</v>
      </c>
      <c r="G2071" s="56">
        <f t="shared" si="345"/>
        <v>1</v>
      </c>
      <c r="H2071" s="60">
        <v>16</v>
      </c>
      <c r="I2071" s="65">
        <f t="shared" si="346"/>
        <v>1</v>
      </c>
      <c r="J2071" s="66">
        <v>16</v>
      </c>
      <c r="K2071" s="73">
        <f t="shared" si="347"/>
        <v>1</v>
      </c>
      <c r="L2071" s="24">
        <v>16</v>
      </c>
      <c r="M2071" s="65">
        <f t="shared" si="348"/>
        <v>1</v>
      </c>
    </row>
    <row r="2072" spans="2:13" x14ac:dyDescent="0.3">
      <c r="B2072" s="41" t="s">
        <v>17</v>
      </c>
      <c r="C2072" s="46" t="s">
        <v>357</v>
      </c>
      <c r="D2072" s="46" t="s">
        <v>409</v>
      </c>
      <c r="E2072" s="41">
        <v>4</v>
      </c>
      <c r="F2072" s="52">
        <v>4</v>
      </c>
      <c r="G2072" s="56">
        <f t="shared" si="345"/>
        <v>1</v>
      </c>
      <c r="H2072" s="60">
        <v>4</v>
      </c>
      <c r="I2072" s="65">
        <f t="shared" si="346"/>
        <v>1</v>
      </c>
      <c r="J2072" s="66">
        <v>4</v>
      </c>
      <c r="K2072" s="73">
        <f t="shared" si="347"/>
        <v>1</v>
      </c>
      <c r="L2072" s="24">
        <v>4</v>
      </c>
      <c r="M2072" s="65">
        <f t="shared" si="348"/>
        <v>1</v>
      </c>
    </row>
    <row r="2073" spans="2:13" x14ac:dyDescent="0.3">
      <c r="B2073" s="41" t="s">
        <v>17</v>
      </c>
      <c r="C2073" s="46" t="s">
        <v>357</v>
      </c>
      <c r="D2073" s="46" t="s">
        <v>692</v>
      </c>
      <c r="E2073" s="41">
        <v>6</v>
      </c>
      <c r="F2073" s="52">
        <v>6</v>
      </c>
      <c r="G2073" s="56">
        <f t="shared" si="345"/>
        <v>1</v>
      </c>
      <c r="H2073" s="60">
        <v>6</v>
      </c>
      <c r="I2073" s="65">
        <f t="shared" si="346"/>
        <v>1</v>
      </c>
      <c r="J2073" s="66">
        <v>6</v>
      </c>
      <c r="K2073" s="73">
        <f t="shared" si="347"/>
        <v>1</v>
      </c>
      <c r="L2073" s="24">
        <v>5</v>
      </c>
      <c r="M2073" s="65">
        <f t="shared" si="348"/>
        <v>0.83333333333333337</v>
      </c>
    </row>
    <row r="2074" spans="2:13" ht="14.4" thickBot="1" x14ac:dyDescent="0.35">
      <c r="B2074" s="42" t="s">
        <v>17</v>
      </c>
      <c r="C2074" s="47" t="s">
        <v>357</v>
      </c>
      <c r="D2074" s="47" t="s">
        <v>1517</v>
      </c>
      <c r="E2074" s="42">
        <v>4</v>
      </c>
      <c r="F2074" s="53">
        <v>4</v>
      </c>
      <c r="G2074" s="57">
        <f t="shared" si="345"/>
        <v>1</v>
      </c>
      <c r="H2074" s="61">
        <v>3</v>
      </c>
      <c r="I2074" s="67">
        <f t="shared" si="346"/>
        <v>0.75</v>
      </c>
      <c r="J2074" s="68">
        <v>2</v>
      </c>
      <c r="K2074" s="74">
        <f t="shared" si="347"/>
        <v>0.5</v>
      </c>
      <c r="L2074" s="75">
        <v>2</v>
      </c>
      <c r="M2074" s="67">
        <f t="shared" si="348"/>
        <v>0.5</v>
      </c>
    </row>
    <row r="2075" spans="2:13" ht="14.4" thickBot="1" x14ac:dyDescent="0.35">
      <c r="B2075" s="37" t="s">
        <v>17</v>
      </c>
      <c r="C2075" s="39" t="s">
        <v>1970</v>
      </c>
      <c r="D2075" s="39"/>
      <c r="E2075" s="34">
        <f>SUM(E2071:E2074)</f>
        <v>30</v>
      </c>
      <c r="F2075" s="34">
        <f t="shared" ref="F2075:L2075" si="353">SUM(F2071:F2074)</f>
        <v>30</v>
      </c>
      <c r="G2075" s="35">
        <f t="shared" si="345"/>
        <v>1</v>
      </c>
      <c r="H2075" s="34">
        <f t="shared" si="353"/>
        <v>29</v>
      </c>
      <c r="I2075" s="36">
        <f t="shared" si="346"/>
        <v>0.96666666666666667</v>
      </c>
      <c r="J2075" s="34">
        <f t="shared" si="353"/>
        <v>28</v>
      </c>
      <c r="K2075" s="36">
        <f t="shared" si="347"/>
        <v>0.93333333333333335</v>
      </c>
      <c r="L2075" s="34">
        <f t="shared" si="353"/>
        <v>27</v>
      </c>
      <c r="M2075" s="36">
        <f t="shared" si="348"/>
        <v>0.9</v>
      </c>
    </row>
    <row r="2076" spans="2:13" x14ac:dyDescent="0.3">
      <c r="B2076" s="40" t="s">
        <v>17</v>
      </c>
      <c r="C2076" s="45" t="s">
        <v>18</v>
      </c>
      <c r="D2076" s="45" t="s">
        <v>19</v>
      </c>
      <c r="E2076" s="40">
        <v>34</v>
      </c>
      <c r="F2076" s="51">
        <v>34</v>
      </c>
      <c r="G2076" s="55">
        <f t="shared" si="345"/>
        <v>1</v>
      </c>
      <c r="H2076" s="59">
        <v>33</v>
      </c>
      <c r="I2076" s="63">
        <f t="shared" si="346"/>
        <v>0.97058823529411764</v>
      </c>
      <c r="J2076" s="64">
        <v>33</v>
      </c>
      <c r="K2076" s="71">
        <f t="shared" si="347"/>
        <v>0.97058823529411764</v>
      </c>
      <c r="L2076" s="72">
        <v>33</v>
      </c>
      <c r="M2076" s="63">
        <f t="shared" si="348"/>
        <v>0.97058823529411764</v>
      </c>
    </row>
    <row r="2077" spans="2:13" x14ac:dyDescent="0.3">
      <c r="B2077" s="41" t="s">
        <v>17</v>
      </c>
      <c r="C2077" s="46" t="s">
        <v>18</v>
      </c>
      <c r="D2077" s="46" t="s">
        <v>1109</v>
      </c>
      <c r="E2077" s="41">
        <v>25</v>
      </c>
      <c r="F2077" s="52">
        <v>25</v>
      </c>
      <c r="G2077" s="56">
        <f t="shared" si="345"/>
        <v>1</v>
      </c>
      <c r="H2077" s="60">
        <v>24</v>
      </c>
      <c r="I2077" s="65">
        <f t="shared" si="346"/>
        <v>0.96</v>
      </c>
      <c r="J2077" s="66">
        <v>24</v>
      </c>
      <c r="K2077" s="73">
        <f t="shared" si="347"/>
        <v>0.96</v>
      </c>
      <c r="L2077" s="24">
        <v>24</v>
      </c>
      <c r="M2077" s="65">
        <f t="shared" si="348"/>
        <v>0.96</v>
      </c>
    </row>
    <row r="2078" spans="2:13" x14ac:dyDescent="0.3">
      <c r="B2078" s="41" t="s">
        <v>17</v>
      </c>
      <c r="C2078" s="46" t="s">
        <v>18</v>
      </c>
      <c r="D2078" s="46" t="s">
        <v>764</v>
      </c>
      <c r="E2078" s="41">
        <v>17</v>
      </c>
      <c r="F2078" s="52">
        <v>17</v>
      </c>
      <c r="G2078" s="56">
        <f t="shared" si="345"/>
        <v>1</v>
      </c>
      <c r="H2078" s="60">
        <v>17</v>
      </c>
      <c r="I2078" s="65">
        <f t="shared" si="346"/>
        <v>1</v>
      </c>
      <c r="J2078" s="66">
        <v>17</v>
      </c>
      <c r="K2078" s="73">
        <f t="shared" si="347"/>
        <v>1</v>
      </c>
      <c r="L2078" s="24">
        <v>17</v>
      </c>
      <c r="M2078" s="65">
        <f t="shared" si="348"/>
        <v>1</v>
      </c>
    </row>
    <row r="2079" spans="2:13" x14ac:dyDescent="0.3">
      <c r="B2079" s="41" t="s">
        <v>17</v>
      </c>
      <c r="C2079" s="46" t="s">
        <v>18</v>
      </c>
      <c r="D2079" s="46" t="s">
        <v>486</v>
      </c>
      <c r="E2079" s="41">
        <v>14</v>
      </c>
      <c r="F2079" s="52">
        <v>14</v>
      </c>
      <c r="G2079" s="56">
        <f t="shared" si="345"/>
        <v>1</v>
      </c>
      <c r="H2079" s="60">
        <v>14</v>
      </c>
      <c r="I2079" s="65">
        <f t="shared" si="346"/>
        <v>1</v>
      </c>
      <c r="J2079" s="66">
        <v>14</v>
      </c>
      <c r="K2079" s="73">
        <f t="shared" si="347"/>
        <v>1</v>
      </c>
      <c r="L2079" s="24">
        <v>14</v>
      </c>
      <c r="M2079" s="65">
        <f t="shared" si="348"/>
        <v>1</v>
      </c>
    </row>
    <row r="2080" spans="2:13" x14ac:dyDescent="0.3">
      <c r="B2080" s="41" t="s">
        <v>17</v>
      </c>
      <c r="C2080" s="46" t="s">
        <v>18</v>
      </c>
      <c r="D2080" s="46" t="s">
        <v>450</v>
      </c>
      <c r="E2080" s="41">
        <v>22</v>
      </c>
      <c r="F2080" s="52">
        <v>22</v>
      </c>
      <c r="G2080" s="56">
        <f t="shared" si="345"/>
        <v>1</v>
      </c>
      <c r="H2080" s="60">
        <v>22</v>
      </c>
      <c r="I2080" s="65">
        <f t="shared" si="346"/>
        <v>1</v>
      </c>
      <c r="J2080" s="66">
        <v>22</v>
      </c>
      <c r="K2080" s="73">
        <f t="shared" si="347"/>
        <v>1</v>
      </c>
      <c r="L2080" s="24">
        <v>22</v>
      </c>
      <c r="M2080" s="65">
        <f t="shared" si="348"/>
        <v>1</v>
      </c>
    </row>
    <row r="2081" spans="2:13" x14ac:dyDescent="0.3">
      <c r="B2081" s="41" t="s">
        <v>17</v>
      </c>
      <c r="C2081" s="46" t="s">
        <v>18</v>
      </c>
      <c r="D2081" s="46" t="s">
        <v>286</v>
      </c>
      <c r="E2081" s="41">
        <v>8</v>
      </c>
      <c r="F2081" s="52">
        <v>8</v>
      </c>
      <c r="G2081" s="56">
        <f t="shared" si="345"/>
        <v>1</v>
      </c>
      <c r="H2081" s="60">
        <v>7</v>
      </c>
      <c r="I2081" s="65">
        <f t="shared" si="346"/>
        <v>0.875</v>
      </c>
      <c r="J2081" s="66">
        <v>7</v>
      </c>
      <c r="K2081" s="73">
        <f t="shared" si="347"/>
        <v>0.875</v>
      </c>
      <c r="L2081" s="24">
        <v>7</v>
      </c>
      <c r="M2081" s="65">
        <f t="shared" si="348"/>
        <v>0.875</v>
      </c>
    </row>
    <row r="2082" spans="2:13" ht="14.4" thickBot="1" x14ac:dyDescent="0.35">
      <c r="B2082" s="42" t="s">
        <v>17</v>
      </c>
      <c r="C2082" s="47" t="s">
        <v>18</v>
      </c>
      <c r="D2082" s="47" t="s">
        <v>129</v>
      </c>
      <c r="E2082" s="42">
        <v>22</v>
      </c>
      <c r="F2082" s="53">
        <v>22</v>
      </c>
      <c r="G2082" s="57">
        <f t="shared" si="345"/>
        <v>1</v>
      </c>
      <c r="H2082" s="61">
        <v>22</v>
      </c>
      <c r="I2082" s="67">
        <f t="shared" si="346"/>
        <v>1</v>
      </c>
      <c r="J2082" s="68">
        <v>22</v>
      </c>
      <c r="K2082" s="74">
        <f t="shared" si="347"/>
        <v>1</v>
      </c>
      <c r="L2082" s="75">
        <v>22</v>
      </c>
      <c r="M2082" s="67">
        <f t="shared" si="348"/>
        <v>1</v>
      </c>
    </row>
    <row r="2083" spans="2:13" ht="14.4" thickBot="1" x14ac:dyDescent="0.35">
      <c r="B2083" s="37" t="s">
        <v>17</v>
      </c>
      <c r="C2083" s="39" t="s">
        <v>1971</v>
      </c>
      <c r="D2083" s="39"/>
      <c r="E2083" s="34">
        <f>SUM(E2076:E2082)</f>
        <v>142</v>
      </c>
      <c r="F2083" s="34">
        <f t="shared" ref="F2083:L2083" si="354">SUM(F2076:F2082)</f>
        <v>142</v>
      </c>
      <c r="G2083" s="35">
        <f t="shared" si="345"/>
        <v>1</v>
      </c>
      <c r="H2083" s="34">
        <f t="shared" si="354"/>
        <v>139</v>
      </c>
      <c r="I2083" s="36">
        <f t="shared" si="346"/>
        <v>0.97887323943661975</v>
      </c>
      <c r="J2083" s="34">
        <f t="shared" si="354"/>
        <v>139</v>
      </c>
      <c r="K2083" s="36">
        <f t="shared" si="347"/>
        <v>0.97887323943661975</v>
      </c>
      <c r="L2083" s="34">
        <f t="shared" si="354"/>
        <v>139</v>
      </c>
      <c r="M2083" s="36">
        <f t="shared" si="348"/>
        <v>0.97887323943661975</v>
      </c>
    </row>
    <row r="2084" spans="2:13" x14ac:dyDescent="0.3">
      <c r="B2084" s="40" t="s">
        <v>17</v>
      </c>
      <c r="C2084" s="45" t="s">
        <v>516</v>
      </c>
      <c r="D2084" s="45" t="s">
        <v>517</v>
      </c>
      <c r="E2084" s="40">
        <v>2</v>
      </c>
      <c r="F2084" s="51">
        <v>2</v>
      </c>
      <c r="G2084" s="55">
        <f t="shared" si="345"/>
        <v>1</v>
      </c>
      <c r="H2084" s="59">
        <v>2</v>
      </c>
      <c r="I2084" s="63">
        <f t="shared" si="346"/>
        <v>1</v>
      </c>
      <c r="J2084" s="64">
        <v>2</v>
      </c>
      <c r="K2084" s="71">
        <f t="shared" si="347"/>
        <v>1</v>
      </c>
      <c r="L2084" s="72">
        <v>2</v>
      </c>
      <c r="M2084" s="63">
        <f t="shared" si="348"/>
        <v>1</v>
      </c>
    </row>
    <row r="2085" spans="2:13" x14ac:dyDescent="0.3">
      <c r="B2085" s="41" t="s">
        <v>17</v>
      </c>
      <c r="C2085" s="46" t="s">
        <v>516</v>
      </c>
      <c r="D2085" s="46" t="s">
        <v>1293</v>
      </c>
      <c r="E2085" s="41">
        <v>7</v>
      </c>
      <c r="F2085" s="52">
        <v>7</v>
      </c>
      <c r="G2085" s="56">
        <f t="shared" si="345"/>
        <v>1</v>
      </c>
      <c r="H2085" s="60">
        <v>6</v>
      </c>
      <c r="I2085" s="65">
        <f t="shared" si="346"/>
        <v>0.8571428571428571</v>
      </c>
      <c r="J2085" s="66">
        <v>6</v>
      </c>
      <c r="K2085" s="73">
        <f t="shared" si="347"/>
        <v>0.8571428571428571</v>
      </c>
      <c r="L2085" s="24">
        <v>6</v>
      </c>
      <c r="M2085" s="65">
        <f t="shared" si="348"/>
        <v>0.8571428571428571</v>
      </c>
    </row>
    <row r="2086" spans="2:13" x14ac:dyDescent="0.3">
      <c r="B2086" s="41" t="s">
        <v>17</v>
      </c>
      <c r="C2086" s="46" t="s">
        <v>516</v>
      </c>
      <c r="D2086" s="46" t="s">
        <v>748</v>
      </c>
      <c r="E2086" s="41">
        <v>7</v>
      </c>
      <c r="F2086" s="52">
        <v>7</v>
      </c>
      <c r="G2086" s="56">
        <f t="shared" si="345"/>
        <v>1</v>
      </c>
      <c r="H2086" s="60">
        <v>7</v>
      </c>
      <c r="I2086" s="65">
        <f t="shared" si="346"/>
        <v>1</v>
      </c>
      <c r="J2086" s="66">
        <v>7</v>
      </c>
      <c r="K2086" s="73">
        <f t="shared" si="347"/>
        <v>1</v>
      </c>
      <c r="L2086" s="24">
        <v>7</v>
      </c>
      <c r="M2086" s="65">
        <f t="shared" si="348"/>
        <v>1</v>
      </c>
    </row>
    <row r="2087" spans="2:13" x14ac:dyDescent="0.3">
      <c r="B2087" s="41" t="s">
        <v>17</v>
      </c>
      <c r="C2087" s="46" t="s">
        <v>516</v>
      </c>
      <c r="D2087" s="46" t="s">
        <v>1522</v>
      </c>
      <c r="E2087" s="41">
        <v>8</v>
      </c>
      <c r="F2087" s="52">
        <v>8</v>
      </c>
      <c r="G2087" s="56">
        <f t="shared" si="345"/>
        <v>1</v>
      </c>
      <c r="H2087" s="60">
        <v>8</v>
      </c>
      <c r="I2087" s="65">
        <f t="shared" si="346"/>
        <v>1</v>
      </c>
      <c r="J2087" s="66">
        <v>8</v>
      </c>
      <c r="K2087" s="73">
        <f t="shared" si="347"/>
        <v>1</v>
      </c>
      <c r="L2087" s="24">
        <v>8</v>
      </c>
      <c r="M2087" s="65">
        <f t="shared" si="348"/>
        <v>1</v>
      </c>
    </row>
    <row r="2088" spans="2:13" ht="14.4" thickBot="1" x14ac:dyDescent="0.35">
      <c r="B2088" s="42" t="s">
        <v>17</v>
      </c>
      <c r="C2088" s="47" t="s">
        <v>516</v>
      </c>
      <c r="D2088" s="47" t="s">
        <v>516</v>
      </c>
      <c r="E2088" s="42">
        <v>15</v>
      </c>
      <c r="F2088" s="53">
        <v>15</v>
      </c>
      <c r="G2088" s="57">
        <f t="shared" si="345"/>
        <v>1</v>
      </c>
      <c r="H2088" s="61">
        <v>14</v>
      </c>
      <c r="I2088" s="67">
        <f t="shared" si="346"/>
        <v>0.93333333333333335</v>
      </c>
      <c r="J2088" s="68">
        <v>14</v>
      </c>
      <c r="K2088" s="74">
        <f t="shared" si="347"/>
        <v>0.93333333333333335</v>
      </c>
      <c r="L2088" s="75">
        <v>14</v>
      </c>
      <c r="M2088" s="67">
        <f t="shared" si="348"/>
        <v>0.93333333333333335</v>
      </c>
    </row>
    <row r="2089" spans="2:13" ht="14.4" thickBot="1" x14ac:dyDescent="0.35">
      <c r="B2089" s="37" t="s">
        <v>17</v>
      </c>
      <c r="C2089" s="39" t="s">
        <v>1972</v>
      </c>
      <c r="D2089" s="39"/>
      <c r="E2089" s="34">
        <f>SUM(E2084:E2088)</f>
        <v>39</v>
      </c>
      <c r="F2089" s="34">
        <f t="shared" ref="F2089:L2089" si="355">SUM(F2084:F2088)</f>
        <v>39</v>
      </c>
      <c r="G2089" s="35">
        <f t="shared" si="345"/>
        <v>1</v>
      </c>
      <c r="H2089" s="34">
        <f>SUM(H2084:H2088)</f>
        <v>37</v>
      </c>
      <c r="I2089" s="36">
        <f t="shared" si="346"/>
        <v>0.94871794871794868</v>
      </c>
      <c r="J2089" s="34">
        <f t="shared" si="355"/>
        <v>37</v>
      </c>
      <c r="K2089" s="36">
        <f t="shared" si="347"/>
        <v>0.94871794871794868</v>
      </c>
      <c r="L2089" s="34">
        <f t="shared" si="355"/>
        <v>37</v>
      </c>
      <c r="M2089" s="36">
        <f t="shared" si="348"/>
        <v>0.94871794871794868</v>
      </c>
    </row>
    <row r="2090" spans="2:13" ht="14.4" thickBot="1" x14ac:dyDescent="0.35">
      <c r="B2090" s="44" t="s">
        <v>17</v>
      </c>
      <c r="C2090" s="50" t="s">
        <v>647</v>
      </c>
      <c r="D2090" s="50" t="s">
        <v>647</v>
      </c>
      <c r="E2090" s="44">
        <v>9</v>
      </c>
      <c r="F2090" s="54">
        <v>9</v>
      </c>
      <c r="G2090" s="58">
        <f t="shared" si="345"/>
        <v>1</v>
      </c>
      <c r="H2090" s="62">
        <v>9</v>
      </c>
      <c r="I2090" s="69">
        <f t="shared" si="346"/>
        <v>1</v>
      </c>
      <c r="J2090" s="70">
        <v>8</v>
      </c>
      <c r="K2090" s="76">
        <f t="shared" si="347"/>
        <v>0.88888888888888884</v>
      </c>
      <c r="L2090" s="26">
        <v>8</v>
      </c>
      <c r="M2090" s="69">
        <f t="shared" si="348"/>
        <v>0.88888888888888884</v>
      </c>
    </row>
    <row r="2091" spans="2:13" ht="14.4" thickBot="1" x14ac:dyDescent="0.35">
      <c r="B2091" s="37" t="s">
        <v>17</v>
      </c>
      <c r="C2091" s="39" t="s">
        <v>1973</v>
      </c>
      <c r="D2091" s="39"/>
      <c r="E2091" s="34">
        <f>+E2090</f>
        <v>9</v>
      </c>
      <c r="F2091" s="34">
        <f t="shared" ref="F2091:L2091" si="356">+F2090</f>
        <v>9</v>
      </c>
      <c r="G2091" s="35">
        <f t="shared" si="345"/>
        <v>1</v>
      </c>
      <c r="H2091" s="34">
        <f t="shared" si="356"/>
        <v>9</v>
      </c>
      <c r="I2091" s="36">
        <f t="shared" si="346"/>
        <v>1</v>
      </c>
      <c r="J2091" s="34">
        <f t="shared" si="356"/>
        <v>8</v>
      </c>
      <c r="K2091" s="36">
        <f t="shared" si="347"/>
        <v>0.88888888888888884</v>
      </c>
      <c r="L2091" s="34">
        <f t="shared" si="356"/>
        <v>8</v>
      </c>
      <c r="M2091" s="36">
        <f t="shared" si="348"/>
        <v>0.88888888888888884</v>
      </c>
    </row>
    <row r="2092" spans="2:13" ht="15" thickBot="1" x14ac:dyDescent="0.35">
      <c r="B2092" s="78" t="s">
        <v>1902</v>
      </c>
      <c r="C2092" s="85"/>
      <c r="D2092" s="85"/>
      <c r="E2092" s="80">
        <f>+E2075+E2083+E2089+E2091</f>
        <v>220</v>
      </c>
      <c r="F2092" s="81">
        <f t="shared" ref="F2092:L2092" si="357">+F2075+F2083+F2089+F2091</f>
        <v>220</v>
      </c>
      <c r="G2092" s="82">
        <f t="shared" si="345"/>
        <v>1</v>
      </c>
      <c r="H2092" s="86">
        <f t="shared" ref="H2092" si="358">+H2075+H2083+H2089+H2091</f>
        <v>214</v>
      </c>
      <c r="I2092" s="83">
        <f t="shared" si="346"/>
        <v>0.97272727272727277</v>
      </c>
      <c r="J2092" s="87">
        <f t="shared" si="357"/>
        <v>212</v>
      </c>
      <c r="K2092" s="83">
        <f t="shared" si="347"/>
        <v>0.96363636363636362</v>
      </c>
      <c r="L2092" s="88">
        <f t="shared" si="357"/>
        <v>211</v>
      </c>
      <c r="M2092" s="83">
        <f t="shared" si="348"/>
        <v>0.95909090909090911</v>
      </c>
    </row>
    <row r="2093" spans="2:13" ht="21" customHeight="1" thickBot="1" x14ac:dyDescent="0.35">
      <c r="B2093" s="90" t="s">
        <v>2072</v>
      </c>
      <c r="C2093" s="91"/>
      <c r="D2093" s="91"/>
      <c r="E2093" s="92">
        <f>+E96+E279+E371+E489+E620+E761+E770+E896+E1004+E1100+E1149+E1283+E1379+E1421+E1600+E1662+E1677+E1701+E1734+E1808+E1932+E2020+E2053+E2070+E2092</f>
        <v>8783</v>
      </c>
      <c r="F2093" s="93">
        <f t="shared" ref="F2093:L2093" si="359">+F96+F279+F371+F489+F620+F761+F770+F896+F1004+F1100+F1149+F1283+F1379+F1421+F1600+F1662+F1677+F1701+F1734+F1808+F1932+F2020+F2053+F2070+F2092</f>
        <v>8531</v>
      </c>
      <c r="G2093" s="94">
        <f t="shared" si="345"/>
        <v>0.97130820904019133</v>
      </c>
      <c r="H2093" s="95">
        <f t="shared" ref="H2093" si="360">+H96+H279+H371+H489+H620+H761+H770+H896+H1004+H1100+H1149+H1283+H1379+H1421+H1600+H1662+H1677+H1701+H1734+H1808+H1932+H2020+H2053+H2070+H2092</f>
        <v>8286</v>
      </c>
      <c r="I2093" s="96">
        <f t="shared" si="346"/>
        <v>0.94341341227371056</v>
      </c>
      <c r="J2093" s="97">
        <f t="shared" si="359"/>
        <v>8020</v>
      </c>
      <c r="K2093" s="96">
        <f t="shared" si="347"/>
        <v>0.91312763292724586</v>
      </c>
      <c r="L2093" s="97">
        <f t="shared" si="359"/>
        <v>7937</v>
      </c>
      <c r="M2093" s="98">
        <f t="shared" si="348"/>
        <v>0.90367755892064217</v>
      </c>
    </row>
    <row r="2094" spans="2:13" ht="6" customHeight="1" x14ac:dyDescent="0.3">
      <c r="F2094" s="2"/>
      <c r="G2094" s="2"/>
    </row>
    <row r="2095" spans="2:13" ht="6" customHeight="1" x14ac:dyDescent="0.3"/>
    <row r="2096" spans="2:13" x14ac:dyDescent="0.3">
      <c r="B2096" s="272" t="s">
        <v>3565</v>
      </c>
      <c r="D2096" s="25"/>
    </row>
    <row r="2097" spans="2:2" x14ac:dyDescent="0.3">
      <c r="B2097" s="272" t="s">
        <v>3706</v>
      </c>
    </row>
  </sheetData>
  <autoFilter ref="B3:M2094"/>
  <sortState ref="B2101:D2126">
    <sortCondition ref="B2101"/>
  </sortState>
  <mergeCells count="9">
    <mergeCell ref="B2:M2"/>
    <mergeCell ref="L3:M3"/>
    <mergeCell ref="J3:K3"/>
    <mergeCell ref="H3:I3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K35"/>
  <sheetViews>
    <sheetView showGridLines="0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23" sqref="M23"/>
    </sheetView>
  </sheetViews>
  <sheetFormatPr baseColWidth="10" defaultColWidth="11.5546875" defaultRowHeight="13.8" x14ac:dyDescent="0.3"/>
  <cols>
    <col min="1" max="1" width="11.5546875" style="21"/>
    <col min="2" max="2" width="18.77734375" style="21" customWidth="1"/>
    <col min="3" max="3" width="10" style="21" customWidth="1"/>
    <col min="4" max="4" width="10.109375" style="21" customWidth="1"/>
    <col min="6" max="6" width="10.44140625" customWidth="1"/>
    <col min="8" max="8" width="10.44140625" customWidth="1"/>
    <col min="9" max="9" width="11.5546875" style="21"/>
    <col min="10" max="10" width="10" style="21" customWidth="1"/>
    <col min="11" max="16384" width="11.5546875" style="21"/>
  </cols>
  <sheetData>
    <row r="2" spans="1:11" ht="14.4" customHeight="1" thickBot="1" x14ac:dyDescent="0.3">
      <c r="A2" s="268"/>
      <c r="B2" s="306" t="s">
        <v>3564</v>
      </c>
      <c r="C2" s="306"/>
      <c r="D2" s="306"/>
      <c r="E2" s="306"/>
      <c r="F2" s="306"/>
      <c r="G2" s="306"/>
      <c r="H2" s="306"/>
      <c r="I2" s="306"/>
      <c r="J2" s="306"/>
      <c r="K2" s="306"/>
    </row>
    <row r="3" spans="1:11" ht="26.4" customHeight="1" thickBot="1" x14ac:dyDescent="0.3">
      <c r="B3" s="363" t="s">
        <v>1</v>
      </c>
      <c r="C3" s="365" t="s">
        <v>2060</v>
      </c>
      <c r="D3" s="367" t="s">
        <v>2071</v>
      </c>
      <c r="E3" s="367"/>
      <c r="F3" s="368" t="s">
        <v>2062</v>
      </c>
      <c r="G3" s="369"/>
      <c r="H3" s="367" t="s">
        <v>2063</v>
      </c>
      <c r="I3" s="367"/>
      <c r="J3" s="368" t="s">
        <v>2064</v>
      </c>
      <c r="K3" s="369"/>
    </row>
    <row r="4" spans="1:11" ht="23.4" customHeight="1" thickBot="1" x14ac:dyDescent="0.3">
      <c r="B4" s="364"/>
      <c r="C4" s="366"/>
      <c r="D4" s="257" t="s">
        <v>2084</v>
      </c>
      <c r="E4" s="258" t="s">
        <v>2085</v>
      </c>
      <c r="F4" s="257" t="s">
        <v>2084</v>
      </c>
      <c r="G4" s="258" t="s">
        <v>2085</v>
      </c>
      <c r="H4" s="257" t="s">
        <v>2084</v>
      </c>
      <c r="I4" s="258" t="s">
        <v>2085</v>
      </c>
      <c r="J4" s="257" t="s">
        <v>2084</v>
      </c>
      <c r="K4" s="258" t="s">
        <v>2085</v>
      </c>
    </row>
    <row r="5" spans="1:11" x14ac:dyDescent="0.25">
      <c r="B5" s="199" t="s">
        <v>39</v>
      </c>
      <c r="C5" s="263">
        <v>6</v>
      </c>
      <c r="D5" s="252">
        <v>5</v>
      </c>
      <c r="E5" s="245">
        <f t="shared" ref="E5:E30" si="0">+D5/$C5</f>
        <v>0.83333333333333337</v>
      </c>
      <c r="F5" s="252">
        <v>5</v>
      </c>
      <c r="G5" s="245">
        <f t="shared" ref="G5:G30" si="1">+F5/$C5</f>
        <v>0.83333333333333337</v>
      </c>
      <c r="H5" s="252">
        <v>5</v>
      </c>
      <c r="I5" s="245">
        <f t="shared" ref="I5:I30" si="2">+H5/$C5</f>
        <v>0.83333333333333337</v>
      </c>
      <c r="J5" s="252">
        <v>5</v>
      </c>
      <c r="K5" s="246">
        <f t="shared" ref="K5:K30" si="3">+J5/$C5</f>
        <v>0.83333333333333337</v>
      </c>
    </row>
    <row r="6" spans="1:11" x14ac:dyDescent="0.25">
      <c r="B6" s="19" t="s">
        <v>14</v>
      </c>
      <c r="C6" s="264">
        <v>7</v>
      </c>
      <c r="D6" s="254">
        <v>6</v>
      </c>
      <c r="E6" s="247">
        <f t="shared" si="0"/>
        <v>0.8571428571428571</v>
      </c>
      <c r="F6" s="254">
        <v>6</v>
      </c>
      <c r="G6" s="247">
        <f t="shared" si="1"/>
        <v>0.8571428571428571</v>
      </c>
      <c r="H6" s="254">
        <v>6</v>
      </c>
      <c r="I6" s="247">
        <f t="shared" si="2"/>
        <v>0.8571428571428571</v>
      </c>
      <c r="J6" s="254">
        <v>6</v>
      </c>
      <c r="K6" s="248">
        <f t="shared" si="3"/>
        <v>0.8571428571428571</v>
      </c>
    </row>
    <row r="7" spans="1:11" x14ac:dyDescent="0.25">
      <c r="B7" s="19" t="s">
        <v>2055</v>
      </c>
      <c r="C7" s="264">
        <v>6</v>
      </c>
      <c r="D7" s="254">
        <v>5</v>
      </c>
      <c r="E7" s="247">
        <f t="shared" si="0"/>
        <v>0.83333333333333337</v>
      </c>
      <c r="F7" s="254">
        <v>5</v>
      </c>
      <c r="G7" s="247">
        <f t="shared" si="1"/>
        <v>0.83333333333333337</v>
      </c>
      <c r="H7" s="254">
        <v>5</v>
      </c>
      <c r="I7" s="247">
        <f t="shared" si="2"/>
        <v>0.83333333333333337</v>
      </c>
      <c r="J7" s="254">
        <v>5</v>
      </c>
      <c r="K7" s="248">
        <f t="shared" si="3"/>
        <v>0.83333333333333337</v>
      </c>
    </row>
    <row r="8" spans="1:11" x14ac:dyDescent="0.25">
      <c r="B8" s="19" t="s">
        <v>42</v>
      </c>
      <c r="C8" s="264">
        <v>10</v>
      </c>
      <c r="D8" s="254">
        <v>4</v>
      </c>
      <c r="E8" s="247">
        <f t="shared" si="0"/>
        <v>0.4</v>
      </c>
      <c r="F8" s="254">
        <v>4</v>
      </c>
      <c r="G8" s="247">
        <f t="shared" si="1"/>
        <v>0.4</v>
      </c>
      <c r="H8" s="254">
        <v>4</v>
      </c>
      <c r="I8" s="247">
        <f t="shared" si="2"/>
        <v>0.4</v>
      </c>
      <c r="J8" s="254">
        <v>4</v>
      </c>
      <c r="K8" s="248">
        <f t="shared" si="3"/>
        <v>0.4</v>
      </c>
    </row>
    <row r="9" spans="1:11" x14ac:dyDescent="0.25">
      <c r="B9" s="19" t="s">
        <v>71</v>
      </c>
      <c r="C9" s="264">
        <v>9</v>
      </c>
      <c r="D9" s="254">
        <v>7</v>
      </c>
      <c r="E9" s="247">
        <f t="shared" si="0"/>
        <v>0.77777777777777779</v>
      </c>
      <c r="F9" s="254">
        <v>7</v>
      </c>
      <c r="G9" s="247">
        <f t="shared" si="1"/>
        <v>0.77777777777777779</v>
      </c>
      <c r="H9" s="254">
        <v>7</v>
      </c>
      <c r="I9" s="247">
        <f t="shared" si="2"/>
        <v>0.77777777777777779</v>
      </c>
      <c r="J9" s="254">
        <v>7</v>
      </c>
      <c r="K9" s="248">
        <f t="shared" si="3"/>
        <v>0.77777777777777779</v>
      </c>
    </row>
    <row r="10" spans="1:11" x14ac:dyDescent="0.25">
      <c r="B10" s="19" t="s">
        <v>33</v>
      </c>
      <c r="C10" s="264">
        <v>9</v>
      </c>
      <c r="D10" s="254">
        <v>8</v>
      </c>
      <c r="E10" s="247">
        <f t="shared" si="0"/>
        <v>0.88888888888888884</v>
      </c>
      <c r="F10" s="254">
        <v>8</v>
      </c>
      <c r="G10" s="247">
        <f t="shared" si="1"/>
        <v>0.88888888888888884</v>
      </c>
      <c r="H10" s="254">
        <v>8</v>
      </c>
      <c r="I10" s="247">
        <f t="shared" si="2"/>
        <v>0.88888888888888884</v>
      </c>
      <c r="J10" s="254">
        <v>8</v>
      </c>
      <c r="K10" s="248">
        <f t="shared" si="3"/>
        <v>0.88888888888888884</v>
      </c>
    </row>
    <row r="11" spans="1:11" x14ac:dyDescent="0.25">
      <c r="B11" s="19" t="s">
        <v>7</v>
      </c>
      <c r="C11" s="264">
        <v>10</v>
      </c>
      <c r="D11" s="254">
        <v>6</v>
      </c>
      <c r="E11" s="247">
        <f t="shared" si="0"/>
        <v>0.6</v>
      </c>
      <c r="F11" s="254">
        <v>6</v>
      </c>
      <c r="G11" s="247">
        <f t="shared" si="1"/>
        <v>0.6</v>
      </c>
      <c r="H11" s="254">
        <v>6</v>
      </c>
      <c r="I11" s="247">
        <f t="shared" si="2"/>
        <v>0.6</v>
      </c>
      <c r="J11" s="254">
        <v>6</v>
      </c>
      <c r="K11" s="248">
        <f t="shared" si="3"/>
        <v>0.6</v>
      </c>
    </row>
    <row r="12" spans="1:11" x14ac:dyDescent="0.25">
      <c r="B12" s="19" t="s">
        <v>81</v>
      </c>
      <c r="C12" s="264">
        <v>9</v>
      </c>
      <c r="D12" s="254">
        <v>8</v>
      </c>
      <c r="E12" s="247">
        <f t="shared" si="0"/>
        <v>0.88888888888888884</v>
      </c>
      <c r="F12" s="254">
        <v>8</v>
      </c>
      <c r="G12" s="247">
        <f t="shared" si="1"/>
        <v>0.88888888888888884</v>
      </c>
      <c r="H12" s="254">
        <v>8</v>
      </c>
      <c r="I12" s="247">
        <f t="shared" si="2"/>
        <v>0.88888888888888884</v>
      </c>
      <c r="J12" s="254">
        <v>8</v>
      </c>
      <c r="K12" s="248">
        <f t="shared" si="3"/>
        <v>0.88888888888888884</v>
      </c>
    </row>
    <row r="13" spans="1:11" x14ac:dyDescent="0.25">
      <c r="B13" s="19" t="s">
        <v>123</v>
      </c>
      <c r="C13" s="264">
        <v>6</v>
      </c>
      <c r="D13" s="254">
        <v>5</v>
      </c>
      <c r="E13" s="247">
        <f t="shared" si="0"/>
        <v>0.83333333333333337</v>
      </c>
      <c r="F13" s="254">
        <v>5</v>
      </c>
      <c r="G13" s="247">
        <f t="shared" si="1"/>
        <v>0.83333333333333337</v>
      </c>
      <c r="H13" s="254">
        <v>5</v>
      </c>
      <c r="I13" s="247">
        <f t="shared" si="2"/>
        <v>0.83333333333333337</v>
      </c>
      <c r="J13" s="254">
        <v>5</v>
      </c>
      <c r="K13" s="248">
        <f t="shared" si="3"/>
        <v>0.83333333333333337</v>
      </c>
    </row>
    <row r="14" spans="1:11" x14ac:dyDescent="0.25">
      <c r="B14" s="19" t="s">
        <v>45</v>
      </c>
      <c r="C14" s="264">
        <v>9</v>
      </c>
      <c r="D14" s="254">
        <v>6</v>
      </c>
      <c r="E14" s="247">
        <f t="shared" si="0"/>
        <v>0.66666666666666663</v>
      </c>
      <c r="F14" s="254">
        <v>6</v>
      </c>
      <c r="G14" s="247">
        <f t="shared" si="1"/>
        <v>0.66666666666666663</v>
      </c>
      <c r="H14" s="254">
        <v>6</v>
      </c>
      <c r="I14" s="247">
        <f t="shared" si="2"/>
        <v>0.66666666666666663</v>
      </c>
      <c r="J14" s="254">
        <v>6</v>
      </c>
      <c r="K14" s="248">
        <f t="shared" si="3"/>
        <v>0.66666666666666663</v>
      </c>
    </row>
    <row r="15" spans="1:11" x14ac:dyDescent="0.25">
      <c r="B15" s="19" t="s">
        <v>195</v>
      </c>
      <c r="C15" s="264">
        <v>8</v>
      </c>
      <c r="D15" s="254">
        <v>7</v>
      </c>
      <c r="E15" s="247">
        <f t="shared" si="0"/>
        <v>0.875</v>
      </c>
      <c r="F15" s="254">
        <v>7</v>
      </c>
      <c r="G15" s="247">
        <f t="shared" si="1"/>
        <v>0.875</v>
      </c>
      <c r="H15" s="254">
        <v>7</v>
      </c>
      <c r="I15" s="247">
        <f t="shared" si="2"/>
        <v>0.875</v>
      </c>
      <c r="J15" s="254">
        <v>7</v>
      </c>
      <c r="K15" s="248">
        <f t="shared" si="3"/>
        <v>0.875</v>
      </c>
    </row>
    <row r="16" spans="1:11" x14ac:dyDescent="0.25">
      <c r="B16" s="19" t="s">
        <v>2056</v>
      </c>
      <c r="C16" s="264">
        <v>9</v>
      </c>
      <c r="D16" s="254">
        <v>8</v>
      </c>
      <c r="E16" s="247">
        <f t="shared" si="0"/>
        <v>0.88888888888888884</v>
      </c>
      <c r="F16" s="254">
        <v>8</v>
      </c>
      <c r="G16" s="247">
        <f t="shared" si="1"/>
        <v>0.88888888888888884</v>
      </c>
      <c r="H16" s="254">
        <v>8</v>
      </c>
      <c r="I16" s="247">
        <f t="shared" si="2"/>
        <v>0.88888888888888884</v>
      </c>
      <c r="J16" s="254">
        <v>8</v>
      </c>
      <c r="K16" s="248">
        <f t="shared" si="3"/>
        <v>0.88888888888888884</v>
      </c>
    </row>
    <row r="17" spans="2:11" x14ac:dyDescent="0.25">
      <c r="B17" s="19" t="s">
        <v>24</v>
      </c>
      <c r="C17" s="264">
        <v>10</v>
      </c>
      <c r="D17" s="254">
        <v>7</v>
      </c>
      <c r="E17" s="247">
        <f t="shared" si="0"/>
        <v>0.7</v>
      </c>
      <c r="F17" s="254">
        <v>7</v>
      </c>
      <c r="G17" s="247">
        <f t="shared" si="1"/>
        <v>0.7</v>
      </c>
      <c r="H17" s="254">
        <v>7</v>
      </c>
      <c r="I17" s="247">
        <f t="shared" si="2"/>
        <v>0.7</v>
      </c>
      <c r="J17" s="254">
        <v>7</v>
      </c>
      <c r="K17" s="248">
        <f t="shared" si="3"/>
        <v>0.7</v>
      </c>
    </row>
    <row r="18" spans="2:11" x14ac:dyDescent="0.25">
      <c r="B18" s="19" t="s">
        <v>22</v>
      </c>
      <c r="C18" s="264">
        <v>9</v>
      </c>
      <c r="D18" s="254">
        <v>8</v>
      </c>
      <c r="E18" s="247">
        <f t="shared" si="0"/>
        <v>0.88888888888888884</v>
      </c>
      <c r="F18" s="254">
        <v>8</v>
      </c>
      <c r="G18" s="247">
        <f t="shared" si="1"/>
        <v>0.88888888888888884</v>
      </c>
      <c r="H18" s="254">
        <v>8</v>
      </c>
      <c r="I18" s="247">
        <f t="shared" si="2"/>
        <v>0.88888888888888884</v>
      </c>
      <c r="J18" s="254">
        <v>8</v>
      </c>
      <c r="K18" s="248">
        <f t="shared" si="3"/>
        <v>0.88888888888888884</v>
      </c>
    </row>
    <row r="19" spans="2:11" x14ac:dyDescent="0.25">
      <c r="B19" s="19" t="s">
        <v>41</v>
      </c>
      <c r="C19" s="264">
        <v>12</v>
      </c>
      <c r="D19" s="254">
        <v>5</v>
      </c>
      <c r="E19" s="247">
        <f t="shared" si="0"/>
        <v>0.41666666666666669</v>
      </c>
      <c r="F19" s="254">
        <v>5</v>
      </c>
      <c r="G19" s="247">
        <f t="shared" si="1"/>
        <v>0.41666666666666669</v>
      </c>
      <c r="H19" s="254">
        <v>5</v>
      </c>
      <c r="I19" s="247">
        <f t="shared" si="2"/>
        <v>0.41666666666666669</v>
      </c>
      <c r="J19" s="254">
        <v>5</v>
      </c>
      <c r="K19" s="248">
        <f t="shared" si="3"/>
        <v>0.41666666666666669</v>
      </c>
    </row>
    <row r="20" spans="2:11" x14ac:dyDescent="0.25">
      <c r="B20" s="19" t="s">
        <v>4</v>
      </c>
      <c r="C20" s="264">
        <v>9</v>
      </c>
      <c r="D20" s="254">
        <v>8</v>
      </c>
      <c r="E20" s="247">
        <f t="shared" si="0"/>
        <v>0.88888888888888884</v>
      </c>
      <c r="F20" s="254">
        <v>8</v>
      </c>
      <c r="G20" s="247">
        <f t="shared" si="1"/>
        <v>0.88888888888888884</v>
      </c>
      <c r="H20" s="254">
        <v>8</v>
      </c>
      <c r="I20" s="247">
        <f t="shared" si="2"/>
        <v>0.88888888888888884</v>
      </c>
      <c r="J20" s="254">
        <v>8</v>
      </c>
      <c r="K20" s="248">
        <f t="shared" si="3"/>
        <v>0.88888888888888884</v>
      </c>
    </row>
    <row r="21" spans="2:11" x14ac:dyDescent="0.25">
      <c r="B21" s="19" t="s">
        <v>74</v>
      </c>
      <c r="C21" s="264">
        <v>9</v>
      </c>
      <c r="D21" s="254">
        <v>7</v>
      </c>
      <c r="E21" s="247">
        <f t="shared" si="0"/>
        <v>0.77777777777777779</v>
      </c>
      <c r="F21" s="254">
        <v>7</v>
      </c>
      <c r="G21" s="247">
        <f t="shared" si="1"/>
        <v>0.77777777777777779</v>
      </c>
      <c r="H21" s="254">
        <v>7</v>
      </c>
      <c r="I21" s="247">
        <f t="shared" si="2"/>
        <v>0.77777777777777779</v>
      </c>
      <c r="J21" s="254">
        <v>7</v>
      </c>
      <c r="K21" s="248">
        <f t="shared" si="3"/>
        <v>0.77777777777777779</v>
      </c>
    </row>
    <row r="22" spans="2:11" x14ac:dyDescent="0.25">
      <c r="B22" s="19" t="s">
        <v>113</v>
      </c>
      <c r="C22" s="264">
        <v>8</v>
      </c>
      <c r="D22" s="254">
        <v>6</v>
      </c>
      <c r="E22" s="247">
        <f t="shared" si="0"/>
        <v>0.75</v>
      </c>
      <c r="F22" s="254">
        <v>6</v>
      </c>
      <c r="G22" s="247">
        <f t="shared" si="1"/>
        <v>0.75</v>
      </c>
      <c r="H22" s="254">
        <v>6</v>
      </c>
      <c r="I22" s="247">
        <f t="shared" si="2"/>
        <v>0.75</v>
      </c>
      <c r="J22" s="254">
        <v>6</v>
      </c>
      <c r="K22" s="248">
        <f t="shared" si="3"/>
        <v>0.75</v>
      </c>
    </row>
    <row r="23" spans="2:11" x14ac:dyDescent="0.25">
      <c r="B23" s="19" t="s">
        <v>54</v>
      </c>
      <c r="C23" s="264">
        <v>7</v>
      </c>
      <c r="D23" s="254">
        <v>6</v>
      </c>
      <c r="E23" s="247">
        <f t="shared" si="0"/>
        <v>0.8571428571428571</v>
      </c>
      <c r="F23" s="254">
        <v>6</v>
      </c>
      <c r="G23" s="247">
        <f t="shared" si="1"/>
        <v>0.8571428571428571</v>
      </c>
      <c r="H23" s="254">
        <v>6</v>
      </c>
      <c r="I23" s="247">
        <f t="shared" si="2"/>
        <v>0.8571428571428571</v>
      </c>
      <c r="J23" s="254">
        <v>6</v>
      </c>
      <c r="K23" s="248">
        <f t="shared" si="3"/>
        <v>0.8571428571428571</v>
      </c>
    </row>
    <row r="24" spans="2:11" x14ac:dyDescent="0.25">
      <c r="B24" s="19" t="s">
        <v>9</v>
      </c>
      <c r="C24" s="264">
        <v>9</v>
      </c>
      <c r="D24" s="254">
        <v>8</v>
      </c>
      <c r="E24" s="247">
        <f t="shared" si="0"/>
        <v>0.88888888888888884</v>
      </c>
      <c r="F24" s="254">
        <v>8</v>
      </c>
      <c r="G24" s="247">
        <f t="shared" si="1"/>
        <v>0.88888888888888884</v>
      </c>
      <c r="H24" s="254">
        <v>8</v>
      </c>
      <c r="I24" s="247">
        <f t="shared" si="2"/>
        <v>0.88888888888888884</v>
      </c>
      <c r="J24" s="254">
        <v>8</v>
      </c>
      <c r="K24" s="248">
        <f t="shared" si="3"/>
        <v>0.88888888888888884</v>
      </c>
    </row>
    <row r="25" spans="2:11" x14ac:dyDescent="0.25">
      <c r="B25" s="19" t="s">
        <v>36</v>
      </c>
      <c r="C25" s="264">
        <v>8</v>
      </c>
      <c r="D25" s="254">
        <v>6</v>
      </c>
      <c r="E25" s="247">
        <f t="shared" si="0"/>
        <v>0.75</v>
      </c>
      <c r="F25" s="254">
        <v>6</v>
      </c>
      <c r="G25" s="247">
        <f t="shared" si="1"/>
        <v>0.75</v>
      </c>
      <c r="H25" s="254">
        <v>6</v>
      </c>
      <c r="I25" s="247">
        <f t="shared" si="2"/>
        <v>0.75</v>
      </c>
      <c r="J25" s="254">
        <v>6</v>
      </c>
      <c r="K25" s="248">
        <f t="shared" si="3"/>
        <v>0.75</v>
      </c>
    </row>
    <row r="26" spans="2:11" x14ac:dyDescent="0.25">
      <c r="B26" s="19" t="s">
        <v>2057</v>
      </c>
      <c r="C26" s="264">
        <v>9</v>
      </c>
      <c r="D26" s="254">
        <v>7</v>
      </c>
      <c r="E26" s="247">
        <f t="shared" si="0"/>
        <v>0.77777777777777779</v>
      </c>
      <c r="F26" s="254">
        <v>7</v>
      </c>
      <c r="G26" s="247">
        <f t="shared" si="1"/>
        <v>0.77777777777777779</v>
      </c>
      <c r="H26" s="254">
        <v>7</v>
      </c>
      <c r="I26" s="247">
        <f t="shared" si="2"/>
        <v>0.77777777777777779</v>
      </c>
      <c r="J26" s="254">
        <v>7</v>
      </c>
      <c r="K26" s="248">
        <f t="shared" si="3"/>
        <v>0.77777777777777779</v>
      </c>
    </row>
    <row r="27" spans="2:11" x14ac:dyDescent="0.25">
      <c r="B27" s="19" t="s">
        <v>106</v>
      </c>
      <c r="C27" s="264">
        <v>6</v>
      </c>
      <c r="D27" s="254">
        <v>4</v>
      </c>
      <c r="E27" s="247">
        <f t="shared" si="0"/>
        <v>0.66666666666666663</v>
      </c>
      <c r="F27" s="254">
        <v>4</v>
      </c>
      <c r="G27" s="247">
        <f t="shared" si="1"/>
        <v>0.66666666666666663</v>
      </c>
      <c r="H27" s="254">
        <v>4</v>
      </c>
      <c r="I27" s="247">
        <f t="shared" si="2"/>
        <v>0.66666666666666663</v>
      </c>
      <c r="J27" s="254">
        <v>4</v>
      </c>
      <c r="K27" s="248">
        <f t="shared" si="3"/>
        <v>0.66666666666666663</v>
      </c>
    </row>
    <row r="28" spans="2:11" x14ac:dyDescent="0.25">
      <c r="B28" s="19" t="s">
        <v>304</v>
      </c>
      <c r="C28" s="264">
        <v>9</v>
      </c>
      <c r="D28" s="254">
        <v>7</v>
      </c>
      <c r="E28" s="247">
        <f t="shared" si="0"/>
        <v>0.77777777777777779</v>
      </c>
      <c r="F28" s="254">
        <v>7</v>
      </c>
      <c r="G28" s="247">
        <f t="shared" si="1"/>
        <v>0.77777777777777779</v>
      </c>
      <c r="H28" s="254">
        <v>7</v>
      </c>
      <c r="I28" s="247">
        <f t="shared" si="2"/>
        <v>0.77777777777777779</v>
      </c>
      <c r="J28" s="254">
        <v>7</v>
      </c>
      <c r="K28" s="248">
        <f t="shared" si="3"/>
        <v>0.77777777777777779</v>
      </c>
    </row>
    <row r="29" spans="2:11" ht="14.4" thickBot="1" x14ac:dyDescent="0.3">
      <c r="B29" s="20" t="s">
        <v>17</v>
      </c>
      <c r="C29" s="265">
        <v>6</v>
      </c>
      <c r="D29" s="256">
        <v>5</v>
      </c>
      <c r="E29" s="249">
        <f t="shared" si="0"/>
        <v>0.83333333333333337</v>
      </c>
      <c r="F29" s="256">
        <v>5</v>
      </c>
      <c r="G29" s="249">
        <f t="shared" si="1"/>
        <v>0.83333333333333337</v>
      </c>
      <c r="H29" s="256">
        <v>5</v>
      </c>
      <c r="I29" s="249">
        <f t="shared" si="2"/>
        <v>0.83333333333333337</v>
      </c>
      <c r="J29" s="256">
        <v>5</v>
      </c>
      <c r="K29" s="250">
        <f t="shared" si="3"/>
        <v>0.83333333333333337</v>
      </c>
    </row>
    <row r="30" spans="2:11" ht="15" thickBot="1" x14ac:dyDescent="0.3">
      <c r="B30" s="259" t="s">
        <v>2072</v>
      </c>
      <c r="C30" s="266">
        <f>SUM(C5:C29)</f>
        <v>209</v>
      </c>
      <c r="D30" s="260">
        <f t="shared" ref="D30" si="4">SUM(D5:D29)</f>
        <v>159</v>
      </c>
      <c r="E30" s="261">
        <f t="shared" si="0"/>
        <v>0.76076555023923442</v>
      </c>
      <c r="F30" s="260">
        <f t="shared" ref="F30" si="5">SUM(F5:F29)</f>
        <v>159</v>
      </c>
      <c r="G30" s="261">
        <f t="shared" si="1"/>
        <v>0.76076555023923442</v>
      </c>
      <c r="H30" s="260">
        <f>SUM(H5:H29)</f>
        <v>159</v>
      </c>
      <c r="I30" s="261">
        <f t="shared" si="2"/>
        <v>0.76076555023923442</v>
      </c>
      <c r="J30" s="260">
        <f>SUM(J5:J29)</f>
        <v>159</v>
      </c>
      <c r="K30" s="262">
        <f t="shared" si="3"/>
        <v>0.76076555023923442</v>
      </c>
    </row>
    <row r="31" spans="2:11" ht="8.4" customHeight="1" x14ac:dyDescent="0.3"/>
    <row r="32" spans="2:11" ht="8.4" customHeight="1" x14ac:dyDescent="0.3"/>
    <row r="33" spans="2:2" x14ac:dyDescent="0.3">
      <c r="B33" s="271" t="s">
        <v>3578</v>
      </c>
    </row>
    <row r="34" spans="2:2" x14ac:dyDescent="0.3">
      <c r="B34" s="271" t="s">
        <v>3577</v>
      </c>
    </row>
    <row r="35" spans="2:2" x14ac:dyDescent="0.3">
      <c r="B35" s="267"/>
    </row>
  </sheetData>
  <mergeCells count="7">
    <mergeCell ref="F3:G3"/>
    <mergeCell ref="H3:I3"/>
    <mergeCell ref="J3:K3"/>
    <mergeCell ref="B2:K2"/>
    <mergeCell ref="B3:B4"/>
    <mergeCell ref="C3:C4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2:M2097"/>
  <sheetViews>
    <sheetView showGridLines="0" zoomScale="80" zoomScaleNormal="80" workbookViewId="0">
      <pane xSplit="5" ySplit="4" topLeftCell="F2074" activePane="bottomRight" state="frozen"/>
      <selection pane="topRight" activeCell="F1" sqref="F1"/>
      <selection pane="bottomLeft" activeCell="A5" sqref="A5"/>
      <selection pane="bottomRight" activeCell="D2100" sqref="D2100"/>
    </sheetView>
  </sheetViews>
  <sheetFormatPr baseColWidth="10" defaultColWidth="11" defaultRowHeight="13.8" x14ac:dyDescent="0.3"/>
  <cols>
    <col min="1" max="1" width="5.5546875" style="1" customWidth="1"/>
    <col min="2" max="2" width="23.109375" style="2" customWidth="1"/>
    <col min="3" max="3" width="33.6640625" style="1" customWidth="1"/>
    <col min="4" max="4" width="33.44140625" style="1" customWidth="1"/>
    <col min="5" max="5" width="10" style="25" customWidth="1"/>
    <col min="6" max="6" width="11.44140625" style="25" customWidth="1"/>
    <col min="7" max="7" width="15.44140625" style="1" customWidth="1"/>
    <col min="8" max="8" width="10.77734375" style="25" customWidth="1"/>
    <col min="9" max="9" width="13.5546875" style="1" customWidth="1"/>
    <col min="10" max="10" width="10.33203125" style="25" customWidth="1"/>
    <col min="11" max="11" width="12.6640625" style="1" customWidth="1"/>
    <col min="12" max="12" width="10.21875" style="25" customWidth="1"/>
    <col min="13" max="13" width="14.33203125" style="1" customWidth="1"/>
    <col min="14" max="16384" width="11" style="1"/>
  </cols>
  <sheetData>
    <row r="2" spans="2:13" ht="22.2" customHeight="1" thickBot="1" x14ac:dyDescent="0.35">
      <c r="B2" s="306" t="s">
        <v>3560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2:13" ht="34.200000000000003" customHeight="1" x14ac:dyDescent="0.3">
      <c r="B3" s="312" t="s">
        <v>1</v>
      </c>
      <c r="C3" s="312" t="s">
        <v>2</v>
      </c>
      <c r="D3" s="312" t="s">
        <v>3</v>
      </c>
      <c r="E3" s="318" t="s">
        <v>3704</v>
      </c>
      <c r="F3" s="320" t="s">
        <v>2071</v>
      </c>
      <c r="G3" s="321"/>
      <c r="H3" s="320" t="s">
        <v>2062</v>
      </c>
      <c r="I3" s="321"/>
      <c r="J3" s="320" t="s">
        <v>2063</v>
      </c>
      <c r="K3" s="321"/>
      <c r="L3" s="320" t="s">
        <v>2064</v>
      </c>
      <c r="M3" s="321"/>
    </row>
    <row r="4" spans="2:13" ht="27" customHeight="1" thickBot="1" x14ac:dyDescent="0.35">
      <c r="B4" s="313"/>
      <c r="C4" s="313"/>
      <c r="D4" s="313"/>
      <c r="E4" s="319"/>
      <c r="F4" s="103" t="s">
        <v>2069</v>
      </c>
      <c r="G4" s="101" t="s">
        <v>2070</v>
      </c>
      <c r="H4" s="103" t="s">
        <v>2069</v>
      </c>
      <c r="I4" s="101" t="s">
        <v>2070</v>
      </c>
      <c r="J4" s="103" t="s">
        <v>2069</v>
      </c>
      <c r="K4" s="101" t="s">
        <v>2070</v>
      </c>
      <c r="L4" s="103" t="s">
        <v>2069</v>
      </c>
      <c r="M4" s="101" t="s">
        <v>2070</v>
      </c>
    </row>
    <row r="5" spans="2:13" ht="14.4" thickBot="1" x14ac:dyDescent="0.35">
      <c r="B5" s="51" t="s">
        <v>39</v>
      </c>
      <c r="C5" s="142" t="s">
        <v>243</v>
      </c>
      <c r="D5" s="117" t="s">
        <v>424</v>
      </c>
      <c r="E5" s="129">
        <v>1</v>
      </c>
      <c r="F5" s="129">
        <v>0</v>
      </c>
      <c r="G5" s="71">
        <f>F5/$E5</f>
        <v>0</v>
      </c>
      <c r="H5" s="129">
        <v>0</v>
      </c>
      <c r="I5" s="71">
        <f>H5/$E5</f>
        <v>0</v>
      </c>
      <c r="J5" s="129">
        <v>0</v>
      </c>
      <c r="K5" s="71">
        <f>J5/$E5</f>
        <v>0</v>
      </c>
      <c r="L5" s="129">
        <v>0</v>
      </c>
      <c r="M5" s="63">
        <f>L5/$E5</f>
        <v>0</v>
      </c>
    </row>
    <row r="6" spans="2:13" ht="14.4" thickBot="1" x14ac:dyDescent="0.35">
      <c r="B6" s="116" t="s">
        <v>39</v>
      </c>
      <c r="C6" s="143" t="s">
        <v>243</v>
      </c>
      <c r="D6" s="118" t="s">
        <v>243</v>
      </c>
      <c r="E6" s="130">
        <v>4</v>
      </c>
      <c r="F6" s="130">
        <v>1</v>
      </c>
      <c r="G6" s="71">
        <f>F6/$E6</f>
        <v>0.25</v>
      </c>
      <c r="H6" s="130">
        <v>1</v>
      </c>
      <c r="I6" s="71">
        <f>H6/$E6</f>
        <v>0.25</v>
      </c>
      <c r="J6" s="130">
        <v>1</v>
      </c>
      <c r="K6" s="71">
        <f>J6/$E6</f>
        <v>0.25</v>
      </c>
      <c r="L6" s="130">
        <v>1</v>
      </c>
      <c r="M6" s="63">
        <f>L6/$E6</f>
        <v>0.25</v>
      </c>
    </row>
    <row r="7" spans="2:13" ht="14.4" thickBot="1" x14ac:dyDescent="0.35">
      <c r="B7" s="116" t="s">
        <v>39</v>
      </c>
      <c r="C7" s="143" t="s">
        <v>243</v>
      </c>
      <c r="D7" s="118" t="s">
        <v>1064</v>
      </c>
      <c r="E7" s="130">
        <v>0</v>
      </c>
      <c r="F7" s="130">
        <v>0</v>
      </c>
      <c r="G7" s="71">
        <v>0</v>
      </c>
      <c r="H7" s="130">
        <v>0</v>
      </c>
      <c r="I7" s="71">
        <v>0</v>
      </c>
      <c r="J7" s="130">
        <v>0</v>
      </c>
      <c r="K7" s="71">
        <v>0</v>
      </c>
      <c r="L7" s="130">
        <v>0</v>
      </c>
      <c r="M7" s="63">
        <v>0</v>
      </c>
    </row>
    <row r="8" spans="2:13" ht="14.4" thickBot="1" x14ac:dyDescent="0.35">
      <c r="B8" s="116" t="s">
        <v>39</v>
      </c>
      <c r="C8" s="143" t="s">
        <v>243</v>
      </c>
      <c r="D8" s="118" t="s">
        <v>1450</v>
      </c>
      <c r="E8" s="130">
        <v>0</v>
      </c>
      <c r="F8" s="130">
        <v>0</v>
      </c>
      <c r="G8" s="71">
        <v>0</v>
      </c>
      <c r="H8" s="130">
        <v>0</v>
      </c>
      <c r="I8" s="71">
        <v>0</v>
      </c>
      <c r="J8" s="130">
        <v>0</v>
      </c>
      <c r="K8" s="71">
        <v>0</v>
      </c>
      <c r="L8" s="130">
        <v>0</v>
      </c>
      <c r="M8" s="63">
        <v>0</v>
      </c>
    </row>
    <row r="9" spans="2:13" ht="14.4" thickBot="1" x14ac:dyDescent="0.35">
      <c r="B9" s="116" t="s">
        <v>39</v>
      </c>
      <c r="C9" s="143" t="s">
        <v>243</v>
      </c>
      <c r="D9" s="118" t="s">
        <v>244</v>
      </c>
      <c r="E9" s="130">
        <v>4</v>
      </c>
      <c r="F9" s="130">
        <v>1</v>
      </c>
      <c r="G9" s="71">
        <f>F9/$E9</f>
        <v>0.25</v>
      </c>
      <c r="H9" s="130">
        <v>1</v>
      </c>
      <c r="I9" s="71">
        <f>H9/$E9</f>
        <v>0.25</v>
      </c>
      <c r="J9" s="130">
        <v>1</v>
      </c>
      <c r="K9" s="71">
        <f>J9/$E9</f>
        <v>0.25</v>
      </c>
      <c r="L9" s="130">
        <v>1</v>
      </c>
      <c r="M9" s="63">
        <f>L9/$E9</f>
        <v>0.25</v>
      </c>
    </row>
    <row r="10" spans="2:13" ht="14.4" thickBot="1" x14ac:dyDescent="0.35">
      <c r="B10" s="140" t="s">
        <v>39</v>
      </c>
      <c r="C10" s="144" t="s">
        <v>243</v>
      </c>
      <c r="D10" s="141" t="s">
        <v>1067</v>
      </c>
      <c r="E10" s="131">
        <v>1</v>
      </c>
      <c r="F10" s="131">
        <v>0</v>
      </c>
      <c r="G10" s="76">
        <f>F10/$E10</f>
        <v>0</v>
      </c>
      <c r="H10" s="131">
        <v>0</v>
      </c>
      <c r="I10" s="76">
        <f>H10/$E10</f>
        <v>0</v>
      </c>
      <c r="J10" s="131">
        <v>0</v>
      </c>
      <c r="K10" s="76">
        <f>J10/$E10</f>
        <v>0</v>
      </c>
      <c r="L10" s="131">
        <v>0</v>
      </c>
      <c r="M10" s="69">
        <f>L10/$E10</f>
        <v>0</v>
      </c>
    </row>
    <row r="11" spans="2:13" ht="14.4" thickBot="1" x14ac:dyDescent="0.35">
      <c r="B11" s="37" t="s">
        <v>39</v>
      </c>
      <c r="C11" s="301" t="s">
        <v>1614</v>
      </c>
      <c r="D11" s="102"/>
      <c r="E11" s="104">
        <f>SUM(E5:E10)</f>
        <v>10</v>
      </c>
      <c r="F11" s="105">
        <f t="shared" ref="F11:L11" si="0">SUM(F5:F10)</f>
        <v>2</v>
      </c>
      <c r="G11" s="106">
        <f>F11/$E11</f>
        <v>0.2</v>
      </c>
      <c r="H11" s="107">
        <f>SUM(H5:H10)</f>
        <v>2</v>
      </c>
      <c r="I11" s="108">
        <f>H11/$E11</f>
        <v>0.2</v>
      </c>
      <c r="J11" s="109">
        <f t="shared" si="0"/>
        <v>2</v>
      </c>
      <c r="K11" s="108">
        <f>J11/$E11</f>
        <v>0.2</v>
      </c>
      <c r="L11" s="109">
        <f t="shared" si="0"/>
        <v>2</v>
      </c>
      <c r="M11" s="106">
        <f>L11/$E11</f>
        <v>0.2</v>
      </c>
    </row>
    <row r="12" spans="2:13" ht="14.4" thickBot="1" x14ac:dyDescent="0.35">
      <c r="B12" s="40" t="s">
        <v>39</v>
      </c>
      <c r="C12" s="45" t="s">
        <v>199</v>
      </c>
      <c r="D12" s="4" t="s">
        <v>1499</v>
      </c>
      <c r="E12" s="129">
        <v>0</v>
      </c>
      <c r="F12" s="129">
        <v>0</v>
      </c>
      <c r="G12" s="71">
        <v>0</v>
      </c>
      <c r="H12" s="129">
        <v>0</v>
      </c>
      <c r="I12" s="71">
        <v>0</v>
      </c>
      <c r="J12" s="129">
        <v>0</v>
      </c>
      <c r="K12" s="71">
        <v>0</v>
      </c>
      <c r="L12" s="129">
        <v>0</v>
      </c>
      <c r="M12" s="63">
        <v>0</v>
      </c>
    </row>
    <row r="13" spans="2:13" ht="14.4" thickBot="1" x14ac:dyDescent="0.35">
      <c r="B13" s="119" t="s">
        <v>39</v>
      </c>
      <c r="C13" s="122" t="s">
        <v>199</v>
      </c>
      <c r="D13" s="124" t="s">
        <v>1529</v>
      </c>
      <c r="E13" s="130">
        <v>0</v>
      </c>
      <c r="F13" s="130">
        <v>0</v>
      </c>
      <c r="G13" s="71">
        <v>0</v>
      </c>
      <c r="H13" s="130">
        <v>0</v>
      </c>
      <c r="I13" s="71">
        <v>0</v>
      </c>
      <c r="J13" s="130">
        <v>0</v>
      </c>
      <c r="K13" s="71">
        <v>0</v>
      </c>
      <c r="L13" s="130">
        <v>0</v>
      </c>
      <c r="M13" s="63">
        <v>0</v>
      </c>
    </row>
    <row r="14" spans="2:13" ht="14.4" thickBot="1" x14ac:dyDescent="0.35">
      <c r="B14" s="119" t="s">
        <v>39</v>
      </c>
      <c r="C14" s="122" t="s">
        <v>199</v>
      </c>
      <c r="D14" s="124" t="s">
        <v>1214</v>
      </c>
      <c r="E14" s="130">
        <v>0</v>
      </c>
      <c r="F14" s="130">
        <v>0</v>
      </c>
      <c r="G14" s="71">
        <v>0</v>
      </c>
      <c r="H14" s="130">
        <v>0</v>
      </c>
      <c r="I14" s="71">
        <v>0</v>
      </c>
      <c r="J14" s="130">
        <v>0</v>
      </c>
      <c r="K14" s="71">
        <v>0</v>
      </c>
      <c r="L14" s="130">
        <v>0</v>
      </c>
      <c r="M14" s="63">
        <v>0</v>
      </c>
    </row>
    <row r="15" spans="2:13" ht="14.4" thickBot="1" x14ac:dyDescent="0.35">
      <c r="B15" s="119" t="s">
        <v>39</v>
      </c>
      <c r="C15" s="122" t="s">
        <v>199</v>
      </c>
      <c r="D15" s="124" t="s">
        <v>853</v>
      </c>
      <c r="E15" s="130">
        <v>0</v>
      </c>
      <c r="F15" s="130">
        <v>0</v>
      </c>
      <c r="G15" s="71">
        <v>0</v>
      </c>
      <c r="H15" s="130">
        <v>0</v>
      </c>
      <c r="I15" s="71">
        <v>0</v>
      </c>
      <c r="J15" s="130">
        <v>0</v>
      </c>
      <c r="K15" s="71">
        <v>0</v>
      </c>
      <c r="L15" s="130">
        <v>0</v>
      </c>
      <c r="M15" s="63">
        <v>0</v>
      </c>
    </row>
    <row r="16" spans="2:13" ht="14.4" thickBot="1" x14ac:dyDescent="0.35">
      <c r="B16" s="119" t="s">
        <v>39</v>
      </c>
      <c r="C16" s="122" t="s">
        <v>199</v>
      </c>
      <c r="D16" s="124" t="s">
        <v>659</v>
      </c>
      <c r="E16" s="130">
        <v>1</v>
      </c>
      <c r="F16" s="130">
        <v>1</v>
      </c>
      <c r="G16" s="71">
        <f>F16/$E16</f>
        <v>1</v>
      </c>
      <c r="H16" s="130">
        <v>1</v>
      </c>
      <c r="I16" s="71">
        <f>H16/$E16</f>
        <v>1</v>
      </c>
      <c r="J16" s="130">
        <v>1</v>
      </c>
      <c r="K16" s="71">
        <f>J16/$E16</f>
        <v>1</v>
      </c>
      <c r="L16" s="130">
        <v>1</v>
      </c>
      <c r="M16" s="63">
        <f>L16/$E16</f>
        <v>1</v>
      </c>
    </row>
    <row r="17" spans="2:13" ht="14.4" thickBot="1" x14ac:dyDescent="0.35">
      <c r="B17" s="119" t="s">
        <v>39</v>
      </c>
      <c r="C17" s="122" t="s">
        <v>199</v>
      </c>
      <c r="D17" s="124" t="s">
        <v>200</v>
      </c>
      <c r="E17" s="130">
        <v>1</v>
      </c>
      <c r="F17" s="130">
        <v>0</v>
      </c>
      <c r="G17" s="71">
        <f>F17/$E17</f>
        <v>0</v>
      </c>
      <c r="H17" s="130">
        <v>0</v>
      </c>
      <c r="I17" s="71">
        <f>H17/$E17</f>
        <v>0</v>
      </c>
      <c r="J17" s="130">
        <v>0</v>
      </c>
      <c r="K17" s="71">
        <f>J17/$E17</f>
        <v>0</v>
      </c>
      <c r="L17" s="130">
        <v>0</v>
      </c>
      <c r="M17" s="63">
        <f>L17/$E17</f>
        <v>0</v>
      </c>
    </row>
    <row r="18" spans="2:13" ht="14.4" thickBot="1" x14ac:dyDescent="0.35">
      <c r="B18" s="119" t="s">
        <v>39</v>
      </c>
      <c r="C18" s="122" t="s">
        <v>199</v>
      </c>
      <c r="D18" s="124" t="s">
        <v>804</v>
      </c>
      <c r="E18" s="130">
        <v>0</v>
      </c>
      <c r="F18" s="130">
        <v>0</v>
      </c>
      <c r="G18" s="71">
        <v>0</v>
      </c>
      <c r="H18" s="130">
        <v>0</v>
      </c>
      <c r="I18" s="71">
        <v>0</v>
      </c>
      <c r="J18" s="130">
        <v>0</v>
      </c>
      <c r="K18" s="71">
        <v>0</v>
      </c>
      <c r="L18" s="130">
        <v>0</v>
      </c>
      <c r="M18" s="63">
        <v>0</v>
      </c>
    </row>
    <row r="19" spans="2:13" ht="14.4" thickBot="1" x14ac:dyDescent="0.35">
      <c r="B19" s="119" t="s">
        <v>39</v>
      </c>
      <c r="C19" s="122" t="s">
        <v>199</v>
      </c>
      <c r="D19" s="124" t="s">
        <v>814</v>
      </c>
      <c r="E19" s="130">
        <v>0</v>
      </c>
      <c r="F19" s="130">
        <v>0</v>
      </c>
      <c r="G19" s="71">
        <v>0</v>
      </c>
      <c r="H19" s="130">
        <v>0</v>
      </c>
      <c r="I19" s="71">
        <v>0</v>
      </c>
      <c r="J19" s="130">
        <v>0</v>
      </c>
      <c r="K19" s="71">
        <v>0</v>
      </c>
      <c r="L19" s="130">
        <v>0</v>
      </c>
      <c r="M19" s="63">
        <v>0</v>
      </c>
    </row>
    <row r="20" spans="2:13" ht="14.4" thickBot="1" x14ac:dyDescent="0.35">
      <c r="B20" s="119" t="s">
        <v>39</v>
      </c>
      <c r="C20" s="122" t="s">
        <v>199</v>
      </c>
      <c r="D20" s="124" t="s">
        <v>1266</v>
      </c>
      <c r="E20" s="130">
        <v>0</v>
      </c>
      <c r="F20" s="130">
        <v>0</v>
      </c>
      <c r="G20" s="71">
        <v>0</v>
      </c>
      <c r="H20" s="130">
        <v>0</v>
      </c>
      <c r="I20" s="71">
        <v>0</v>
      </c>
      <c r="J20" s="130">
        <v>0</v>
      </c>
      <c r="K20" s="71">
        <v>0</v>
      </c>
      <c r="L20" s="130">
        <v>0</v>
      </c>
      <c r="M20" s="63">
        <v>0</v>
      </c>
    </row>
    <row r="21" spans="2:13" ht="14.4" thickBot="1" x14ac:dyDescent="0.35">
      <c r="B21" s="119" t="s">
        <v>39</v>
      </c>
      <c r="C21" s="122" t="s">
        <v>199</v>
      </c>
      <c r="D21" s="124" t="s">
        <v>846</v>
      </c>
      <c r="E21" s="130">
        <v>0</v>
      </c>
      <c r="F21" s="130">
        <v>0</v>
      </c>
      <c r="G21" s="71">
        <v>0</v>
      </c>
      <c r="H21" s="130">
        <v>0</v>
      </c>
      <c r="I21" s="71">
        <v>0</v>
      </c>
      <c r="J21" s="130">
        <v>0</v>
      </c>
      <c r="K21" s="71">
        <v>0</v>
      </c>
      <c r="L21" s="130">
        <v>0</v>
      </c>
      <c r="M21" s="63">
        <v>0</v>
      </c>
    </row>
    <row r="22" spans="2:13" ht="14.4" thickBot="1" x14ac:dyDescent="0.35">
      <c r="B22" s="119" t="s">
        <v>39</v>
      </c>
      <c r="C22" s="122" t="s">
        <v>199</v>
      </c>
      <c r="D22" s="124" t="s">
        <v>1584</v>
      </c>
      <c r="E22" s="130">
        <v>0</v>
      </c>
      <c r="F22" s="130">
        <v>0</v>
      </c>
      <c r="G22" s="71">
        <v>0</v>
      </c>
      <c r="H22" s="130">
        <v>0</v>
      </c>
      <c r="I22" s="71">
        <v>0</v>
      </c>
      <c r="J22" s="130">
        <v>0</v>
      </c>
      <c r="K22" s="71">
        <v>0</v>
      </c>
      <c r="L22" s="130">
        <v>0</v>
      </c>
      <c r="M22" s="63">
        <v>0</v>
      </c>
    </row>
    <row r="23" spans="2:13" ht="14.4" thickBot="1" x14ac:dyDescent="0.35">
      <c r="B23" s="120" t="s">
        <v>39</v>
      </c>
      <c r="C23" s="123" t="s">
        <v>199</v>
      </c>
      <c r="D23" s="125" t="s">
        <v>1044</v>
      </c>
      <c r="E23" s="131">
        <v>1</v>
      </c>
      <c r="F23" s="131">
        <v>0</v>
      </c>
      <c r="G23" s="76">
        <f>F23/$E23</f>
        <v>0</v>
      </c>
      <c r="H23" s="131">
        <v>0</v>
      </c>
      <c r="I23" s="76">
        <f>H23/$E23</f>
        <v>0</v>
      </c>
      <c r="J23" s="131">
        <v>0</v>
      </c>
      <c r="K23" s="76">
        <f>J23/$E23</f>
        <v>0</v>
      </c>
      <c r="L23" s="131">
        <v>0</v>
      </c>
      <c r="M23" s="69">
        <f>L23/$E23</f>
        <v>0</v>
      </c>
    </row>
    <row r="24" spans="2:13" ht="14.4" thickBot="1" x14ac:dyDescent="0.35">
      <c r="B24" s="37" t="s">
        <v>39</v>
      </c>
      <c r="C24" s="298" t="s">
        <v>1615</v>
      </c>
      <c r="D24" s="102"/>
      <c r="E24" s="109">
        <f t="shared" ref="E24:L24" si="1">SUM(E12:E23)</f>
        <v>3</v>
      </c>
      <c r="F24" s="105">
        <f t="shared" si="1"/>
        <v>1</v>
      </c>
      <c r="G24" s="106">
        <f>F24/$E24</f>
        <v>0.33333333333333331</v>
      </c>
      <c r="H24" s="107">
        <f>SUM(H12:H23)</f>
        <v>1</v>
      </c>
      <c r="I24" s="108">
        <f>H24/$E24</f>
        <v>0.33333333333333331</v>
      </c>
      <c r="J24" s="109">
        <f t="shared" si="1"/>
        <v>1</v>
      </c>
      <c r="K24" s="108">
        <f>J24/$E24</f>
        <v>0.33333333333333331</v>
      </c>
      <c r="L24" s="109">
        <f t="shared" si="1"/>
        <v>1</v>
      </c>
      <c r="M24" s="106">
        <f>L24/$E24</f>
        <v>0.33333333333333331</v>
      </c>
    </row>
    <row r="25" spans="2:13" ht="14.4" thickBot="1" x14ac:dyDescent="0.35">
      <c r="B25" s="40" t="s">
        <v>39</v>
      </c>
      <c r="C25" s="45" t="s">
        <v>322</v>
      </c>
      <c r="D25" s="4" t="s">
        <v>978</v>
      </c>
      <c r="E25" s="129">
        <v>0</v>
      </c>
      <c r="F25" s="129">
        <v>0</v>
      </c>
      <c r="G25" s="71">
        <v>0</v>
      </c>
      <c r="H25" s="129">
        <v>0</v>
      </c>
      <c r="I25" s="71">
        <v>0</v>
      </c>
      <c r="J25" s="129">
        <v>0</v>
      </c>
      <c r="K25" s="71">
        <v>0</v>
      </c>
      <c r="L25" s="129">
        <v>0</v>
      </c>
      <c r="M25" s="63">
        <v>0</v>
      </c>
    </row>
    <row r="26" spans="2:13" ht="14.4" thickBot="1" x14ac:dyDescent="0.35">
      <c r="B26" s="119" t="s">
        <v>39</v>
      </c>
      <c r="C26" s="122" t="s">
        <v>322</v>
      </c>
      <c r="D26" s="124" t="s">
        <v>1101</v>
      </c>
      <c r="E26" s="130">
        <v>0</v>
      </c>
      <c r="F26" s="130">
        <v>0</v>
      </c>
      <c r="G26" s="71">
        <v>0</v>
      </c>
      <c r="H26" s="130">
        <v>0</v>
      </c>
      <c r="I26" s="71">
        <v>0</v>
      </c>
      <c r="J26" s="130">
        <v>0</v>
      </c>
      <c r="K26" s="71">
        <v>0</v>
      </c>
      <c r="L26" s="130">
        <v>0</v>
      </c>
      <c r="M26" s="63">
        <v>0</v>
      </c>
    </row>
    <row r="27" spans="2:13" ht="14.4" thickBot="1" x14ac:dyDescent="0.35">
      <c r="B27" s="119" t="s">
        <v>39</v>
      </c>
      <c r="C27" s="122" t="s">
        <v>322</v>
      </c>
      <c r="D27" s="124" t="s">
        <v>322</v>
      </c>
      <c r="E27" s="130">
        <v>5</v>
      </c>
      <c r="F27" s="130">
        <v>1</v>
      </c>
      <c r="G27" s="71">
        <f>F27/$E27</f>
        <v>0.2</v>
      </c>
      <c r="H27" s="130">
        <v>1</v>
      </c>
      <c r="I27" s="71">
        <f>H27/$E27</f>
        <v>0.2</v>
      </c>
      <c r="J27" s="130">
        <v>1</v>
      </c>
      <c r="K27" s="71">
        <f>J27/$E27</f>
        <v>0.2</v>
      </c>
      <c r="L27" s="130">
        <v>1</v>
      </c>
      <c r="M27" s="63">
        <f>L27/$E27</f>
        <v>0.2</v>
      </c>
    </row>
    <row r="28" spans="2:13" ht="14.4" thickBot="1" x14ac:dyDescent="0.35">
      <c r="B28" s="119" t="s">
        <v>39</v>
      </c>
      <c r="C28" s="122" t="s">
        <v>322</v>
      </c>
      <c r="D28" s="124" t="s">
        <v>323</v>
      </c>
      <c r="E28" s="130">
        <v>0</v>
      </c>
      <c r="F28" s="130">
        <v>0</v>
      </c>
      <c r="G28" s="71">
        <v>0</v>
      </c>
      <c r="H28" s="130">
        <v>0</v>
      </c>
      <c r="I28" s="71">
        <v>0</v>
      </c>
      <c r="J28" s="130">
        <v>0</v>
      </c>
      <c r="K28" s="71">
        <v>0</v>
      </c>
      <c r="L28" s="130">
        <v>0</v>
      </c>
      <c r="M28" s="63">
        <v>0</v>
      </c>
    </row>
    <row r="29" spans="2:13" ht="14.4" thickBot="1" x14ac:dyDescent="0.35">
      <c r="B29" s="119" t="s">
        <v>39</v>
      </c>
      <c r="C29" s="122" t="s">
        <v>322</v>
      </c>
      <c r="D29" s="124" t="s">
        <v>687</v>
      </c>
      <c r="E29" s="130">
        <v>0</v>
      </c>
      <c r="F29" s="130">
        <v>0</v>
      </c>
      <c r="G29" s="71">
        <v>0</v>
      </c>
      <c r="H29" s="130">
        <v>0</v>
      </c>
      <c r="I29" s="71">
        <v>0</v>
      </c>
      <c r="J29" s="130">
        <v>0</v>
      </c>
      <c r="K29" s="71">
        <v>0</v>
      </c>
      <c r="L29" s="130">
        <v>0</v>
      </c>
      <c r="M29" s="63">
        <v>0</v>
      </c>
    </row>
    <row r="30" spans="2:13" ht="14.4" thickBot="1" x14ac:dyDescent="0.35">
      <c r="B30" s="119" t="s">
        <v>39</v>
      </c>
      <c r="C30" s="122" t="s">
        <v>322</v>
      </c>
      <c r="D30" s="124" t="s">
        <v>112</v>
      </c>
      <c r="E30" s="130">
        <v>0</v>
      </c>
      <c r="F30" s="130">
        <v>0</v>
      </c>
      <c r="G30" s="71">
        <v>0</v>
      </c>
      <c r="H30" s="130">
        <v>0</v>
      </c>
      <c r="I30" s="71">
        <v>0</v>
      </c>
      <c r="J30" s="130">
        <v>0</v>
      </c>
      <c r="K30" s="71">
        <v>0</v>
      </c>
      <c r="L30" s="130">
        <v>0</v>
      </c>
      <c r="M30" s="63">
        <v>0</v>
      </c>
    </row>
    <row r="31" spans="2:13" ht="14.4" thickBot="1" x14ac:dyDescent="0.35">
      <c r="B31" s="119" t="s">
        <v>39</v>
      </c>
      <c r="C31" s="122" t="s">
        <v>322</v>
      </c>
      <c r="D31" s="124" t="s">
        <v>836</v>
      </c>
      <c r="E31" s="130">
        <v>0</v>
      </c>
      <c r="F31" s="130">
        <v>0</v>
      </c>
      <c r="G31" s="71">
        <v>0</v>
      </c>
      <c r="H31" s="130">
        <v>0</v>
      </c>
      <c r="I31" s="71">
        <v>0</v>
      </c>
      <c r="J31" s="130">
        <v>0</v>
      </c>
      <c r="K31" s="71">
        <v>0</v>
      </c>
      <c r="L31" s="130">
        <v>0</v>
      </c>
      <c r="M31" s="63">
        <v>0</v>
      </c>
    </row>
    <row r="32" spans="2:13" ht="14.4" thickBot="1" x14ac:dyDescent="0.35">
      <c r="B32" s="119" t="s">
        <v>39</v>
      </c>
      <c r="C32" s="122" t="s">
        <v>322</v>
      </c>
      <c r="D32" s="124" t="s">
        <v>918</v>
      </c>
      <c r="E32" s="130">
        <v>0</v>
      </c>
      <c r="F32" s="130">
        <v>0</v>
      </c>
      <c r="G32" s="71">
        <v>0</v>
      </c>
      <c r="H32" s="130">
        <v>0</v>
      </c>
      <c r="I32" s="71">
        <v>0</v>
      </c>
      <c r="J32" s="130">
        <v>0</v>
      </c>
      <c r="K32" s="71">
        <v>0</v>
      </c>
      <c r="L32" s="130">
        <v>0</v>
      </c>
      <c r="M32" s="63">
        <v>0</v>
      </c>
    </row>
    <row r="33" spans="2:13" ht="14.4" thickBot="1" x14ac:dyDescent="0.35">
      <c r="B33" s="119" t="s">
        <v>39</v>
      </c>
      <c r="C33" s="122" t="s">
        <v>322</v>
      </c>
      <c r="D33" s="124" t="s">
        <v>854</v>
      </c>
      <c r="E33" s="130">
        <v>0</v>
      </c>
      <c r="F33" s="130">
        <v>0</v>
      </c>
      <c r="G33" s="71">
        <v>0</v>
      </c>
      <c r="H33" s="130">
        <v>0</v>
      </c>
      <c r="I33" s="71">
        <v>0</v>
      </c>
      <c r="J33" s="130">
        <v>0</v>
      </c>
      <c r="K33" s="71">
        <v>0</v>
      </c>
      <c r="L33" s="130">
        <v>0</v>
      </c>
      <c r="M33" s="63">
        <v>0</v>
      </c>
    </row>
    <row r="34" spans="2:13" ht="14.4" thickBot="1" x14ac:dyDescent="0.35">
      <c r="B34" s="119" t="s">
        <v>39</v>
      </c>
      <c r="C34" s="122" t="s">
        <v>322</v>
      </c>
      <c r="D34" s="124" t="s">
        <v>653</v>
      </c>
      <c r="E34" s="130">
        <v>0</v>
      </c>
      <c r="F34" s="130">
        <v>0</v>
      </c>
      <c r="G34" s="71">
        <v>0</v>
      </c>
      <c r="H34" s="130">
        <v>0</v>
      </c>
      <c r="I34" s="71">
        <v>0</v>
      </c>
      <c r="J34" s="130">
        <v>0</v>
      </c>
      <c r="K34" s="71">
        <v>0</v>
      </c>
      <c r="L34" s="130">
        <v>0</v>
      </c>
      <c r="M34" s="63">
        <v>0</v>
      </c>
    </row>
    <row r="35" spans="2:13" ht="14.4" thickBot="1" x14ac:dyDescent="0.35">
      <c r="B35" s="119" t="s">
        <v>39</v>
      </c>
      <c r="C35" s="122" t="s">
        <v>322</v>
      </c>
      <c r="D35" s="124" t="s">
        <v>841</v>
      </c>
      <c r="E35" s="130">
        <v>0</v>
      </c>
      <c r="F35" s="130">
        <v>0</v>
      </c>
      <c r="G35" s="71">
        <v>0</v>
      </c>
      <c r="H35" s="130">
        <v>0</v>
      </c>
      <c r="I35" s="71">
        <v>0</v>
      </c>
      <c r="J35" s="130">
        <v>0</v>
      </c>
      <c r="K35" s="71">
        <v>0</v>
      </c>
      <c r="L35" s="130">
        <v>0</v>
      </c>
      <c r="M35" s="63">
        <v>0</v>
      </c>
    </row>
    <row r="36" spans="2:13" ht="14.4" thickBot="1" x14ac:dyDescent="0.35">
      <c r="B36" s="119" t="s">
        <v>39</v>
      </c>
      <c r="C36" s="122" t="s">
        <v>322</v>
      </c>
      <c r="D36" s="124" t="s">
        <v>299</v>
      </c>
      <c r="E36" s="130">
        <v>0</v>
      </c>
      <c r="F36" s="130">
        <v>0</v>
      </c>
      <c r="G36" s="71">
        <v>0</v>
      </c>
      <c r="H36" s="130">
        <v>0</v>
      </c>
      <c r="I36" s="71">
        <v>0</v>
      </c>
      <c r="J36" s="130">
        <v>0</v>
      </c>
      <c r="K36" s="71">
        <v>0</v>
      </c>
      <c r="L36" s="130">
        <v>0</v>
      </c>
      <c r="M36" s="63">
        <v>0</v>
      </c>
    </row>
    <row r="37" spans="2:13" ht="14.4" thickBot="1" x14ac:dyDescent="0.35">
      <c r="B37" s="119" t="s">
        <v>39</v>
      </c>
      <c r="C37" s="122" t="s">
        <v>322</v>
      </c>
      <c r="D37" s="124" t="s">
        <v>1143</v>
      </c>
      <c r="E37" s="130">
        <v>0</v>
      </c>
      <c r="F37" s="130">
        <v>0</v>
      </c>
      <c r="G37" s="71">
        <v>0</v>
      </c>
      <c r="H37" s="130">
        <v>0</v>
      </c>
      <c r="I37" s="71">
        <v>0</v>
      </c>
      <c r="J37" s="130">
        <v>0</v>
      </c>
      <c r="K37" s="71">
        <v>0</v>
      </c>
      <c r="L37" s="130">
        <v>0</v>
      </c>
      <c r="M37" s="63">
        <v>0</v>
      </c>
    </row>
    <row r="38" spans="2:13" ht="14.4" thickBot="1" x14ac:dyDescent="0.35">
      <c r="B38" s="119" t="s">
        <v>39</v>
      </c>
      <c r="C38" s="122" t="s">
        <v>322</v>
      </c>
      <c r="D38" s="124" t="s">
        <v>549</v>
      </c>
      <c r="E38" s="130">
        <v>0</v>
      </c>
      <c r="F38" s="130">
        <v>0</v>
      </c>
      <c r="G38" s="71">
        <v>0</v>
      </c>
      <c r="H38" s="130">
        <v>0</v>
      </c>
      <c r="I38" s="71">
        <v>0</v>
      </c>
      <c r="J38" s="130">
        <v>0</v>
      </c>
      <c r="K38" s="71">
        <v>0</v>
      </c>
      <c r="L38" s="130">
        <v>0</v>
      </c>
      <c r="M38" s="63">
        <v>0</v>
      </c>
    </row>
    <row r="39" spans="2:13" ht="14.4" thickBot="1" x14ac:dyDescent="0.35">
      <c r="B39" s="119" t="s">
        <v>39</v>
      </c>
      <c r="C39" s="122" t="s">
        <v>322</v>
      </c>
      <c r="D39" s="124" t="s">
        <v>868</v>
      </c>
      <c r="E39" s="130">
        <v>0</v>
      </c>
      <c r="F39" s="130">
        <v>0</v>
      </c>
      <c r="G39" s="71">
        <v>0</v>
      </c>
      <c r="H39" s="130">
        <v>0</v>
      </c>
      <c r="I39" s="71">
        <v>0</v>
      </c>
      <c r="J39" s="130">
        <v>0</v>
      </c>
      <c r="K39" s="71">
        <v>0</v>
      </c>
      <c r="L39" s="130">
        <v>0</v>
      </c>
      <c r="M39" s="63">
        <v>0</v>
      </c>
    </row>
    <row r="40" spans="2:13" ht="14.4" thickBot="1" x14ac:dyDescent="0.35">
      <c r="B40" s="119" t="s">
        <v>39</v>
      </c>
      <c r="C40" s="122" t="s">
        <v>322</v>
      </c>
      <c r="D40" s="124" t="s">
        <v>1063</v>
      </c>
      <c r="E40" s="130">
        <v>0</v>
      </c>
      <c r="F40" s="130">
        <v>0</v>
      </c>
      <c r="G40" s="71">
        <v>0</v>
      </c>
      <c r="H40" s="130">
        <v>0</v>
      </c>
      <c r="I40" s="71">
        <v>0</v>
      </c>
      <c r="J40" s="130">
        <v>0</v>
      </c>
      <c r="K40" s="71">
        <v>0</v>
      </c>
      <c r="L40" s="130">
        <v>0</v>
      </c>
      <c r="M40" s="63">
        <v>0</v>
      </c>
    </row>
    <row r="41" spans="2:13" ht="14.4" thickBot="1" x14ac:dyDescent="0.35">
      <c r="B41" s="119" t="s">
        <v>39</v>
      </c>
      <c r="C41" s="122" t="s">
        <v>322</v>
      </c>
      <c r="D41" s="124" t="s">
        <v>1515</v>
      </c>
      <c r="E41" s="130">
        <v>0</v>
      </c>
      <c r="F41" s="130">
        <v>0</v>
      </c>
      <c r="G41" s="71">
        <v>0</v>
      </c>
      <c r="H41" s="130">
        <v>0</v>
      </c>
      <c r="I41" s="71">
        <v>0</v>
      </c>
      <c r="J41" s="130">
        <v>0</v>
      </c>
      <c r="K41" s="71">
        <v>0</v>
      </c>
      <c r="L41" s="130">
        <v>0</v>
      </c>
      <c r="M41" s="63">
        <v>0</v>
      </c>
    </row>
    <row r="42" spans="2:13" ht="14.4" thickBot="1" x14ac:dyDescent="0.35">
      <c r="B42" s="119" t="s">
        <v>39</v>
      </c>
      <c r="C42" s="122" t="s">
        <v>322</v>
      </c>
      <c r="D42" s="124" t="s">
        <v>1616</v>
      </c>
      <c r="E42" s="130">
        <v>0</v>
      </c>
      <c r="F42" s="130">
        <v>0</v>
      </c>
      <c r="G42" s="71">
        <v>0</v>
      </c>
      <c r="H42" s="130">
        <v>0</v>
      </c>
      <c r="I42" s="71">
        <v>0</v>
      </c>
      <c r="J42" s="130">
        <v>0</v>
      </c>
      <c r="K42" s="71">
        <v>0</v>
      </c>
      <c r="L42" s="130">
        <v>0</v>
      </c>
      <c r="M42" s="63">
        <v>0</v>
      </c>
    </row>
    <row r="43" spans="2:13" ht="14.4" thickBot="1" x14ac:dyDescent="0.35">
      <c r="B43" s="119" t="s">
        <v>39</v>
      </c>
      <c r="C43" s="122" t="s">
        <v>322</v>
      </c>
      <c r="D43" s="124" t="s">
        <v>1600</v>
      </c>
      <c r="E43" s="130">
        <v>0</v>
      </c>
      <c r="F43" s="130">
        <v>0</v>
      </c>
      <c r="G43" s="71">
        <v>0</v>
      </c>
      <c r="H43" s="130">
        <v>0</v>
      </c>
      <c r="I43" s="71">
        <v>0</v>
      </c>
      <c r="J43" s="130">
        <v>0</v>
      </c>
      <c r="K43" s="71">
        <v>0</v>
      </c>
      <c r="L43" s="130">
        <v>0</v>
      </c>
      <c r="M43" s="63">
        <v>0</v>
      </c>
    </row>
    <row r="44" spans="2:13" ht="14.4" thickBot="1" x14ac:dyDescent="0.35">
      <c r="B44" s="119" t="s">
        <v>39</v>
      </c>
      <c r="C44" s="122" t="s">
        <v>322</v>
      </c>
      <c r="D44" s="124" t="s">
        <v>973</v>
      </c>
      <c r="E44" s="130">
        <v>0</v>
      </c>
      <c r="F44" s="130">
        <v>0</v>
      </c>
      <c r="G44" s="71">
        <v>0</v>
      </c>
      <c r="H44" s="130">
        <v>0</v>
      </c>
      <c r="I44" s="71">
        <v>0</v>
      </c>
      <c r="J44" s="130">
        <v>0</v>
      </c>
      <c r="K44" s="71">
        <v>0</v>
      </c>
      <c r="L44" s="130">
        <v>0</v>
      </c>
      <c r="M44" s="63">
        <v>0</v>
      </c>
    </row>
    <row r="45" spans="2:13" ht="14.4" thickBot="1" x14ac:dyDescent="0.35">
      <c r="B45" s="120" t="s">
        <v>39</v>
      </c>
      <c r="C45" s="123" t="s">
        <v>322</v>
      </c>
      <c r="D45" s="125" t="s">
        <v>1578</v>
      </c>
      <c r="E45" s="131">
        <v>0</v>
      </c>
      <c r="F45" s="131">
        <v>0</v>
      </c>
      <c r="G45" s="76">
        <v>0</v>
      </c>
      <c r="H45" s="131">
        <v>0</v>
      </c>
      <c r="I45" s="76">
        <v>0</v>
      </c>
      <c r="J45" s="131">
        <v>0</v>
      </c>
      <c r="K45" s="76">
        <v>0</v>
      </c>
      <c r="L45" s="131">
        <v>0</v>
      </c>
      <c r="M45" s="69">
        <v>0</v>
      </c>
    </row>
    <row r="46" spans="2:13" ht="14.4" thickBot="1" x14ac:dyDescent="0.35">
      <c r="B46" s="37" t="s">
        <v>39</v>
      </c>
      <c r="C46" s="298" t="s">
        <v>1617</v>
      </c>
      <c r="D46" s="102"/>
      <c r="E46" s="109">
        <f t="shared" ref="E46:L46" si="2">SUM(E25:E45)</f>
        <v>5</v>
      </c>
      <c r="F46" s="105">
        <f t="shared" si="2"/>
        <v>1</v>
      </c>
      <c r="G46" s="106">
        <f t="shared" ref="G46:G51" si="3">F46/$E46</f>
        <v>0.2</v>
      </c>
      <c r="H46" s="107">
        <f>SUM(H25:H45)</f>
        <v>1</v>
      </c>
      <c r="I46" s="108">
        <f t="shared" ref="I46:I51" si="4">H46/$E46</f>
        <v>0.2</v>
      </c>
      <c r="J46" s="109">
        <f t="shared" si="2"/>
        <v>1</v>
      </c>
      <c r="K46" s="108">
        <f t="shared" ref="K46:K51" si="5">J46/$E46</f>
        <v>0.2</v>
      </c>
      <c r="L46" s="109">
        <f t="shared" si="2"/>
        <v>1</v>
      </c>
      <c r="M46" s="106">
        <f t="shared" ref="M46:M51" si="6">L46/$E46</f>
        <v>0.2</v>
      </c>
    </row>
    <row r="47" spans="2:13" ht="14.4" thickBot="1" x14ac:dyDescent="0.35">
      <c r="B47" s="40" t="s">
        <v>39</v>
      </c>
      <c r="C47" s="45" t="s">
        <v>470</v>
      </c>
      <c r="D47" s="4" t="s">
        <v>807</v>
      </c>
      <c r="E47" s="129">
        <v>1</v>
      </c>
      <c r="F47" s="129">
        <v>0</v>
      </c>
      <c r="G47" s="71">
        <f t="shared" si="3"/>
        <v>0</v>
      </c>
      <c r="H47" s="129">
        <v>0</v>
      </c>
      <c r="I47" s="71">
        <f t="shared" si="4"/>
        <v>0</v>
      </c>
      <c r="J47" s="129">
        <v>0</v>
      </c>
      <c r="K47" s="71">
        <f t="shared" si="5"/>
        <v>0</v>
      </c>
      <c r="L47" s="129">
        <v>0</v>
      </c>
      <c r="M47" s="63">
        <f t="shared" si="6"/>
        <v>0</v>
      </c>
    </row>
    <row r="48" spans="2:13" ht="14.4" thickBot="1" x14ac:dyDescent="0.35">
      <c r="B48" s="119" t="s">
        <v>39</v>
      </c>
      <c r="C48" s="77" t="s">
        <v>470</v>
      </c>
      <c r="D48" s="124" t="s">
        <v>471</v>
      </c>
      <c r="E48" s="130">
        <v>3</v>
      </c>
      <c r="F48" s="130">
        <v>1</v>
      </c>
      <c r="G48" s="71">
        <f t="shared" si="3"/>
        <v>0.33333333333333331</v>
      </c>
      <c r="H48" s="130">
        <v>1</v>
      </c>
      <c r="I48" s="71">
        <f t="shared" si="4"/>
        <v>0.33333333333333331</v>
      </c>
      <c r="J48" s="130">
        <v>1</v>
      </c>
      <c r="K48" s="71">
        <f t="shared" si="5"/>
        <v>0.33333333333333331</v>
      </c>
      <c r="L48" s="130">
        <v>1</v>
      </c>
      <c r="M48" s="63">
        <f t="shared" si="6"/>
        <v>0.33333333333333331</v>
      </c>
    </row>
    <row r="49" spans="2:13" ht="14.4" thickBot="1" x14ac:dyDescent="0.35">
      <c r="B49" s="120" t="s">
        <v>39</v>
      </c>
      <c r="C49" s="121" t="s">
        <v>470</v>
      </c>
      <c r="D49" s="125" t="s">
        <v>498</v>
      </c>
      <c r="E49" s="131">
        <v>3</v>
      </c>
      <c r="F49" s="131">
        <v>1</v>
      </c>
      <c r="G49" s="76">
        <f t="shared" si="3"/>
        <v>0.33333333333333331</v>
      </c>
      <c r="H49" s="131">
        <v>1</v>
      </c>
      <c r="I49" s="76">
        <f t="shared" si="4"/>
        <v>0.33333333333333331</v>
      </c>
      <c r="J49" s="131">
        <v>1</v>
      </c>
      <c r="K49" s="76">
        <f t="shared" si="5"/>
        <v>0.33333333333333331</v>
      </c>
      <c r="L49" s="131">
        <v>1</v>
      </c>
      <c r="M49" s="69">
        <f t="shared" si="6"/>
        <v>0.33333333333333331</v>
      </c>
    </row>
    <row r="50" spans="2:13" ht="14.4" thickBot="1" x14ac:dyDescent="0.35">
      <c r="B50" s="37" t="s">
        <v>39</v>
      </c>
      <c r="C50" s="299" t="s">
        <v>1618</v>
      </c>
      <c r="D50" s="102"/>
      <c r="E50" s="109">
        <f t="shared" ref="E50:L50" si="7">SUM(E47:E49)</f>
        <v>7</v>
      </c>
      <c r="F50" s="105">
        <f t="shared" si="7"/>
        <v>2</v>
      </c>
      <c r="G50" s="106">
        <f t="shared" si="3"/>
        <v>0.2857142857142857</v>
      </c>
      <c r="H50" s="107">
        <f>SUM(H47:H49)</f>
        <v>2</v>
      </c>
      <c r="I50" s="108">
        <f t="shared" si="4"/>
        <v>0.2857142857142857</v>
      </c>
      <c r="J50" s="109">
        <f t="shared" si="7"/>
        <v>2</v>
      </c>
      <c r="K50" s="108">
        <f t="shared" si="5"/>
        <v>0.2857142857142857</v>
      </c>
      <c r="L50" s="109">
        <f t="shared" si="7"/>
        <v>2</v>
      </c>
      <c r="M50" s="106">
        <f t="shared" si="6"/>
        <v>0.2857142857142857</v>
      </c>
    </row>
    <row r="51" spans="2:13" ht="14.4" thickBot="1" x14ac:dyDescent="0.35">
      <c r="B51" s="51" t="s">
        <v>39</v>
      </c>
      <c r="C51" s="142" t="s">
        <v>40</v>
      </c>
      <c r="D51" s="117" t="s">
        <v>466</v>
      </c>
      <c r="E51" s="129">
        <v>1</v>
      </c>
      <c r="F51" s="129">
        <v>0</v>
      </c>
      <c r="G51" s="71">
        <f t="shared" si="3"/>
        <v>0</v>
      </c>
      <c r="H51" s="129">
        <v>0</v>
      </c>
      <c r="I51" s="71">
        <f t="shared" si="4"/>
        <v>0</v>
      </c>
      <c r="J51" s="129">
        <v>0</v>
      </c>
      <c r="K51" s="71">
        <f t="shared" si="5"/>
        <v>0</v>
      </c>
      <c r="L51" s="129">
        <v>0</v>
      </c>
      <c r="M51" s="63">
        <f t="shared" si="6"/>
        <v>0</v>
      </c>
    </row>
    <row r="52" spans="2:13" ht="14.4" thickBot="1" x14ac:dyDescent="0.35">
      <c r="B52" s="116" t="s">
        <v>39</v>
      </c>
      <c r="C52" s="143" t="s">
        <v>40</v>
      </c>
      <c r="D52" s="118" t="s">
        <v>830</v>
      </c>
      <c r="E52" s="130">
        <v>0</v>
      </c>
      <c r="F52" s="130">
        <v>0</v>
      </c>
      <c r="G52" s="71">
        <v>0</v>
      </c>
      <c r="H52" s="130">
        <v>0</v>
      </c>
      <c r="I52" s="71">
        <v>0</v>
      </c>
      <c r="J52" s="130">
        <v>0</v>
      </c>
      <c r="K52" s="71">
        <v>0</v>
      </c>
      <c r="L52" s="130">
        <v>0</v>
      </c>
      <c r="M52" s="63">
        <v>0</v>
      </c>
    </row>
    <row r="53" spans="2:13" ht="14.4" thickBot="1" x14ac:dyDescent="0.35">
      <c r="B53" s="116" t="s">
        <v>39</v>
      </c>
      <c r="C53" s="143" t="s">
        <v>40</v>
      </c>
      <c r="D53" s="118" t="s">
        <v>467</v>
      </c>
      <c r="E53" s="130">
        <v>0</v>
      </c>
      <c r="F53" s="130">
        <v>0</v>
      </c>
      <c r="G53" s="71">
        <v>0</v>
      </c>
      <c r="H53" s="130">
        <v>0</v>
      </c>
      <c r="I53" s="71">
        <v>0</v>
      </c>
      <c r="J53" s="130">
        <v>0</v>
      </c>
      <c r="K53" s="71">
        <v>0</v>
      </c>
      <c r="L53" s="130">
        <v>0</v>
      </c>
      <c r="M53" s="63">
        <v>0</v>
      </c>
    </row>
    <row r="54" spans="2:13" ht="14.4" thickBot="1" x14ac:dyDescent="0.35">
      <c r="B54" s="116" t="s">
        <v>39</v>
      </c>
      <c r="C54" s="143" t="s">
        <v>40</v>
      </c>
      <c r="D54" s="118" t="s">
        <v>465</v>
      </c>
      <c r="E54" s="130">
        <v>0</v>
      </c>
      <c r="F54" s="130">
        <v>0</v>
      </c>
      <c r="G54" s="71">
        <v>0</v>
      </c>
      <c r="H54" s="130">
        <v>0</v>
      </c>
      <c r="I54" s="71">
        <v>0</v>
      </c>
      <c r="J54" s="130">
        <v>0</v>
      </c>
      <c r="K54" s="71">
        <v>0</v>
      </c>
      <c r="L54" s="130">
        <v>0</v>
      </c>
      <c r="M54" s="63">
        <v>0</v>
      </c>
    </row>
    <row r="55" spans="2:13" ht="14.4" thickBot="1" x14ac:dyDescent="0.35">
      <c r="B55" s="116" t="s">
        <v>39</v>
      </c>
      <c r="C55" s="143" t="s">
        <v>40</v>
      </c>
      <c r="D55" s="118" t="s">
        <v>463</v>
      </c>
      <c r="E55" s="130">
        <v>0</v>
      </c>
      <c r="F55" s="130">
        <v>0</v>
      </c>
      <c r="G55" s="71">
        <v>0</v>
      </c>
      <c r="H55" s="130">
        <v>0</v>
      </c>
      <c r="I55" s="71">
        <v>0</v>
      </c>
      <c r="J55" s="130">
        <v>0</v>
      </c>
      <c r="K55" s="71">
        <v>0</v>
      </c>
      <c r="L55" s="130">
        <v>0</v>
      </c>
      <c r="M55" s="63">
        <v>0</v>
      </c>
    </row>
    <row r="56" spans="2:13" ht="14.4" thickBot="1" x14ac:dyDescent="0.35">
      <c r="B56" s="116" t="s">
        <v>39</v>
      </c>
      <c r="C56" s="143" t="s">
        <v>40</v>
      </c>
      <c r="D56" s="118" t="s">
        <v>464</v>
      </c>
      <c r="E56" s="130">
        <v>0</v>
      </c>
      <c r="F56" s="130">
        <v>0</v>
      </c>
      <c r="G56" s="71">
        <v>0</v>
      </c>
      <c r="H56" s="130">
        <v>0</v>
      </c>
      <c r="I56" s="71">
        <v>0</v>
      </c>
      <c r="J56" s="130">
        <v>0</v>
      </c>
      <c r="K56" s="71">
        <v>0</v>
      </c>
      <c r="L56" s="130">
        <v>0</v>
      </c>
      <c r="M56" s="63">
        <v>0</v>
      </c>
    </row>
    <row r="57" spans="2:13" ht="14.4" thickBot="1" x14ac:dyDescent="0.35">
      <c r="B57" s="116" t="s">
        <v>39</v>
      </c>
      <c r="C57" s="143" t="s">
        <v>40</v>
      </c>
      <c r="D57" s="118" t="s">
        <v>225</v>
      </c>
      <c r="E57" s="130">
        <v>0</v>
      </c>
      <c r="F57" s="130">
        <v>0</v>
      </c>
      <c r="G57" s="71">
        <v>0</v>
      </c>
      <c r="H57" s="130">
        <v>0</v>
      </c>
      <c r="I57" s="71">
        <v>0</v>
      </c>
      <c r="J57" s="130">
        <v>0</v>
      </c>
      <c r="K57" s="71">
        <v>0</v>
      </c>
      <c r="L57" s="130">
        <v>0</v>
      </c>
      <c r="M57" s="63">
        <v>0</v>
      </c>
    </row>
    <row r="58" spans="2:13" ht="14.4" thickBot="1" x14ac:dyDescent="0.35">
      <c r="B58" s="116" t="s">
        <v>39</v>
      </c>
      <c r="C58" s="143" t="s">
        <v>40</v>
      </c>
      <c r="D58" s="118" t="s">
        <v>391</v>
      </c>
      <c r="E58" s="130">
        <v>0</v>
      </c>
      <c r="F58" s="130">
        <v>0</v>
      </c>
      <c r="G58" s="71">
        <v>0</v>
      </c>
      <c r="H58" s="130">
        <v>0</v>
      </c>
      <c r="I58" s="71">
        <v>0</v>
      </c>
      <c r="J58" s="130">
        <v>0</v>
      </c>
      <c r="K58" s="71">
        <v>0</v>
      </c>
      <c r="L58" s="130">
        <v>0</v>
      </c>
      <c r="M58" s="63">
        <v>0</v>
      </c>
    </row>
    <row r="59" spans="2:13" ht="14.4" thickBot="1" x14ac:dyDescent="0.35">
      <c r="B59" s="116" t="s">
        <v>39</v>
      </c>
      <c r="C59" s="143" t="s">
        <v>40</v>
      </c>
      <c r="D59" s="118" t="s">
        <v>40</v>
      </c>
      <c r="E59" s="130">
        <v>0</v>
      </c>
      <c r="F59" s="130">
        <v>0</v>
      </c>
      <c r="G59" s="71">
        <v>0</v>
      </c>
      <c r="H59" s="130">
        <v>0</v>
      </c>
      <c r="I59" s="71">
        <v>0</v>
      </c>
      <c r="J59" s="130">
        <v>0</v>
      </c>
      <c r="K59" s="71">
        <v>0</v>
      </c>
      <c r="L59" s="130">
        <v>0</v>
      </c>
      <c r="M59" s="63">
        <v>0</v>
      </c>
    </row>
    <row r="60" spans="2:13" ht="14.4" thickBot="1" x14ac:dyDescent="0.35">
      <c r="B60" s="116" t="s">
        <v>39</v>
      </c>
      <c r="C60" s="143" t="s">
        <v>40</v>
      </c>
      <c r="D60" s="118" t="s">
        <v>1393</v>
      </c>
      <c r="E60" s="130">
        <v>0</v>
      </c>
      <c r="F60" s="130">
        <v>0</v>
      </c>
      <c r="G60" s="71">
        <v>0</v>
      </c>
      <c r="H60" s="130">
        <v>0</v>
      </c>
      <c r="I60" s="71">
        <v>0</v>
      </c>
      <c r="J60" s="130">
        <v>0</v>
      </c>
      <c r="K60" s="71">
        <v>0</v>
      </c>
      <c r="L60" s="130">
        <v>0</v>
      </c>
      <c r="M60" s="63">
        <v>0</v>
      </c>
    </row>
    <row r="61" spans="2:13" ht="14.4" thickBot="1" x14ac:dyDescent="0.35">
      <c r="B61" s="116" t="s">
        <v>39</v>
      </c>
      <c r="C61" s="143" t="s">
        <v>40</v>
      </c>
      <c r="D61" s="118" t="s">
        <v>462</v>
      </c>
      <c r="E61" s="130">
        <v>0</v>
      </c>
      <c r="F61" s="130">
        <v>0</v>
      </c>
      <c r="G61" s="71">
        <v>0</v>
      </c>
      <c r="H61" s="130">
        <v>0</v>
      </c>
      <c r="I61" s="71">
        <v>0</v>
      </c>
      <c r="J61" s="130">
        <v>0</v>
      </c>
      <c r="K61" s="71">
        <v>0</v>
      </c>
      <c r="L61" s="130">
        <v>0</v>
      </c>
      <c r="M61" s="63">
        <v>0</v>
      </c>
    </row>
    <row r="62" spans="2:13" ht="14.4" thickBot="1" x14ac:dyDescent="0.35">
      <c r="B62" s="116" t="s">
        <v>39</v>
      </c>
      <c r="C62" s="143" t="s">
        <v>40</v>
      </c>
      <c r="D62" s="118" t="s">
        <v>461</v>
      </c>
      <c r="E62" s="130">
        <v>0</v>
      </c>
      <c r="F62" s="130">
        <v>0</v>
      </c>
      <c r="G62" s="71">
        <v>0</v>
      </c>
      <c r="H62" s="130">
        <v>0</v>
      </c>
      <c r="I62" s="71">
        <v>0</v>
      </c>
      <c r="J62" s="130">
        <v>0</v>
      </c>
      <c r="K62" s="71">
        <v>0</v>
      </c>
      <c r="L62" s="130">
        <v>0</v>
      </c>
      <c r="M62" s="63">
        <v>0</v>
      </c>
    </row>
    <row r="63" spans="2:13" ht="14.4" thickBot="1" x14ac:dyDescent="0.35">
      <c r="B63" s="116" t="s">
        <v>39</v>
      </c>
      <c r="C63" s="143" t="s">
        <v>40</v>
      </c>
      <c r="D63" s="118" t="s">
        <v>460</v>
      </c>
      <c r="E63" s="130">
        <v>0</v>
      </c>
      <c r="F63" s="130">
        <v>0</v>
      </c>
      <c r="G63" s="71">
        <v>0</v>
      </c>
      <c r="H63" s="130">
        <v>0</v>
      </c>
      <c r="I63" s="71">
        <v>0</v>
      </c>
      <c r="J63" s="130">
        <v>0</v>
      </c>
      <c r="K63" s="71">
        <v>0</v>
      </c>
      <c r="L63" s="130">
        <v>0</v>
      </c>
      <c r="M63" s="63">
        <v>0</v>
      </c>
    </row>
    <row r="64" spans="2:13" ht="14.4" thickBot="1" x14ac:dyDescent="0.35">
      <c r="B64" s="116" t="s">
        <v>39</v>
      </c>
      <c r="C64" s="143" t="s">
        <v>40</v>
      </c>
      <c r="D64" s="118" t="s">
        <v>1198</v>
      </c>
      <c r="E64" s="130">
        <v>1</v>
      </c>
      <c r="F64" s="130">
        <v>0</v>
      </c>
      <c r="G64" s="71">
        <f>F64/$E64</f>
        <v>0</v>
      </c>
      <c r="H64" s="130">
        <v>0</v>
      </c>
      <c r="I64" s="71">
        <f>H64/$E64</f>
        <v>0</v>
      </c>
      <c r="J64" s="130">
        <v>0</v>
      </c>
      <c r="K64" s="71">
        <f>J64/$E64</f>
        <v>0</v>
      </c>
      <c r="L64" s="130">
        <v>0</v>
      </c>
      <c r="M64" s="63">
        <f>L64/$E64</f>
        <v>0</v>
      </c>
    </row>
    <row r="65" spans="2:13" ht="14.4" thickBot="1" x14ac:dyDescent="0.35">
      <c r="B65" s="116" t="s">
        <v>39</v>
      </c>
      <c r="C65" s="143" t="s">
        <v>40</v>
      </c>
      <c r="D65" s="118" t="s">
        <v>459</v>
      </c>
      <c r="E65" s="130">
        <v>0</v>
      </c>
      <c r="F65" s="130">
        <v>0</v>
      </c>
      <c r="G65" s="71">
        <v>0</v>
      </c>
      <c r="H65" s="130">
        <v>0</v>
      </c>
      <c r="I65" s="71">
        <v>0</v>
      </c>
      <c r="J65" s="130">
        <v>0</v>
      </c>
      <c r="K65" s="71">
        <v>0</v>
      </c>
      <c r="L65" s="130">
        <v>0</v>
      </c>
      <c r="M65" s="63">
        <v>0</v>
      </c>
    </row>
    <row r="66" spans="2:13" ht="14.4" thickBot="1" x14ac:dyDescent="0.35">
      <c r="B66" s="116" t="s">
        <v>39</v>
      </c>
      <c r="C66" s="143" t="s">
        <v>40</v>
      </c>
      <c r="D66" s="118" t="s">
        <v>115</v>
      </c>
      <c r="E66" s="130">
        <v>0</v>
      </c>
      <c r="F66" s="130">
        <v>0</v>
      </c>
      <c r="G66" s="71">
        <v>0</v>
      </c>
      <c r="H66" s="130">
        <v>0</v>
      </c>
      <c r="I66" s="71">
        <v>0</v>
      </c>
      <c r="J66" s="130">
        <v>0</v>
      </c>
      <c r="K66" s="71">
        <v>0</v>
      </c>
      <c r="L66" s="130">
        <v>0</v>
      </c>
      <c r="M66" s="63">
        <v>0</v>
      </c>
    </row>
    <row r="67" spans="2:13" ht="14.4" thickBot="1" x14ac:dyDescent="0.35">
      <c r="B67" s="116" t="s">
        <v>39</v>
      </c>
      <c r="C67" s="143" t="s">
        <v>40</v>
      </c>
      <c r="D67" s="118" t="s">
        <v>1619</v>
      </c>
      <c r="E67" s="130">
        <v>0</v>
      </c>
      <c r="F67" s="130">
        <v>0</v>
      </c>
      <c r="G67" s="71">
        <v>0</v>
      </c>
      <c r="H67" s="130">
        <v>0</v>
      </c>
      <c r="I67" s="71">
        <v>0</v>
      </c>
      <c r="J67" s="130">
        <v>0</v>
      </c>
      <c r="K67" s="71">
        <v>0</v>
      </c>
      <c r="L67" s="130">
        <v>0</v>
      </c>
      <c r="M67" s="63">
        <v>0</v>
      </c>
    </row>
    <row r="68" spans="2:13" ht="14.4" thickBot="1" x14ac:dyDescent="0.35">
      <c r="B68" s="116" t="s">
        <v>39</v>
      </c>
      <c r="C68" s="143" t="s">
        <v>40</v>
      </c>
      <c r="D68" s="118" t="s">
        <v>532</v>
      </c>
      <c r="E68" s="130">
        <v>0</v>
      </c>
      <c r="F68" s="130">
        <v>0</v>
      </c>
      <c r="G68" s="71">
        <v>0</v>
      </c>
      <c r="H68" s="130">
        <v>0</v>
      </c>
      <c r="I68" s="71">
        <v>0</v>
      </c>
      <c r="J68" s="130">
        <v>0</v>
      </c>
      <c r="K68" s="71">
        <v>0</v>
      </c>
      <c r="L68" s="130">
        <v>0</v>
      </c>
      <c r="M68" s="63">
        <v>0</v>
      </c>
    </row>
    <row r="69" spans="2:13" ht="14.4" thickBot="1" x14ac:dyDescent="0.35">
      <c r="B69" s="116" t="s">
        <v>39</v>
      </c>
      <c r="C69" s="143" t="s">
        <v>40</v>
      </c>
      <c r="D69" s="118" t="s">
        <v>306</v>
      </c>
      <c r="E69" s="130">
        <v>0</v>
      </c>
      <c r="F69" s="130">
        <v>0</v>
      </c>
      <c r="G69" s="71">
        <v>0</v>
      </c>
      <c r="H69" s="130">
        <v>0</v>
      </c>
      <c r="I69" s="71">
        <v>0</v>
      </c>
      <c r="J69" s="130">
        <v>0</v>
      </c>
      <c r="K69" s="71">
        <v>0</v>
      </c>
      <c r="L69" s="130">
        <v>0</v>
      </c>
      <c r="M69" s="63">
        <v>0</v>
      </c>
    </row>
    <row r="70" spans="2:13" ht="14.4" thickBot="1" x14ac:dyDescent="0.35">
      <c r="B70" s="116" t="s">
        <v>39</v>
      </c>
      <c r="C70" s="143" t="s">
        <v>40</v>
      </c>
      <c r="D70" s="118" t="s">
        <v>955</v>
      </c>
      <c r="E70" s="130">
        <v>0</v>
      </c>
      <c r="F70" s="130">
        <v>0</v>
      </c>
      <c r="G70" s="71">
        <v>0</v>
      </c>
      <c r="H70" s="130">
        <v>0</v>
      </c>
      <c r="I70" s="71">
        <v>0</v>
      </c>
      <c r="J70" s="130">
        <v>0</v>
      </c>
      <c r="K70" s="71">
        <v>0</v>
      </c>
      <c r="L70" s="130">
        <v>0</v>
      </c>
      <c r="M70" s="63">
        <v>0</v>
      </c>
    </row>
    <row r="71" spans="2:13" ht="14.4" thickBot="1" x14ac:dyDescent="0.35">
      <c r="B71" s="116" t="s">
        <v>39</v>
      </c>
      <c r="C71" s="143" t="s">
        <v>40</v>
      </c>
      <c r="D71" s="118" t="s">
        <v>105</v>
      </c>
      <c r="E71" s="130">
        <v>0</v>
      </c>
      <c r="F71" s="130">
        <v>0</v>
      </c>
      <c r="G71" s="71">
        <v>0</v>
      </c>
      <c r="H71" s="130">
        <v>0</v>
      </c>
      <c r="I71" s="71">
        <v>0</v>
      </c>
      <c r="J71" s="130">
        <v>0</v>
      </c>
      <c r="K71" s="71">
        <v>0</v>
      </c>
      <c r="L71" s="130">
        <v>0</v>
      </c>
      <c r="M71" s="63">
        <v>0</v>
      </c>
    </row>
    <row r="72" spans="2:13" ht="14.4" thickBot="1" x14ac:dyDescent="0.35">
      <c r="B72" s="116" t="s">
        <v>39</v>
      </c>
      <c r="C72" s="143" t="s">
        <v>40</v>
      </c>
      <c r="D72" s="118" t="s">
        <v>1309</v>
      </c>
      <c r="E72" s="130">
        <v>0</v>
      </c>
      <c r="F72" s="130">
        <v>0</v>
      </c>
      <c r="G72" s="71">
        <v>0</v>
      </c>
      <c r="H72" s="130">
        <v>0</v>
      </c>
      <c r="I72" s="71">
        <v>0</v>
      </c>
      <c r="J72" s="130">
        <v>0</v>
      </c>
      <c r="K72" s="71">
        <v>0</v>
      </c>
      <c r="L72" s="130">
        <v>0</v>
      </c>
      <c r="M72" s="63">
        <v>0</v>
      </c>
    </row>
    <row r="73" spans="2:13" ht="14.4" thickBot="1" x14ac:dyDescent="0.35">
      <c r="B73" s="140" t="s">
        <v>39</v>
      </c>
      <c r="C73" s="144" t="s">
        <v>40</v>
      </c>
      <c r="D73" s="141" t="s">
        <v>458</v>
      </c>
      <c r="E73" s="131">
        <v>0</v>
      </c>
      <c r="F73" s="131">
        <v>0</v>
      </c>
      <c r="G73" s="76">
        <v>0</v>
      </c>
      <c r="H73" s="131">
        <v>0</v>
      </c>
      <c r="I73" s="76">
        <v>0</v>
      </c>
      <c r="J73" s="131">
        <v>0</v>
      </c>
      <c r="K73" s="76">
        <v>0</v>
      </c>
      <c r="L73" s="131">
        <v>0</v>
      </c>
      <c r="M73" s="69">
        <v>0</v>
      </c>
    </row>
    <row r="74" spans="2:13" ht="14.4" thickBot="1" x14ac:dyDescent="0.35">
      <c r="B74" s="37" t="s">
        <v>39</v>
      </c>
      <c r="C74" s="300" t="s">
        <v>1620</v>
      </c>
      <c r="D74" s="102"/>
      <c r="E74" s="109">
        <f t="shared" ref="E74:L74" si="8">SUM(E51:E73)</f>
        <v>2</v>
      </c>
      <c r="F74" s="105">
        <f t="shared" si="8"/>
        <v>0</v>
      </c>
      <c r="G74" s="106">
        <f>F74/$E74</f>
        <v>0</v>
      </c>
      <c r="H74" s="107">
        <f>SUM(H51:H73)</f>
        <v>0</v>
      </c>
      <c r="I74" s="108">
        <f>H74/$E74</f>
        <v>0</v>
      </c>
      <c r="J74" s="109">
        <f t="shared" si="8"/>
        <v>0</v>
      </c>
      <c r="K74" s="108">
        <f>J74/$E74</f>
        <v>0</v>
      </c>
      <c r="L74" s="109">
        <f t="shared" si="8"/>
        <v>0</v>
      </c>
      <c r="M74" s="106">
        <f>L74/$E74</f>
        <v>0</v>
      </c>
    </row>
    <row r="75" spans="2:13" ht="14.4" thickBot="1" x14ac:dyDescent="0.35">
      <c r="B75" s="51" t="s">
        <v>39</v>
      </c>
      <c r="C75" s="142" t="s">
        <v>407</v>
      </c>
      <c r="D75" s="117" t="s">
        <v>950</v>
      </c>
      <c r="E75" s="129">
        <v>0</v>
      </c>
      <c r="F75" s="129">
        <v>0</v>
      </c>
      <c r="G75" s="71">
        <v>0</v>
      </c>
      <c r="H75" s="129">
        <v>0</v>
      </c>
      <c r="I75" s="71">
        <v>0</v>
      </c>
      <c r="J75" s="129">
        <v>0</v>
      </c>
      <c r="K75" s="71">
        <v>0</v>
      </c>
      <c r="L75" s="129">
        <v>0</v>
      </c>
      <c r="M75" s="63">
        <v>0</v>
      </c>
    </row>
    <row r="76" spans="2:13" ht="14.4" thickBot="1" x14ac:dyDescent="0.35">
      <c r="B76" s="116" t="s">
        <v>39</v>
      </c>
      <c r="C76" s="143" t="s">
        <v>407</v>
      </c>
      <c r="D76" s="118" t="s">
        <v>1621</v>
      </c>
      <c r="E76" s="130">
        <v>0</v>
      </c>
      <c r="F76" s="130">
        <v>0</v>
      </c>
      <c r="G76" s="71">
        <v>0</v>
      </c>
      <c r="H76" s="130">
        <v>0</v>
      </c>
      <c r="I76" s="71">
        <v>0</v>
      </c>
      <c r="J76" s="130">
        <v>0</v>
      </c>
      <c r="K76" s="71">
        <v>0</v>
      </c>
      <c r="L76" s="130">
        <v>0</v>
      </c>
      <c r="M76" s="63">
        <v>0</v>
      </c>
    </row>
    <row r="77" spans="2:13" ht="14.4" thickBot="1" x14ac:dyDescent="0.35">
      <c r="B77" s="116" t="s">
        <v>39</v>
      </c>
      <c r="C77" s="143" t="s">
        <v>407</v>
      </c>
      <c r="D77" s="118" t="s">
        <v>1027</v>
      </c>
      <c r="E77" s="130">
        <v>0</v>
      </c>
      <c r="F77" s="130">
        <v>0</v>
      </c>
      <c r="G77" s="71">
        <v>0</v>
      </c>
      <c r="H77" s="130">
        <v>0</v>
      </c>
      <c r="I77" s="71">
        <v>0</v>
      </c>
      <c r="J77" s="130">
        <v>0</v>
      </c>
      <c r="K77" s="71">
        <v>0</v>
      </c>
      <c r="L77" s="130">
        <v>0</v>
      </c>
      <c r="M77" s="63">
        <v>0</v>
      </c>
    </row>
    <row r="78" spans="2:13" ht="14.4" thickBot="1" x14ac:dyDescent="0.35">
      <c r="B78" s="116" t="s">
        <v>39</v>
      </c>
      <c r="C78" s="143" t="s">
        <v>407</v>
      </c>
      <c r="D78" s="118" t="s">
        <v>408</v>
      </c>
      <c r="E78" s="130">
        <v>0</v>
      </c>
      <c r="F78" s="130">
        <v>0</v>
      </c>
      <c r="G78" s="71">
        <v>0</v>
      </c>
      <c r="H78" s="130">
        <v>0</v>
      </c>
      <c r="I78" s="71">
        <v>0</v>
      </c>
      <c r="J78" s="130">
        <v>0</v>
      </c>
      <c r="K78" s="71">
        <v>0</v>
      </c>
      <c r="L78" s="130">
        <v>0</v>
      </c>
      <c r="M78" s="63">
        <v>0</v>
      </c>
    </row>
    <row r="79" spans="2:13" ht="14.4" thickBot="1" x14ac:dyDescent="0.35">
      <c r="B79" s="116" t="s">
        <v>39</v>
      </c>
      <c r="C79" s="143" t="s">
        <v>407</v>
      </c>
      <c r="D79" s="118" t="s">
        <v>1387</v>
      </c>
      <c r="E79" s="130">
        <v>0</v>
      </c>
      <c r="F79" s="130">
        <v>0</v>
      </c>
      <c r="G79" s="71">
        <v>0</v>
      </c>
      <c r="H79" s="130">
        <v>0</v>
      </c>
      <c r="I79" s="71">
        <v>0</v>
      </c>
      <c r="J79" s="130">
        <v>0</v>
      </c>
      <c r="K79" s="71">
        <v>0</v>
      </c>
      <c r="L79" s="130">
        <v>0</v>
      </c>
      <c r="M79" s="63">
        <v>0</v>
      </c>
    </row>
    <row r="80" spans="2:13" ht="14.4" thickBot="1" x14ac:dyDescent="0.35">
      <c r="B80" s="116" t="s">
        <v>39</v>
      </c>
      <c r="C80" s="143" t="s">
        <v>407</v>
      </c>
      <c r="D80" s="118" t="s">
        <v>1237</v>
      </c>
      <c r="E80" s="130">
        <v>0</v>
      </c>
      <c r="F80" s="130">
        <v>0</v>
      </c>
      <c r="G80" s="71">
        <v>0</v>
      </c>
      <c r="H80" s="130">
        <v>0</v>
      </c>
      <c r="I80" s="71">
        <v>0</v>
      </c>
      <c r="J80" s="130">
        <v>0</v>
      </c>
      <c r="K80" s="71">
        <v>0</v>
      </c>
      <c r="L80" s="130">
        <v>0</v>
      </c>
      <c r="M80" s="63">
        <v>0</v>
      </c>
    </row>
    <row r="81" spans="2:13" ht="14.4" thickBot="1" x14ac:dyDescent="0.35">
      <c r="B81" s="116" t="s">
        <v>39</v>
      </c>
      <c r="C81" s="143" t="s">
        <v>407</v>
      </c>
      <c r="D81" s="118" t="s">
        <v>1622</v>
      </c>
      <c r="E81" s="130">
        <v>0</v>
      </c>
      <c r="F81" s="130">
        <v>0</v>
      </c>
      <c r="G81" s="71">
        <v>0</v>
      </c>
      <c r="H81" s="130">
        <v>0</v>
      </c>
      <c r="I81" s="71">
        <v>0</v>
      </c>
      <c r="J81" s="130">
        <v>0</v>
      </c>
      <c r="K81" s="71">
        <v>0</v>
      </c>
      <c r="L81" s="130">
        <v>0</v>
      </c>
      <c r="M81" s="63">
        <v>0</v>
      </c>
    </row>
    <row r="82" spans="2:13" ht="14.4" thickBot="1" x14ac:dyDescent="0.35">
      <c r="B82" s="116" t="s">
        <v>39</v>
      </c>
      <c r="C82" s="143" t="s">
        <v>407</v>
      </c>
      <c r="D82" s="118" t="s">
        <v>695</v>
      </c>
      <c r="E82" s="130">
        <v>1</v>
      </c>
      <c r="F82" s="130">
        <v>0</v>
      </c>
      <c r="G82" s="71">
        <f>F82/$E82</f>
        <v>0</v>
      </c>
      <c r="H82" s="130">
        <v>0</v>
      </c>
      <c r="I82" s="71">
        <f>H82/$E82</f>
        <v>0</v>
      </c>
      <c r="J82" s="130">
        <v>0</v>
      </c>
      <c r="K82" s="71">
        <f>J82/$E82</f>
        <v>0</v>
      </c>
      <c r="L82" s="130">
        <v>0</v>
      </c>
      <c r="M82" s="63">
        <f>L82/$E82</f>
        <v>0</v>
      </c>
    </row>
    <row r="83" spans="2:13" ht="14.4" thickBot="1" x14ac:dyDescent="0.35">
      <c r="B83" s="116" t="s">
        <v>39</v>
      </c>
      <c r="C83" s="143" t="s">
        <v>407</v>
      </c>
      <c r="D83" s="118" t="s">
        <v>576</v>
      </c>
      <c r="E83" s="130">
        <v>1</v>
      </c>
      <c r="F83" s="130">
        <v>0</v>
      </c>
      <c r="G83" s="71">
        <f>F83/$E83</f>
        <v>0</v>
      </c>
      <c r="H83" s="130">
        <v>0</v>
      </c>
      <c r="I83" s="71">
        <f>H83/$E83</f>
        <v>0</v>
      </c>
      <c r="J83" s="130">
        <v>0</v>
      </c>
      <c r="K83" s="71">
        <f>J83/$E83</f>
        <v>0</v>
      </c>
      <c r="L83" s="130">
        <v>0</v>
      </c>
      <c r="M83" s="63">
        <f>L83/$E83</f>
        <v>0</v>
      </c>
    </row>
    <row r="84" spans="2:13" ht="14.4" thickBot="1" x14ac:dyDescent="0.35">
      <c r="B84" s="116" t="s">
        <v>39</v>
      </c>
      <c r="C84" s="143" t="s">
        <v>407</v>
      </c>
      <c r="D84" s="118" t="s">
        <v>203</v>
      </c>
      <c r="E84" s="130">
        <v>0</v>
      </c>
      <c r="F84" s="130">
        <v>0</v>
      </c>
      <c r="G84" s="71">
        <v>0</v>
      </c>
      <c r="H84" s="130">
        <v>0</v>
      </c>
      <c r="I84" s="71">
        <v>0</v>
      </c>
      <c r="J84" s="130">
        <v>0</v>
      </c>
      <c r="K84" s="71">
        <v>0</v>
      </c>
      <c r="L84" s="130">
        <v>0</v>
      </c>
      <c r="M84" s="63">
        <v>0</v>
      </c>
    </row>
    <row r="85" spans="2:13" ht="14.4" thickBot="1" x14ac:dyDescent="0.35">
      <c r="B85" s="116" t="s">
        <v>39</v>
      </c>
      <c r="C85" s="143" t="s">
        <v>407</v>
      </c>
      <c r="D85" s="118" t="s">
        <v>1136</v>
      </c>
      <c r="E85" s="130">
        <v>0</v>
      </c>
      <c r="F85" s="130">
        <v>0</v>
      </c>
      <c r="G85" s="71">
        <v>0</v>
      </c>
      <c r="H85" s="130">
        <v>0</v>
      </c>
      <c r="I85" s="71">
        <v>0</v>
      </c>
      <c r="J85" s="130">
        <v>0</v>
      </c>
      <c r="K85" s="71">
        <v>0</v>
      </c>
      <c r="L85" s="130">
        <v>0</v>
      </c>
      <c r="M85" s="63">
        <v>0</v>
      </c>
    </row>
    <row r="86" spans="2:13" ht="14.4" thickBot="1" x14ac:dyDescent="0.35">
      <c r="B86" s="140" t="s">
        <v>39</v>
      </c>
      <c r="C86" s="144" t="s">
        <v>407</v>
      </c>
      <c r="D86" s="141" t="s">
        <v>302</v>
      </c>
      <c r="E86" s="131">
        <v>0</v>
      </c>
      <c r="F86" s="131">
        <v>0</v>
      </c>
      <c r="G86" s="76">
        <v>0</v>
      </c>
      <c r="H86" s="131">
        <v>0</v>
      </c>
      <c r="I86" s="76">
        <v>0</v>
      </c>
      <c r="J86" s="131">
        <v>0</v>
      </c>
      <c r="K86" s="76">
        <v>0</v>
      </c>
      <c r="L86" s="131">
        <v>0</v>
      </c>
      <c r="M86" s="69">
        <v>0</v>
      </c>
    </row>
    <row r="87" spans="2:13" ht="14.4" thickBot="1" x14ac:dyDescent="0.35">
      <c r="B87" s="37" t="s">
        <v>39</v>
      </c>
      <c r="C87" s="300" t="s">
        <v>1623</v>
      </c>
      <c r="D87" s="102"/>
      <c r="E87" s="109">
        <f t="shared" ref="E87:L87" si="9">SUM(E75:E86)</f>
        <v>2</v>
      </c>
      <c r="F87" s="105">
        <f t="shared" si="9"/>
        <v>0</v>
      </c>
      <c r="G87" s="106">
        <f t="shared" ref="G87:G93" si="10">F87/$E87</f>
        <v>0</v>
      </c>
      <c r="H87" s="107">
        <f>SUM(H75:H86)</f>
        <v>0</v>
      </c>
      <c r="I87" s="108">
        <f t="shared" ref="I87:I93" si="11">H87/$E87</f>
        <v>0</v>
      </c>
      <c r="J87" s="109">
        <f t="shared" si="9"/>
        <v>0</v>
      </c>
      <c r="K87" s="108">
        <f t="shared" ref="K87:K93" si="12">J87/$E87</f>
        <v>0</v>
      </c>
      <c r="L87" s="109">
        <f t="shared" si="9"/>
        <v>0</v>
      </c>
      <c r="M87" s="106">
        <f t="shared" ref="M87:M93" si="13">L87/$E87</f>
        <v>0</v>
      </c>
    </row>
    <row r="88" spans="2:13" ht="14.4" thickBot="1" x14ac:dyDescent="0.35">
      <c r="B88" s="51" t="s">
        <v>39</v>
      </c>
      <c r="C88" s="142" t="s">
        <v>241</v>
      </c>
      <c r="D88" s="117" t="s">
        <v>298</v>
      </c>
      <c r="E88" s="129">
        <v>8</v>
      </c>
      <c r="F88" s="129">
        <v>2</v>
      </c>
      <c r="G88" s="71">
        <f t="shared" si="10"/>
        <v>0.25</v>
      </c>
      <c r="H88" s="129">
        <v>2</v>
      </c>
      <c r="I88" s="71">
        <f t="shared" si="11"/>
        <v>0.25</v>
      </c>
      <c r="J88" s="129">
        <v>2</v>
      </c>
      <c r="K88" s="71">
        <f t="shared" si="12"/>
        <v>0.25</v>
      </c>
      <c r="L88" s="129">
        <v>2</v>
      </c>
      <c r="M88" s="63">
        <f t="shared" si="13"/>
        <v>0.25</v>
      </c>
    </row>
    <row r="89" spans="2:13" ht="14.4" thickBot="1" x14ac:dyDescent="0.35">
      <c r="B89" s="116" t="s">
        <v>39</v>
      </c>
      <c r="C89" s="143" t="s">
        <v>241</v>
      </c>
      <c r="D89" s="118" t="s">
        <v>674</v>
      </c>
      <c r="E89" s="130">
        <v>3</v>
      </c>
      <c r="F89" s="130">
        <v>1</v>
      </c>
      <c r="G89" s="71">
        <f t="shared" si="10"/>
        <v>0.33333333333333331</v>
      </c>
      <c r="H89" s="130">
        <v>1</v>
      </c>
      <c r="I89" s="71">
        <f t="shared" si="11"/>
        <v>0.33333333333333331</v>
      </c>
      <c r="J89" s="130">
        <v>1</v>
      </c>
      <c r="K89" s="71">
        <f t="shared" si="12"/>
        <v>0.33333333333333331</v>
      </c>
      <c r="L89" s="130">
        <v>1</v>
      </c>
      <c r="M89" s="63">
        <f t="shared" si="13"/>
        <v>0.33333333333333331</v>
      </c>
    </row>
    <row r="90" spans="2:13" ht="14.4" thickBot="1" x14ac:dyDescent="0.35">
      <c r="B90" s="116" t="s">
        <v>39</v>
      </c>
      <c r="C90" s="143" t="s">
        <v>241</v>
      </c>
      <c r="D90" s="118" t="s">
        <v>1081</v>
      </c>
      <c r="E90" s="130">
        <v>1</v>
      </c>
      <c r="F90" s="130">
        <v>0</v>
      </c>
      <c r="G90" s="71">
        <f t="shared" si="10"/>
        <v>0</v>
      </c>
      <c r="H90" s="130">
        <v>0</v>
      </c>
      <c r="I90" s="71">
        <f t="shared" si="11"/>
        <v>0</v>
      </c>
      <c r="J90" s="130">
        <v>0</v>
      </c>
      <c r="K90" s="71">
        <f t="shared" si="12"/>
        <v>0</v>
      </c>
      <c r="L90" s="130">
        <v>0</v>
      </c>
      <c r="M90" s="63">
        <f t="shared" si="13"/>
        <v>0</v>
      </c>
    </row>
    <row r="91" spans="2:13" ht="14.4" thickBot="1" x14ac:dyDescent="0.35">
      <c r="B91" s="116" t="s">
        <v>39</v>
      </c>
      <c r="C91" s="143" t="s">
        <v>241</v>
      </c>
      <c r="D91" s="118" t="s">
        <v>242</v>
      </c>
      <c r="E91" s="130">
        <v>1</v>
      </c>
      <c r="F91" s="130">
        <v>0</v>
      </c>
      <c r="G91" s="71">
        <f t="shared" si="10"/>
        <v>0</v>
      </c>
      <c r="H91" s="130">
        <v>0</v>
      </c>
      <c r="I91" s="71">
        <f t="shared" si="11"/>
        <v>0</v>
      </c>
      <c r="J91" s="130">
        <v>0</v>
      </c>
      <c r="K91" s="71">
        <f t="shared" si="12"/>
        <v>0</v>
      </c>
      <c r="L91" s="130">
        <v>0</v>
      </c>
      <c r="M91" s="63">
        <f t="shared" si="13"/>
        <v>0</v>
      </c>
    </row>
    <row r="92" spans="2:13" ht="14.4" thickBot="1" x14ac:dyDescent="0.35">
      <c r="B92" s="116" t="s">
        <v>39</v>
      </c>
      <c r="C92" s="143" t="s">
        <v>241</v>
      </c>
      <c r="D92" s="118" t="s">
        <v>418</v>
      </c>
      <c r="E92" s="130">
        <v>1</v>
      </c>
      <c r="F92" s="130">
        <v>0</v>
      </c>
      <c r="G92" s="71">
        <f t="shared" si="10"/>
        <v>0</v>
      </c>
      <c r="H92" s="130">
        <v>0</v>
      </c>
      <c r="I92" s="71">
        <f t="shared" si="11"/>
        <v>0</v>
      </c>
      <c r="J92" s="130">
        <v>0</v>
      </c>
      <c r="K92" s="71">
        <f t="shared" si="12"/>
        <v>0</v>
      </c>
      <c r="L92" s="130">
        <v>0</v>
      </c>
      <c r="M92" s="63">
        <f t="shared" si="13"/>
        <v>0</v>
      </c>
    </row>
    <row r="93" spans="2:13" ht="14.4" thickBot="1" x14ac:dyDescent="0.35">
      <c r="B93" s="116" t="s">
        <v>39</v>
      </c>
      <c r="C93" s="143" t="s">
        <v>241</v>
      </c>
      <c r="D93" s="118" t="s">
        <v>929</v>
      </c>
      <c r="E93" s="130">
        <v>1</v>
      </c>
      <c r="F93" s="130">
        <v>0</v>
      </c>
      <c r="G93" s="71">
        <f t="shared" si="10"/>
        <v>0</v>
      </c>
      <c r="H93" s="130">
        <v>0</v>
      </c>
      <c r="I93" s="71">
        <f t="shared" si="11"/>
        <v>0</v>
      </c>
      <c r="J93" s="130">
        <v>0</v>
      </c>
      <c r="K93" s="71">
        <f t="shared" si="12"/>
        <v>0</v>
      </c>
      <c r="L93" s="130">
        <v>0</v>
      </c>
      <c r="M93" s="63">
        <f t="shared" si="13"/>
        <v>0</v>
      </c>
    </row>
    <row r="94" spans="2:13" ht="14.4" thickBot="1" x14ac:dyDescent="0.35">
      <c r="B94" s="140" t="s">
        <v>39</v>
      </c>
      <c r="C94" s="144" t="s">
        <v>241</v>
      </c>
      <c r="D94" s="141" t="s">
        <v>1434</v>
      </c>
      <c r="E94" s="131">
        <v>0</v>
      </c>
      <c r="F94" s="131">
        <v>0</v>
      </c>
      <c r="G94" s="76">
        <v>0</v>
      </c>
      <c r="H94" s="131">
        <v>0</v>
      </c>
      <c r="I94" s="76">
        <v>0</v>
      </c>
      <c r="J94" s="131">
        <v>0</v>
      </c>
      <c r="K94" s="76">
        <v>0</v>
      </c>
      <c r="L94" s="131">
        <v>0</v>
      </c>
      <c r="M94" s="69">
        <v>0</v>
      </c>
    </row>
    <row r="95" spans="2:13" ht="14.4" thickBot="1" x14ac:dyDescent="0.35">
      <c r="B95" s="37" t="s">
        <v>39</v>
      </c>
      <c r="C95" s="301" t="s">
        <v>1624</v>
      </c>
      <c r="D95" s="102"/>
      <c r="E95" s="109">
        <f t="shared" ref="E95:L95" si="14">SUM(E88:E94)</f>
        <v>15</v>
      </c>
      <c r="F95" s="105">
        <f t="shared" si="14"/>
        <v>3</v>
      </c>
      <c r="G95" s="106">
        <f>F95/$E95</f>
        <v>0.2</v>
      </c>
      <c r="H95" s="107">
        <f>SUM(H88:H94)</f>
        <v>3</v>
      </c>
      <c r="I95" s="108">
        <f>H95/$E95</f>
        <v>0.2</v>
      </c>
      <c r="J95" s="109">
        <f t="shared" si="14"/>
        <v>3</v>
      </c>
      <c r="K95" s="108">
        <f>J95/$E95</f>
        <v>0.2</v>
      </c>
      <c r="L95" s="109">
        <f t="shared" si="14"/>
        <v>3</v>
      </c>
      <c r="M95" s="106">
        <f>L95/$E95</f>
        <v>0.2</v>
      </c>
    </row>
    <row r="96" spans="2:13" ht="15" thickBot="1" x14ac:dyDescent="0.35">
      <c r="B96" s="78" t="s">
        <v>1975</v>
      </c>
      <c r="C96" s="110"/>
      <c r="D96" s="127"/>
      <c r="E96" s="111">
        <f t="shared" ref="E96:L96" si="15">+E11+E24+E46+E50+E74+E87+E95</f>
        <v>44</v>
      </c>
      <c r="F96" s="111">
        <f t="shared" si="15"/>
        <v>9</v>
      </c>
      <c r="G96" s="128">
        <f>F96/$E96</f>
        <v>0.20454545454545456</v>
      </c>
      <c r="H96" s="111">
        <f>+H11+H24+H46+H50+H74+H87+H95</f>
        <v>9</v>
      </c>
      <c r="I96" s="128">
        <f>H96/$E96</f>
        <v>0.20454545454545456</v>
      </c>
      <c r="J96" s="111">
        <f t="shared" si="15"/>
        <v>9</v>
      </c>
      <c r="K96" s="128">
        <f>J96/$E96</f>
        <v>0.20454545454545456</v>
      </c>
      <c r="L96" s="111">
        <f t="shared" si="15"/>
        <v>9</v>
      </c>
      <c r="M96" s="83">
        <f>L96/$E96</f>
        <v>0.20454545454545456</v>
      </c>
    </row>
    <row r="97" spans="2:13" ht="14.4" thickBot="1" x14ac:dyDescent="0.35">
      <c r="B97" s="43" t="s">
        <v>14</v>
      </c>
      <c r="C97" s="77" t="s">
        <v>607</v>
      </c>
      <c r="D97" s="6" t="s">
        <v>607</v>
      </c>
      <c r="E97" s="132">
        <v>0</v>
      </c>
      <c r="F97" s="132">
        <v>0</v>
      </c>
      <c r="G97" s="73">
        <v>0</v>
      </c>
      <c r="H97" s="132">
        <v>0</v>
      </c>
      <c r="I97" s="73">
        <v>0</v>
      </c>
      <c r="J97" s="132">
        <v>0</v>
      </c>
      <c r="K97" s="73">
        <v>0</v>
      </c>
      <c r="L97" s="132">
        <v>0</v>
      </c>
      <c r="M97" s="65">
        <v>0</v>
      </c>
    </row>
    <row r="98" spans="2:13" ht="14.4" thickBot="1" x14ac:dyDescent="0.35">
      <c r="B98" s="119" t="s">
        <v>14</v>
      </c>
      <c r="C98" s="122" t="s">
        <v>607</v>
      </c>
      <c r="D98" s="124" t="s">
        <v>857</v>
      </c>
      <c r="E98" s="130">
        <v>0</v>
      </c>
      <c r="F98" s="130">
        <v>0</v>
      </c>
      <c r="G98" s="71">
        <v>0</v>
      </c>
      <c r="H98" s="130">
        <v>0</v>
      </c>
      <c r="I98" s="71">
        <v>0</v>
      </c>
      <c r="J98" s="130">
        <v>0</v>
      </c>
      <c r="K98" s="71">
        <v>0</v>
      </c>
      <c r="L98" s="130">
        <v>0</v>
      </c>
      <c r="M98" s="63">
        <v>0</v>
      </c>
    </row>
    <row r="99" spans="2:13" ht="14.4" thickBot="1" x14ac:dyDescent="0.35">
      <c r="B99" s="119" t="s">
        <v>14</v>
      </c>
      <c r="C99" s="122" t="s">
        <v>607</v>
      </c>
      <c r="D99" s="124" t="s">
        <v>1625</v>
      </c>
      <c r="E99" s="130">
        <v>0</v>
      </c>
      <c r="F99" s="130">
        <v>0</v>
      </c>
      <c r="G99" s="71">
        <v>0</v>
      </c>
      <c r="H99" s="130">
        <v>0</v>
      </c>
      <c r="I99" s="71">
        <v>0</v>
      </c>
      <c r="J99" s="130">
        <v>0</v>
      </c>
      <c r="K99" s="71">
        <v>0</v>
      </c>
      <c r="L99" s="130">
        <v>0</v>
      </c>
      <c r="M99" s="63">
        <v>0</v>
      </c>
    </row>
    <row r="100" spans="2:13" ht="14.4" thickBot="1" x14ac:dyDescent="0.35">
      <c r="B100" s="119" t="s">
        <v>14</v>
      </c>
      <c r="C100" s="122" t="s">
        <v>607</v>
      </c>
      <c r="D100" s="124" t="s">
        <v>711</v>
      </c>
      <c r="E100" s="130">
        <v>0</v>
      </c>
      <c r="F100" s="130">
        <v>0</v>
      </c>
      <c r="G100" s="71">
        <v>0</v>
      </c>
      <c r="H100" s="130">
        <v>0</v>
      </c>
      <c r="I100" s="71">
        <v>0</v>
      </c>
      <c r="J100" s="130">
        <v>0</v>
      </c>
      <c r="K100" s="71">
        <v>0</v>
      </c>
      <c r="L100" s="130">
        <v>0</v>
      </c>
      <c r="M100" s="63">
        <v>0</v>
      </c>
    </row>
    <row r="101" spans="2:13" ht="14.4" thickBot="1" x14ac:dyDescent="0.35">
      <c r="B101" s="120" t="s">
        <v>14</v>
      </c>
      <c r="C101" s="123" t="s">
        <v>607</v>
      </c>
      <c r="D101" s="125" t="s">
        <v>1626</v>
      </c>
      <c r="E101" s="131">
        <v>0</v>
      </c>
      <c r="F101" s="131">
        <v>0</v>
      </c>
      <c r="G101" s="76">
        <v>0</v>
      </c>
      <c r="H101" s="131">
        <v>0</v>
      </c>
      <c r="I101" s="76">
        <v>0</v>
      </c>
      <c r="J101" s="131">
        <v>0</v>
      </c>
      <c r="K101" s="76">
        <v>0</v>
      </c>
      <c r="L101" s="131">
        <v>0</v>
      </c>
      <c r="M101" s="69">
        <v>0</v>
      </c>
    </row>
    <row r="102" spans="2:13" ht="14.4" thickBot="1" x14ac:dyDescent="0.35">
      <c r="B102" s="37" t="s">
        <v>14</v>
      </c>
      <c r="C102" s="299" t="s">
        <v>1627</v>
      </c>
      <c r="D102" s="102"/>
      <c r="E102" s="109">
        <f t="shared" ref="E102:L102" si="16">SUM(E97:E101)</f>
        <v>0</v>
      </c>
      <c r="F102" s="105">
        <f t="shared" si="16"/>
        <v>0</v>
      </c>
      <c r="G102" s="106">
        <v>0</v>
      </c>
      <c r="H102" s="107">
        <f>SUM(H97:H101)</f>
        <v>0</v>
      </c>
      <c r="I102" s="108">
        <v>0</v>
      </c>
      <c r="J102" s="109">
        <f t="shared" si="16"/>
        <v>0</v>
      </c>
      <c r="K102" s="108">
        <v>0</v>
      </c>
      <c r="L102" s="109">
        <f t="shared" si="16"/>
        <v>0</v>
      </c>
      <c r="M102" s="106">
        <v>0</v>
      </c>
    </row>
    <row r="103" spans="2:13" ht="14.4" thickBot="1" x14ac:dyDescent="0.35">
      <c r="B103" s="51" t="s">
        <v>14</v>
      </c>
      <c r="C103" s="142" t="s">
        <v>1628</v>
      </c>
      <c r="D103" s="117" t="s">
        <v>1385</v>
      </c>
      <c r="E103" s="129">
        <v>0</v>
      </c>
      <c r="F103" s="129">
        <v>0</v>
      </c>
      <c r="G103" s="71">
        <v>0</v>
      </c>
      <c r="H103" s="129">
        <v>0</v>
      </c>
      <c r="I103" s="71">
        <v>0</v>
      </c>
      <c r="J103" s="129">
        <v>0</v>
      </c>
      <c r="K103" s="71">
        <v>0</v>
      </c>
      <c r="L103" s="129">
        <v>0</v>
      </c>
      <c r="M103" s="63">
        <v>0</v>
      </c>
    </row>
    <row r="104" spans="2:13" ht="14.4" thickBot="1" x14ac:dyDescent="0.35">
      <c r="B104" s="116" t="s">
        <v>14</v>
      </c>
      <c r="C104" s="143" t="s">
        <v>1628</v>
      </c>
      <c r="D104" s="118" t="s">
        <v>915</v>
      </c>
      <c r="E104" s="130">
        <v>0</v>
      </c>
      <c r="F104" s="130">
        <v>0</v>
      </c>
      <c r="G104" s="71">
        <v>0</v>
      </c>
      <c r="H104" s="130">
        <v>0</v>
      </c>
      <c r="I104" s="71">
        <v>0</v>
      </c>
      <c r="J104" s="130">
        <v>0</v>
      </c>
      <c r="K104" s="71">
        <v>0</v>
      </c>
      <c r="L104" s="130">
        <v>0</v>
      </c>
      <c r="M104" s="63">
        <v>0</v>
      </c>
    </row>
    <row r="105" spans="2:13" ht="14.4" thickBot="1" x14ac:dyDescent="0.35">
      <c r="B105" s="116" t="s">
        <v>14</v>
      </c>
      <c r="C105" s="143" t="s">
        <v>1628</v>
      </c>
      <c r="D105" s="118" t="s">
        <v>1629</v>
      </c>
      <c r="E105" s="130">
        <v>0</v>
      </c>
      <c r="F105" s="130">
        <v>0</v>
      </c>
      <c r="G105" s="71">
        <v>0</v>
      </c>
      <c r="H105" s="130">
        <v>0</v>
      </c>
      <c r="I105" s="71">
        <v>0</v>
      </c>
      <c r="J105" s="130">
        <v>0</v>
      </c>
      <c r="K105" s="71">
        <v>0</v>
      </c>
      <c r="L105" s="130">
        <v>0</v>
      </c>
      <c r="M105" s="63">
        <v>0</v>
      </c>
    </row>
    <row r="106" spans="2:13" ht="14.4" thickBot="1" x14ac:dyDescent="0.35">
      <c r="B106" s="116" t="s">
        <v>14</v>
      </c>
      <c r="C106" s="143" t="s">
        <v>1628</v>
      </c>
      <c r="D106" s="118" t="s">
        <v>941</v>
      </c>
      <c r="E106" s="130">
        <v>0</v>
      </c>
      <c r="F106" s="130">
        <v>0</v>
      </c>
      <c r="G106" s="71">
        <v>0</v>
      </c>
      <c r="H106" s="130">
        <v>0</v>
      </c>
      <c r="I106" s="71">
        <v>0</v>
      </c>
      <c r="J106" s="130">
        <v>0</v>
      </c>
      <c r="K106" s="71">
        <v>0</v>
      </c>
      <c r="L106" s="130">
        <v>0</v>
      </c>
      <c r="M106" s="63">
        <v>0</v>
      </c>
    </row>
    <row r="107" spans="2:13" ht="14.4" thickBot="1" x14ac:dyDescent="0.35">
      <c r="B107" s="116" t="s">
        <v>14</v>
      </c>
      <c r="C107" s="143" t="s">
        <v>1628</v>
      </c>
      <c r="D107" s="118" t="s">
        <v>1219</v>
      </c>
      <c r="E107" s="130">
        <v>0</v>
      </c>
      <c r="F107" s="130">
        <v>0</v>
      </c>
      <c r="G107" s="71">
        <v>0</v>
      </c>
      <c r="H107" s="130">
        <v>0</v>
      </c>
      <c r="I107" s="71">
        <v>0</v>
      </c>
      <c r="J107" s="130">
        <v>0</v>
      </c>
      <c r="K107" s="71">
        <v>0</v>
      </c>
      <c r="L107" s="130">
        <v>0</v>
      </c>
      <c r="M107" s="63">
        <v>0</v>
      </c>
    </row>
    <row r="108" spans="2:13" ht="14.4" thickBot="1" x14ac:dyDescent="0.35">
      <c r="B108" s="140" t="s">
        <v>14</v>
      </c>
      <c r="C108" s="144" t="s">
        <v>1628</v>
      </c>
      <c r="D108" s="141" t="s">
        <v>1431</v>
      </c>
      <c r="E108" s="131">
        <v>0</v>
      </c>
      <c r="F108" s="131">
        <v>0</v>
      </c>
      <c r="G108" s="76">
        <v>0</v>
      </c>
      <c r="H108" s="131">
        <v>0</v>
      </c>
      <c r="I108" s="76">
        <v>0</v>
      </c>
      <c r="J108" s="131">
        <v>0</v>
      </c>
      <c r="K108" s="76">
        <v>0</v>
      </c>
      <c r="L108" s="131">
        <v>0</v>
      </c>
      <c r="M108" s="69">
        <v>0</v>
      </c>
    </row>
    <row r="109" spans="2:13" ht="14.4" thickBot="1" x14ac:dyDescent="0.35">
      <c r="B109" s="37" t="s">
        <v>14</v>
      </c>
      <c r="C109" s="300" t="s">
        <v>1630</v>
      </c>
      <c r="D109" s="102"/>
      <c r="E109" s="109">
        <f t="shared" ref="E109:L109" si="17">SUM(E103:E108)</f>
        <v>0</v>
      </c>
      <c r="F109" s="105">
        <f t="shared" si="17"/>
        <v>0</v>
      </c>
      <c r="G109" s="106">
        <v>0</v>
      </c>
      <c r="H109" s="107">
        <f>SUM(H103:H108)</f>
        <v>0</v>
      </c>
      <c r="I109" s="108">
        <v>0</v>
      </c>
      <c r="J109" s="109">
        <f t="shared" si="17"/>
        <v>0</v>
      </c>
      <c r="K109" s="108">
        <v>0</v>
      </c>
      <c r="L109" s="109">
        <f t="shared" si="17"/>
        <v>0</v>
      </c>
      <c r="M109" s="106">
        <v>0</v>
      </c>
    </row>
    <row r="110" spans="2:13" ht="14.4" thickBot="1" x14ac:dyDescent="0.35">
      <c r="B110" s="51" t="s">
        <v>14</v>
      </c>
      <c r="C110" s="142" t="s">
        <v>978</v>
      </c>
      <c r="D110" s="117" t="s">
        <v>1443</v>
      </c>
      <c r="E110" s="129">
        <v>0</v>
      </c>
      <c r="F110" s="129">
        <v>0</v>
      </c>
      <c r="G110" s="71">
        <v>0</v>
      </c>
      <c r="H110" s="129">
        <v>0</v>
      </c>
      <c r="I110" s="71">
        <v>0</v>
      </c>
      <c r="J110" s="129">
        <v>0</v>
      </c>
      <c r="K110" s="71">
        <v>0</v>
      </c>
      <c r="L110" s="129">
        <v>0</v>
      </c>
      <c r="M110" s="63">
        <v>0</v>
      </c>
    </row>
    <row r="111" spans="2:13" ht="14.4" thickBot="1" x14ac:dyDescent="0.35">
      <c r="B111" s="140" t="s">
        <v>14</v>
      </c>
      <c r="C111" s="144" t="s">
        <v>978</v>
      </c>
      <c r="D111" s="141" t="s">
        <v>1277</v>
      </c>
      <c r="E111" s="131">
        <v>0</v>
      </c>
      <c r="F111" s="131">
        <v>0</v>
      </c>
      <c r="G111" s="76">
        <v>0</v>
      </c>
      <c r="H111" s="131">
        <v>0</v>
      </c>
      <c r="I111" s="76">
        <v>0</v>
      </c>
      <c r="J111" s="131">
        <v>0</v>
      </c>
      <c r="K111" s="76">
        <v>0</v>
      </c>
      <c r="L111" s="131">
        <v>0</v>
      </c>
      <c r="M111" s="69">
        <v>0</v>
      </c>
    </row>
    <row r="112" spans="2:13" ht="14.4" thickBot="1" x14ac:dyDescent="0.35">
      <c r="B112" s="37" t="s">
        <v>14</v>
      </c>
      <c r="C112" s="300" t="s">
        <v>1631</v>
      </c>
      <c r="D112" s="102"/>
      <c r="E112" s="109">
        <f t="shared" ref="E112:L112" si="18">SUM(E110:E111)</f>
        <v>0</v>
      </c>
      <c r="F112" s="105">
        <f t="shared" si="18"/>
        <v>0</v>
      </c>
      <c r="G112" s="106">
        <v>0</v>
      </c>
      <c r="H112" s="107">
        <f>SUM(H110:H111)</f>
        <v>0</v>
      </c>
      <c r="I112" s="108">
        <v>0</v>
      </c>
      <c r="J112" s="109">
        <f t="shared" si="18"/>
        <v>0</v>
      </c>
      <c r="K112" s="108">
        <v>0</v>
      </c>
      <c r="L112" s="109">
        <f t="shared" si="18"/>
        <v>0</v>
      </c>
      <c r="M112" s="106">
        <v>0</v>
      </c>
    </row>
    <row r="113" spans="2:13" ht="14.4" thickBot="1" x14ac:dyDescent="0.35">
      <c r="B113" s="51" t="s">
        <v>14</v>
      </c>
      <c r="C113" s="142" t="s">
        <v>20</v>
      </c>
      <c r="D113" s="117" t="s">
        <v>883</v>
      </c>
      <c r="E113" s="129">
        <v>0</v>
      </c>
      <c r="F113" s="129">
        <v>0</v>
      </c>
      <c r="G113" s="71">
        <v>0</v>
      </c>
      <c r="H113" s="129">
        <v>0</v>
      </c>
      <c r="I113" s="71">
        <v>0</v>
      </c>
      <c r="J113" s="129">
        <v>0</v>
      </c>
      <c r="K113" s="71">
        <v>0</v>
      </c>
      <c r="L113" s="129">
        <v>0</v>
      </c>
      <c r="M113" s="63">
        <v>0</v>
      </c>
    </row>
    <row r="114" spans="2:13" ht="14.4" thickBot="1" x14ac:dyDescent="0.35">
      <c r="B114" s="116" t="s">
        <v>14</v>
      </c>
      <c r="C114" s="143" t="s">
        <v>20</v>
      </c>
      <c r="D114" s="118" t="s">
        <v>1628</v>
      </c>
      <c r="E114" s="130">
        <v>0</v>
      </c>
      <c r="F114" s="130">
        <v>0</v>
      </c>
      <c r="G114" s="71">
        <v>0</v>
      </c>
      <c r="H114" s="130">
        <v>0</v>
      </c>
      <c r="I114" s="71">
        <v>0</v>
      </c>
      <c r="J114" s="130">
        <v>0</v>
      </c>
      <c r="K114" s="71">
        <v>0</v>
      </c>
      <c r="L114" s="130">
        <v>0</v>
      </c>
      <c r="M114" s="63">
        <v>0</v>
      </c>
    </row>
    <row r="115" spans="2:13" ht="14.4" thickBot="1" x14ac:dyDescent="0.35">
      <c r="B115" s="116" t="s">
        <v>14</v>
      </c>
      <c r="C115" s="143" t="s">
        <v>20</v>
      </c>
      <c r="D115" s="118" t="s">
        <v>1632</v>
      </c>
      <c r="E115" s="130">
        <v>0</v>
      </c>
      <c r="F115" s="130">
        <v>0</v>
      </c>
      <c r="G115" s="71">
        <v>0</v>
      </c>
      <c r="H115" s="130">
        <v>0</v>
      </c>
      <c r="I115" s="71">
        <v>0</v>
      </c>
      <c r="J115" s="130">
        <v>0</v>
      </c>
      <c r="K115" s="71">
        <v>0</v>
      </c>
      <c r="L115" s="130">
        <v>0</v>
      </c>
      <c r="M115" s="63">
        <v>0</v>
      </c>
    </row>
    <row r="116" spans="2:13" ht="14.4" thickBot="1" x14ac:dyDescent="0.35">
      <c r="B116" s="116" t="s">
        <v>14</v>
      </c>
      <c r="C116" s="143" t="s">
        <v>20</v>
      </c>
      <c r="D116" s="118" t="s">
        <v>578</v>
      </c>
      <c r="E116" s="130">
        <v>0</v>
      </c>
      <c r="F116" s="130">
        <v>0</v>
      </c>
      <c r="G116" s="71">
        <v>0</v>
      </c>
      <c r="H116" s="130">
        <v>0</v>
      </c>
      <c r="I116" s="71">
        <v>0</v>
      </c>
      <c r="J116" s="130">
        <v>0</v>
      </c>
      <c r="K116" s="71">
        <v>0</v>
      </c>
      <c r="L116" s="130">
        <v>0</v>
      </c>
      <c r="M116" s="63">
        <v>0</v>
      </c>
    </row>
    <row r="117" spans="2:13" ht="14.4" thickBot="1" x14ac:dyDescent="0.35">
      <c r="B117" s="116" t="s">
        <v>14</v>
      </c>
      <c r="C117" s="143" t="s">
        <v>20</v>
      </c>
      <c r="D117" s="118" t="s">
        <v>1633</v>
      </c>
      <c r="E117" s="130">
        <v>0</v>
      </c>
      <c r="F117" s="130">
        <v>0</v>
      </c>
      <c r="G117" s="71">
        <v>0</v>
      </c>
      <c r="H117" s="130">
        <v>0</v>
      </c>
      <c r="I117" s="71">
        <v>0</v>
      </c>
      <c r="J117" s="130">
        <v>0</v>
      </c>
      <c r="K117" s="71">
        <v>0</v>
      </c>
      <c r="L117" s="130">
        <v>0</v>
      </c>
      <c r="M117" s="63">
        <v>0</v>
      </c>
    </row>
    <row r="118" spans="2:13" ht="14.4" thickBot="1" x14ac:dyDescent="0.35">
      <c r="B118" s="116" t="s">
        <v>14</v>
      </c>
      <c r="C118" s="143" t="s">
        <v>20</v>
      </c>
      <c r="D118" s="118" t="s">
        <v>940</v>
      </c>
      <c r="E118" s="130">
        <v>0</v>
      </c>
      <c r="F118" s="130">
        <v>0</v>
      </c>
      <c r="G118" s="71">
        <v>0</v>
      </c>
      <c r="H118" s="130">
        <v>0</v>
      </c>
      <c r="I118" s="71">
        <v>0</v>
      </c>
      <c r="J118" s="130">
        <v>0</v>
      </c>
      <c r="K118" s="71">
        <v>0</v>
      </c>
      <c r="L118" s="130">
        <v>0</v>
      </c>
      <c r="M118" s="63">
        <v>0</v>
      </c>
    </row>
    <row r="119" spans="2:13" ht="14.4" thickBot="1" x14ac:dyDescent="0.35">
      <c r="B119" s="116" t="s">
        <v>14</v>
      </c>
      <c r="C119" s="143" t="s">
        <v>20</v>
      </c>
      <c r="D119" s="118" t="s">
        <v>1572</v>
      </c>
      <c r="E119" s="130">
        <v>0</v>
      </c>
      <c r="F119" s="130">
        <v>0</v>
      </c>
      <c r="G119" s="71">
        <v>0</v>
      </c>
      <c r="H119" s="130">
        <v>0</v>
      </c>
      <c r="I119" s="71">
        <v>0</v>
      </c>
      <c r="J119" s="130">
        <v>0</v>
      </c>
      <c r="K119" s="71">
        <v>0</v>
      </c>
      <c r="L119" s="130">
        <v>0</v>
      </c>
      <c r="M119" s="63">
        <v>0</v>
      </c>
    </row>
    <row r="120" spans="2:13" ht="14.4" thickBot="1" x14ac:dyDescent="0.35">
      <c r="B120" s="116" t="s">
        <v>14</v>
      </c>
      <c r="C120" s="143" t="s">
        <v>20</v>
      </c>
      <c r="D120" s="118" t="s">
        <v>21</v>
      </c>
      <c r="E120" s="130">
        <v>1</v>
      </c>
      <c r="F120" s="130">
        <v>0</v>
      </c>
      <c r="G120" s="71">
        <f>F120/$E120</f>
        <v>0</v>
      </c>
      <c r="H120" s="130">
        <v>0</v>
      </c>
      <c r="I120" s="71">
        <f>H120/$E120</f>
        <v>0</v>
      </c>
      <c r="J120" s="130">
        <v>0</v>
      </c>
      <c r="K120" s="71">
        <f>J120/$E120</f>
        <v>0</v>
      </c>
      <c r="L120" s="130">
        <v>0</v>
      </c>
      <c r="M120" s="63">
        <f>L120/$E120</f>
        <v>0</v>
      </c>
    </row>
    <row r="121" spans="2:13" ht="14.4" thickBot="1" x14ac:dyDescent="0.35">
      <c r="B121" s="116" t="s">
        <v>14</v>
      </c>
      <c r="C121" s="143" t="s">
        <v>20</v>
      </c>
      <c r="D121" s="118" t="s">
        <v>1634</v>
      </c>
      <c r="E121" s="130">
        <v>0</v>
      </c>
      <c r="F121" s="130">
        <v>0</v>
      </c>
      <c r="G121" s="71">
        <v>0</v>
      </c>
      <c r="H121" s="130">
        <v>0</v>
      </c>
      <c r="I121" s="71">
        <v>0</v>
      </c>
      <c r="J121" s="130">
        <v>0</v>
      </c>
      <c r="K121" s="71">
        <v>0</v>
      </c>
      <c r="L121" s="130">
        <v>0</v>
      </c>
      <c r="M121" s="63">
        <v>0</v>
      </c>
    </row>
    <row r="122" spans="2:13" ht="14.4" thickBot="1" x14ac:dyDescent="0.35">
      <c r="B122" s="116" t="s">
        <v>14</v>
      </c>
      <c r="C122" s="143" t="s">
        <v>20</v>
      </c>
      <c r="D122" s="118" t="s">
        <v>1311</v>
      </c>
      <c r="E122" s="130">
        <v>0</v>
      </c>
      <c r="F122" s="130">
        <v>0</v>
      </c>
      <c r="G122" s="71">
        <v>0</v>
      </c>
      <c r="H122" s="130">
        <v>0</v>
      </c>
      <c r="I122" s="71">
        <v>0</v>
      </c>
      <c r="J122" s="130">
        <v>0</v>
      </c>
      <c r="K122" s="71">
        <v>0</v>
      </c>
      <c r="L122" s="130">
        <v>0</v>
      </c>
      <c r="M122" s="63">
        <v>0</v>
      </c>
    </row>
    <row r="123" spans="2:13" ht="14.4" thickBot="1" x14ac:dyDescent="0.35">
      <c r="B123" s="116" t="s">
        <v>14</v>
      </c>
      <c r="C123" s="143" t="s">
        <v>20</v>
      </c>
      <c r="D123" s="118" t="s">
        <v>483</v>
      </c>
      <c r="E123" s="130">
        <v>0</v>
      </c>
      <c r="F123" s="130">
        <v>0</v>
      </c>
      <c r="G123" s="71">
        <v>0</v>
      </c>
      <c r="H123" s="130">
        <v>0</v>
      </c>
      <c r="I123" s="71">
        <v>0</v>
      </c>
      <c r="J123" s="130">
        <v>0</v>
      </c>
      <c r="K123" s="71">
        <v>0</v>
      </c>
      <c r="L123" s="130">
        <v>0</v>
      </c>
      <c r="M123" s="63">
        <v>0</v>
      </c>
    </row>
    <row r="124" spans="2:13" ht="14.4" thickBot="1" x14ac:dyDescent="0.35">
      <c r="B124" s="116" t="s">
        <v>14</v>
      </c>
      <c r="C124" s="143" t="s">
        <v>20</v>
      </c>
      <c r="D124" s="118" t="s">
        <v>1433</v>
      </c>
      <c r="E124" s="130">
        <v>0</v>
      </c>
      <c r="F124" s="130">
        <v>0</v>
      </c>
      <c r="G124" s="71">
        <v>0</v>
      </c>
      <c r="H124" s="130">
        <v>0</v>
      </c>
      <c r="I124" s="71">
        <v>0</v>
      </c>
      <c r="J124" s="130">
        <v>0</v>
      </c>
      <c r="K124" s="71">
        <v>0</v>
      </c>
      <c r="L124" s="130">
        <v>0</v>
      </c>
      <c r="M124" s="63">
        <v>0</v>
      </c>
    </row>
    <row r="125" spans="2:13" ht="14.4" thickBot="1" x14ac:dyDescent="0.35">
      <c r="B125" s="116" t="s">
        <v>14</v>
      </c>
      <c r="C125" s="143" t="s">
        <v>20</v>
      </c>
      <c r="D125" s="118" t="s">
        <v>1635</v>
      </c>
      <c r="E125" s="130">
        <v>0</v>
      </c>
      <c r="F125" s="130">
        <v>0</v>
      </c>
      <c r="G125" s="71">
        <v>0</v>
      </c>
      <c r="H125" s="130">
        <v>0</v>
      </c>
      <c r="I125" s="71">
        <v>0</v>
      </c>
      <c r="J125" s="130">
        <v>0</v>
      </c>
      <c r="K125" s="71">
        <v>0</v>
      </c>
      <c r="L125" s="130">
        <v>0</v>
      </c>
      <c r="M125" s="63">
        <v>0</v>
      </c>
    </row>
    <row r="126" spans="2:13" ht="14.4" thickBot="1" x14ac:dyDescent="0.35">
      <c r="B126" s="116" t="s">
        <v>14</v>
      </c>
      <c r="C126" s="143" t="s">
        <v>20</v>
      </c>
      <c r="D126" s="118" t="s">
        <v>1574</v>
      </c>
      <c r="E126" s="130">
        <v>0</v>
      </c>
      <c r="F126" s="130">
        <v>0</v>
      </c>
      <c r="G126" s="71">
        <v>0</v>
      </c>
      <c r="H126" s="130">
        <v>0</v>
      </c>
      <c r="I126" s="71">
        <v>0</v>
      </c>
      <c r="J126" s="130">
        <v>0</v>
      </c>
      <c r="K126" s="71">
        <v>0</v>
      </c>
      <c r="L126" s="130">
        <v>0</v>
      </c>
      <c r="M126" s="63">
        <v>0</v>
      </c>
    </row>
    <row r="127" spans="2:13" ht="14.4" thickBot="1" x14ac:dyDescent="0.35">
      <c r="B127" s="140" t="s">
        <v>14</v>
      </c>
      <c r="C127" s="144" t="s">
        <v>20</v>
      </c>
      <c r="D127" s="141" t="s">
        <v>1003</v>
      </c>
      <c r="E127" s="131">
        <v>0</v>
      </c>
      <c r="F127" s="131">
        <v>0</v>
      </c>
      <c r="G127" s="76">
        <v>0</v>
      </c>
      <c r="H127" s="131">
        <v>0</v>
      </c>
      <c r="I127" s="76">
        <v>0</v>
      </c>
      <c r="J127" s="131">
        <v>0</v>
      </c>
      <c r="K127" s="76">
        <v>0</v>
      </c>
      <c r="L127" s="131">
        <v>0</v>
      </c>
      <c r="M127" s="69">
        <v>0</v>
      </c>
    </row>
    <row r="128" spans="2:13" ht="14.4" thickBot="1" x14ac:dyDescent="0.35">
      <c r="B128" s="37" t="s">
        <v>14</v>
      </c>
      <c r="C128" s="300" t="s">
        <v>1636</v>
      </c>
      <c r="D128" s="102"/>
      <c r="E128" s="109">
        <f t="shared" ref="E128:L128" si="19">SUM(E113:E127)</f>
        <v>1</v>
      </c>
      <c r="F128" s="105">
        <f t="shared" si="19"/>
        <v>0</v>
      </c>
      <c r="G128" s="106">
        <f>F128/$E128</f>
        <v>0</v>
      </c>
      <c r="H128" s="107">
        <f>SUM(H113:H127)</f>
        <v>0</v>
      </c>
      <c r="I128" s="108">
        <f>H128/$E128</f>
        <v>0</v>
      </c>
      <c r="J128" s="109">
        <f t="shared" si="19"/>
        <v>0</v>
      </c>
      <c r="K128" s="108">
        <f>J128/$E128</f>
        <v>0</v>
      </c>
      <c r="L128" s="109">
        <f t="shared" si="19"/>
        <v>0</v>
      </c>
      <c r="M128" s="106">
        <f>L128/$E128</f>
        <v>0</v>
      </c>
    </row>
    <row r="129" spans="2:13" ht="14.4" thickBot="1" x14ac:dyDescent="0.35">
      <c r="B129" s="51" t="s">
        <v>14</v>
      </c>
      <c r="C129" s="142" t="s">
        <v>541</v>
      </c>
      <c r="D129" s="117" t="s">
        <v>1420</v>
      </c>
      <c r="E129" s="129">
        <v>0</v>
      </c>
      <c r="F129" s="129">
        <v>0</v>
      </c>
      <c r="G129" s="71">
        <v>0</v>
      </c>
      <c r="H129" s="129">
        <v>0</v>
      </c>
      <c r="I129" s="71">
        <v>0</v>
      </c>
      <c r="J129" s="129">
        <v>0</v>
      </c>
      <c r="K129" s="71">
        <v>0</v>
      </c>
      <c r="L129" s="129">
        <v>0</v>
      </c>
      <c r="M129" s="63">
        <v>0</v>
      </c>
    </row>
    <row r="130" spans="2:13" ht="14.4" thickBot="1" x14ac:dyDescent="0.35">
      <c r="B130" s="116" t="s">
        <v>14</v>
      </c>
      <c r="C130" s="143" t="s">
        <v>541</v>
      </c>
      <c r="D130" s="118" t="s">
        <v>1637</v>
      </c>
      <c r="E130" s="130">
        <v>0</v>
      </c>
      <c r="F130" s="130">
        <v>0</v>
      </c>
      <c r="G130" s="71">
        <v>0</v>
      </c>
      <c r="H130" s="130">
        <v>0</v>
      </c>
      <c r="I130" s="71">
        <v>0</v>
      </c>
      <c r="J130" s="130">
        <v>0</v>
      </c>
      <c r="K130" s="71">
        <v>0</v>
      </c>
      <c r="L130" s="130">
        <v>0</v>
      </c>
      <c r="M130" s="63">
        <v>0</v>
      </c>
    </row>
    <row r="131" spans="2:13" ht="14.4" thickBot="1" x14ac:dyDescent="0.35">
      <c r="B131" s="116" t="s">
        <v>14</v>
      </c>
      <c r="C131" s="143" t="s">
        <v>541</v>
      </c>
      <c r="D131" s="118" t="s">
        <v>191</v>
      </c>
      <c r="E131" s="130">
        <v>0</v>
      </c>
      <c r="F131" s="130">
        <v>0</v>
      </c>
      <c r="G131" s="71">
        <v>0</v>
      </c>
      <c r="H131" s="130">
        <v>0</v>
      </c>
      <c r="I131" s="71">
        <v>0</v>
      </c>
      <c r="J131" s="130">
        <v>0</v>
      </c>
      <c r="K131" s="71">
        <v>0</v>
      </c>
      <c r="L131" s="130">
        <v>0</v>
      </c>
      <c r="M131" s="63">
        <v>0</v>
      </c>
    </row>
    <row r="132" spans="2:13" ht="14.4" thickBot="1" x14ac:dyDescent="0.35">
      <c r="B132" s="116" t="s">
        <v>14</v>
      </c>
      <c r="C132" s="143" t="s">
        <v>541</v>
      </c>
      <c r="D132" s="118" t="s">
        <v>912</v>
      </c>
      <c r="E132" s="130">
        <v>0</v>
      </c>
      <c r="F132" s="130">
        <v>0</v>
      </c>
      <c r="G132" s="71">
        <v>0</v>
      </c>
      <c r="H132" s="130">
        <v>0</v>
      </c>
      <c r="I132" s="71">
        <v>0</v>
      </c>
      <c r="J132" s="130">
        <v>0</v>
      </c>
      <c r="K132" s="71">
        <v>0</v>
      </c>
      <c r="L132" s="130">
        <v>0</v>
      </c>
      <c r="M132" s="63">
        <v>0</v>
      </c>
    </row>
    <row r="133" spans="2:13" ht="14.4" thickBot="1" x14ac:dyDescent="0.35">
      <c r="B133" s="116" t="s">
        <v>14</v>
      </c>
      <c r="C133" s="143" t="s">
        <v>541</v>
      </c>
      <c r="D133" s="118" t="s">
        <v>541</v>
      </c>
      <c r="E133" s="130">
        <v>3</v>
      </c>
      <c r="F133" s="130">
        <v>1</v>
      </c>
      <c r="G133" s="71">
        <f>F133/$E133</f>
        <v>0.33333333333333331</v>
      </c>
      <c r="H133" s="130">
        <v>1</v>
      </c>
      <c r="I133" s="71">
        <f>H133/$E133</f>
        <v>0.33333333333333331</v>
      </c>
      <c r="J133" s="130">
        <v>1</v>
      </c>
      <c r="K133" s="71">
        <f>J133/$E133</f>
        <v>0.33333333333333331</v>
      </c>
      <c r="L133" s="130">
        <v>1</v>
      </c>
      <c r="M133" s="63">
        <f>L133/$E133</f>
        <v>0.33333333333333331</v>
      </c>
    </row>
    <row r="134" spans="2:13" ht="14.4" thickBot="1" x14ac:dyDescent="0.35">
      <c r="B134" s="116" t="s">
        <v>14</v>
      </c>
      <c r="C134" s="143" t="s">
        <v>541</v>
      </c>
      <c r="D134" s="118" t="s">
        <v>939</v>
      </c>
      <c r="E134" s="130">
        <v>1</v>
      </c>
      <c r="F134" s="130">
        <v>0</v>
      </c>
      <c r="G134" s="71">
        <f>F134/$E134</f>
        <v>0</v>
      </c>
      <c r="H134" s="130">
        <v>0</v>
      </c>
      <c r="I134" s="71">
        <f>H134/$E134</f>
        <v>0</v>
      </c>
      <c r="J134" s="130">
        <v>0</v>
      </c>
      <c r="K134" s="71">
        <f>J134/$E134</f>
        <v>0</v>
      </c>
      <c r="L134" s="130">
        <v>0</v>
      </c>
      <c r="M134" s="63">
        <f>L134/$E134</f>
        <v>0</v>
      </c>
    </row>
    <row r="135" spans="2:13" ht="14.4" thickBot="1" x14ac:dyDescent="0.35">
      <c r="B135" s="116" t="s">
        <v>14</v>
      </c>
      <c r="C135" s="143" t="s">
        <v>541</v>
      </c>
      <c r="D135" s="118" t="s">
        <v>150</v>
      </c>
      <c r="E135" s="130">
        <v>0</v>
      </c>
      <c r="F135" s="130">
        <v>0</v>
      </c>
      <c r="G135" s="71">
        <v>0</v>
      </c>
      <c r="H135" s="130">
        <v>0</v>
      </c>
      <c r="I135" s="71">
        <v>0</v>
      </c>
      <c r="J135" s="130">
        <v>0</v>
      </c>
      <c r="K135" s="71">
        <v>0</v>
      </c>
      <c r="L135" s="130">
        <v>0</v>
      </c>
      <c r="M135" s="63">
        <v>0</v>
      </c>
    </row>
    <row r="136" spans="2:13" ht="14.4" thickBot="1" x14ac:dyDescent="0.35">
      <c r="B136" s="116" t="s">
        <v>14</v>
      </c>
      <c r="C136" s="143" t="s">
        <v>541</v>
      </c>
      <c r="D136" s="118" t="s">
        <v>1077</v>
      </c>
      <c r="E136" s="130">
        <v>0</v>
      </c>
      <c r="F136" s="130">
        <v>0</v>
      </c>
      <c r="G136" s="71">
        <v>0</v>
      </c>
      <c r="H136" s="130">
        <v>0</v>
      </c>
      <c r="I136" s="71">
        <v>0</v>
      </c>
      <c r="J136" s="130">
        <v>0</v>
      </c>
      <c r="K136" s="71">
        <v>0</v>
      </c>
      <c r="L136" s="130">
        <v>0</v>
      </c>
      <c r="M136" s="63">
        <v>0</v>
      </c>
    </row>
    <row r="137" spans="2:13" ht="14.4" thickBot="1" x14ac:dyDescent="0.35">
      <c r="B137" s="116" t="s">
        <v>14</v>
      </c>
      <c r="C137" s="143" t="s">
        <v>541</v>
      </c>
      <c r="D137" s="118" t="s">
        <v>1218</v>
      </c>
      <c r="E137" s="130">
        <v>0</v>
      </c>
      <c r="F137" s="130">
        <v>0</v>
      </c>
      <c r="G137" s="71">
        <v>0</v>
      </c>
      <c r="H137" s="130">
        <v>0</v>
      </c>
      <c r="I137" s="71">
        <v>0</v>
      </c>
      <c r="J137" s="130">
        <v>0</v>
      </c>
      <c r="K137" s="71">
        <v>0</v>
      </c>
      <c r="L137" s="130">
        <v>0</v>
      </c>
      <c r="M137" s="63">
        <v>0</v>
      </c>
    </row>
    <row r="138" spans="2:13" ht="14.4" thickBot="1" x14ac:dyDescent="0.35">
      <c r="B138" s="116" t="s">
        <v>14</v>
      </c>
      <c r="C138" s="143" t="s">
        <v>541</v>
      </c>
      <c r="D138" s="118" t="s">
        <v>1557</v>
      </c>
      <c r="E138" s="130">
        <v>0</v>
      </c>
      <c r="F138" s="130">
        <v>0</v>
      </c>
      <c r="G138" s="71">
        <v>0</v>
      </c>
      <c r="H138" s="130">
        <v>0</v>
      </c>
      <c r="I138" s="71">
        <v>0</v>
      </c>
      <c r="J138" s="130">
        <v>0</v>
      </c>
      <c r="K138" s="71">
        <v>0</v>
      </c>
      <c r="L138" s="130">
        <v>0</v>
      </c>
      <c r="M138" s="63">
        <v>0</v>
      </c>
    </row>
    <row r="139" spans="2:13" ht="14.4" thickBot="1" x14ac:dyDescent="0.35">
      <c r="B139" s="140" t="s">
        <v>14</v>
      </c>
      <c r="C139" s="144" t="s">
        <v>541</v>
      </c>
      <c r="D139" s="141" t="s">
        <v>542</v>
      </c>
      <c r="E139" s="131">
        <v>0</v>
      </c>
      <c r="F139" s="131">
        <v>0</v>
      </c>
      <c r="G139" s="76">
        <v>0</v>
      </c>
      <c r="H139" s="131">
        <v>0</v>
      </c>
      <c r="I139" s="76">
        <v>0</v>
      </c>
      <c r="J139" s="131">
        <v>0</v>
      </c>
      <c r="K139" s="76">
        <v>0</v>
      </c>
      <c r="L139" s="131">
        <v>0</v>
      </c>
      <c r="M139" s="69">
        <v>0</v>
      </c>
    </row>
    <row r="140" spans="2:13" ht="14.4" thickBot="1" x14ac:dyDescent="0.35">
      <c r="B140" s="37" t="s">
        <v>14</v>
      </c>
      <c r="C140" s="300" t="s">
        <v>1638</v>
      </c>
      <c r="D140" s="102"/>
      <c r="E140" s="109">
        <f t="shared" ref="E140:L140" si="20">SUM(E129:E139)</f>
        <v>4</v>
      </c>
      <c r="F140" s="105">
        <f t="shared" si="20"/>
        <v>1</v>
      </c>
      <c r="G140" s="106">
        <f>F140/$E140</f>
        <v>0.25</v>
      </c>
      <c r="H140" s="107">
        <f>SUM(H129:H139)</f>
        <v>1</v>
      </c>
      <c r="I140" s="108">
        <f>H140/$E140</f>
        <v>0.25</v>
      </c>
      <c r="J140" s="109">
        <f t="shared" si="20"/>
        <v>1</v>
      </c>
      <c r="K140" s="108">
        <f>J140/$E140</f>
        <v>0.25</v>
      </c>
      <c r="L140" s="109">
        <f t="shared" si="20"/>
        <v>1</v>
      </c>
      <c r="M140" s="106">
        <f>L140/$E140</f>
        <v>0.25</v>
      </c>
    </row>
    <row r="141" spans="2:13" ht="14.4" thickBot="1" x14ac:dyDescent="0.35">
      <c r="B141" s="51" t="s">
        <v>14</v>
      </c>
      <c r="C141" s="142" t="s">
        <v>575</v>
      </c>
      <c r="D141" s="117" t="s">
        <v>798</v>
      </c>
      <c r="E141" s="129">
        <v>1</v>
      </c>
      <c r="F141" s="129">
        <v>0</v>
      </c>
      <c r="G141" s="71">
        <f>F141/$E141</f>
        <v>0</v>
      </c>
      <c r="H141" s="129">
        <v>0</v>
      </c>
      <c r="I141" s="71">
        <f>H141/$E141</f>
        <v>0</v>
      </c>
      <c r="J141" s="129">
        <v>0</v>
      </c>
      <c r="K141" s="71">
        <f>J141/$E141</f>
        <v>0</v>
      </c>
      <c r="L141" s="129">
        <v>0</v>
      </c>
      <c r="M141" s="63">
        <f>L141/$E141</f>
        <v>0</v>
      </c>
    </row>
    <row r="142" spans="2:13" ht="14.4" thickBot="1" x14ac:dyDescent="0.35">
      <c r="B142" s="116" t="s">
        <v>14</v>
      </c>
      <c r="C142" s="143" t="s">
        <v>575</v>
      </c>
      <c r="D142" s="118" t="s">
        <v>576</v>
      </c>
      <c r="E142" s="130">
        <v>0</v>
      </c>
      <c r="F142" s="130">
        <v>0</v>
      </c>
      <c r="G142" s="71">
        <v>0</v>
      </c>
      <c r="H142" s="130">
        <v>0</v>
      </c>
      <c r="I142" s="71">
        <v>0</v>
      </c>
      <c r="J142" s="130">
        <v>0</v>
      </c>
      <c r="K142" s="71">
        <v>0</v>
      </c>
      <c r="L142" s="130">
        <v>0</v>
      </c>
      <c r="M142" s="63">
        <v>0</v>
      </c>
    </row>
    <row r="143" spans="2:13" ht="14.4" thickBot="1" x14ac:dyDescent="0.35">
      <c r="B143" s="140" t="s">
        <v>14</v>
      </c>
      <c r="C143" s="144" t="s">
        <v>575</v>
      </c>
      <c r="D143" s="141" t="s">
        <v>1015</v>
      </c>
      <c r="E143" s="131">
        <v>0</v>
      </c>
      <c r="F143" s="131">
        <v>0</v>
      </c>
      <c r="G143" s="76">
        <v>0</v>
      </c>
      <c r="H143" s="131">
        <v>0</v>
      </c>
      <c r="I143" s="76">
        <v>0</v>
      </c>
      <c r="J143" s="131">
        <v>0</v>
      </c>
      <c r="K143" s="76">
        <v>0</v>
      </c>
      <c r="L143" s="131">
        <v>0</v>
      </c>
      <c r="M143" s="69">
        <v>0</v>
      </c>
    </row>
    <row r="144" spans="2:13" ht="14.4" thickBot="1" x14ac:dyDescent="0.35">
      <c r="B144" s="37" t="s">
        <v>14</v>
      </c>
      <c r="C144" s="300" t="s">
        <v>1639</v>
      </c>
      <c r="D144" s="102"/>
      <c r="E144" s="109">
        <f t="shared" ref="E144:L144" si="21">SUM(E141:E143)</f>
        <v>1</v>
      </c>
      <c r="F144" s="105">
        <f t="shared" si="21"/>
        <v>0</v>
      </c>
      <c r="G144" s="106">
        <f>F144/$E144</f>
        <v>0</v>
      </c>
      <c r="H144" s="107">
        <f>SUM(H141:H143)</f>
        <v>0</v>
      </c>
      <c r="I144" s="108">
        <f>H144/$E144</f>
        <v>0</v>
      </c>
      <c r="J144" s="109">
        <f t="shared" si="21"/>
        <v>0</v>
      </c>
      <c r="K144" s="108">
        <f>J144/$E144</f>
        <v>0</v>
      </c>
      <c r="L144" s="109">
        <f t="shared" si="21"/>
        <v>0</v>
      </c>
      <c r="M144" s="106">
        <f>L144/$E144</f>
        <v>0</v>
      </c>
    </row>
    <row r="145" spans="2:13" ht="14.4" thickBot="1" x14ac:dyDescent="0.35">
      <c r="B145" s="51" t="s">
        <v>14</v>
      </c>
      <c r="C145" s="142" t="s">
        <v>87</v>
      </c>
      <c r="D145" s="117" t="s">
        <v>1460</v>
      </c>
      <c r="E145" s="129">
        <v>1</v>
      </c>
      <c r="F145" s="129">
        <v>0</v>
      </c>
      <c r="G145" s="71">
        <f>F145/$E145</f>
        <v>0</v>
      </c>
      <c r="H145" s="129">
        <v>0</v>
      </c>
      <c r="I145" s="71">
        <f>H145/$E145</f>
        <v>0</v>
      </c>
      <c r="J145" s="129">
        <v>0</v>
      </c>
      <c r="K145" s="71">
        <f>J145/$E145</f>
        <v>0</v>
      </c>
      <c r="L145" s="129">
        <v>0</v>
      </c>
      <c r="M145" s="63">
        <f>L145/$E145</f>
        <v>0</v>
      </c>
    </row>
    <row r="146" spans="2:13" ht="14.4" thickBot="1" x14ac:dyDescent="0.35">
      <c r="B146" s="116" t="s">
        <v>14</v>
      </c>
      <c r="C146" s="143" t="s">
        <v>87</v>
      </c>
      <c r="D146" s="118" t="s">
        <v>87</v>
      </c>
      <c r="E146" s="130">
        <v>5</v>
      </c>
      <c r="F146" s="130">
        <v>4</v>
      </c>
      <c r="G146" s="71">
        <f>F146/$E146</f>
        <v>0.8</v>
      </c>
      <c r="H146" s="130">
        <v>4</v>
      </c>
      <c r="I146" s="71">
        <f>H146/$E146</f>
        <v>0.8</v>
      </c>
      <c r="J146" s="130">
        <v>4</v>
      </c>
      <c r="K146" s="71">
        <f>J146/$E146</f>
        <v>0.8</v>
      </c>
      <c r="L146" s="130">
        <v>4</v>
      </c>
      <c r="M146" s="63">
        <f>L146/$E146</f>
        <v>0.8</v>
      </c>
    </row>
    <row r="147" spans="2:13" ht="14.4" thickBot="1" x14ac:dyDescent="0.35">
      <c r="B147" s="116" t="s">
        <v>14</v>
      </c>
      <c r="C147" s="143" t="s">
        <v>87</v>
      </c>
      <c r="D147" s="118" t="s">
        <v>634</v>
      </c>
      <c r="E147" s="130">
        <v>0</v>
      </c>
      <c r="F147" s="130">
        <v>0</v>
      </c>
      <c r="G147" s="71">
        <v>0</v>
      </c>
      <c r="H147" s="130">
        <v>0</v>
      </c>
      <c r="I147" s="71">
        <v>0</v>
      </c>
      <c r="J147" s="130">
        <v>0</v>
      </c>
      <c r="K147" s="71">
        <v>0</v>
      </c>
      <c r="L147" s="130">
        <v>0</v>
      </c>
      <c r="M147" s="63">
        <v>0</v>
      </c>
    </row>
    <row r="148" spans="2:13" ht="14.4" thickBot="1" x14ac:dyDescent="0.35">
      <c r="B148" s="140" t="s">
        <v>14</v>
      </c>
      <c r="C148" s="144" t="s">
        <v>87</v>
      </c>
      <c r="D148" s="141" t="s">
        <v>1053</v>
      </c>
      <c r="E148" s="131">
        <v>1</v>
      </c>
      <c r="F148" s="131">
        <v>1</v>
      </c>
      <c r="G148" s="76">
        <f>F148/$E148</f>
        <v>1</v>
      </c>
      <c r="H148" s="131">
        <v>1</v>
      </c>
      <c r="I148" s="76">
        <f>H148/$E148</f>
        <v>1</v>
      </c>
      <c r="J148" s="131">
        <v>1</v>
      </c>
      <c r="K148" s="76">
        <f>J148/$E148</f>
        <v>1</v>
      </c>
      <c r="L148" s="131">
        <v>1</v>
      </c>
      <c r="M148" s="69">
        <f>L148/$E148</f>
        <v>1</v>
      </c>
    </row>
    <row r="149" spans="2:13" ht="14.4" thickBot="1" x14ac:dyDescent="0.35">
      <c r="B149" s="37" t="s">
        <v>14</v>
      </c>
      <c r="C149" s="300" t="s">
        <v>1640</v>
      </c>
      <c r="D149" s="102"/>
      <c r="E149" s="109">
        <f t="shared" ref="E149:L149" si="22">SUM(E145:E148)</f>
        <v>7</v>
      </c>
      <c r="F149" s="105">
        <f t="shared" si="22"/>
        <v>5</v>
      </c>
      <c r="G149" s="106">
        <f>F149/$E149</f>
        <v>0.7142857142857143</v>
      </c>
      <c r="H149" s="107">
        <f>SUM(H145:H148)</f>
        <v>5</v>
      </c>
      <c r="I149" s="108">
        <f>H149/$E149</f>
        <v>0.7142857142857143</v>
      </c>
      <c r="J149" s="109">
        <f t="shared" si="22"/>
        <v>5</v>
      </c>
      <c r="K149" s="108">
        <f>J149/$E149</f>
        <v>0.7142857142857143</v>
      </c>
      <c r="L149" s="109">
        <f t="shared" si="22"/>
        <v>5</v>
      </c>
      <c r="M149" s="106">
        <f>L149/$E149</f>
        <v>0.7142857142857143</v>
      </c>
    </row>
    <row r="150" spans="2:13" ht="14.4" thickBot="1" x14ac:dyDescent="0.35">
      <c r="B150" s="51" t="s">
        <v>14</v>
      </c>
      <c r="C150" s="142" t="s">
        <v>514</v>
      </c>
      <c r="D150" s="117" t="s">
        <v>515</v>
      </c>
      <c r="E150" s="129">
        <v>0</v>
      </c>
      <c r="F150" s="129">
        <v>0</v>
      </c>
      <c r="G150" s="71">
        <v>0</v>
      </c>
      <c r="H150" s="129">
        <v>0</v>
      </c>
      <c r="I150" s="71">
        <v>0</v>
      </c>
      <c r="J150" s="129">
        <v>0</v>
      </c>
      <c r="K150" s="71">
        <v>0</v>
      </c>
      <c r="L150" s="129">
        <v>0</v>
      </c>
      <c r="M150" s="63">
        <v>0</v>
      </c>
    </row>
    <row r="151" spans="2:13" ht="14.4" thickBot="1" x14ac:dyDescent="0.35">
      <c r="B151" s="116" t="s">
        <v>14</v>
      </c>
      <c r="C151" s="143" t="s">
        <v>514</v>
      </c>
      <c r="D151" s="118" t="s">
        <v>1641</v>
      </c>
      <c r="E151" s="130">
        <v>0</v>
      </c>
      <c r="F151" s="130">
        <v>0</v>
      </c>
      <c r="G151" s="71">
        <v>0</v>
      </c>
      <c r="H151" s="130">
        <v>0</v>
      </c>
      <c r="I151" s="71">
        <v>0</v>
      </c>
      <c r="J151" s="130">
        <v>0</v>
      </c>
      <c r="K151" s="71">
        <v>0</v>
      </c>
      <c r="L151" s="130">
        <v>0</v>
      </c>
      <c r="M151" s="63">
        <v>0</v>
      </c>
    </row>
    <row r="152" spans="2:13" ht="14.4" thickBot="1" x14ac:dyDescent="0.35">
      <c r="B152" s="116" t="s">
        <v>14</v>
      </c>
      <c r="C152" s="143" t="s">
        <v>514</v>
      </c>
      <c r="D152" s="118" t="s">
        <v>514</v>
      </c>
      <c r="E152" s="130">
        <v>0</v>
      </c>
      <c r="F152" s="130">
        <v>0</v>
      </c>
      <c r="G152" s="71">
        <v>0</v>
      </c>
      <c r="H152" s="130">
        <v>0</v>
      </c>
      <c r="I152" s="71">
        <v>0</v>
      </c>
      <c r="J152" s="130">
        <v>0</v>
      </c>
      <c r="K152" s="71">
        <v>0</v>
      </c>
      <c r="L152" s="130">
        <v>0</v>
      </c>
      <c r="M152" s="63">
        <v>0</v>
      </c>
    </row>
    <row r="153" spans="2:13" ht="14.4" thickBot="1" x14ac:dyDescent="0.35">
      <c r="B153" s="116" t="s">
        <v>14</v>
      </c>
      <c r="C153" s="143" t="s">
        <v>514</v>
      </c>
      <c r="D153" s="118" t="s">
        <v>627</v>
      </c>
      <c r="E153" s="130">
        <v>0</v>
      </c>
      <c r="F153" s="130">
        <v>0</v>
      </c>
      <c r="G153" s="71">
        <v>0</v>
      </c>
      <c r="H153" s="130">
        <v>0</v>
      </c>
      <c r="I153" s="71">
        <v>0</v>
      </c>
      <c r="J153" s="130">
        <v>0</v>
      </c>
      <c r="K153" s="71">
        <v>0</v>
      </c>
      <c r="L153" s="130">
        <v>0</v>
      </c>
      <c r="M153" s="63">
        <v>0</v>
      </c>
    </row>
    <row r="154" spans="2:13" ht="14.4" thickBot="1" x14ac:dyDescent="0.35">
      <c r="B154" s="116" t="s">
        <v>14</v>
      </c>
      <c r="C154" s="143" t="s">
        <v>514</v>
      </c>
      <c r="D154" s="118" t="s">
        <v>957</v>
      </c>
      <c r="E154" s="130">
        <v>0</v>
      </c>
      <c r="F154" s="130">
        <v>0</v>
      </c>
      <c r="G154" s="71">
        <v>0</v>
      </c>
      <c r="H154" s="130">
        <v>0</v>
      </c>
      <c r="I154" s="71">
        <v>0</v>
      </c>
      <c r="J154" s="130">
        <v>0</v>
      </c>
      <c r="K154" s="71">
        <v>0</v>
      </c>
      <c r="L154" s="130">
        <v>0</v>
      </c>
      <c r="M154" s="63">
        <v>0</v>
      </c>
    </row>
    <row r="155" spans="2:13" ht="14.4" thickBot="1" x14ac:dyDescent="0.35">
      <c r="B155" s="116" t="s">
        <v>14</v>
      </c>
      <c r="C155" s="143" t="s">
        <v>514</v>
      </c>
      <c r="D155" s="118" t="s">
        <v>1608</v>
      </c>
      <c r="E155" s="130">
        <v>0</v>
      </c>
      <c r="F155" s="130">
        <v>0</v>
      </c>
      <c r="G155" s="71">
        <v>0</v>
      </c>
      <c r="H155" s="130">
        <v>0</v>
      </c>
      <c r="I155" s="71">
        <v>0</v>
      </c>
      <c r="J155" s="130">
        <v>0</v>
      </c>
      <c r="K155" s="71">
        <v>0</v>
      </c>
      <c r="L155" s="130">
        <v>0</v>
      </c>
      <c r="M155" s="63">
        <v>0</v>
      </c>
    </row>
    <row r="156" spans="2:13" ht="14.4" thickBot="1" x14ac:dyDescent="0.35">
      <c r="B156" s="140" t="s">
        <v>14</v>
      </c>
      <c r="C156" s="144" t="s">
        <v>514</v>
      </c>
      <c r="D156" s="141" t="s">
        <v>1642</v>
      </c>
      <c r="E156" s="131">
        <v>0</v>
      </c>
      <c r="F156" s="131">
        <v>0</v>
      </c>
      <c r="G156" s="76">
        <v>0</v>
      </c>
      <c r="H156" s="131">
        <v>0</v>
      </c>
      <c r="I156" s="76">
        <v>0</v>
      </c>
      <c r="J156" s="131">
        <v>0</v>
      </c>
      <c r="K156" s="76">
        <v>0</v>
      </c>
      <c r="L156" s="131">
        <v>0</v>
      </c>
      <c r="M156" s="69">
        <v>0</v>
      </c>
    </row>
    <row r="157" spans="2:13" ht="14.4" thickBot="1" x14ac:dyDescent="0.35">
      <c r="B157" s="37" t="s">
        <v>14</v>
      </c>
      <c r="C157" s="300" t="s">
        <v>1643</v>
      </c>
      <c r="D157" s="102"/>
      <c r="E157" s="109">
        <f t="shared" ref="E157:L157" si="23">SUM(E150:E156)</f>
        <v>0</v>
      </c>
      <c r="F157" s="105">
        <f t="shared" si="23"/>
        <v>0</v>
      </c>
      <c r="G157" s="106">
        <v>0</v>
      </c>
      <c r="H157" s="107">
        <f>SUM(H150:H156)</f>
        <v>0</v>
      </c>
      <c r="I157" s="108">
        <v>0</v>
      </c>
      <c r="J157" s="109">
        <f t="shared" si="23"/>
        <v>0</v>
      </c>
      <c r="K157" s="108">
        <v>0</v>
      </c>
      <c r="L157" s="109">
        <f t="shared" si="23"/>
        <v>0</v>
      </c>
      <c r="M157" s="106">
        <v>0</v>
      </c>
    </row>
    <row r="158" spans="2:13" ht="14.4" thickBot="1" x14ac:dyDescent="0.35">
      <c r="B158" s="51" t="s">
        <v>14</v>
      </c>
      <c r="C158" s="142" t="s">
        <v>526</v>
      </c>
      <c r="D158" s="117" t="s">
        <v>724</v>
      </c>
      <c r="E158" s="129">
        <v>0</v>
      </c>
      <c r="F158" s="129">
        <v>0</v>
      </c>
      <c r="G158" s="71">
        <v>0</v>
      </c>
      <c r="H158" s="129">
        <v>0</v>
      </c>
      <c r="I158" s="71">
        <v>0</v>
      </c>
      <c r="J158" s="129">
        <v>0</v>
      </c>
      <c r="K158" s="71">
        <v>0</v>
      </c>
      <c r="L158" s="129">
        <v>0</v>
      </c>
      <c r="M158" s="63">
        <v>0</v>
      </c>
    </row>
    <row r="159" spans="2:13" ht="14.4" thickBot="1" x14ac:dyDescent="0.35">
      <c r="B159" s="116" t="s">
        <v>14</v>
      </c>
      <c r="C159" s="143" t="s">
        <v>526</v>
      </c>
      <c r="D159" s="118" t="s">
        <v>603</v>
      </c>
      <c r="E159" s="130">
        <v>0</v>
      </c>
      <c r="F159" s="130">
        <v>0</v>
      </c>
      <c r="G159" s="71">
        <v>0</v>
      </c>
      <c r="H159" s="130">
        <v>0</v>
      </c>
      <c r="I159" s="71">
        <v>0</v>
      </c>
      <c r="J159" s="130">
        <v>0</v>
      </c>
      <c r="K159" s="71">
        <v>0</v>
      </c>
      <c r="L159" s="130">
        <v>0</v>
      </c>
      <c r="M159" s="63">
        <v>0</v>
      </c>
    </row>
    <row r="160" spans="2:13" ht="14.4" thickBot="1" x14ac:dyDescent="0.35">
      <c r="B160" s="116" t="s">
        <v>14</v>
      </c>
      <c r="C160" s="143" t="s">
        <v>526</v>
      </c>
      <c r="D160" s="118" t="s">
        <v>527</v>
      </c>
      <c r="E160" s="130">
        <v>0</v>
      </c>
      <c r="F160" s="130">
        <v>0</v>
      </c>
      <c r="G160" s="71">
        <v>0</v>
      </c>
      <c r="H160" s="130">
        <v>0</v>
      </c>
      <c r="I160" s="71">
        <v>0</v>
      </c>
      <c r="J160" s="130">
        <v>0</v>
      </c>
      <c r="K160" s="71">
        <v>0</v>
      </c>
      <c r="L160" s="130">
        <v>0</v>
      </c>
      <c r="M160" s="63">
        <v>0</v>
      </c>
    </row>
    <row r="161" spans="2:13" ht="14.4" thickBot="1" x14ac:dyDescent="0.35">
      <c r="B161" s="116" t="s">
        <v>14</v>
      </c>
      <c r="C161" s="143" t="s">
        <v>526</v>
      </c>
      <c r="D161" s="118" t="s">
        <v>526</v>
      </c>
      <c r="E161" s="130">
        <v>9</v>
      </c>
      <c r="F161" s="130">
        <v>5</v>
      </c>
      <c r="G161" s="71">
        <f>F161/$E161</f>
        <v>0.55555555555555558</v>
      </c>
      <c r="H161" s="130">
        <v>5</v>
      </c>
      <c r="I161" s="71">
        <f>H161/$E161</f>
        <v>0.55555555555555558</v>
      </c>
      <c r="J161" s="130">
        <v>5</v>
      </c>
      <c r="K161" s="71">
        <f>J161/$E161</f>
        <v>0.55555555555555558</v>
      </c>
      <c r="L161" s="130">
        <v>5</v>
      </c>
      <c r="M161" s="63">
        <f>L161/$E161</f>
        <v>0.55555555555555558</v>
      </c>
    </row>
    <row r="162" spans="2:13" ht="14.4" thickBot="1" x14ac:dyDescent="0.35">
      <c r="B162" s="116" t="s">
        <v>14</v>
      </c>
      <c r="C162" s="143" t="s">
        <v>526</v>
      </c>
      <c r="D162" s="118" t="s">
        <v>256</v>
      </c>
      <c r="E162" s="130">
        <v>12</v>
      </c>
      <c r="F162" s="130">
        <v>6</v>
      </c>
      <c r="G162" s="71">
        <f>F162/$E162</f>
        <v>0.5</v>
      </c>
      <c r="H162" s="130">
        <v>6</v>
      </c>
      <c r="I162" s="71">
        <f>H162/$E162</f>
        <v>0.5</v>
      </c>
      <c r="J162" s="130">
        <v>6</v>
      </c>
      <c r="K162" s="71">
        <f>J162/$E162</f>
        <v>0.5</v>
      </c>
      <c r="L162" s="130">
        <v>6</v>
      </c>
      <c r="M162" s="63">
        <f>L162/$E162</f>
        <v>0.5</v>
      </c>
    </row>
    <row r="163" spans="2:13" ht="14.4" thickBot="1" x14ac:dyDescent="0.35">
      <c r="B163" s="116" t="s">
        <v>14</v>
      </c>
      <c r="C163" s="143" t="s">
        <v>526</v>
      </c>
      <c r="D163" s="118" t="s">
        <v>652</v>
      </c>
      <c r="E163" s="130">
        <v>1</v>
      </c>
      <c r="F163" s="130">
        <v>0</v>
      </c>
      <c r="G163" s="71">
        <f>F163/$E163</f>
        <v>0</v>
      </c>
      <c r="H163" s="130">
        <v>0</v>
      </c>
      <c r="I163" s="71">
        <f>H163/$E163</f>
        <v>0</v>
      </c>
      <c r="J163" s="130">
        <v>0</v>
      </c>
      <c r="K163" s="71">
        <f>J163/$E163</f>
        <v>0</v>
      </c>
      <c r="L163" s="130">
        <v>0</v>
      </c>
      <c r="M163" s="63">
        <f>L163/$E163</f>
        <v>0</v>
      </c>
    </row>
    <row r="164" spans="2:13" ht="14.4" thickBot="1" x14ac:dyDescent="0.35">
      <c r="B164" s="116" t="s">
        <v>14</v>
      </c>
      <c r="C164" s="143" t="s">
        <v>526</v>
      </c>
      <c r="D164" s="118" t="s">
        <v>24</v>
      </c>
      <c r="E164" s="130">
        <v>0</v>
      </c>
      <c r="F164" s="130">
        <v>0</v>
      </c>
      <c r="G164" s="71">
        <v>0</v>
      </c>
      <c r="H164" s="130">
        <v>0</v>
      </c>
      <c r="I164" s="71">
        <v>0</v>
      </c>
      <c r="J164" s="130">
        <v>0</v>
      </c>
      <c r="K164" s="71">
        <v>0</v>
      </c>
      <c r="L164" s="130">
        <v>0</v>
      </c>
      <c r="M164" s="63">
        <v>0</v>
      </c>
    </row>
    <row r="165" spans="2:13" ht="14.4" thickBot="1" x14ac:dyDescent="0.35">
      <c r="B165" s="116" t="s">
        <v>14</v>
      </c>
      <c r="C165" s="143" t="s">
        <v>526</v>
      </c>
      <c r="D165" s="118" t="s">
        <v>1063</v>
      </c>
      <c r="E165" s="130">
        <v>0</v>
      </c>
      <c r="F165" s="130">
        <v>0</v>
      </c>
      <c r="G165" s="71">
        <v>0</v>
      </c>
      <c r="H165" s="130">
        <v>0</v>
      </c>
      <c r="I165" s="71">
        <v>0</v>
      </c>
      <c r="J165" s="130">
        <v>0</v>
      </c>
      <c r="K165" s="71">
        <v>0</v>
      </c>
      <c r="L165" s="130">
        <v>0</v>
      </c>
      <c r="M165" s="63">
        <v>0</v>
      </c>
    </row>
    <row r="166" spans="2:13" ht="14.4" thickBot="1" x14ac:dyDescent="0.35">
      <c r="B166" s="116" t="s">
        <v>14</v>
      </c>
      <c r="C166" s="143" t="s">
        <v>526</v>
      </c>
      <c r="D166" s="118" t="s">
        <v>1590</v>
      </c>
      <c r="E166" s="130">
        <v>0</v>
      </c>
      <c r="F166" s="130">
        <v>0</v>
      </c>
      <c r="G166" s="71">
        <v>0</v>
      </c>
      <c r="H166" s="130">
        <v>0</v>
      </c>
      <c r="I166" s="71">
        <v>0</v>
      </c>
      <c r="J166" s="130">
        <v>0</v>
      </c>
      <c r="K166" s="71">
        <v>0</v>
      </c>
      <c r="L166" s="130">
        <v>0</v>
      </c>
      <c r="M166" s="63">
        <v>0</v>
      </c>
    </row>
    <row r="167" spans="2:13" ht="14.4" thickBot="1" x14ac:dyDescent="0.35">
      <c r="B167" s="116" t="s">
        <v>14</v>
      </c>
      <c r="C167" s="143" t="s">
        <v>526</v>
      </c>
      <c r="D167" s="118" t="s">
        <v>1069</v>
      </c>
      <c r="E167" s="130">
        <v>1</v>
      </c>
      <c r="F167" s="130">
        <v>1</v>
      </c>
      <c r="G167" s="71">
        <f>F167/$E167</f>
        <v>1</v>
      </c>
      <c r="H167" s="130">
        <v>1</v>
      </c>
      <c r="I167" s="71">
        <f>H167/$E167</f>
        <v>1</v>
      </c>
      <c r="J167" s="130">
        <v>1</v>
      </c>
      <c r="K167" s="71">
        <f>J167/$E167</f>
        <v>1</v>
      </c>
      <c r="L167" s="130">
        <v>1</v>
      </c>
      <c r="M167" s="63">
        <f>L167/$E167</f>
        <v>1</v>
      </c>
    </row>
    <row r="168" spans="2:13" ht="14.4" thickBot="1" x14ac:dyDescent="0.35">
      <c r="B168" s="116" t="s">
        <v>14</v>
      </c>
      <c r="C168" s="143" t="s">
        <v>526</v>
      </c>
      <c r="D168" s="118" t="s">
        <v>1209</v>
      </c>
      <c r="E168" s="130">
        <v>0</v>
      </c>
      <c r="F168" s="130">
        <v>0</v>
      </c>
      <c r="G168" s="71">
        <v>0</v>
      </c>
      <c r="H168" s="130">
        <v>0</v>
      </c>
      <c r="I168" s="71">
        <v>0</v>
      </c>
      <c r="J168" s="130">
        <v>0</v>
      </c>
      <c r="K168" s="71">
        <v>0</v>
      </c>
      <c r="L168" s="130">
        <v>0</v>
      </c>
      <c r="M168" s="63">
        <v>0</v>
      </c>
    </row>
    <row r="169" spans="2:13" ht="14.4" thickBot="1" x14ac:dyDescent="0.35">
      <c r="B169" s="140" t="s">
        <v>14</v>
      </c>
      <c r="C169" s="144" t="s">
        <v>526</v>
      </c>
      <c r="D169" s="141" t="s">
        <v>1104</v>
      </c>
      <c r="E169" s="131">
        <v>1</v>
      </c>
      <c r="F169" s="131">
        <v>0</v>
      </c>
      <c r="G169" s="76">
        <f>F169/$E169</f>
        <v>0</v>
      </c>
      <c r="H169" s="131">
        <v>0</v>
      </c>
      <c r="I169" s="76">
        <f>H169/$E169</f>
        <v>0</v>
      </c>
      <c r="J169" s="131">
        <v>0</v>
      </c>
      <c r="K169" s="76">
        <f>J169/$E169</f>
        <v>0</v>
      </c>
      <c r="L169" s="131">
        <v>0</v>
      </c>
      <c r="M169" s="69">
        <f>L169/$E169</f>
        <v>0</v>
      </c>
    </row>
    <row r="170" spans="2:13" ht="14.4" thickBot="1" x14ac:dyDescent="0.35">
      <c r="B170" s="37" t="s">
        <v>14</v>
      </c>
      <c r="C170" s="300" t="s">
        <v>1644</v>
      </c>
      <c r="D170" s="102"/>
      <c r="E170" s="109">
        <f t="shared" ref="E170:L170" si="24">SUM(E158:E169)</f>
        <v>24</v>
      </c>
      <c r="F170" s="105">
        <f t="shared" si="24"/>
        <v>12</v>
      </c>
      <c r="G170" s="106">
        <f>F170/$E170</f>
        <v>0.5</v>
      </c>
      <c r="H170" s="107">
        <f>SUM(H158:H169)</f>
        <v>12</v>
      </c>
      <c r="I170" s="108">
        <f>H170/$E170</f>
        <v>0.5</v>
      </c>
      <c r="J170" s="109">
        <f t="shared" si="24"/>
        <v>12</v>
      </c>
      <c r="K170" s="108">
        <f>J170/$E170</f>
        <v>0.5</v>
      </c>
      <c r="L170" s="109">
        <f t="shared" si="24"/>
        <v>12</v>
      </c>
      <c r="M170" s="106">
        <f>L170/$E170</f>
        <v>0.5</v>
      </c>
    </row>
    <row r="171" spans="2:13" ht="14.4" thickBot="1" x14ac:dyDescent="0.35">
      <c r="B171" s="51" t="s">
        <v>14</v>
      </c>
      <c r="C171" s="142" t="s">
        <v>211</v>
      </c>
      <c r="D171" s="117" t="s">
        <v>1110</v>
      </c>
      <c r="E171" s="129">
        <v>0</v>
      </c>
      <c r="F171" s="129">
        <v>0</v>
      </c>
      <c r="G171" s="71">
        <v>0</v>
      </c>
      <c r="H171" s="129">
        <v>0</v>
      </c>
      <c r="I171" s="71">
        <v>0</v>
      </c>
      <c r="J171" s="129">
        <v>0</v>
      </c>
      <c r="K171" s="71">
        <v>0</v>
      </c>
      <c r="L171" s="129">
        <v>0</v>
      </c>
      <c r="M171" s="63">
        <v>0</v>
      </c>
    </row>
    <row r="172" spans="2:13" ht="14.4" thickBot="1" x14ac:dyDescent="0.35">
      <c r="B172" s="116" t="s">
        <v>14</v>
      </c>
      <c r="C172" s="143" t="s">
        <v>211</v>
      </c>
      <c r="D172" s="118" t="s">
        <v>1030</v>
      </c>
      <c r="E172" s="130">
        <v>0</v>
      </c>
      <c r="F172" s="130">
        <v>0</v>
      </c>
      <c r="G172" s="71">
        <v>0</v>
      </c>
      <c r="H172" s="130">
        <v>0</v>
      </c>
      <c r="I172" s="71">
        <v>0</v>
      </c>
      <c r="J172" s="130">
        <v>0</v>
      </c>
      <c r="K172" s="71">
        <v>0</v>
      </c>
      <c r="L172" s="130">
        <v>0</v>
      </c>
      <c r="M172" s="63">
        <v>0</v>
      </c>
    </row>
    <row r="173" spans="2:13" ht="14.4" thickBot="1" x14ac:dyDescent="0.35">
      <c r="B173" s="116" t="s">
        <v>14</v>
      </c>
      <c r="C173" s="143" t="s">
        <v>211</v>
      </c>
      <c r="D173" s="118" t="s">
        <v>827</v>
      </c>
      <c r="E173" s="130">
        <v>1</v>
      </c>
      <c r="F173" s="130">
        <v>0</v>
      </c>
      <c r="G173" s="71">
        <f>F173/$E173</f>
        <v>0</v>
      </c>
      <c r="H173" s="130">
        <v>0</v>
      </c>
      <c r="I173" s="71">
        <f>H173/$E173</f>
        <v>0</v>
      </c>
      <c r="J173" s="130">
        <v>0</v>
      </c>
      <c r="K173" s="71">
        <f>J173/$E173</f>
        <v>0</v>
      </c>
      <c r="L173" s="130">
        <v>0</v>
      </c>
      <c r="M173" s="63">
        <f>L173/$E173</f>
        <v>0</v>
      </c>
    </row>
    <row r="174" spans="2:13" ht="14.4" thickBot="1" x14ac:dyDescent="0.35">
      <c r="B174" s="116" t="s">
        <v>14</v>
      </c>
      <c r="C174" s="143" t="s">
        <v>211</v>
      </c>
      <c r="D174" s="118" t="s">
        <v>710</v>
      </c>
      <c r="E174" s="130">
        <v>0</v>
      </c>
      <c r="F174" s="130">
        <v>0</v>
      </c>
      <c r="G174" s="71">
        <v>0</v>
      </c>
      <c r="H174" s="130">
        <v>0</v>
      </c>
      <c r="I174" s="71">
        <v>0</v>
      </c>
      <c r="J174" s="130">
        <v>0</v>
      </c>
      <c r="K174" s="71">
        <v>0</v>
      </c>
      <c r="L174" s="130">
        <v>0</v>
      </c>
      <c r="M174" s="63">
        <v>0</v>
      </c>
    </row>
    <row r="175" spans="2:13" ht="14.4" thickBot="1" x14ac:dyDescent="0.35">
      <c r="B175" s="116" t="s">
        <v>14</v>
      </c>
      <c r="C175" s="143" t="s">
        <v>211</v>
      </c>
      <c r="D175" s="118" t="s">
        <v>879</v>
      </c>
      <c r="E175" s="130">
        <v>0</v>
      </c>
      <c r="F175" s="130">
        <v>0</v>
      </c>
      <c r="G175" s="71">
        <v>0</v>
      </c>
      <c r="H175" s="130">
        <v>0</v>
      </c>
      <c r="I175" s="71">
        <v>0</v>
      </c>
      <c r="J175" s="130">
        <v>0</v>
      </c>
      <c r="K175" s="71">
        <v>0</v>
      </c>
      <c r="L175" s="130">
        <v>0</v>
      </c>
      <c r="M175" s="63">
        <v>0</v>
      </c>
    </row>
    <row r="176" spans="2:13" ht="14.4" thickBot="1" x14ac:dyDescent="0.35">
      <c r="B176" s="116" t="s">
        <v>14</v>
      </c>
      <c r="C176" s="143" t="s">
        <v>211</v>
      </c>
      <c r="D176" s="118" t="s">
        <v>914</v>
      </c>
      <c r="E176" s="130">
        <v>0</v>
      </c>
      <c r="F176" s="130">
        <v>0</v>
      </c>
      <c r="G176" s="71">
        <v>0</v>
      </c>
      <c r="H176" s="130">
        <v>0</v>
      </c>
      <c r="I176" s="71">
        <v>0</v>
      </c>
      <c r="J176" s="130">
        <v>0</v>
      </c>
      <c r="K176" s="71">
        <v>0</v>
      </c>
      <c r="L176" s="130">
        <v>0</v>
      </c>
      <c r="M176" s="63">
        <v>0</v>
      </c>
    </row>
    <row r="177" spans="2:13" ht="14.4" thickBot="1" x14ac:dyDescent="0.35">
      <c r="B177" s="116" t="s">
        <v>14</v>
      </c>
      <c r="C177" s="143" t="s">
        <v>211</v>
      </c>
      <c r="D177" s="118" t="s">
        <v>623</v>
      </c>
      <c r="E177" s="130">
        <v>0</v>
      </c>
      <c r="F177" s="130">
        <v>0</v>
      </c>
      <c r="G177" s="71">
        <v>0</v>
      </c>
      <c r="H177" s="130">
        <v>0</v>
      </c>
      <c r="I177" s="71">
        <v>0</v>
      </c>
      <c r="J177" s="130">
        <v>0</v>
      </c>
      <c r="K177" s="71">
        <v>0</v>
      </c>
      <c r="L177" s="130">
        <v>0</v>
      </c>
      <c r="M177" s="63">
        <v>0</v>
      </c>
    </row>
    <row r="178" spans="2:13" ht="14.4" thickBot="1" x14ac:dyDescent="0.35">
      <c r="B178" s="116" t="s">
        <v>14</v>
      </c>
      <c r="C178" s="143" t="s">
        <v>211</v>
      </c>
      <c r="D178" s="118" t="s">
        <v>211</v>
      </c>
      <c r="E178" s="130">
        <v>1</v>
      </c>
      <c r="F178" s="130">
        <v>0</v>
      </c>
      <c r="G178" s="71">
        <f>F178/$E178</f>
        <v>0</v>
      </c>
      <c r="H178" s="130">
        <v>0</v>
      </c>
      <c r="I178" s="71">
        <f>H178/$E178</f>
        <v>0</v>
      </c>
      <c r="J178" s="130">
        <v>0</v>
      </c>
      <c r="K178" s="71">
        <f>J178/$E178</f>
        <v>0</v>
      </c>
      <c r="L178" s="130">
        <v>0</v>
      </c>
      <c r="M178" s="63">
        <f>L178/$E178</f>
        <v>0</v>
      </c>
    </row>
    <row r="179" spans="2:13" ht="14.4" thickBot="1" x14ac:dyDescent="0.35">
      <c r="B179" s="116" t="s">
        <v>14</v>
      </c>
      <c r="C179" s="143" t="s">
        <v>211</v>
      </c>
      <c r="D179" s="118" t="s">
        <v>579</v>
      </c>
      <c r="E179" s="130">
        <v>0</v>
      </c>
      <c r="F179" s="130">
        <v>0</v>
      </c>
      <c r="G179" s="71">
        <v>0</v>
      </c>
      <c r="H179" s="130">
        <v>0</v>
      </c>
      <c r="I179" s="71">
        <v>0</v>
      </c>
      <c r="J179" s="130">
        <v>0</v>
      </c>
      <c r="K179" s="71">
        <v>0</v>
      </c>
      <c r="L179" s="130">
        <v>0</v>
      </c>
      <c r="M179" s="63">
        <v>0</v>
      </c>
    </row>
    <row r="180" spans="2:13" ht="14.4" thickBot="1" x14ac:dyDescent="0.35">
      <c r="B180" s="116" t="s">
        <v>14</v>
      </c>
      <c r="C180" s="143" t="s">
        <v>211</v>
      </c>
      <c r="D180" s="118" t="s">
        <v>971</v>
      </c>
      <c r="E180" s="130">
        <v>0</v>
      </c>
      <c r="F180" s="130">
        <v>0</v>
      </c>
      <c r="G180" s="71">
        <v>0</v>
      </c>
      <c r="H180" s="130">
        <v>0</v>
      </c>
      <c r="I180" s="71">
        <v>0</v>
      </c>
      <c r="J180" s="130">
        <v>0</v>
      </c>
      <c r="K180" s="71">
        <v>0</v>
      </c>
      <c r="L180" s="130">
        <v>0</v>
      </c>
      <c r="M180" s="63">
        <v>0</v>
      </c>
    </row>
    <row r="181" spans="2:13" ht="14.4" thickBot="1" x14ac:dyDescent="0.35">
      <c r="B181" s="116" t="s">
        <v>14</v>
      </c>
      <c r="C181" s="143" t="s">
        <v>211</v>
      </c>
      <c r="D181" s="118" t="s">
        <v>1379</v>
      </c>
      <c r="E181" s="130">
        <v>0</v>
      </c>
      <c r="F181" s="130">
        <v>0</v>
      </c>
      <c r="G181" s="71">
        <v>0</v>
      </c>
      <c r="H181" s="130">
        <v>0</v>
      </c>
      <c r="I181" s="71">
        <v>0</v>
      </c>
      <c r="J181" s="130">
        <v>0</v>
      </c>
      <c r="K181" s="71">
        <v>0</v>
      </c>
      <c r="L181" s="130">
        <v>0</v>
      </c>
      <c r="M181" s="63">
        <v>0</v>
      </c>
    </row>
    <row r="182" spans="2:13" ht="14.4" thickBot="1" x14ac:dyDescent="0.35">
      <c r="B182" s="116" t="s">
        <v>14</v>
      </c>
      <c r="C182" s="143" t="s">
        <v>211</v>
      </c>
      <c r="D182" s="118" t="s">
        <v>786</v>
      </c>
      <c r="E182" s="130">
        <v>0</v>
      </c>
      <c r="F182" s="130">
        <v>0</v>
      </c>
      <c r="G182" s="71">
        <v>0</v>
      </c>
      <c r="H182" s="130">
        <v>0</v>
      </c>
      <c r="I182" s="71">
        <v>0</v>
      </c>
      <c r="J182" s="130">
        <v>0</v>
      </c>
      <c r="K182" s="71">
        <v>0</v>
      </c>
      <c r="L182" s="130">
        <v>0</v>
      </c>
      <c r="M182" s="63">
        <v>0</v>
      </c>
    </row>
    <row r="183" spans="2:13" ht="14.4" thickBot="1" x14ac:dyDescent="0.35">
      <c r="B183" s="116" t="s">
        <v>14</v>
      </c>
      <c r="C183" s="143" t="s">
        <v>211</v>
      </c>
      <c r="D183" s="118" t="s">
        <v>1332</v>
      </c>
      <c r="E183" s="130">
        <v>0</v>
      </c>
      <c r="F183" s="130">
        <v>0</v>
      </c>
      <c r="G183" s="71">
        <v>0</v>
      </c>
      <c r="H183" s="130">
        <v>0</v>
      </c>
      <c r="I183" s="71">
        <v>0</v>
      </c>
      <c r="J183" s="130">
        <v>0</v>
      </c>
      <c r="K183" s="71">
        <v>0</v>
      </c>
      <c r="L183" s="130">
        <v>0</v>
      </c>
      <c r="M183" s="63">
        <v>0</v>
      </c>
    </row>
    <row r="184" spans="2:13" ht="14.4" thickBot="1" x14ac:dyDescent="0.35">
      <c r="B184" s="116" t="s">
        <v>14</v>
      </c>
      <c r="C184" s="143" t="s">
        <v>211</v>
      </c>
      <c r="D184" s="118" t="s">
        <v>212</v>
      </c>
      <c r="E184" s="130">
        <v>3</v>
      </c>
      <c r="F184" s="130">
        <v>2</v>
      </c>
      <c r="G184" s="71">
        <f>F184/$E184</f>
        <v>0.66666666666666663</v>
      </c>
      <c r="H184" s="130">
        <v>2</v>
      </c>
      <c r="I184" s="71">
        <f>H184/$E184</f>
        <v>0.66666666666666663</v>
      </c>
      <c r="J184" s="130">
        <v>2</v>
      </c>
      <c r="K184" s="71">
        <f>J184/$E184</f>
        <v>0.66666666666666663</v>
      </c>
      <c r="L184" s="130">
        <v>2</v>
      </c>
      <c r="M184" s="63">
        <f>L184/$E184</f>
        <v>0.66666666666666663</v>
      </c>
    </row>
    <row r="185" spans="2:13" ht="14.4" thickBot="1" x14ac:dyDescent="0.35">
      <c r="B185" s="116" t="s">
        <v>14</v>
      </c>
      <c r="C185" s="143" t="s">
        <v>211</v>
      </c>
      <c r="D185" s="118" t="s">
        <v>533</v>
      </c>
      <c r="E185" s="130">
        <v>0</v>
      </c>
      <c r="F185" s="130">
        <v>0</v>
      </c>
      <c r="G185" s="71">
        <v>0</v>
      </c>
      <c r="H185" s="130">
        <v>0</v>
      </c>
      <c r="I185" s="71">
        <v>0</v>
      </c>
      <c r="J185" s="130">
        <v>0</v>
      </c>
      <c r="K185" s="71">
        <v>0</v>
      </c>
      <c r="L185" s="130">
        <v>0</v>
      </c>
      <c r="M185" s="63">
        <v>0</v>
      </c>
    </row>
    <row r="186" spans="2:13" ht="14.4" thickBot="1" x14ac:dyDescent="0.35">
      <c r="B186" s="140" t="s">
        <v>14</v>
      </c>
      <c r="C186" s="144" t="s">
        <v>211</v>
      </c>
      <c r="D186" s="141" t="s">
        <v>937</v>
      </c>
      <c r="E186" s="131">
        <v>0</v>
      </c>
      <c r="F186" s="131">
        <v>0</v>
      </c>
      <c r="G186" s="76">
        <v>0</v>
      </c>
      <c r="H186" s="131">
        <v>0</v>
      </c>
      <c r="I186" s="76">
        <v>0</v>
      </c>
      <c r="J186" s="131">
        <v>0</v>
      </c>
      <c r="K186" s="76">
        <v>0</v>
      </c>
      <c r="L186" s="131">
        <v>0</v>
      </c>
      <c r="M186" s="69">
        <v>0</v>
      </c>
    </row>
    <row r="187" spans="2:13" ht="14.4" thickBot="1" x14ac:dyDescent="0.35">
      <c r="B187" s="37" t="s">
        <v>14</v>
      </c>
      <c r="C187" s="300" t="s">
        <v>1645</v>
      </c>
      <c r="D187" s="102"/>
      <c r="E187" s="109">
        <f t="shared" ref="E187:L187" si="25">SUM(E171:E186)</f>
        <v>5</v>
      </c>
      <c r="F187" s="105">
        <f t="shared" si="25"/>
        <v>2</v>
      </c>
      <c r="G187" s="106">
        <f>F187/$E187</f>
        <v>0.4</v>
      </c>
      <c r="H187" s="107">
        <f>SUM(H171:H186)</f>
        <v>2</v>
      </c>
      <c r="I187" s="108">
        <f>H187/$E187</f>
        <v>0.4</v>
      </c>
      <c r="J187" s="109">
        <f t="shared" si="25"/>
        <v>2</v>
      </c>
      <c r="K187" s="108">
        <f>J187/$E187</f>
        <v>0.4</v>
      </c>
      <c r="L187" s="109">
        <f t="shared" si="25"/>
        <v>2</v>
      </c>
      <c r="M187" s="106">
        <f>L187/$E187</f>
        <v>0.4</v>
      </c>
    </row>
    <row r="188" spans="2:13" ht="14.4" thickBot="1" x14ac:dyDescent="0.35">
      <c r="B188" s="51" t="s">
        <v>14</v>
      </c>
      <c r="C188" s="142" t="s">
        <v>484</v>
      </c>
      <c r="D188" s="117" t="s">
        <v>1646</v>
      </c>
      <c r="E188" s="129">
        <v>0</v>
      </c>
      <c r="F188" s="129">
        <v>0</v>
      </c>
      <c r="G188" s="71">
        <v>0</v>
      </c>
      <c r="H188" s="129">
        <v>0</v>
      </c>
      <c r="I188" s="71">
        <v>0</v>
      </c>
      <c r="J188" s="129">
        <v>0</v>
      </c>
      <c r="K188" s="71">
        <v>0</v>
      </c>
      <c r="L188" s="129">
        <v>0</v>
      </c>
      <c r="M188" s="63">
        <v>0</v>
      </c>
    </row>
    <row r="189" spans="2:13" ht="14.4" thickBot="1" x14ac:dyDescent="0.35">
      <c r="B189" s="116" t="s">
        <v>14</v>
      </c>
      <c r="C189" s="143" t="s">
        <v>484</v>
      </c>
      <c r="D189" s="118" t="s">
        <v>1329</v>
      </c>
      <c r="E189" s="130">
        <v>0</v>
      </c>
      <c r="F189" s="130">
        <v>0</v>
      </c>
      <c r="G189" s="71">
        <v>0</v>
      </c>
      <c r="H189" s="130">
        <v>0</v>
      </c>
      <c r="I189" s="71">
        <v>0</v>
      </c>
      <c r="J189" s="130">
        <v>0</v>
      </c>
      <c r="K189" s="71">
        <v>0</v>
      </c>
      <c r="L189" s="130">
        <v>0</v>
      </c>
      <c r="M189" s="63">
        <v>0</v>
      </c>
    </row>
    <row r="190" spans="2:13" ht="14.4" thickBot="1" x14ac:dyDescent="0.35">
      <c r="B190" s="116" t="s">
        <v>14</v>
      </c>
      <c r="C190" s="143" t="s">
        <v>484</v>
      </c>
      <c r="D190" s="118" t="s">
        <v>484</v>
      </c>
      <c r="E190" s="130">
        <v>4</v>
      </c>
      <c r="F190" s="130">
        <v>2</v>
      </c>
      <c r="G190" s="71">
        <f>F190/$E190</f>
        <v>0.5</v>
      </c>
      <c r="H190" s="130">
        <v>2</v>
      </c>
      <c r="I190" s="71">
        <f>H190/$E190</f>
        <v>0.5</v>
      </c>
      <c r="J190" s="130">
        <v>2</v>
      </c>
      <c r="K190" s="71">
        <f>J190/$E190</f>
        <v>0.5</v>
      </c>
      <c r="L190" s="130">
        <v>2</v>
      </c>
      <c r="M190" s="63">
        <f>L190/$E190</f>
        <v>0.5</v>
      </c>
    </row>
    <row r="191" spans="2:13" ht="14.4" thickBot="1" x14ac:dyDescent="0.35">
      <c r="B191" s="116" t="s">
        <v>14</v>
      </c>
      <c r="C191" s="143" t="s">
        <v>484</v>
      </c>
      <c r="D191" s="118" t="s">
        <v>485</v>
      </c>
      <c r="E191" s="130">
        <v>0</v>
      </c>
      <c r="F191" s="130">
        <v>0</v>
      </c>
      <c r="G191" s="71">
        <v>0</v>
      </c>
      <c r="H191" s="130">
        <v>0</v>
      </c>
      <c r="I191" s="71">
        <v>0</v>
      </c>
      <c r="J191" s="130">
        <v>0</v>
      </c>
      <c r="K191" s="71">
        <v>0</v>
      </c>
      <c r="L191" s="130">
        <v>0</v>
      </c>
      <c r="M191" s="63">
        <v>0</v>
      </c>
    </row>
    <row r="192" spans="2:13" ht="14.4" thickBot="1" x14ac:dyDescent="0.35">
      <c r="B192" s="140" t="s">
        <v>14</v>
      </c>
      <c r="C192" s="144" t="s">
        <v>484</v>
      </c>
      <c r="D192" s="141" t="s">
        <v>979</v>
      </c>
      <c r="E192" s="131">
        <v>0</v>
      </c>
      <c r="F192" s="131">
        <v>0</v>
      </c>
      <c r="G192" s="76">
        <v>0</v>
      </c>
      <c r="H192" s="131">
        <v>0</v>
      </c>
      <c r="I192" s="76">
        <v>0</v>
      </c>
      <c r="J192" s="131">
        <v>0</v>
      </c>
      <c r="K192" s="76">
        <v>0</v>
      </c>
      <c r="L192" s="131">
        <v>0</v>
      </c>
      <c r="M192" s="69">
        <v>0</v>
      </c>
    </row>
    <row r="193" spans="2:13" ht="14.4" thickBot="1" x14ac:dyDescent="0.35">
      <c r="B193" s="37" t="s">
        <v>14</v>
      </c>
      <c r="C193" s="300" t="s">
        <v>1647</v>
      </c>
      <c r="D193" s="102"/>
      <c r="E193" s="109">
        <f t="shared" ref="E193:L193" si="26">SUM(E188:E192)</f>
        <v>4</v>
      </c>
      <c r="F193" s="105">
        <f t="shared" si="26"/>
        <v>2</v>
      </c>
      <c r="G193" s="106">
        <f>F193/$E193</f>
        <v>0.5</v>
      </c>
      <c r="H193" s="107">
        <f>SUM(H188:H192)</f>
        <v>2</v>
      </c>
      <c r="I193" s="108">
        <f>H193/$E193</f>
        <v>0.5</v>
      </c>
      <c r="J193" s="109">
        <f t="shared" si="26"/>
        <v>2</v>
      </c>
      <c r="K193" s="108">
        <f>J193/$E193</f>
        <v>0.5</v>
      </c>
      <c r="L193" s="109">
        <f t="shared" si="26"/>
        <v>2</v>
      </c>
      <c r="M193" s="106">
        <f>L193/$E193</f>
        <v>0.5</v>
      </c>
    </row>
    <row r="194" spans="2:13" ht="14.4" thickBot="1" x14ac:dyDescent="0.35">
      <c r="B194" s="51" t="s">
        <v>14</v>
      </c>
      <c r="C194" s="142" t="s">
        <v>489</v>
      </c>
      <c r="D194" s="117" t="s">
        <v>490</v>
      </c>
      <c r="E194" s="129">
        <v>4</v>
      </c>
      <c r="F194" s="129">
        <v>3</v>
      </c>
      <c r="G194" s="71">
        <f>F194/$E194</f>
        <v>0.75</v>
      </c>
      <c r="H194" s="129">
        <v>3</v>
      </c>
      <c r="I194" s="71">
        <f>H194/$E194</f>
        <v>0.75</v>
      </c>
      <c r="J194" s="129">
        <v>3</v>
      </c>
      <c r="K194" s="71">
        <f>J194/$E194</f>
        <v>0.75</v>
      </c>
      <c r="L194" s="129">
        <v>3</v>
      </c>
      <c r="M194" s="63">
        <f>L194/$E194</f>
        <v>0.75</v>
      </c>
    </row>
    <row r="195" spans="2:13" ht="14.4" thickBot="1" x14ac:dyDescent="0.35">
      <c r="B195" s="116" t="s">
        <v>14</v>
      </c>
      <c r="C195" s="143" t="s">
        <v>489</v>
      </c>
      <c r="D195" s="118" t="s">
        <v>21</v>
      </c>
      <c r="E195" s="130">
        <v>0</v>
      </c>
      <c r="F195" s="130">
        <v>0</v>
      </c>
      <c r="G195" s="71">
        <v>0</v>
      </c>
      <c r="H195" s="130">
        <v>0</v>
      </c>
      <c r="I195" s="71">
        <v>0</v>
      </c>
      <c r="J195" s="130">
        <v>0</v>
      </c>
      <c r="K195" s="71">
        <v>0</v>
      </c>
      <c r="L195" s="130">
        <v>0</v>
      </c>
      <c r="M195" s="63">
        <v>0</v>
      </c>
    </row>
    <row r="196" spans="2:13" ht="14.4" thickBot="1" x14ac:dyDescent="0.35">
      <c r="B196" s="116" t="s">
        <v>14</v>
      </c>
      <c r="C196" s="143" t="s">
        <v>489</v>
      </c>
      <c r="D196" s="118" t="s">
        <v>1252</v>
      </c>
      <c r="E196" s="130">
        <v>0</v>
      </c>
      <c r="F196" s="130">
        <v>0</v>
      </c>
      <c r="G196" s="71">
        <v>0</v>
      </c>
      <c r="H196" s="130">
        <v>0</v>
      </c>
      <c r="I196" s="71">
        <v>0</v>
      </c>
      <c r="J196" s="130">
        <v>0</v>
      </c>
      <c r="K196" s="71">
        <v>0</v>
      </c>
      <c r="L196" s="130">
        <v>0</v>
      </c>
      <c r="M196" s="63">
        <v>0</v>
      </c>
    </row>
    <row r="197" spans="2:13" ht="14.4" thickBot="1" x14ac:dyDescent="0.35">
      <c r="B197" s="116" t="s">
        <v>14</v>
      </c>
      <c r="C197" s="143" t="s">
        <v>489</v>
      </c>
      <c r="D197" s="118" t="s">
        <v>489</v>
      </c>
      <c r="E197" s="130">
        <v>0</v>
      </c>
      <c r="F197" s="130">
        <v>0</v>
      </c>
      <c r="G197" s="71">
        <v>0</v>
      </c>
      <c r="H197" s="130">
        <v>0</v>
      </c>
      <c r="I197" s="71">
        <v>0</v>
      </c>
      <c r="J197" s="130">
        <v>0</v>
      </c>
      <c r="K197" s="71">
        <v>0</v>
      </c>
      <c r="L197" s="130">
        <v>0</v>
      </c>
      <c r="M197" s="63">
        <v>0</v>
      </c>
    </row>
    <row r="198" spans="2:13" ht="14.4" thickBot="1" x14ac:dyDescent="0.35">
      <c r="B198" s="116" t="s">
        <v>14</v>
      </c>
      <c r="C198" s="143" t="s">
        <v>489</v>
      </c>
      <c r="D198" s="118" t="s">
        <v>608</v>
      </c>
      <c r="E198" s="130">
        <v>0</v>
      </c>
      <c r="F198" s="130">
        <v>0</v>
      </c>
      <c r="G198" s="71">
        <v>0</v>
      </c>
      <c r="H198" s="130">
        <v>0</v>
      </c>
      <c r="I198" s="71">
        <v>0</v>
      </c>
      <c r="J198" s="130">
        <v>0</v>
      </c>
      <c r="K198" s="71">
        <v>0</v>
      </c>
      <c r="L198" s="130">
        <v>0</v>
      </c>
      <c r="M198" s="63">
        <v>0</v>
      </c>
    </row>
    <row r="199" spans="2:13" ht="14.4" thickBot="1" x14ac:dyDescent="0.35">
      <c r="B199" s="116" t="s">
        <v>14</v>
      </c>
      <c r="C199" s="143" t="s">
        <v>489</v>
      </c>
      <c r="D199" s="118" t="s">
        <v>611</v>
      </c>
      <c r="E199" s="130">
        <v>1</v>
      </c>
      <c r="F199" s="130">
        <v>0</v>
      </c>
      <c r="G199" s="71">
        <f>F199/$E199</f>
        <v>0</v>
      </c>
      <c r="H199" s="130">
        <v>0</v>
      </c>
      <c r="I199" s="71">
        <f>H199/$E199</f>
        <v>0</v>
      </c>
      <c r="J199" s="130">
        <v>0</v>
      </c>
      <c r="K199" s="71">
        <f>J199/$E199</f>
        <v>0</v>
      </c>
      <c r="L199" s="130">
        <v>0</v>
      </c>
      <c r="M199" s="63">
        <f>L199/$E199</f>
        <v>0</v>
      </c>
    </row>
    <row r="200" spans="2:13" ht="14.4" thickBot="1" x14ac:dyDescent="0.35">
      <c r="B200" s="116" t="s">
        <v>14</v>
      </c>
      <c r="C200" s="143" t="s">
        <v>489</v>
      </c>
      <c r="D200" s="118" t="s">
        <v>375</v>
      </c>
      <c r="E200" s="130">
        <v>1</v>
      </c>
      <c r="F200" s="130">
        <v>0</v>
      </c>
      <c r="G200" s="71">
        <f>F200/$E200</f>
        <v>0</v>
      </c>
      <c r="H200" s="130">
        <v>0</v>
      </c>
      <c r="I200" s="71">
        <f>H200/$E200</f>
        <v>0</v>
      </c>
      <c r="J200" s="130">
        <v>0</v>
      </c>
      <c r="K200" s="71">
        <f>J200/$E200</f>
        <v>0</v>
      </c>
      <c r="L200" s="130">
        <v>0</v>
      </c>
      <c r="M200" s="63">
        <f>L200/$E200</f>
        <v>0</v>
      </c>
    </row>
    <row r="201" spans="2:13" ht="14.4" thickBot="1" x14ac:dyDescent="0.35">
      <c r="B201" s="116" t="s">
        <v>14</v>
      </c>
      <c r="C201" s="143" t="s">
        <v>489</v>
      </c>
      <c r="D201" s="118" t="s">
        <v>182</v>
      </c>
      <c r="E201" s="130">
        <v>0</v>
      </c>
      <c r="F201" s="130">
        <v>0</v>
      </c>
      <c r="G201" s="71">
        <v>0</v>
      </c>
      <c r="H201" s="130">
        <v>0</v>
      </c>
      <c r="I201" s="71">
        <v>0</v>
      </c>
      <c r="J201" s="130">
        <v>0</v>
      </c>
      <c r="K201" s="71">
        <v>0</v>
      </c>
      <c r="L201" s="130">
        <v>0</v>
      </c>
      <c r="M201" s="63">
        <v>0</v>
      </c>
    </row>
    <row r="202" spans="2:13" ht="14.4" thickBot="1" x14ac:dyDescent="0.35">
      <c r="B202" s="116" t="s">
        <v>14</v>
      </c>
      <c r="C202" s="143" t="s">
        <v>489</v>
      </c>
      <c r="D202" s="118" t="s">
        <v>747</v>
      </c>
      <c r="E202" s="130">
        <v>0</v>
      </c>
      <c r="F202" s="130">
        <v>0</v>
      </c>
      <c r="G202" s="71">
        <v>0</v>
      </c>
      <c r="H202" s="130">
        <v>0</v>
      </c>
      <c r="I202" s="71">
        <v>0</v>
      </c>
      <c r="J202" s="130">
        <v>0</v>
      </c>
      <c r="K202" s="71">
        <v>0</v>
      </c>
      <c r="L202" s="130">
        <v>0</v>
      </c>
      <c r="M202" s="63">
        <v>0</v>
      </c>
    </row>
    <row r="203" spans="2:13" ht="14.4" thickBot="1" x14ac:dyDescent="0.35">
      <c r="B203" s="140" t="s">
        <v>14</v>
      </c>
      <c r="C203" s="144" t="s">
        <v>489</v>
      </c>
      <c r="D203" s="141" t="s">
        <v>606</v>
      </c>
      <c r="E203" s="131">
        <v>0</v>
      </c>
      <c r="F203" s="131">
        <v>0</v>
      </c>
      <c r="G203" s="76">
        <v>0</v>
      </c>
      <c r="H203" s="131">
        <v>0</v>
      </c>
      <c r="I203" s="76">
        <v>0</v>
      </c>
      <c r="J203" s="131">
        <v>0</v>
      </c>
      <c r="K203" s="76">
        <v>0</v>
      </c>
      <c r="L203" s="131">
        <v>0</v>
      </c>
      <c r="M203" s="69">
        <v>0</v>
      </c>
    </row>
    <row r="204" spans="2:13" ht="14.4" thickBot="1" x14ac:dyDescent="0.35">
      <c r="B204" s="37" t="s">
        <v>14</v>
      </c>
      <c r="C204" s="300" t="s">
        <v>1648</v>
      </c>
      <c r="D204" s="102"/>
      <c r="E204" s="109">
        <f t="shared" ref="E204:L204" si="27">SUM(E194:E203)</f>
        <v>6</v>
      </c>
      <c r="F204" s="105">
        <f t="shared" si="27"/>
        <v>3</v>
      </c>
      <c r="G204" s="106">
        <f>F204/$E204</f>
        <v>0.5</v>
      </c>
      <c r="H204" s="107">
        <f>SUM(H194:H203)</f>
        <v>3</v>
      </c>
      <c r="I204" s="108">
        <f>H204/$E204</f>
        <v>0.5</v>
      </c>
      <c r="J204" s="109">
        <f t="shared" si="27"/>
        <v>3</v>
      </c>
      <c r="K204" s="108">
        <f>J204/$E204</f>
        <v>0.5</v>
      </c>
      <c r="L204" s="109">
        <f t="shared" si="27"/>
        <v>3</v>
      </c>
      <c r="M204" s="106">
        <f>L204/$E204</f>
        <v>0.5</v>
      </c>
    </row>
    <row r="205" spans="2:13" ht="14.4" thickBot="1" x14ac:dyDescent="0.35">
      <c r="B205" s="51" t="s">
        <v>14</v>
      </c>
      <c r="C205" s="142" t="s">
        <v>481</v>
      </c>
      <c r="D205" s="117" t="s">
        <v>1649</v>
      </c>
      <c r="E205" s="129">
        <v>0</v>
      </c>
      <c r="F205" s="129">
        <v>0</v>
      </c>
      <c r="G205" s="71">
        <v>0</v>
      </c>
      <c r="H205" s="129">
        <v>0</v>
      </c>
      <c r="I205" s="71">
        <v>0</v>
      </c>
      <c r="J205" s="129">
        <v>0</v>
      </c>
      <c r="K205" s="71">
        <v>0</v>
      </c>
      <c r="L205" s="129">
        <v>0</v>
      </c>
      <c r="M205" s="63">
        <v>0</v>
      </c>
    </row>
    <row r="206" spans="2:13" ht="14.4" thickBot="1" x14ac:dyDescent="0.35">
      <c r="B206" s="116" t="s">
        <v>14</v>
      </c>
      <c r="C206" s="143" t="s">
        <v>481</v>
      </c>
      <c r="D206" s="118" t="s">
        <v>482</v>
      </c>
      <c r="E206" s="130">
        <v>0</v>
      </c>
      <c r="F206" s="130">
        <v>0</v>
      </c>
      <c r="G206" s="71">
        <v>0</v>
      </c>
      <c r="H206" s="130">
        <v>0</v>
      </c>
      <c r="I206" s="71">
        <v>0</v>
      </c>
      <c r="J206" s="130">
        <v>0</v>
      </c>
      <c r="K206" s="71">
        <v>0</v>
      </c>
      <c r="L206" s="130">
        <v>0</v>
      </c>
      <c r="M206" s="63">
        <v>0</v>
      </c>
    </row>
    <row r="207" spans="2:13" ht="14.4" thickBot="1" x14ac:dyDescent="0.35">
      <c r="B207" s="116" t="s">
        <v>14</v>
      </c>
      <c r="C207" s="143" t="s">
        <v>481</v>
      </c>
      <c r="D207" s="118" t="s">
        <v>1650</v>
      </c>
      <c r="E207" s="130">
        <v>0</v>
      </c>
      <c r="F207" s="130">
        <v>0</v>
      </c>
      <c r="G207" s="71">
        <v>0</v>
      </c>
      <c r="H207" s="130">
        <v>0</v>
      </c>
      <c r="I207" s="71">
        <v>0</v>
      </c>
      <c r="J207" s="130">
        <v>0</v>
      </c>
      <c r="K207" s="71">
        <v>0</v>
      </c>
      <c r="L207" s="130">
        <v>0</v>
      </c>
      <c r="M207" s="63">
        <v>0</v>
      </c>
    </row>
    <row r="208" spans="2:13" ht="14.4" thickBot="1" x14ac:dyDescent="0.35">
      <c r="B208" s="116" t="s">
        <v>14</v>
      </c>
      <c r="C208" s="143" t="s">
        <v>481</v>
      </c>
      <c r="D208" s="118" t="s">
        <v>903</v>
      </c>
      <c r="E208" s="130">
        <v>0</v>
      </c>
      <c r="F208" s="130">
        <v>0</v>
      </c>
      <c r="G208" s="71">
        <v>0</v>
      </c>
      <c r="H208" s="130">
        <v>0</v>
      </c>
      <c r="I208" s="71">
        <v>0</v>
      </c>
      <c r="J208" s="130">
        <v>0</v>
      </c>
      <c r="K208" s="71">
        <v>0</v>
      </c>
      <c r="L208" s="130">
        <v>0</v>
      </c>
      <c r="M208" s="63">
        <v>0</v>
      </c>
    </row>
    <row r="209" spans="2:13" ht="14.4" thickBot="1" x14ac:dyDescent="0.35">
      <c r="B209" s="116" t="s">
        <v>14</v>
      </c>
      <c r="C209" s="143" t="s">
        <v>481</v>
      </c>
      <c r="D209" s="118" t="s">
        <v>1321</v>
      </c>
      <c r="E209" s="130">
        <v>1</v>
      </c>
      <c r="F209" s="130">
        <v>0</v>
      </c>
      <c r="G209" s="71">
        <f>F209/$E209</f>
        <v>0</v>
      </c>
      <c r="H209" s="130">
        <v>0</v>
      </c>
      <c r="I209" s="71">
        <f>H209/$E209</f>
        <v>0</v>
      </c>
      <c r="J209" s="130">
        <v>0</v>
      </c>
      <c r="K209" s="71">
        <f>J209/$E209</f>
        <v>0</v>
      </c>
      <c r="L209" s="130">
        <v>0</v>
      </c>
      <c r="M209" s="63">
        <f>L209/$E209</f>
        <v>0</v>
      </c>
    </row>
    <row r="210" spans="2:13" ht="14.4" thickBot="1" x14ac:dyDescent="0.35">
      <c r="B210" s="116" t="s">
        <v>14</v>
      </c>
      <c r="C210" s="143" t="s">
        <v>481</v>
      </c>
      <c r="D210" s="118" t="s">
        <v>636</v>
      </c>
      <c r="E210" s="130">
        <v>0</v>
      </c>
      <c r="F210" s="130">
        <v>0</v>
      </c>
      <c r="G210" s="71">
        <v>0</v>
      </c>
      <c r="H210" s="130">
        <v>0</v>
      </c>
      <c r="I210" s="71">
        <v>0</v>
      </c>
      <c r="J210" s="130">
        <v>0</v>
      </c>
      <c r="K210" s="71">
        <v>0</v>
      </c>
      <c r="L210" s="130">
        <v>0</v>
      </c>
      <c r="M210" s="63">
        <v>0</v>
      </c>
    </row>
    <row r="211" spans="2:13" ht="14.4" thickBot="1" x14ac:dyDescent="0.35">
      <c r="B211" s="116" t="s">
        <v>14</v>
      </c>
      <c r="C211" s="143" t="s">
        <v>481</v>
      </c>
      <c r="D211" s="118" t="s">
        <v>1651</v>
      </c>
      <c r="E211" s="130">
        <v>0</v>
      </c>
      <c r="F211" s="130">
        <v>0</v>
      </c>
      <c r="G211" s="71">
        <v>0</v>
      </c>
      <c r="H211" s="130">
        <v>0</v>
      </c>
      <c r="I211" s="71">
        <v>0</v>
      </c>
      <c r="J211" s="130">
        <v>0</v>
      </c>
      <c r="K211" s="71">
        <v>0</v>
      </c>
      <c r="L211" s="130">
        <v>0</v>
      </c>
      <c r="M211" s="63">
        <v>0</v>
      </c>
    </row>
    <row r="212" spans="2:13" ht="14.4" thickBot="1" x14ac:dyDescent="0.35">
      <c r="B212" s="140" t="s">
        <v>14</v>
      </c>
      <c r="C212" s="144" t="s">
        <v>481</v>
      </c>
      <c r="D212" s="141" t="s">
        <v>1016</v>
      </c>
      <c r="E212" s="131">
        <v>0</v>
      </c>
      <c r="F212" s="131">
        <v>0</v>
      </c>
      <c r="G212" s="76">
        <v>0</v>
      </c>
      <c r="H212" s="131">
        <v>0</v>
      </c>
      <c r="I212" s="76">
        <v>0</v>
      </c>
      <c r="J212" s="131">
        <v>0</v>
      </c>
      <c r="K212" s="76">
        <v>0</v>
      </c>
      <c r="L212" s="131">
        <v>0</v>
      </c>
      <c r="M212" s="69">
        <v>0</v>
      </c>
    </row>
    <row r="213" spans="2:13" ht="14.4" thickBot="1" x14ac:dyDescent="0.35">
      <c r="B213" s="37" t="s">
        <v>14</v>
      </c>
      <c r="C213" s="300" t="s">
        <v>1652</v>
      </c>
      <c r="D213" s="102"/>
      <c r="E213" s="109">
        <f t="shared" ref="E213:L213" si="28">SUM(E205:E212)</f>
        <v>1</v>
      </c>
      <c r="F213" s="105">
        <f t="shared" si="28"/>
        <v>0</v>
      </c>
      <c r="G213" s="106">
        <f>F213/$E213</f>
        <v>0</v>
      </c>
      <c r="H213" s="107">
        <f>SUM(H205:H212)</f>
        <v>0</v>
      </c>
      <c r="I213" s="108">
        <f>H213/$E213</f>
        <v>0</v>
      </c>
      <c r="J213" s="109">
        <f t="shared" si="28"/>
        <v>0</v>
      </c>
      <c r="K213" s="108">
        <f>J213/$E213</f>
        <v>0</v>
      </c>
      <c r="L213" s="109">
        <f t="shared" si="28"/>
        <v>0</v>
      </c>
      <c r="M213" s="106">
        <f>L213/$E213</f>
        <v>0</v>
      </c>
    </row>
    <row r="214" spans="2:13" ht="14.4" thickBot="1" x14ac:dyDescent="0.35">
      <c r="B214" s="51" t="s">
        <v>14</v>
      </c>
      <c r="C214" s="142" t="s">
        <v>213</v>
      </c>
      <c r="D214" s="117" t="s">
        <v>993</v>
      </c>
      <c r="E214" s="129">
        <v>0</v>
      </c>
      <c r="F214" s="129">
        <v>0</v>
      </c>
      <c r="G214" s="71">
        <v>0</v>
      </c>
      <c r="H214" s="129">
        <v>0</v>
      </c>
      <c r="I214" s="71">
        <v>0</v>
      </c>
      <c r="J214" s="129">
        <v>0</v>
      </c>
      <c r="K214" s="71">
        <v>0</v>
      </c>
      <c r="L214" s="129">
        <v>0</v>
      </c>
      <c r="M214" s="63">
        <v>0</v>
      </c>
    </row>
    <row r="215" spans="2:13" ht="14.4" thickBot="1" x14ac:dyDescent="0.35">
      <c r="B215" s="116" t="s">
        <v>14</v>
      </c>
      <c r="C215" s="143" t="s">
        <v>213</v>
      </c>
      <c r="D215" s="118" t="s">
        <v>433</v>
      </c>
      <c r="E215" s="130">
        <v>0</v>
      </c>
      <c r="F215" s="130">
        <v>0</v>
      </c>
      <c r="G215" s="71">
        <v>0</v>
      </c>
      <c r="H215" s="130">
        <v>0</v>
      </c>
      <c r="I215" s="71">
        <v>0</v>
      </c>
      <c r="J215" s="130">
        <v>0</v>
      </c>
      <c r="K215" s="71">
        <v>0</v>
      </c>
      <c r="L215" s="130">
        <v>0</v>
      </c>
      <c r="M215" s="63">
        <v>0</v>
      </c>
    </row>
    <row r="216" spans="2:13" ht="14.4" thickBot="1" x14ac:dyDescent="0.35">
      <c r="B216" s="116" t="s">
        <v>14</v>
      </c>
      <c r="C216" s="143" t="s">
        <v>213</v>
      </c>
      <c r="D216" s="118" t="s">
        <v>214</v>
      </c>
      <c r="E216" s="130">
        <v>0</v>
      </c>
      <c r="F216" s="130">
        <v>0</v>
      </c>
      <c r="G216" s="71">
        <v>0</v>
      </c>
      <c r="H216" s="130">
        <v>0</v>
      </c>
      <c r="I216" s="71">
        <v>0</v>
      </c>
      <c r="J216" s="130">
        <v>0</v>
      </c>
      <c r="K216" s="71">
        <v>0</v>
      </c>
      <c r="L216" s="130">
        <v>0</v>
      </c>
      <c r="M216" s="63">
        <v>0</v>
      </c>
    </row>
    <row r="217" spans="2:13" ht="14.4" thickBot="1" x14ac:dyDescent="0.35">
      <c r="B217" s="116" t="s">
        <v>14</v>
      </c>
      <c r="C217" s="143" t="s">
        <v>213</v>
      </c>
      <c r="D217" s="118" t="s">
        <v>213</v>
      </c>
      <c r="E217" s="130">
        <v>0</v>
      </c>
      <c r="F217" s="130">
        <v>0</v>
      </c>
      <c r="G217" s="71">
        <v>0</v>
      </c>
      <c r="H217" s="130">
        <v>0</v>
      </c>
      <c r="I217" s="71">
        <v>0</v>
      </c>
      <c r="J217" s="130">
        <v>0</v>
      </c>
      <c r="K217" s="71">
        <v>0</v>
      </c>
      <c r="L217" s="130">
        <v>0</v>
      </c>
      <c r="M217" s="63">
        <v>0</v>
      </c>
    </row>
    <row r="218" spans="2:13" ht="14.4" thickBot="1" x14ac:dyDescent="0.35">
      <c r="B218" s="116" t="s">
        <v>14</v>
      </c>
      <c r="C218" s="143" t="s">
        <v>213</v>
      </c>
      <c r="D218" s="118" t="s">
        <v>1653</v>
      </c>
      <c r="E218" s="130">
        <v>0</v>
      </c>
      <c r="F218" s="130">
        <v>0</v>
      </c>
      <c r="G218" s="71">
        <v>0</v>
      </c>
      <c r="H218" s="130">
        <v>0</v>
      </c>
      <c r="I218" s="71">
        <v>0</v>
      </c>
      <c r="J218" s="130">
        <v>0</v>
      </c>
      <c r="K218" s="71">
        <v>0</v>
      </c>
      <c r="L218" s="130">
        <v>0</v>
      </c>
      <c r="M218" s="63">
        <v>0</v>
      </c>
    </row>
    <row r="219" spans="2:13" ht="14.4" thickBot="1" x14ac:dyDescent="0.35">
      <c r="B219" s="140" t="s">
        <v>14</v>
      </c>
      <c r="C219" s="144" t="s">
        <v>213</v>
      </c>
      <c r="D219" s="141" t="s">
        <v>365</v>
      </c>
      <c r="E219" s="131">
        <v>0</v>
      </c>
      <c r="F219" s="131">
        <v>0</v>
      </c>
      <c r="G219" s="76">
        <v>0</v>
      </c>
      <c r="H219" s="131">
        <v>0</v>
      </c>
      <c r="I219" s="76">
        <v>0</v>
      </c>
      <c r="J219" s="131">
        <v>0</v>
      </c>
      <c r="K219" s="76">
        <v>0</v>
      </c>
      <c r="L219" s="131">
        <v>0</v>
      </c>
      <c r="M219" s="69">
        <v>0</v>
      </c>
    </row>
    <row r="220" spans="2:13" ht="14.4" thickBot="1" x14ac:dyDescent="0.35">
      <c r="B220" s="37" t="s">
        <v>14</v>
      </c>
      <c r="C220" s="300" t="s">
        <v>1654</v>
      </c>
      <c r="D220" s="102"/>
      <c r="E220" s="109">
        <f t="shared" ref="E220:L220" si="29">SUM(E214:E219)</f>
        <v>0</v>
      </c>
      <c r="F220" s="105">
        <f t="shared" si="29"/>
        <v>0</v>
      </c>
      <c r="G220" s="106">
        <v>0</v>
      </c>
      <c r="H220" s="107">
        <f>SUM(H214:H219)</f>
        <v>0</v>
      </c>
      <c r="I220" s="108">
        <v>0</v>
      </c>
      <c r="J220" s="109">
        <f t="shared" si="29"/>
        <v>0</v>
      </c>
      <c r="K220" s="108">
        <v>0</v>
      </c>
      <c r="L220" s="109">
        <f t="shared" si="29"/>
        <v>0</v>
      </c>
      <c r="M220" s="106">
        <v>0</v>
      </c>
    </row>
    <row r="221" spans="2:13" ht="14.4" thickBot="1" x14ac:dyDescent="0.35">
      <c r="B221" s="51" t="s">
        <v>14</v>
      </c>
      <c r="C221" s="142" t="s">
        <v>94</v>
      </c>
      <c r="D221" s="117" t="s">
        <v>20</v>
      </c>
      <c r="E221" s="129">
        <v>0</v>
      </c>
      <c r="F221" s="129">
        <v>0</v>
      </c>
      <c r="G221" s="71">
        <v>0</v>
      </c>
      <c r="H221" s="129">
        <v>0</v>
      </c>
      <c r="I221" s="71">
        <v>0</v>
      </c>
      <c r="J221" s="129">
        <v>0</v>
      </c>
      <c r="K221" s="71">
        <v>0</v>
      </c>
      <c r="L221" s="129">
        <v>0</v>
      </c>
      <c r="M221" s="63">
        <v>0</v>
      </c>
    </row>
    <row r="222" spans="2:13" ht="14.4" thickBot="1" x14ac:dyDescent="0.35">
      <c r="B222" s="116" t="s">
        <v>14</v>
      </c>
      <c r="C222" s="143" t="s">
        <v>94</v>
      </c>
      <c r="D222" s="118" t="s">
        <v>215</v>
      </c>
      <c r="E222" s="130">
        <v>0</v>
      </c>
      <c r="F222" s="130">
        <v>0</v>
      </c>
      <c r="G222" s="71">
        <v>0</v>
      </c>
      <c r="H222" s="130">
        <v>0</v>
      </c>
      <c r="I222" s="71">
        <v>0</v>
      </c>
      <c r="J222" s="130">
        <v>0</v>
      </c>
      <c r="K222" s="71">
        <v>0</v>
      </c>
      <c r="L222" s="130">
        <v>0</v>
      </c>
      <c r="M222" s="63">
        <v>0</v>
      </c>
    </row>
    <row r="223" spans="2:13" ht="14.4" thickBot="1" x14ac:dyDescent="0.35">
      <c r="B223" s="116" t="s">
        <v>14</v>
      </c>
      <c r="C223" s="143" t="s">
        <v>94</v>
      </c>
      <c r="D223" s="118" t="s">
        <v>275</v>
      </c>
      <c r="E223" s="130">
        <v>1</v>
      </c>
      <c r="F223" s="130">
        <v>0</v>
      </c>
      <c r="G223" s="71">
        <f>F223/$E223</f>
        <v>0</v>
      </c>
      <c r="H223" s="130">
        <v>0</v>
      </c>
      <c r="I223" s="71">
        <f>H223/$E223</f>
        <v>0</v>
      </c>
      <c r="J223" s="130">
        <v>0</v>
      </c>
      <c r="K223" s="71">
        <f>J223/$E223</f>
        <v>0</v>
      </c>
      <c r="L223" s="130">
        <v>0</v>
      </c>
      <c r="M223" s="63">
        <f>L223/$E223</f>
        <v>0</v>
      </c>
    </row>
    <row r="224" spans="2:13" ht="14.4" thickBot="1" x14ac:dyDescent="0.35">
      <c r="B224" s="116" t="s">
        <v>14</v>
      </c>
      <c r="C224" s="143" t="s">
        <v>94</v>
      </c>
      <c r="D224" s="118" t="s">
        <v>1555</v>
      </c>
      <c r="E224" s="130">
        <v>0</v>
      </c>
      <c r="F224" s="130">
        <v>0</v>
      </c>
      <c r="G224" s="71">
        <v>0</v>
      </c>
      <c r="H224" s="130">
        <v>0</v>
      </c>
      <c r="I224" s="71">
        <v>0</v>
      </c>
      <c r="J224" s="130">
        <v>0</v>
      </c>
      <c r="K224" s="71">
        <v>0</v>
      </c>
      <c r="L224" s="130">
        <v>0</v>
      </c>
      <c r="M224" s="63">
        <v>0</v>
      </c>
    </row>
    <row r="225" spans="2:13" ht="14.4" thickBot="1" x14ac:dyDescent="0.35">
      <c r="B225" s="116" t="s">
        <v>14</v>
      </c>
      <c r="C225" s="143" t="s">
        <v>94</v>
      </c>
      <c r="D225" s="118" t="s">
        <v>1239</v>
      </c>
      <c r="E225" s="130">
        <v>0</v>
      </c>
      <c r="F225" s="130">
        <v>0</v>
      </c>
      <c r="G225" s="71">
        <v>0</v>
      </c>
      <c r="H225" s="130">
        <v>0</v>
      </c>
      <c r="I225" s="71">
        <v>0</v>
      </c>
      <c r="J225" s="130">
        <v>0</v>
      </c>
      <c r="K225" s="71">
        <v>0</v>
      </c>
      <c r="L225" s="130">
        <v>0</v>
      </c>
      <c r="M225" s="63">
        <v>0</v>
      </c>
    </row>
    <row r="226" spans="2:13" ht="14.4" thickBot="1" x14ac:dyDescent="0.35">
      <c r="B226" s="116" t="s">
        <v>14</v>
      </c>
      <c r="C226" s="143" t="s">
        <v>94</v>
      </c>
      <c r="D226" s="118" t="s">
        <v>1655</v>
      </c>
      <c r="E226" s="130">
        <v>0</v>
      </c>
      <c r="F226" s="130">
        <v>0</v>
      </c>
      <c r="G226" s="71">
        <v>0</v>
      </c>
      <c r="H226" s="130">
        <v>0</v>
      </c>
      <c r="I226" s="71">
        <v>0</v>
      </c>
      <c r="J226" s="130">
        <v>0</v>
      </c>
      <c r="K226" s="71">
        <v>0</v>
      </c>
      <c r="L226" s="130">
        <v>0</v>
      </c>
      <c r="M226" s="63">
        <v>0</v>
      </c>
    </row>
    <row r="227" spans="2:13" ht="14.4" thickBot="1" x14ac:dyDescent="0.35">
      <c r="B227" s="116" t="s">
        <v>14</v>
      </c>
      <c r="C227" s="143" t="s">
        <v>94</v>
      </c>
      <c r="D227" s="118" t="s">
        <v>1656</v>
      </c>
      <c r="E227" s="130">
        <v>0</v>
      </c>
      <c r="F227" s="130">
        <v>0</v>
      </c>
      <c r="G227" s="71">
        <v>0</v>
      </c>
      <c r="H227" s="130">
        <v>0</v>
      </c>
      <c r="I227" s="71">
        <v>0</v>
      </c>
      <c r="J227" s="130">
        <v>0</v>
      </c>
      <c r="K227" s="71">
        <v>0</v>
      </c>
      <c r="L227" s="130">
        <v>0</v>
      </c>
      <c r="M227" s="63">
        <v>0</v>
      </c>
    </row>
    <row r="228" spans="2:13" ht="14.4" thickBot="1" x14ac:dyDescent="0.35">
      <c r="B228" s="116" t="s">
        <v>14</v>
      </c>
      <c r="C228" s="143" t="s">
        <v>94</v>
      </c>
      <c r="D228" s="118" t="s">
        <v>94</v>
      </c>
      <c r="E228" s="130">
        <v>0</v>
      </c>
      <c r="F228" s="130">
        <v>0</v>
      </c>
      <c r="G228" s="71">
        <v>0</v>
      </c>
      <c r="H228" s="130">
        <v>0</v>
      </c>
      <c r="I228" s="71">
        <v>0</v>
      </c>
      <c r="J228" s="130">
        <v>0</v>
      </c>
      <c r="K228" s="71">
        <v>0</v>
      </c>
      <c r="L228" s="130">
        <v>0</v>
      </c>
      <c r="M228" s="63">
        <v>0</v>
      </c>
    </row>
    <row r="229" spans="2:13" ht="14.4" thickBot="1" x14ac:dyDescent="0.35">
      <c r="B229" s="116" t="s">
        <v>14</v>
      </c>
      <c r="C229" s="143" t="s">
        <v>94</v>
      </c>
      <c r="D229" s="118" t="s">
        <v>238</v>
      </c>
      <c r="E229" s="130">
        <v>0</v>
      </c>
      <c r="F229" s="130">
        <v>0</v>
      </c>
      <c r="G229" s="71">
        <v>0</v>
      </c>
      <c r="H229" s="130">
        <v>0</v>
      </c>
      <c r="I229" s="71">
        <v>0</v>
      </c>
      <c r="J229" s="130">
        <v>0</v>
      </c>
      <c r="K229" s="71">
        <v>0</v>
      </c>
      <c r="L229" s="130">
        <v>0</v>
      </c>
      <c r="M229" s="63">
        <v>0</v>
      </c>
    </row>
    <row r="230" spans="2:13" ht="14.4" thickBot="1" x14ac:dyDescent="0.35">
      <c r="B230" s="116" t="s">
        <v>14</v>
      </c>
      <c r="C230" s="143" t="s">
        <v>94</v>
      </c>
      <c r="D230" s="118" t="s">
        <v>203</v>
      </c>
      <c r="E230" s="130">
        <v>0</v>
      </c>
      <c r="F230" s="130">
        <v>0</v>
      </c>
      <c r="G230" s="71">
        <v>0</v>
      </c>
      <c r="H230" s="130">
        <v>0</v>
      </c>
      <c r="I230" s="71">
        <v>0</v>
      </c>
      <c r="J230" s="130">
        <v>0</v>
      </c>
      <c r="K230" s="71">
        <v>0</v>
      </c>
      <c r="L230" s="130">
        <v>0</v>
      </c>
      <c r="M230" s="63">
        <v>0</v>
      </c>
    </row>
    <row r="231" spans="2:13" ht="14.4" thickBot="1" x14ac:dyDescent="0.35">
      <c r="B231" s="140" t="s">
        <v>14</v>
      </c>
      <c r="C231" s="144" t="s">
        <v>94</v>
      </c>
      <c r="D231" s="141" t="s">
        <v>1356</v>
      </c>
      <c r="E231" s="131">
        <v>0</v>
      </c>
      <c r="F231" s="131">
        <v>0</v>
      </c>
      <c r="G231" s="76">
        <v>0</v>
      </c>
      <c r="H231" s="131">
        <v>0</v>
      </c>
      <c r="I231" s="76">
        <v>0</v>
      </c>
      <c r="J231" s="131">
        <v>0</v>
      </c>
      <c r="K231" s="76">
        <v>0</v>
      </c>
      <c r="L231" s="131">
        <v>0</v>
      </c>
      <c r="M231" s="69">
        <v>0</v>
      </c>
    </row>
    <row r="232" spans="2:13" ht="14.4" thickBot="1" x14ac:dyDescent="0.35">
      <c r="B232" s="37" t="s">
        <v>14</v>
      </c>
      <c r="C232" s="300" t="s">
        <v>1657</v>
      </c>
      <c r="D232" s="102"/>
      <c r="E232" s="109">
        <f t="shared" ref="E232:L232" si="30">SUM(E221:E231)</f>
        <v>1</v>
      </c>
      <c r="F232" s="105">
        <f t="shared" si="30"/>
        <v>0</v>
      </c>
      <c r="G232" s="106">
        <f>F232/$E232</f>
        <v>0</v>
      </c>
      <c r="H232" s="107">
        <f>SUM(H221:H231)</f>
        <v>0</v>
      </c>
      <c r="I232" s="108">
        <f>H232/$E232</f>
        <v>0</v>
      </c>
      <c r="J232" s="109">
        <f t="shared" si="30"/>
        <v>0</v>
      </c>
      <c r="K232" s="108">
        <f>J232/$E232</f>
        <v>0</v>
      </c>
      <c r="L232" s="109">
        <f t="shared" si="30"/>
        <v>0</v>
      </c>
      <c r="M232" s="106">
        <f>L232/$E232</f>
        <v>0</v>
      </c>
    </row>
    <row r="233" spans="2:13" ht="14.4" thickBot="1" x14ac:dyDescent="0.35">
      <c r="B233" s="51" t="s">
        <v>14</v>
      </c>
      <c r="C233" s="142" t="s">
        <v>494</v>
      </c>
      <c r="D233" s="117" t="s">
        <v>1380</v>
      </c>
      <c r="E233" s="129">
        <v>0</v>
      </c>
      <c r="F233" s="129">
        <v>0</v>
      </c>
      <c r="G233" s="71">
        <v>0</v>
      </c>
      <c r="H233" s="129">
        <v>0</v>
      </c>
      <c r="I233" s="71">
        <v>0</v>
      </c>
      <c r="J233" s="129">
        <v>0</v>
      </c>
      <c r="K233" s="71">
        <v>0</v>
      </c>
      <c r="L233" s="129">
        <v>0</v>
      </c>
      <c r="M233" s="63">
        <v>0</v>
      </c>
    </row>
    <row r="234" spans="2:13" ht="14.4" thickBot="1" x14ac:dyDescent="0.35">
      <c r="B234" s="116" t="s">
        <v>14</v>
      </c>
      <c r="C234" s="143" t="s">
        <v>494</v>
      </c>
      <c r="D234" s="118" t="s">
        <v>495</v>
      </c>
      <c r="E234" s="130">
        <v>1</v>
      </c>
      <c r="F234" s="130">
        <v>0</v>
      </c>
      <c r="G234" s="71">
        <f>F234/$E234</f>
        <v>0</v>
      </c>
      <c r="H234" s="130">
        <v>0</v>
      </c>
      <c r="I234" s="71">
        <f>H234/$E234</f>
        <v>0</v>
      </c>
      <c r="J234" s="130">
        <v>0</v>
      </c>
      <c r="K234" s="71">
        <f>J234/$E234</f>
        <v>0</v>
      </c>
      <c r="L234" s="130">
        <v>0</v>
      </c>
      <c r="M234" s="63">
        <f>L234/$E234</f>
        <v>0</v>
      </c>
    </row>
    <row r="235" spans="2:13" ht="14.4" thickBot="1" x14ac:dyDescent="0.35">
      <c r="B235" s="116" t="s">
        <v>14</v>
      </c>
      <c r="C235" s="143" t="s">
        <v>494</v>
      </c>
      <c r="D235" s="118" t="s">
        <v>494</v>
      </c>
      <c r="E235" s="130">
        <v>1</v>
      </c>
      <c r="F235" s="130">
        <v>0</v>
      </c>
      <c r="G235" s="71">
        <f>F235/$E235</f>
        <v>0</v>
      </c>
      <c r="H235" s="130">
        <v>0</v>
      </c>
      <c r="I235" s="71">
        <f>H235/$E235</f>
        <v>0</v>
      </c>
      <c r="J235" s="130">
        <v>0</v>
      </c>
      <c r="K235" s="71">
        <f>J235/$E235</f>
        <v>0</v>
      </c>
      <c r="L235" s="130">
        <v>0</v>
      </c>
      <c r="M235" s="63">
        <f>L235/$E235</f>
        <v>0</v>
      </c>
    </row>
    <row r="236" spans="2:13" ht="14.4" thickBot="1" x14ac:dyDescent="0.35">
      <c r="B236" s="140" t="s">
        <v>14</v>
      </c>
      <c r="C236" s="144" t="s">
        <v>494</v>
      </c>
      <c r="D236" s="141" t="s">
        <v>917</v>
      </c>
      <c r="E236" s="131">
        <v>0</v>
      </c>
      <c r="F236" s="131">
        <v>0</v>
      </c>
      <c r="G236" s="76">
        <v>0</v>
      </c>
      <c r="H236" s="131">
        <v>0</v>
      </c>
      <c r="I236" s="76">
        <v>0</v>
      </c>
      <c r="J236" s="131">
        <v>0</v>
      </c>
      <c r="K236" s="76">
        <v>0</v>
      </c>
      <c r="L236" s="131">
        <v>0</v>
      </c>
      <c r="M236" s="69">
        <v>0</v>
      </c>
    </row>
    <row r="237" spans="2:13" ht="14.4" thickBot="1" x14ac:dyDescent="0.35">
      <c r="B237" s="37" t="s">
        <v>14</v>
      </c>
      <c r="C237" s="300" t="s">
        <v>1658</v>
      </c>
      <c r="D237" s="102"/>
      <c r="E237" s="109">
        <f t="shared" ref="E237:L237" si="31">SUM(E233:E236)</f>
        <v>2</v>
      </c>
      <c r="F237" s="105">
        <f t="shared" si="31"/>
        <v>0</v>
      </c>
      <c r="G237" s="106">
        <f>F237/$E237</f>
        <v>0</v>
      </c>
      <c r="H237" s="107">
        <f>SUM(H233:H236)</f>
        <v>0</v>
      </c>
      <c r="I237" s="108">
        <f>H237/$E237</f>
        <v>0</v>
      </c>
      <c r="J237" s="109">
        <f t="shared" si="31"/>
        <v>0</v>
      </c>
      <c r="K237" s="108">
        <f>J237/$E237</f>
        <v>0</v>
      </c>
      <c r="L237" s="109">
        <f t="shared" si="31"/>
        <v>0</v>
      </c>
      <c r="M237" s="106">
        <f>L237/$E237</f>
        <v>0</v>
      </c>
    </row>
    <row r="238" spans="2:13" ht="14.4" thickBot="1" x14ac:dyDescent="0.35">
      <c r="B238" s="51" t="s">
        <v>14</v>
      </c>
      <c r="C238" s="142" t="s">
        <v>476</v>
      </c>
      <c r="D238" s="117" t="s">
        <v>1496</v>
      </c>
      <c r="E238" s="129">
        <v>0</v>
      </c>
      <c r="F238" s="129">
        <v>0</v>
      </c>
      <c r="G238" s="71">
        <v>0</v>
      </c>
      <c r="H238" s="129">
        <v>0</v>
      </c>
      <c r="I238" s="71">
        <v>0</v>
      </c>
      <c r="J238" s="129">
        <v>0</v>
      </c>
      <c r="K238" s="71">
        <v>0</v>
      </c>
      <c r="L238" s="129">
        <v>0</v>
      </c>
      <c r="M238" s="63">
        <v>0</v>
      </c>
    </row>
    <row r="239" spans="2:13" ht="14.4" thickBot="1" x14ac:dyDescent="0.35">
      <c r="B239" s="116" t="s">
        <v>14</v>
      </c>
      <c r="C239" s="143" t="s">
        <v>476</v>
      </c>
      <c r="D239" s="118" t="s">
        <v>537</v>
      </c>
      <c r="E239" s="130">
        <v>0</v>
      </c>
      <c r="F239" s="130">
        <v>0</v>
      </c>
      <c r="G239" s="71">
        <v>0</v>
      </c>
      <c r="H239" s="130">
        <v>0</v>
      </c>
      <c r="I239" s="71">
        <v>0</v>
      </c>
      <c r="J239" s="130">
        <v>0</v>
      </c>
      <c r="K239" s="71">
        <v>0</v>
      </c>
      <c r="L239" s="130">
        <v>0</v>
      </c>
      <c r="M239" s="63">
        <v>0</v>
      </c>
    </row>
    <row r="240" spans="2:13" ht="14.4" thickBot="1" x14ac:dyDescent="0.35">
      <c r="B240" s="116" t="s">
        <v>14</v>
      </c>
      <c r="C240" s="143" t="s">
        <v>476</v>
      </c>
      <c r="D240" s="118" t="s">
        <v>1659</v>
      </c>
      <c r="E240" s="130">
        <v>0</v>
      </c>
      <c r="F240" s="130">
        <v>0</v>
      </c>
      <c r="G240" s="71">
        <v>0</v>
      </c>
      <c r="H240" s="130">
        <v>0</v>
      </c>
      <c r="I240" s="71">
        <v>0</v>
      </c>
      <c r="J240" s="130">
        <v>0</v>
      </c>
      <c r="K240" s="71">
        <v>0</v>
      </c>
      <c r="L240" s="130">
        <v>0</v>
      </c>
      <c r="M240" s="63">
        <v>0</v>
      </c>
    </row>
    <row r="241" spans="2:13" ht="14.4" thickBot="1" x14ac:dyDescent="0.35">
      <c r="B241" s="116" t="s">
        <v>14</v>
      </c>
      <c r="C241" s="143" t="s">
        <v>476</v>
      </c>
      <c r="D241" s="118" t="s">
        <v>1273</v>
      </c>
      <c r="E241" s="130">
        <v>0</v>
      </c>
      <c r="F241" s="130">
        <v>0</v>
      </c>
      <c r="G241" s="71">
        <v>0</v>
      </c>
      <c r="H241" s="130">
        <v>0</v>
      </c>
      <c r="I241" s="71">
        <v>0</v>
      </c>
      <c r="J241" s="130">
        <v>0</v>
      </c>
      <c r="K241" s="71">
        <v>0</v>
      </c>
      <c r="L241" s="130">
        <v>0</v>
      </c>
      <c r="M241" s="63">
        <v>0</v>
      </c>
    </row>
    <row r="242" spans="2:13" ht="14.4" thickBot="1" x14ac:dyDescent="0.35">
      <c r="B242" s="116" t="s">
        <v>14</v>
      </c>
      <c r="C242" s="143" t="s">
        <v>476</v>
      </c>
      <c r="D242" s="118" t="s">
        <v>1660</v>
      </c>
      <c r="E242" s="130">
        <v>0</v>
      </c>
      <c r="F242" s="130">
        <v>0</v>
      </c>
      <c r="G242" s="71">
        <v>0</v>
      </c>
      <c r="H242" s="130">
        <v>0</v>
      </c>
      <c r="I242" s="71">
        <v>0</v>
      </c>
      <c r="J242" s="130">
        <v>0</v>
      </c>
      <c r="K242" s="71">
        <v>0</v>
      </c>
      <c r="L242" s="130">
        <v>0</v>
      </c>
      <c r="M242" s="63">
        <v>0</v>
      </c>
    </row>
    <row r="243" spans="2:13" ht="14.4" thickBot="1" x14ac:dyDescent="0.35">
      <c r="B243" s="116" t="s">
        <v>14</v>
      </c>
      <c r="C243" s="143" t="s">
        <v>476</v>
      </c>
      <c r="D243" s="118" t="s">
        <v>477</v>
      </c>
      <c r="E243" s="130">
        <v>0</v>
      </c>
      <c r="F243" s="130">
        <v>0</v>
      </c>
      <c r="G243" s="71">
        <v>0</v>
      </c>
      <c r="H243" s="130">
        <v>0</v>
      </c>
      <c r="I243" s="71">
        <v>0</v>
      </c>
      <c r="J243" s="130">
        <v>0</v>
      </c>
      <c r="K243" s="71">
        <v>0</v>
      </c>
      <c r="L243" s="130">
        <v>0</v>
      </c>
      <c r="M243" s="63">
        <v>0</v>
      </c>
    </row>
    <row r="244" spans="2:13" ht="14.4" thickBot="1" x14ac:dyDescent="0.35">
      <c r="B244" s="116" t="s">
        <v>14</v>
      </c>
      <c r="C244" s="143" t="s">
        <v>476</v>
      </c>
      <c r="D244" s="118" t="s">
        <v>662</v>
      </c>
      <c r="E244" s="130">
        <v>0</v>
      </c>
      <c r="F244" s="130">
        <v>0</v>
      </c>
      <c r="G244" s="71">
        <v>0</v>
      </c>
      <c r="H244" s="130">
        <v>0</v>
      </c>
      <c r="I244" s="71">
        <v>0</v>
      </c>
      <c r="J244" s="130">
        <v>0</v>
      </c>
      <c r="K244" s="71">
        <v>0</v>
      </c>
      <c r="L244" s="130">
        <v>0</v>
      </c>
      <c r="M244" s="63">
        <v>0</v>
      </c>
    </row>
    <row r="245" spans="2:13" ht="14.4" thickBot="1" x14ac:dyDescent="0.35">
      <c r="B245" s="116" t="s">
        <v>14</v>
      </c>
      <c r="C245" s="143" t="s">
        <v>476</v>
      </c>
      <c r="D245" s="118" t="s">
        <v>476</v>
      </c>
      <c r="E245" s="130">
        <v>0</v>
      </c>
      <c r="F245" s="130">
        <v>0</v>
      </c>
      <c r="G245" s="71">
        <v>0</v>
      </c>
      <c r="H245" s="130">
        <v>0</v>
      </c>
      <c r="I245" s="71">
        <v>0</v>
      </c>
      <c r="J245" s="130">
        <v>0</v>
      </c>
      <c r="K245" s="71">
        <v>0</v>
      </c>
      <c r="L245" s="130">
        <v>0</v>
      </c>
      <c r="M245" s="63">
        <v>0</v>
      </c>
    </row>
    <row r="246" spans="2:13" ht="14.4" thickBot="1" x14ac:dyDescent="0.35">
      <c r="B246" s="116" t="s">
        <v>14</v>
      </c>
      <c r="C246" s="143" t="s">
        <v>476</v>
      </c>
      <c r="D246" s="118" t="s">
        <v>1661</v>
      </c>
      <c r="E246" s="130">
        <v>0</v>
      </c>
      <c r="F246" s="130">
        <v>0</v>
      </c>
      <c r="G246" s="71">
        <v>0</v>
      </c>
      <c r="H246" s="130">
        <v>0</v>
      </c>
      <c r="I246" s="71">
        <v>0</v>
      </c>
      <c r="J246" s="130">
        <v>0</v>
      </c>
      <c r="K246" s="71">
        <v>0</v>
      </c>
      <c r="L246" s="130">
        <v>0</v>
      </c>
      <c r="M246" s="63">
        <v>0</v>
      </c>
    </row>
    <row r="247" spans="2:13" ht="14.4" thickBot="1" x14ac:dyDescent="0.35">
      <c r="B247" s="140" t="s">
        <v>14</v>
      </c>
      <c r="C247" s="144" t="s">
        <v>476</v>
      </c>
      <c r="D247" s="141" t="s">
        <v>497</v>
      </c>
      <c r="E247" s="131">
        <v>0</v>
      </c>
      <c r="F247" s="131">
        <v>0</v>
      </c>
      <c r="G247" s="76">
        <v>0</v>
      </c>
      <c r="H247" s="131">
        <v>0</v>
      </c>
      <c r="I247" s="76">
        <v>0</v>
      </c>
      <c r="J247" s="131">
        <v>0</v>
      </c>
      <c r="K247" s="76">
        <v>0</v>
      </c>
      <c r="L247" s="131">
        <v>0</v>
      </c>
      <c r="M247" s="69">
        <v>0</v>
      </c>
    </row>
    <row r="248" spans="2:13" ht="14.4" thickBot="1" x14ac:dyDescent="0.35">
      <c r="B248" s="37" t="s">
        <v>14</v>
      </c>
      <c r="C248" s="300" t="s">
        <v>1662</v>
      </c>
      <c r="D248" s="102"/>
      <c r="E248" s="109">
        <f t="shared" ref="E248:L248" si="32">SUM(E238:E247)</f>
        <v>0</v>
      </c>
      <c r="F248" s="105">
        <f t="shared" si="32"/>
        <v>0</v>
      </c>
      <c r="G248" s="106">
        <v>0</v>
      </c>
      <c r="H248" s="107">
        <f>SUM(H238:H247)</f>
        <v>0</v>
      </c>
      <c r="I248" s="108">
        <v>0</v>
      </c>
      <c r="J248" s="109">
        <f t="shared" si="32"/>
        <v>0</v>
      </c>
      <c r="K248" s="108">
        <v>0</v>
      </c>
      <c r="L248" s="109">
        <f t="shared" si="32"/>
        <v>0</v>
      </c>
      <c r="M248" s="106">
        <v>0</v>
      </c>
    </row>
    <row r="249" spans="2:13" ht="14.4" thickBot="1" x14ac:dyDescent="0.35">
      <c r="B249" s="51" t="s">
        <v>14</v>
      </c>
      <c r="C249" s="142" t="s">
        <v>15</v>
      </c>
      <c r="D249" s="117" t="s">
        <v>1303</v>
      </c>
      <c r="E249" s="129">
        <v>0</v>
      </c>
      <c r="F249" s="129">
        <v>0</v>
      </c>
      <c r="G249" s="71">
        <v>0</v>
      </c>
      <c r="H249" s="129">
        <v>0</v>
      </c>
      <c r="I249" s="71">
        <v>0</v>
      </c>
      <c r="J249" s="129">
        <v>0</v>
      </c>
      <c r="K249" s="71">
        <v>0</v>
      </c>
      <c r="L249" s="129">
        <v>0</v>
      </c>
      <c r="M249" s="63">
        <v>0</v>
      </c>
    </row>
    <row r="250" spans="2:13" ht="14.4" thickBot="1" x14ac:dyDescent="0.35">
      <c r="B250" s="116" t="s">
        <v>14</v>
      </c>
      <c r="C250" s="143" t="s">
        <v>15</v>
      </c>
      <c r="D250" s="118" t="s">
        <v>16</v>
      </c>
      <c r="E250" s="130">
        <v>29</v>
      </c>
      <c r="F250" s="130">
        <v>13</v>
      </c>
      <c r="G250" s="71">
        <f>F250/$E250</f>
        <v>0.44827586206896552</v>
      </c>
      <c r="H250" s="130">
        <v>13</v>
      </c>
      <c r="I250" s="71">
        <f>H250/$E250</f>
        <v>0.44827586206896552</v>
      </c>
      <c r="J250" s="130">
        <v>13</v>
      </c>
      <c r="K250" s="71">
        <f>J250/$E250</f>
        <v>0.44827586206896552</v>
      </c>
      <c r="L250" s="130">
        <v>13</v>
      </c>
      <c r="M250" s="63">
        <f>L250/$E250</f>
        <v>0.44827586206896552</v>
      </c>
    </row>
    <row r="251" spans="2:13" ht="14.4" thickBot="1" x14ac:dyDescent="0.35">
      <c r="B251" s="116" t="s">
        <v>14</v>
      </c>
      <c r="C251" s="143" t="s">
        <v>15</v>
      </c>
      <c r="D251" s="118" t="s">
        <v>86</v>
      </c>
      <c r="E251" s="130">
        <v>3</v>
      </c>
      <c r="F251" s="130">
        <v>1</v>
      </c>
      <c r="G251" s="71">
        <f>F251/$E251</f>
        <v>0.33333333333333331</v>
      </c>
      <c r="H251" s="130">
        <v>1</v>
      </c>
      <c r="I251" s="71">
        <f>H251/$E251</f>
        <v>0.33333333333333331</v>
      </c>
      <c r="J251" s="130">
        <v>1</v>
      </c>
      <c r="K251" s="71">
        <f>J251/$E251</f>
        <v>0.33333333333333331</v>
      </c>
      <c r="L251" s="130">
        <v>1</v>
      </c>
      <c r="M251" s="63">
        <f>L251/$E251</f>
        <v>0.33333333333333331</v>
      </c>
    </row>
    <row r="252" spans="2:13" ht="14.4" thickBot="1" x14ac:dyDescent="0.35">
      <c r="B252" s="116" t="s">
        <v>14</v>
      </c>
      <c r="C252" s="143" t="s">
        <v>15</v>
      </c>
      <c r="D252" s="118" t="s">
        <v>95</v>
      </c>
      <c r="E252" s="130">
        <v>0</v>
      </c>
      <c r="F252" s="130">
        <v>0</v>
      </c>
      <c r="G252" s="71">
        <v>0</v>
      </c>
      <c r="H252" s="130">
        <v>0</v>
      </c>
      <c r="I252" s="71">
        <v>0</v>
      </c>
      <c r="J252" s="130">
        <v>0</v>
      </c>
      <c r="K252" s="71">
        <v>0</v>
      </c>
      <c r="L252" s="130">
        <v>0</v>
      </c>
      <c r="M252" s="63">
        <v>0</v>
      </c>
    </row>
    <row r="253" spans="2:13" ht="14.4" thickBot="1" x14ac:dyDescent="0.35">
      <c r="B253" s="116" t="s">
        <v>14</v>
      </c>
      <c r="C253" s="143" t="s">
        <v>15</v>
      </c>
      <c r="D253" s="118" t="s">
        <v>983</v>
      </c>
      <c r="E253" s="130">
        <v>1</v>
      </c>
      <c r="F253" s="130">
        <v>0</v>
      </c>
      <c r="G253" s="71">
        <f t="shared" ref="G253:G258" si="33">F253/$E253</f>
        <v>0</v>
      </c>
      <c r="H253" s="130">
        <v>0</v>
      </c>
      <c r="I253" s="71">
        <f t="shared" ref="I253:I258" si="34">H253/$E253</f>
        <v>0</v>
      </c>
      <c r="J253" s="130">
        <v>0</v>
      </c>
      <c r="K253" s="71">
        <f t="shared" ref="K253:K258" si="35">J253/$E253</f>
        <v>0</v>
      </c>
      <c r="L253" s="130">
        <v>0</v>
      </c>
      <c r="M253" s="63">
        <f t="shared" ref="M253:M258" si="36">L253/$E253</f>
        <v>0</v>
      </c>
    </row>
    <row r="254" spans="2:13" ht="14.4" thickBot="1" x14ac:dyDescent="0.35">
      <c r="B254" s="116" t="s">
        <v>14</v>
      </c>
      <c r="C254" s="143" t="s">
        <v>15</v>
      </c>
      <c r="D254" s="118" t="s">
        <v>210</v>
      </c>
      <c r="E254" s="130">
        <v>1</v>
      </c>
      <c r="F254" s="130">
        <v>0</v>
      </c>
      <c r="G254" s="71">
        <f t="shared" si="33"/>
        <v>0</v>
      </c>
      <c r="H254" s="130">
        <v>0</v>
      </c>
      <c r="I254" s="71">
        <f t="shared" si="34"/>
        <v>0</v>
      </c>
      <c r="J254" s="130">
        <v>0</v>
      </c>
      <c r="K254" s="71">
        <f t="shared" si="35"/>
        <v>0</v>
      </c>
      <c r="L254" s="130">
        <v>0</v>
      </c>
      <c r="M254" s="63">
        <f t="shared" si="36"/>
        <v>0</v>
      </c>
    </row>
    <row r="255" spans="2:13" ht="14.4" thickBot="1" x14ac:dyDescent="0.35">
      <c r="B255" s="116" t="s">
        <v>14</v>
      </c>
      <c r="C255" s="143" t="s">
        <v>15</v>
      </c>
      <c r="D255" s="118" t="s">
        <v>622</v>
      </c>
      <c r="E255" s="130">
        <v>24</v>
      </c>
      <c r="F255" s="130">
        <v>17</v>
      </c>
      <c r="G255" s="71">
        <f t="shared" si="33"/>
        <v>0.70833333333333337</v>
      </c>
      <c r="H255" s="130">
        <v>17</v>
      </c>
      <c r="I255" s="71">
        <f t="shared" si="34"/>
        <v>0.70833333333333337</v>
      </c>
      <c r="J255" s="130">
        <v>17</v>
      </c>
      <c r="K255" s="71">
        <f t="shared" si="35"/>
        <v>0.70833333333333337</v>
      </c>
      <c r="L255" s="130">
        <v>17</v>
      </c>
      <c r="M255" s="63">
        <f t="shared" si="36"/>
        <v>0.70833333333333337</v>
      </c>
    </row>
    <row r="256" spans="2:13" ht="14.4" thickBot="1" x14ac:dyDescent="0.35">
      <c r="B256" s="116" t="s">
        <v>14</v>
      </c>
      <c r="C256" s="143" t="s">
        <v>15</v>
      </c>
      <c r="D256" s="118" t="s">
        <v>967</v>
      </c>
      <c r="E256" s="130">
        <v>1</v>
      </c>
      <c r="F256" s="130">
        <v>0</v>
      </c>
      <c r="G256" s="71">
        <f t="shared" si="33"/>
        <v>0</v>
      </c>
      <c r="H256" s="130">
        <v>0</v>
      </c>
      <c r="I256" s="71">
        <f t="shared" si="34"/>
        <v>0</v>
      </c>
      <c r="J256" s="130">
        <v>0</v>
      </c>
      <c r="K256" s="71">
        <f t="shared" si="35"/>
        <v>0</v>
      </c>
      <c r="L256" s="130">
        <v>0</v>
      </c>
      <c r="M256" s="63">
        <f t="shared" si="36"/>
        <v>0</v>
      </c>
    </row>
    <row r="257" spans="2:13" ht="14.4" thickBot="1" x14ac:dyDescent="0.35">
      <c r="B257" s="140" t="s">
        <v>14</v>
      </c>
      <c r="C257" s="144" t="s">
        <v>15</v>
      </c>
      <c r="D257" s="141" t="s">
        <v>15</v>
      </c>
      <c r="E257" s="131">
        <v>3</v>
      </c>
      <c r="F257" s="131">
        <v>2</v>
      </c>
      <c r="G257" s="76">
        <f t="shared" si="33"/>
        <v>0.66666666666666663</v>
      </c>
      <c r="H257" s="131">
        <v>2</v>
      </c>
      <c r="I257" s="76">
        <f t="shared" si="34"/>
        <v>0.66666666666666663</v>
      </c>
      <c r="J257" s="131">
        <v>2</v>
      </c>
      <c r="K257" s="76">
        <f t="shared" si="35"/>
        <v>0.66666666666666663</v>
      </c>
      <c r="L257" s="131">
        <v>2</v>
      </c>
      <c r="M257" s="69">
        <f t="shared" si="36"/>
        <v>0.66666666666666663</v>
      </c>
    </row>
    <row r="258" spans="2:13" ht="14.4" thickBot="1" x14ac:dyDescent="0.35">
      <c r="B258" s="37" t="s">
        <v>14</v>
      </c>
      <c r="C258" s="300" t="s">
        <v>1663</v>
      </c>
      <c r="D258" s="102"/>
      <c r="E258" s="109">
        <f t="shared" ref="E258:L258" si="37">SUM(E249:E257)</f>
        <v>62</v>
      </c>
      <c r="F258" s="105">
        <f t="shared" si="37"/>
        <v>33</v>
      </c>
      <c r="G258" s="106">
        <f t="shared" si="33"/>
        <v>0.532258064516129</v>
      </c>
      <c r="H258" s="107">
        <f>SUM(H249:H257)</f>
        <v>33</v>
      </c>
      <c r="I258" s="108">
        <f t="shared" si="34"/>
        <v>0.532258064516129</v>
      </c>
      <c r="J258" s="109">
        <f t="shared" si="37"/>
        <v>33</v>
      </c>
      <c r="K258" s="108">
        <f t="shared" si="35"/>
        <v>0.532258064516129</v>
      </c>
      <c r="L258" s="109">
        <f t="shared" si="37"/>
        <v>33</v>
      </c>
      <c r="M258" s="106">
        <f t="shared" si="36"/>
        <v>0.532258064516129</v>
      </c>
    </row>
    <row r="259" spans="2:13" ht="14.4" thickBot="1" x14ac:dyDescent="0.35">
      <c r="B259" s="51" t="s">
        <v>14</v>
      </c>
      <c r="C259" s="142" t="s">
        <v>446</v>
      </c>
      <c r="D259" s="117" t="s">
        <v>186</v>
      </c>
      <c r="E259" s="129">
        <v>0</v>
      </c>
      <c r="F259" s="129">
        <v>0</v>
      </c>
      <c r="G259" s="71">
        <v>0</v>
      </c>
      <c r="H259" s="129">
        <v>0</v>
      </c>
      <c r="I259" s="71">
        <v>0</v>
      </c>
      <c r="J259" s="129">
        <v>0</v>
      </c>
      <c r="K259" s="71">
        <v>0</v>
      </c>
      <c r="L259" s="129">
        <v>0</v>
      </c>
      <c r="M259" s="63">
        <v>0</v>
      </c>
    </row>
    <row r="260" spans="2:13" ht="14.4" thickBot="1" x14ac:dyDescent="0.35">
      <c r="B260" s="116" t="s">
        <v>14</v>
      </c>
      <c r="C260" s="143" t="s">
        <v>446</v>
      </c>
      <c r="D260" s="118" t="s">
        <v>1307</v>
      </c>
      <c r="E260" s="130">
        <v>0</v>
      </c>
      <c r="F260" s="130">
        <v>0</v>
      </c>
      <c r="G260" s="71">
        <v>0</v>
      </c>
      <c r="H260" s="130">
        <v>0</v>
      </c>
      <c r="I260" s="71">
        <v>0</v>
      </c>
      <c r="J260" s="130">
        <v>0</v>
      </c>
      <c r="K260" s="71">
        <v>0</v>
      </c>
      <c r="L260" s="130">
        <v>0</v>
      </c>
      <c r="M260" s="63">
        <v>0</v>
      </c>
    </row>
    <row r="261" spans="2:13" ht="14.4" thickBot="1" x14ac:dyDescent="0.35">
      <c r="B261" s="116" t="s">
        <v>14</v>
      </c>
      <c r="C261" s="143" t="s">
        <v>446</v>
      </c>
      <c r="D261" s="118" t="s">
        <v>1021</v>
      </c>
      <c r="E261" s="130">
        <v>0</v>
      </c>
      <c r="F261" s="130">
        <v>0</v>
      </c>
      <c r="G261" s="71">
        <v>0</v>
      </c>
      <c r="H261" s="130">
        <v>0</v>
      </c>
      <c r="I261" s="71">
        <v>0</v>
      </c>
      <c r="J261" s="130">
        <v>0</v>
      </c>
      <c r="K261" s="71">
        <v>0</v>
      </c>
      <c r="L261" s="130">
        <v>0</v>
      </c>
      <c r="M261" s="63">
        <v>0</v>
      </c>
    </row>
    <row r="262" spans="2:13" ht="14.4" thickBot="1" x14ac:dyDescent="0.35">
      <c r="B262" s="116" t="s">
        <v>14</v>
      </c>
      <c r="C262" s="143" t="s">
        <v>446</v>
      </c>
      <c r="D262" s="118" t="s">
        <v>1076</v>
      </c>
      <c r="E262" s="130">
        <v>0</v>
      </c>
      <c r="F262" s="130">
        <v>0</v>
      </c>
      <c r="G262" s="71">
        <v>0</v>
      </c>
      <c r="H262" s="130">
        <v>0</v>
      </c>
      <c r="I262" s="71">
        <v>0</v>
      </c>
      <c r="J262" s="130">
        <v>0</v>
      </c>
      <c r="K262" s="71">
        <v>0</v>
      </c>
      <c r="L262" s="130">
        <v>0</v>
      </c>
      <c r="M262" s="63">
        <v>0</v>
      </c>
    </row>
    <row r="263" spans="2:13" ht="14.4" thickBot="1" x14ac:dyDescent="0.35">
      <c r="B263" s="116" t="s">
        <v>14</v>
      </c>
      <c r="C263" s="143" t="s">
        <v>446</v>
      </c>
      <c r="D263" s="118" t="s">
        <v>447</v>
      </c>
      <c r="E263" s="130">
        <v>0</v>
      </c>
      <c r="F263" s="130">
        <v>0</v>
      </c>
      <c r="G263" s="71">
        <v>0</v>
      </c>
      <c r="H263" s="130">
        <v>0</v>
      </c>
      <c r="I263" s="71">
        <v>0</v>
      </c>
      <c r="J263" s="130">
        <v>0</v>
      </c>
      <c r="K263" s="71">
        <v>0</v>
      </c>
      <c r="L263" s="130">
        <v>0</v>
      </c>
      <c r="M263" s="63">
        <v>0</v>
      </c>
    </row>
    <row r="264" spans="2:13" ht="14.4" thickBot="1" x14ac:dyDescent="0.35">
      <c r="B264" s="116" t="s">
        <v>14</v>
      </c>
      <c r="C264" s="143" t="s">
        <v>446</v>
      </c>
      <c r="D264" s="118" t="s">
        <v>609</v>
      </c>
      <c r="E264" s="130">
        <v>0</v>
      </c>
      <c r="F264" s="130">
        <v>0</v>
      </c>
      <c r="G264" s="71">
        <v>0</v>
      </c>
      <c r="H264" s="130">
        <v>0</v>
      </c>
      <c r="I264" s="71">
        <v>0</v>
      </c>
      <c r="J264" s="130">
        <v>0</v>
      </c>
      <c r="K264" s="71">
        <v>0</v>
      </c>
      <c r="L264" s="130">
        <v>0</v>
      </c>
      <c r="M264" s="63">
        <v>0</v>
      </c>
    </row>
    <row r="265" spans="2:13" ht="14.4" thickBot="1" x14ac:dyDescent="0.35">
      <c r="B265" s="116" t="s">
        <v>14</v>
      </c>
      <c r="C265" s="143" t="s">
        <v>446</v>
      </c>
      <c r="D265" s="118" t="s">
        <v>1573</v>
      </c>
      <c r="E265" s="130">
        <v>0</v>
      </c>
      <c r="F265" s="130">
        <v>0</v>
      </c>
      <c r="G265" s="71">
        <v>0</v>
      </c>
      <c r="H265" s="130">
        <v>0</v>
      </c>
      <c r="I265" s="71">
        <v>0</v>
      </c>
      <c r="J265" s="130">
        <v>0</v>
      </c>
      <c r="K265" s="71">
        <v>0</v>
      </c>
      <c r="L265" s="130">
        <v>0</v>
      </c>
      <c r="M265" s="63">
        <v>0</v>
      </c>
    </row>
    <row r="266" spans="2:13" ht="14.4" thickBot="1" x14ac:dyDescent="0.35">
      <c r="B266" s="116" t="s">
        <v>14</v>
      </c>
      <c r="C266" s="143" t="s">
        <v>446</v>
      </c>
      <c r="D266" s="118" t="s">
        <v>219</v>
      </c>
      <c r="E266" s="130">
        <v>1</v>
      </c>
      <c r="F266" s="130">
        <v>0</v>
      </c>
      <c r="G266" s="71">
        <f>F266/$E266</f>
        <v>0</v>
      </c>
      <c r="H266" s="130">
        <v>0</v>
      </c>
      <c r="I266" s="71">
        <f>H266/$E266</f>
        <v>0</v>
      </c>
      <c r="J266" s="130">
        <v>0</v>
      </c>
      <c r="K266" s="71">
        <f>J266/$E266</f>
        <v>0</v>
      </c>
      <c r="L266" s="130">
        <v>0</v>
      </c>
      <c r="M266" s="63">
        <f>L266/$E266</f>
        <v>0</v>
      </c>
    </row>
    <row r="267" spans="2:13" ht="14.4" thickBot="1" x14ac:dyDescent="0.35">
      <c r="B267" s="116" t="s">
        <v>14</v>
      </c>
      <c r="C267" s="143" t="s">
        <v>446</v>
      </c>
      <c r="D267" s="118" t="s">
        <v>1416</v>
      </c>
      <c r="E267" s="130">
        <v>0</v>
      </c>
      <c r="F267" s="130">
        <v>0</v>
      </c>
      <c r="G267" s="71">
        <v>0</v>
      </c>
      <c r="H267" s="130">
        <v>0</v>
      </c>
      <c r="I267" s="71">
        <v>0</v>
      </c>
      <c r="J267" s="130">
        <v>0</v>
      </c>
      <c r="K267" s="71">
        <v>0</v>
      </c>
      <c r="L267" s="130">
        <v>0</v>
      </c>
      <c r="M267" s="63">
        <v>0</v>
      </c>
    </row>
    <row r="268" spans="2:13" ht="14.4" thickBot="1" x14ac:dyDescent="0.35">
      <c r="B268" s="140" t="s">
        <v>14</v>
      </c>
      <c r="C268" s="144" t="s">
        <v>446</v>
      </c>
      <c r="D268" s="141" t="s">
        <v>446</v>
      </c>
      <c r="E268" s="131">
        <v>1</v>
      </c>
      <c r="F268" s="131">
        <v>0</v>
      </c>
      <c r="G268" s="76">
        <f>F268/$E268</f>
        <v>0</v>
      </c>
      <c r="H268" s="131">
        <v>0</v>
      </c>
      <c r="I268" s="76">
        <f>H268/$E268</f>
        <v>0</v>
      </c>
      <c r="J268" s="131">
        <v>0</v>
      </c>
      <c r="K268" s="76">
        <f>J268/$E268</f>
        <v>0</v>
      </c>
      <c r="L268" s="131">
        <v>0</v>
      </c>
      <c r="M268" s="69">
        <f>L268/$E268</f>
        <v>0</v>
      </c>
    </row>
    <row r="269" spans="2:13" ht="14.4" thickBot="1" x14ac:dyDescent="0.35">
      <c r="B269" s="37" t="s">
        <v>14</v>
      </c>
      <c r="C269" s="300" t="s">
        <v>1664</v>
      </c>
      <c r="D269" s="102"/>
      <c r="E269" s="109">
        <f t="shared" ref="E269:L269" si="38">SUM(E259:E268)</f>
        <v>2</v>
      </c>
      <c r="F269" s="105">
        <f t="shared" si="38"/>
        <v>0</v>
      </c>
      <c r="G269" s="106">
        <f>F269/$E269</f>
        <v>0</v>
      </c>
      <c r="H269" s="107">
        <f>SUM(H259:H268)</f>
        <v>0</v>
      </c>
      <c r="I269" s="108">
        <f>H269/$E269</f>
        <v>0</v>
      </c>
      <c r="J269" s="109">
        <f t="shared" si="38"/>
        <v>0</v>
      </c>
      <c r="K269" s="108">
        <f>J269/$E269</f>
        <v>0</v>
      </c>
      <c r="L269" s="109">
        <f t="shared" si="38"/>
        <v>0</v>
      </c>
      <c r="M269" s="106">
        <f>L269/$E269</f>
        <v>0</v>
      </c>
    </row>
    <row r="270" spans="2:13" ht="14.4" thickBot="1" x14ac:dyDescent="0.35">
      <c r="B270" s="51" t="s">
        <v>14</v>
      </c>
      <c r="C270" s="142" t="s">
        <v>271</v>
      </c>
      <c r="D270" s="117" t="s">
        <v>1525</v>
      </c>
      <c r="E270" s="129">
        <v>0</v>
      </c>
      <c r="F270" s="129">
        <v>0</v>
      </c>
      <c r="G270" s="71">
        <v>0</v>
      </c>
      <c r="H270" s="129">
        <v>0</v>
      </c>
      <c r="I270" s="71">
        <v>0</v>
      </c>
      <c r="J270" s="129">
        <v>0</v>
      </c>
      <c r="K270" s="71">
        <v>0</v>
      </c>
      <c r="L270" s="129">
        <v>0</v>
      </c>
      <c r="M270" s="63">
        <v>0</v>
      </c>
    </row>
    <row r="271" spans="2:13" ht="14.4" thickBot="1" x14ac:dyDescent="0.35">
      <c r="B271" s="116" t="s">
        <v>14</v>
      </c>
      <c r="C271" s="143" t="s">
        <v>271</v>
      </c>
      <c r="D271" s="118" t="s">
        <v>610</v>
      </c>
      <c r="E271" s="130">
        <v>1</v>
      </c>
      <c r="F271" s="130">
        <v>0</v>
      </c>
      <c r="G271" s="71">
        <f>F271/$E271</f>
        <v>0</v>
      </c>
      <c r="H271" s="130">
        <v>0</v>
      </c>
      <c r="I271" s="71">
        <f>H271/$E271</f>
        <v>0</v>
      </c>
      <c r="J271" s="130">
        <v>0</v>
      </c>
      <c r="K271" s="71">
        <f>J271/$E271</f>
        <v>0</v>
      </c>
      <c r="L271" s="130">
        <v>0</v>
      </c>
      <c r="M271" s="63">
        <f>L271/$E271</f>
        <v>0</v>
      </c>
    </row>
    <row r="272" spans="2:13" ht="14.4" thickBot="1" x14ac:dyDescent="0.35">
      <c r="B272" s="116" t="s">
        <v>14</v>
      </c>
      <c r="C272" s="143" t="s">
        <v>271</v>
      </c>
      <c r="D272" s="118" t="s">
        <v>1665</v>
      </c>
      <c r="E272" s="130">
        <v>0</v>
      </c>
      <c r="F272" s="130">
        <v>0</v>
      </c>
      <c r="G272" s="71">
        <v>0</v>
      </c>
      <c r="H272" s="130">
        <v>0</v>
      </c>
      <c r="I272" s="71">
        <v>0</v>
      </c>
      <c r="J272" s="130">
        <v>0</v>
      </c>
      <c r="K272" s="71">
        <v>0</v>
      </c>
      <c r="L272" s="130">
        <v>0</v>
      </c>
      <c r="M272" s="63">
        <v>0</v>
      </c>
    </row>
    <row r="273" spans="2:13" ht="14.4" thickBot="1" x14ac:dyDescent="0.35">
      <c r="B273" s="116" t="s">
        <v>14</v>
      </c>
      <c r="C273" s="143" t="s">
        <v>271</v>
      </c>
      <c r="D273" s="118" t="s">
        <v>272</v>
      </c>
      <c r="E273" s="130">
        <v>1</v>
      </c>
      <c r="F273" s="130">
        <v>0</v>
      </c>
      <c r="G273" s="71">
        <f>F273/$E273</f>
        <v>0</v>
      </c>
      <c r="H273" s="130">
        <v>0</v>
      </c>
      <c r="I273" s="71">
        <f>H273/$E273</f>
        <v>0</v>
      </c>
      <c r="J273" s="130">
        <v>0</v>
      </c>
      <c r="K273" s="71">
        <f>J273/$E273</f>
        <v>0</v>
      </c>
      <c r="L273" s="130">
        <v>0</v>
      </c>
      <c r="M273" s="63">
        <f>L273/$E273</f>
        <v>0</v>
      </c>
    </row>
    <row r="274" spans="2:13" ht="14.4" thickBot="1" x14ac:dyDescent="0.35">
      <c r="B274" s="116" t="s">
        <v>14</v>
      </c>
      <c r="C274" s="143" t="s">
        <v>271</v>
      </c>
      <c r="D274" s="118" t="s">
        <v>1666</v>
      </c>
      <c r="E274" s="130">
        <v>0</v>
      </c>
      <c r="F274" s="130">
        <v>0</v>
      </c>
      <c r="G274" s="71">
        <v>0</v>
      </c>
      <c r="H274" s="130">
        <v>0</v>
      </c>
      <c r="I274" s="71">
        <v>0</v>
      </c>
      <c r="J274" s="130">
        <v>0</v>
      </c>
      <c r="K274" s="71">
        <v>0</v>
      </c>
      <c r="L274" s="130">
        <v>0</v>
      </c>
      <c r="M274" s="63">
        <v>0</v>
      </c>
    </row>
    <row r="275" spans="2:13" ht="14.4" thickBot="1" x14ac:dyDescent="0.35">
      <c r="B275" s="116" t="s">
        <v>14</v>
      </c>
      <c r="C275" s="143" t="s">
        <v>271</v>
      </c>
      <c r="D275" s="118" t="s">
        <v>1461</v>
      </c>
      <c r="E275" s="130">
        <v>0</v>
      </c>
      <c r="F275" s="130">
        <v>0</v>
      </c>
      <c r="G275" s="71">
        <v>0</v>
      </c>
      <c r="H275" s="130">
        <v>0</v>
      </c>
      <c r="I275" s="71">
        <v>0</v>
      </c>
      <c r="J275" s="130">
        <v>0</v>
      </c>
      <c r="K275" s="71">
        <v>0</v>
      </c>
      <c r="L275" s="130">
        <v>0</v>
      </c>
      <c r="M275" s="63">
        <v>0</v>
      </c>
    </row>
    <row r="276" spans="2:13" ht="14.4" thickBot="1" x14ac:dyDescent="0.35">
      <c r="B276" s="116" t="s">
        <v>14</v>
      </c>
      <c r="C276" s="143" t="s">
        <v>271</v>
      </c>
      <c r="D276" s="118" t="s">
        <v>729</v>
      </c>
      <c r="E276" s="130">
        <v>1</v>
      </c>
      <c r="F276" s="130">
        <v>0</v>
      </c>
      <c r="G276" s="71">
        <f>F276/$E276</f>
        <v>0</v>
      </c>
      <c r="H276" s="130">
        <v>0</v>
      </c>
      <c r="I276" s="71">
        <f>H276/$E276</f>
        <v>0</v>
      </c>
      <c r="J276" s="130">
        <v>0</v>
      </c>
      <c r="K276" s="71">
        <f>J276/$E276</f>
        <v>0</v>
      </c>
      <c r="L276" s="130">
        <v>0</v>
      </c>
      <c r="M276" s="63">
        <f>L276/$E276</f>
        <v>0</v>
      </c>
    </row>
    <row r="277" spans="2:13" ht="14.4" thickBot="1" x14ac:dyDescent="0.35">
      <c r="B277" s="140" t="s">
        <v>14</v>
      </c>
      <c r="C277" s="144" t="s">
        <v>271</v>
      </c>
      <c r="D277" s="141" t="s">
        <v>271</v>
      </c>
      <c r="E277" s="131">
        <v>3</v>
      </c>
      <c r="F277" s="131">
        <v>1</v>
      </c>
      <c r="G277" s="76">
        <f>F277/$E277</f>
        <v>0.33333333333333331</v>
      </c>
      <c r="H277" s="131">
        <v>1</v>
      </c>
      <c r="I277" s="76">
        <f>H277/$E277</f>
        <v>0.33333333333333331</v>
      </c>
      <c r="J277" s="131">
        <v>1</v>
      </c>
      <c r="K277" s="76">
        <f>J277/$E277</f>
        <v>0.33333333333333331</v>
      </c>
      <c r="L277" s="131">
        <v>1</v>
      </c>
      <c r="M277" s="69">
        <f>L277/$E277</f>
        <v>0.33333333333333331</v>
      </c>
    </row>
    <row r="278" spans="2:13" ht="14.4" thickBot="1" x14ac:dyDescent="0.35">
      <c r="B278" s="37" t="s">
        <v>14</v>
      </c>
      <c r="C278" s="301" t="s">
        <v>1667</v>
      </c>
      <c r="D278" s="102"/>
      <c r="E278" s="109">
        <f t="shared" ref="E278:L278" si="39">SUM(E270:E277)</f>
        <v>6</v>
      </c>
      <c r="F278" s="105">
        <f t="shared" si="39"/>
        <v>1</v>
      </c>
      <c r="G278" s="106">
        <f>F278/$E278</f>
        <v>0.16666666666666666</v>
      </c>
      <c r="H278" s="107">
        <f>SUM(H270:H277)</f>
        <v>1</v>
      </c>
      <c r="I278" s="108">
        <f>H278/$E278</f>
        <v>0.16666666666666666</v>
      </c>
      <c r="J278" s="109">
        <f t="shared" si="39"/>
        <v>1</v>
      </c>
      <c r="K278" s="108">
        <f>J278/$E278</f>
        <v>0.16666666666666666</v>
      </c>
      <c r="L278" s="109">
        <f t="shared" si="39"/>
        <v>1</v>
      </c>
      <c r="M278" s="106">
        <f>L278/$E278</f>
        <v>0.16666666666666666</v>
      </c>
    </row>
    <row r="279" spans="2:13" ht="15" thickBot="1" x14ac:dyDescent="0.35">
      <c r="B279" s="78" t="s">
        <v>1976</v>
      </c>
      <c r="C279" s="110"/>
      <c r="D279" s="127"/>
      <c r="E279" s="111">
        <f t="shared" ref="E279:L279" si="40">+E102+E109+E112+E128+E140+E144+E149+E157+E170+E187+E193+E204+E213+E220+E232+E237+E248+E258+E269+E278</f>
        <v>126</v>
      </c>
      <c r="F279" s="111">
        <f t="shared" si="40"/>
        <v>59</v>
      </c>
      <c r="G279" s="128">
        <f>F279/$E279</f>
        <v>0.46825396825396826</v>
      </c>
      <c r="H279" s="111">
        <f>+H102+H109+H112+H128+H140+H144+H149+H157+H170+H187+H193+H204+H213+H220+H232+H237+H248+H258+H269+H278</f>
        <v>59</v>
      </c>
      <c r="I279" s="128">
        <f>H279/$E279</f>
        <v>0.46825396825396826</v>
      </c>
      <c r="J279" s="111">
        <f t="shared" si="40"/>
        <v>59</v>
      </c>
      <c r="K279" s="128">
        <f>J279/$E279</f>
        <v>0.46825396825396826</v>
      </c>
      <c r="L279" s="111">
        <f t="shared" si="40"/>
        <v>59</v>
      </c>
      <c r="M279" s="83">
        <f>L279/$E279</f>
        <v>0.46825396825396826</v>
      </c>
    </row>
    <row r="280" spans="2:13" ht="14.4" thickBot="1" x14ac:dyDescent="0.35">
      <c r="B280" s="43" t="s">
        <v>26</v>
      </c>
      <c r="C280" s="77" t="s">
        <v>428</v>
      </c>
      <c r="D280" s="6" t="s">
        <v>428</v>
      </c>
      <c r="E280" s="132">
        <v>11</v>
      </c>
      <c r="F280" s="132">
        <v>2</v>
      </c>
      <c r="G280" s="73">
        <f>F280/$E280</f>
        <v>0.18181818181818182</v>
      </c>
      <c r="H280" s="132">
        <v>2</v>
      </c>
      <c r="I280" s="73">
        <f>H280/$E280</f>
        <v>0.18181818181818182</v>
      </c>
      <c r="J280" s="132">
        <v>2</v>
      </c>
      <c r="K280" s="73">
        <f>J280/$E280</f>
        <v>0.18181818181818182</v>
      </c>
      <c r="L280" s="132">
        <v>2</v>
      </c>
      <c r="M280" s="65">
        <f>L280/$E280</f>
        <v>0.18181818181818182</v>
      </c>
    </row>
    <row r="281" spans="2:13" ht="14.4" thickBot="1" x14ac:dyDescent="0.35">
      <c r="B281" s="119" t="s">
        <v>26</v>
      </c>
      <c r="C281" s="122" t="s">
        <v>428</v>
      </c>
      <c r="D281" s="124" t="s">
        <v>1562</v>
      </c>
      <c r="E281" s="130">
        <v>0</v>
      </c>
      <c r="F281" s="130">
        <v>0</v>
      </c>
      <c r="G281" s="71">
        <v>0</v>
      </c>
      <c r="H281" s="130">
        <v>0</v>
      </c>
      <c r="I281" s="71">
        <v>0</v>
      </c>
      <c r="J281" s="130">
        <v>0</v>
      </c>
      <c r="K281" s="71">
        <v>0</v>
      </c>
      <c r="L281" s="130">
        <v>0</v>
      </c>
      <c r="M281" s="63">
        <v>0</v>
      </c>
    </row>
    <row r="282" spans="2:13" ht="14.4" thickBot="1" x14ac:dyDescent="0.35">
      <c r="B282" s="119" t="s">
        <v>26</v>
      </c>
      <c r="C282" s="122" t="s">
        <v>428</v>
      </c>
      <c r="D282" s="124" t="s">
        <v>894</v>
      </c>
      <c r="E282" s="130">
        <v>0</v>
      </c>
      <c r="F282" s="130">
        <v>0</v>
      </c>
      <c r="G282" s="71">
        <v>0</v>
      </c>
      <c r="H282" s="130">
        <v>0</v>
      </c>
      <c r="I282" s="71">
        <v>0</v>
      </c>
      <c r="J282" s="130">
        <v>0</v>
      </c>
      <c r="K282" s="71">
        <v>0</v>
      </c>
      <c r="L282" s="130">
        <v>0</v>
      </c>
      <c r="M282" s="63">
        <v>0</v>
      </c>
    </row>
    <row r="283" spans="2:13" ht="14.4" thickBot="1" x14ac:dyDescent="0.35">
      <c r="B283" s="119" t="s">
        <v>26</v>
      </c>
      <c r="C283" s="122" t="s">
        <v>428</v>
      </c>
      <c r="D283" s="124" t="s">
        <v>429</v>
      </c>
      <c r="E283" s="130">
        <v>3</v>
      </c>
      <c r="F283" s="130">
        <v>0</v>
      </c>
      <c r="G283" s="71">
        <f>F283/$E283</f>
        <v>0</v>
      </c>
      <c r="H283" s="130">
        <v>0</v>
      </c>
      <c r="I283" s="71">
        <f>H283/$E283</f>
        <v>0</v>
      </c>
      <c r="J283" s="130">
        <v>0</v>
      </c>
      <c r="K283" s="71">
        <f>J283/$E283</f>
        <v>0</v>
      </c>
      <c r="L283" s="130">
        <v>0</v>
      </c>
      <c r="M283" s="63">
        <f>L283/$E283</f>
        <v>0</v>
      </c>
    </row>
    <row r="284" spans="2:13" ht="14.4" thickBot="1" x14ac:dyDescent="0.35">
      <c r="B284" s="119" t="s">
        <v>26</v>
      </c>
      <c r="C284" s="122" t="s">
        <v>428</v>
      </c>
      <c r="D284" s="124" t="s">
        <v>1048</v>
      </c>
      <c r="E284" s="130">
        <v>0</v>
      </c>
      <c r="F284" s="130">
        <v>0</v>
      </c>
      <c r="G284" s="71">
        <v>0</v>
      </c>
      <c r="H284" s="130">
        <v>0</v>
      </c>
      <c r="I284" s="71">
        <v>0</v>
      </c>
      <c r="J284" s="130">
        <v>0</v>
      </c>
      <c r="K284" s="71">
        <v>0</v>
      </c>
      <c r="L284" s="130">
        <v>0</v>
      </c>
      <c r="M284" s="63">
        <v>0</v>
      </c>
    </row>
    <row r="285" spans="2:13" ht="14.4" thickBot="1" x14ac:dyDescent="0.35">
      <c r="B285" s="119" t="s">
        <v>26</v>
      </c>
      <c r="C285" s="122" t="s">
        <v>428</v>
      </c>
      <c r="D285" s="124" t="s">
        <v>562</v>
      </c>
      <c r="E285" s="130">
        <v>0</v>
      </c>
      <c r="F285" s="130">
        <v>0</v>
      </c>
      <c r="G285" s="71">
        <v>0</v>
      </c>
      <c r="H285" s="130">
        <v>0</v>
      </c>
      <c r="I285" s="71">
        <v>0</v>
      </c>
      <c r="J285" s="130">
        <v>0</v>
      </c>
      <c r="K285" s="71">
        <v>0</v>
      </c>
      <c r="L285" s="130">
        <v>0</v>
      </c>
      <c r="M285" s="63">
        <v>0</v>
      </c>
    </row>
    <row r="286" spans="2:13" ht="14.4" thickBot="1" x14ac:dyDescent="0.35">
      <c r="B286" s="119" t="s">
        <v>26</v>
      </c>
      <c r="C286" s="122" t="s">
        <v>428</v>
      </c>
      <c r="D286" s="124" t="s">
        <v>741</v>
      </c>
      <c r="E286" s="130">
        <v>0</v>
      </c>
      <c r="F286" s="130">
        <v>0</v>
      </c>
      <c r="G286" s="71">
        <v>0</v>
      </c>
      <c r="H286" s="130">
        <v>0</v>
      </c>
      <c r="I286" s="71">
        <v>0</v>
      </c>
      <c r="J286" s="130">
        <v>0</v>
      </c>
      <c r="K286" s="71">
        <v>0</v>
      </c>
      <c r="L286" s="130">
        <v>0</v>
      </c>
      <c r="M286" s="63">
        <v>0</v>
      </c>
    </row>
    <row r="287" spans="2:13" ht="14.4" thickBot="1" x14ac:dyDescent="0.35">
      <c r="B287" s="119" t="s">
        <v>26</v>
      </c>
      <c r="C287" s="122" t="s">
        <v>428</v>
      </c>
      <c r="D287" s="124" t="s">
        <v>1047</v>
      </c>
      <c r="E287" s="130">
        <v>0</v>
      </c>
      <c r="F287" s="130">
        <v>0</v>
      </c>
      <c r="G287" s="71">
        <v>0</v>
      </c>
      <c r="H287" s="130">
        <v>0</v>
      </c>
      <c r="I287" s="71">
        <v>0</v>
      </c>
      <c r="J287" s="130">
        <v>0</v>
      </c>
      <c r="K287" s="71">
        <v>0</v>
      </c>
      <c r="L287" s="130">
        <v>0</v>
      </c>
      <c r="M287" s="63">
        <v>0</v>
      </c>
    </row>
    <row r="288" spans="2:13" ht="14.4" thickBot="1" x14ac:dyDescent="0.35">
      <c r="B288" s="120" t="s">
        <v>26</v>
      </c>
      <c r="C288" s="123" t="s">
        <v>428</v>
      </c>
      <c r="D288" s="125" t="s">
        <v>660</v>
      </c>
      <c r="E288" s="131">
        <v>1</v>
      </c>
      <c r="F288" s="131">
        <v>1</v>
      </c>
      <c r="G288" s="76">
        <f>F288/$E288</f>
        <v>1</v>
      </c>
      <c r="H288" s="131">
        <v>1</v>
      </c>
      <c r="I288" s="76">
        <f>H288/$E288</f>
        <v>1</v>
      </c>
      <c r="J288" s="131">
        <v>1</v>
      </c>
      <c r="K288" s="76">
        <f>J288/$E288</f>
        <v>1</v>
      </c>
      <c r="L288" s="131">
        <v>1</v>
      </c>
      <c r="M288" s="69">
        <f>L288/$E288</f>
        <v>1</v>
      </c>
    </row>
    <row r="289" spans="2:13" ht="14.4" thickBot="1" x14ac:dyDescent="0.35">
      <c r="B289" s="37" t="s">
        <v>26</v>
      </c>
      <c r="C289" s="299" t="s">
        <v>1668</v>
      </c>
      <c r="D289" s="102"/>
      <c r="E289" s="109">
        <f t="shared" ref="E289:L289" si="41">SUM(E280:E288)</f>
        <v>15</v>
      </c>
      <c r="F289" s="105">
        <f t="shared" si="41"/>
        <v>3</v>
      </c>
      <c r="G289" s="106">
        <f>F289/$E289</f>
        <v>0.2</v>
      </c>
      <c r="H289" s="107">
        <f>SUM(H280:H288)</f>
        <v>3</v>
      </c>
      <c r="I289" s="108">
        <f>H289/$E289</f>
        <v>0.2</v>
      </c>
      <c r="J289" s="109">
        <f t="shared" si="41"/>
        <v>3</v>
      </c>
      <c r="K289" s="108">
        <f>J289/$E289</f>
        <v>0.2</v>
      </c>
      <c r="L289" s="109">
        <f t="shared" si="41"/>
        <v>3</v>
      </c>
      <c r="M289" s="106">
        <f>L289/$E289</f>
        <v>0.2</v>
      </c>
    </row>
    <row r="290" spans="2:13" ht="14.4" thickBot="1" x14ac:dyDescent="0.35">
      <c r="B290" s="51" t="s">
        <v>26</v>
      </c>
      <c r="C290" s="142" t="s">
        <v>291</v>
      </c>
      <c r="D290" s="117" t="s">
        <v>291</v>
      </c>
      <c r="E290" s="129">
        <v>7</v>
      </c>
      <c r="F290" s="129">
        <v>2</v>
      </c>
      <c r="G290" s="71">
        <f>F290/$E290</f>
        <v>0.2857142857142857</v>
      </c>
      <c r="H290" s="129">
        <v>2</v>
      </c>
      <c r="I290" s="71">
        <f>H290/$E290</f>
        <v>0.2857142857142857</v>
      </c>
      <c r="J290" s="129">
        <v>2</v>
      </c>
      <c r="K290" s="71">
        <f>J290/$E290</f>
        <v>0.2857142857142857</v>
      </c>
      <c r="L290" s="129">
        <v>2</v>
      </c>
      <c r="M290" s="63">
        <f>L290/$E290</f>
        <v>0.2857142857142857</v>
      </c>
    </row>
    <row r="291" spans="2:13" ht="14.4" thickBot="1" x14ac:dyDescent="0.35">
      <c r="B291" s="116" t="s">
        <v>26</v>
      </c>
      <c r="C291" s="143" t="s">
        <v>291</v>
      </c>
      <c r="D291" s="118" t="s">
        <v>645</v>
      </c>
      <c r="E291" s="130">
        <v>1</v>
      </c>
      <c r="F291" s="130">
        <v>0</v>
      </c>
      <c r="G291" s="71">
        <f>F291/$E291</f>
        <v>0</v>
      </c>
      <c r="H291" s="130">
        <v>0</v>
      </c>
      <c r="I291" s="71">
        <f>H291/$E291</f>
        <v>0</v>
      </c>
      <c r="J291" s="130">
        <v>0</v>
      </c>
      <c r="K291" s="71">
        <f>J291/$E291</f>
        <v>0</v>
      </c>
      <c r="L291" s="130">
        <v>0</v>
      </c>
      <c r="M291" s="63">
        <f>L291/$E291</f>
        <v>0</v>
      </c>
    </row>
    <row r="292" spans="2:13" ht="14.4" thickBot="1" x14ac:dyDescent="0.35">
      <c r="B292" s="116" t="s">
        <v>26</v>
      </c>
      <c r="C292" s="143" t="s">
        <v>291</v>
      </c>
      <c r="D292" s="118" t="s">
        <v>376</v>
      </c>
      <c r="E292" s="130">
        <v>0</v>
      </c>
      <c r="F292" s="130">
        <v>0</v>
      </c>
      <c r="G292" s="71">
        <v>0</v>
      </c>
      <c r="H292" s="130">
        <v>0</v>
      </c>
      <c r="I292" s="71">
        <v>0</v>
      </c>
      <c r="J292" s="130">
        <v>0</v>
      </c>
      <c r="K292" s="71">
        <v>0</v>
      </c>
      <c r="L292" s="130">
        <v>0</v>
      </c>
      <c r="M292" s="63">
        <v>0</v>
      </c>
    </row>
    <row r="293" spans="2:13" ht="14.4" thickBot="1" x14ac:dyDescent="0.35">
      <c r="B293" s="116" t="s">
        <v>26</v>
      </c>
      <c r="C293" s="143" t="s">
        <v>291</v>
      </c>
      <c r="D293" s="118" t="s">
        <v>553</v>
      </c>
      <c r="E293" s="130">
        <v>1</v>
      </c>
      <c r="F293" s="130">
        <v>0</v>
      </c>
      <c r="G293" s="71">
        <f>F293/$E293</f>
        <v>0</v>
      </c>
      <c r="H293" s="130">
        <v>0</v>
      </c>
      <c r="I293" s="71">
        <f>H293/$E293</f>
        <v>0</v>
      </c>
      <c r="J293" s="130">
        <v>0</v>
      </c>
      <c r="K293" s="71">
        <f>J293/$E293</f>
        <v>0</v>
      </c>
      <c r="L293" s="130">
        <v>0</v>
      </c>
      <c r="M293" s="63">
        <f>L293/$E293</f>
        <v>0</v>
      </c>
    </row>
    <row r="294" spans="2:13" ht="14.4" thickBot="1" x14ac:dyDescent="0.35">
      <c r="B294" s="116" t="s">
        <v>26</v>
      </c>
      <c r="C294" s="143" t="s">
        <v>291</v>
      </c>
      <c r="D294" s="118" t="s">
        <v>1126</v>
      </c>
      <c r="E294" s="130">
        <v>0</v>
      </c>
      <c r="F294" s="130">
        <v>0</v>
      </c>
      <c r="G294" s="71">
        <v>0</v>
      </c>
      <c r="H294" s="130">
        <v>0</v>
      </c>
      <c r="I294" s="71">
        <v>0</v>
      </c>
      <c r="J294" s="130">
        <v>0</v>
      </c>
      <c r="K294" s="71">
        <v>0</v>
      </c>
      <c r="L294" s="130">
        <v>0</v>
      </c>
      <c r="M294" s="63">
        <v>0</v>
      </c>
    </row>
    <row r="295" spans="2:13" ht="14.4" thickBot="1" x14ac:dyDescent="0.35">
      <c r="B295" s="116" t="s">
        <v>26</v>
      </c>
      <c r="C295" s="143" t="s">
        <v>291</v>
      </c>
      <c r="D295" s="118" t="s">
        <v>1132</v>
      </c>
      <c r="E295" s="130">
        <v>0</v>
      </c>
      <c r="F295" s="130">
        <v>0</v>
      </c>
      <c r="G295" s="71">
        <v>0</v>
      </c>
      <c r="H295" s="130">
        <v>0</v>
      </c>
      <c r="I295" s="71">
        <v>0</v>
      </c>
      <c r="J295" s="130">
        <v>0</v>
      </c>
      <c r="K295" s="71">
        <v>0</v>
      </c>
      <c r="L295" s="130">
        <v>0</v>
      </c>
      <c r="M295" s="63">
        <v>0</v>
      </c>
    </row>
    <row r="296" spans="2:13" ht="14.4" thickBot="1" x14ac:dyDescent="0.35">
      <c r="B296" s="116" t="s">
        <v>26</v>
      </c>
      <c r="C296" s="143" t="s">
        <v>291</v>
      </c>
      <c r="D296" s="118" t="s">
        <v>1337</v>
      </c>
      <c r="E296" s="130">
        <v>0</v>
      </c>
      <c r="F296" s="130">
        <v>0</v>
      </c>
      <c r="G296" s="71">
        <v>0</v>
      </c>
      <c r="H296" s="130">
        <v>0</v>
      </c>
      <c r="I296" s="71">
        <v>0</v>
      </c>
      <c r="J296" s="130">
        <v>0</v>
      </c>
      <c r="K296" s="71">
        <v>0</v>
      </c>
      <c r="L296" s="130">
        <v>0</v>
      </c>
      <c r="M296" s="63">
        <v>0</v>
      </c>
    </row>
    <row r="297" spans="2:13" ht="14.4" thickBot="1" x14ac:dyDescent="0.35">
      <c r="B297" s="116" t="s">
        <v>26</v>
      </c>
      <c r="C297" s="143" t="s">
        <v>291</v>
      </c>
      <c r="D297" s="118" t="s">
        <v>1486</v>
      </c>
      <c r="E297" s="130">
        <v>0</v>
      </c>
      <c r="F297" s="130">
        <v>0</v>
      </c>
      <c r="G297" s="71">
        <v>0</v>
      </c>
      <c r="H297" s="130">
        <v>0</v>
      </c>
      <c r="I297" s="71">
        <v>0</v>
      </c>
      <c r="J297" s="130">
        <v>0</v>
      </c>
      <c r="K297" s="71">
        <v>0</v>
      </c>
      <c r="L297" s="130">
        <v>0</v>
      </c>
      <c r="M297" s="63">
        <v>0</v>
      </c>
    </row>
    <row r="298" spans="2:13" ht="14.4" thickBot="1" x14ac:dyDescent="0.35">
      <c r="B298" s="116" t="s">
        <v>26</v>
      </c>
      <c r="C298" s="143" t="s">
        <v>291</v>
      </c>
      <c r="D298" s="118" t="s">
        <v>1072</v>
      </c>
      <c r="E298" s="130">
        <v>1</v>
      </c>
      <c r="F298" s="130">
        <v>0</v>
      </c>
      <c r="G298" s="71">
        <f>F298/$E298</f>
        <v>0</v>
      </c>
      <c r="H298" s="130">
        <v>0</v>
      </c>
      <c r="I298" s="71">
        <f>H298/$E298</f>
        <v>0</v>
      </c>
      <c r="J298" s="130">
        <v>0</v>
      </c>
      <c r="K298" s="71">
        <f>J298/$E298</f>
        <v>0</v>
      </c>
      <c r="L298" s="130">
        <v>0</v>
      </c>
      <c r="M298" s="63">
        <f>L298/$E298</f>
        <v>0</v>
      </c>
    </row>
    <row r="299" spans="2:13" ht="14.4" thickBot="1" x14ac:dyDescent="0.35">
      <c r="B299" s="116" t="s">
        <v>26</v>
      </c>
      <c r="C299" s="143" t="s">
        <v>291</v>
      </c>
      <c r="D299" s="118" t="s">
        <v>554</v>
      </c>
      <c r="E299" s="130">
        <v>0</v>
      </c>
      <c r="F299" s="130">
        <v>0</v>
      </c>
      <c r="G299" s="71">
        <v>0</v>
      </c>
      <c r="H299" s="130">
        <v>0</v>
      </c>
      <c r="I299" s="71">
        <v>0</v>
      </c>
      <c r="J299" s="130">
        <v>0</v>
      </c>
      <c r="K299" s="71">
        <v>0</v>
      </c>
      <c r="L299" s="130">
        <v>0</v>
      </c>
      <c r="M299" s="63">
        <v>0</v>
      </c>
    </row>
    <row r="300" spans="2:13" ht="14.4" thickBot="1" x14ac:dyDescent="0.35">
      <c r="B300" s="116" t="s">
        <v>26</v>
      </c>
      <c r="C300" s="143" t="s">
        <v>291</v>
      </c>
      <c r="D300" s="118" t="s">
        <v>292</v>
      </c>
      <c r="E300" s="130">
        <v>1</v>
      </c>
      <c r="F300" s="130">
        <v>0</v>
      </c>
      <c r="G300" s="71">
        <f>F300/$E300</f>
        <v>0</v>
      </c>
      <c r="H300" s="130">
        <v>0</v>
      </c>
      <c r="I300" s="71">
        <f>H300/$E300</f>
        <v>0</v>
      </c>
      <c r="J300" s="130">
        <v>0</v>
      </c>
      <c r="K300" s="71">
        <f>J300/$E300</f>
        <v>0</v>
      </c>
      <c r="L300" s="130">
        <v>0</v>
      </c>
      <c r="M300" s="63">
        <f>L300/$E300</f>
        <v>0</v>
      </c>
    </row>
    <row r="301" spans="2:13" ht="14.4" thickBot="1" x14ac:dyDescent="0.35">
      <c r="B301" s="116" t="s">
        <v>26</v>
      </c>
      <c r="C301" s="143" t="s">
        <v>291</v>
      </c>
      <c r="D301" s="118" t="s">
        <v>1127</v>
      </c>
      <c r="E301" s="130">
        <v>0</v>
      </c>
      <c r="F301" s="130">
        <v>0</v>
      </c>
      <c r="G301" s="71">
        <v>0</v>
      </c>
      <c r="H301" s="130">
        <v>0</v>
      </c>
      <c r="I301" s="71">
        <v>0</v>
      </c>
      <c r="J301" s="130">
        <v>0</v>
      </c>
      <c r="K301" s="71">
        <v>0</v>
      </c>
      <c r="L301" s="130">
        <v>0</v>
      </c>
      <c r="M301" s="63">
        <v>0</v>
      </c>
    </row>
    <row r="302" spans="2:13" ht="14.4" thickBot="1" x14ac:dyDescent="0.35">
      <c r="B302" s="116" t="s">
        <v>26</v>
      </c>
      <c r="C302" s="143" t="s">
        <v>291</v>
      </c>
      <c r="D302" s="118" t="s">
        <v>166</v>
      </c>
      <c r="E302" s="130">
        <v>0</v>
      </c>
      <c r="F302" s="130">
        <v>0</v>
      </c>
      <c r="G302" s="71">
        <v>0</v>
      </c>
      <c r="H302" s="130">
        <v>0</v>
      </c>
      <c r="I302" s="71">
        <v>0</v>
      </c>
      <c r="J302" s="130">
        <v>0</v>
      </c>
      <c r="K302" s="71">
        <v>0</v>
      </c>
      <c r="L302" s="130">
        <v>0</v>
      </c>
      <c r="M302" s="63">
        <v>0</v>
      </c>
    </row>
    <row r="303" spans="2:13" ht="14.4" thickBot="1" x14ac:dyDescent="0.35">
      <c r="B303" s="116" t="s">
        <v>26</v>
      </c>
      <c r="C303" s="143" t="s">
        <v>291</v>
      </c>
      <c r="D303" s="118" t="s">
        <v>1020</v>
      </c>
      <c r="E303" s="130">
        <v>0</v>
      </c>
      <c r="F303" s="130">
        <v>0</v>
      </c>
      <c r="G303" s="71">
        <v>0</v>
      </c>
      <c r="H303" s="130">
        <v>0</v>
      </c>
      <c r="I303" s="71">
        <v>0</v>
      </c>
      <c r="J303" s="130">
        <v>0</v>
      </c>
      <c r="K303" s="71">
        <v>0</v>
      </c>
      <c r="L303" s="130">
        <v>0</v>
      </c>
      <c r="M303" s="63">
        <v>0</v>
      </c>
    </row>
    <row r="304" spans="2:13" ht="14.4" thickBot="1" x14ac:dyDescent="0.35">
      <c r="B304" s="116" t="s">
        <v>26</v>
      </c>
      <c r="C304" s="143" t="s">
        <v>291</v>
      </c>
      <c r="D304" s="118" t="s">
        <v>532</v>
      </c>
      <c r="E304" s="130">
        <v>3</v>
      </c>
      <c r="F304" s="130">
        <v>0</v>
      </c>
      <c r="G304" s="71">
        <f>F304/$E304</f>
        <v>0</v>
      </c>
      <c r="H304" s="130">
        <v>0</v>
      </c>
      <c r="I304" s="71">
        <f>H304/$E304</f>
        <v>0</v>
      </c>
      <c r="J304" s="130">
        <v>0</v>
      </c>
      <c r="K304" s="71">
        <f>J304/$E304</f>
        <v>0</v>
      </c>
      <c r="L304" s="130">
        <v>0</v>
      </c>
      <c r="M304" s="63">
        <f>L304/$E304</f>
        <v>0</v>
      </c>
    </row>
    <row r="305" spans="2:13" ht="14.4" thickBot="1" x14ac:dyDescent="0.35">
      <c r="B305" s="116" t="s">
        <v>26</v>
      </c>
      <c r="C305" s="143" t="s">
        <v>291</v>
      </c>
      <c r="D305" s="118" t="s">
        <v>1398</v>
      </c>
      <c r="E305" s="130">
        <v>0</v>
      </c>
      <c r="F305" s="130">
        <v>0</v>
      </c>
      <c r="G305" s="71">
        <v>0</v>
      </c>
      <c r="H305" s="130">
        <v>0</v>
      </c>
      <c r="I305" s="71">
        <v>0</v>
      </c>
      <c r="J305" s="130">
        <v>0</v>
      </c>
      <c r="K305" s="71">
        <v>0</v>
      </c>
      <c r="L305" s="130">
        <v>0</v>
      </c>
      <c r="M305" s="63">
        <v>0</v>
      </c>
    </row>
    <row r="306" spans="2:13" ht="14.4" thickBot="1" x14ac:dyDescent="0.35">
      <c r="B306" s="116" t="s">
        <v>26</v>
      </c>
      <c r="C306" s="143" t="s">
        <v>291</v>
      </c>
      <c r="D306" s="118" t="s">
        <v>405</v>
      </c>
      <c r="E306" s="130">
        <v>1</v>
      </c>
      <c r="F306" s="130">
        <v>0</v>
      </c>
      <c r="G306" s="71">
        <f>F306/$E306</f>
        <v>0</v>
      </c>
      <c r="H306" s="130">
        <v>0</v>
      </c>
      <c r="I306" s="71">
        <f>H306/$E306</f>
        <v>0</v>
      </c>
      <c r="J306" s="130">
        <v>0</v>
      </c>
      <c r="K306" s="71">
        <f>J306/$E306</f>
        <v>0</v>
      </c>
      <c r="L306" s="130">
        <v>0</v>
      </c>
      <c r="M306" s="63">
        <f>L306/$E306</f>
        <v>0</v>
      </c>
    </row>
    <row r="307" spans="2:13" ht="14.4" thickBot="1" x14ac:dyDescent="0.35">
      <c r="B307" s="116" t="s">
        <v>26</v>
      </c>
      <c r="C307" s="143" t="s">
        <v>291</v>
      </c>
      <c r="D307" s="118" t="s">
        <v>1125</v>
      </c>
      <c r="E307" s="130">
        <v>3</v>
      </c>
      <c r="F307" s="130">
        <v>0</v>
      </c>
      <c r="G307" s="71">
        <f>F307/$E307</f>
        <v>0</v>
      </c>
      <c r="H307" s="130">
        <v>0</v>
      </c>
      <c r="I307" s="71">
        <f>H307/$E307</f>
        <v>0</v>
      </c>
      <c r="J307" s="130">
        <v>0</v>
      </c>
      <c r="K307" s="71">
        <f>J307/$E307</f>
        <v>0</v>
      </c>
      <c r="L307" s="130">
        <v>0</v>
      </c>
      <c r="M307" s="63">
        <f>L307/$E307</f>
        <v>0</v>
      </c>
    </row>
    <row r="308" spans="2:13" ht="14.4" thickBot="1" x14ac:dyDescent="0.35">
      <c r="B308" s="116" t="s">
        <v>26</v>
      </c>
      <c r="C308" s="143" t="s">
        <v>291</v>
      </c>
      <c r="D308" s="118" t="s">
        <v>472</v>
      </c>
      <c r="E308" s="130">
        <v>0</v>
      </c>
      <c r="F308" s="130">
        <v>0</v>
      </c>
      <c r="G308" s="71">
        <v>0</v>
      </c>
      <c r="H308" s="130">
        <v>0</v>
      </c>
      <c r="I308" s="71">
        <v>0</v>
      </c>
      <c r="J308" s="130">
        <v>0</v>
      </c>
      <c r="K308" s="71">
        <v>0</v>
      </c>
      <c r="L308" s="130">
        <v>0</v>
      </c>
      <c r="M308" s="63">
        <v>0</v>
      </c>
    </row>
    <row r="309" spans="2:13" ht="14.4" thickBot="1" x14ac:dyDescent="0.35">
      <c r="B309" s="140" t="s">
        <v>26</v>
      </c>
      <c r="C309" s="144" t="s">
        <v>291</v>
      </c>
      <c r="D309" s="141" t="s">
        <v>404</v>
      </c>
      <c r="E309" s="131">
        <v>0</v>
      </c>
      <c r="F309" s="131">
        <v>0</v>
      </c>
      <c r="G309" s="76">
        <v>0</v>
      </c>
      <c r="H309" s="131">
        <v>0</v>
      </c>
      <c r="I309" s="76">
        <v>0</v>
      </c>
      <c r="J309" s="131">
        <v>0</v>
      </c>
      <c r="K309" s="76">
        <v>0</v>
      </c>
      <c r="L309" s="131">
        <v>0</v>
      </c>
      <c r="M309" s="69">
        <v>0</v>
      </c>
    </row>
    <row r="310" spans="2:13" ht="14.4" thickBot="1" x14ac:dyDescent="0.35">
      <c r="B310" s="37" t="s">
        <v>26</v>
      </c>
      <c r="C310" s="300" t="s">
        <v>1669</v>
      </c>
      <c r="D310" s="102"/>
      <c r="E310" s="109">
        <f t="shared" ref="E310:L310" si="42">SUM(E290:E309)</f>
        <v>18</v>
      </c>
      <c r="F310" s="105">
        <f t="shared" si="42"/>
        <v>2</v>
      </c>
      <c r="G310" s="106">
        <f>F310/$E310</f>
        <v>0.1111111111111111</v>
      </c>
      <c r="H310" s="107">
        <f>SUM(H290:H309)</f>
        <v>2</v>
      </c>
      <c r="I310" s="108">
        <f>H310/$E310</f>
        <v>0.1111111111111111</v>
      </c>
      <c r="J310" s="109">
        <f t="shared" si="42"/>
        <v>2</v>
      </c>
      <c r="K310" s="108">
        <f>J310/$E310</f>
        <v>0.1111111111111111</v>
      </c>
      <c r="L310" s="109">
        <f t="shared" si="42"/>
        <v>2</v>
      </c>
      <c r="M310" s="106">
        <f>L310/$E310</f>
        <v>0.1111111111111111</v>
      </c>
    </row>
    <row r="311" spans="2:13" ht="14.4" thickBot="1" x14ac:dyDescent="0.35">
      <c r="B311" s="51" t="s">
        <v>26</v>
      </c>
      <c r="C311" s="142" t="s">
        <v>675</v>
      </c>
      <c r="D311" s="117" t="s">
        <v>675</v>
      </c>
      <c r="E311" s="129">
        <v>0</v>
      </c>
      <c r="F311" s="129">
        <v>0</v>
      </c>
      <c r="G311" s="71">
        <v>0</v>
      </c>
      <c r="H311" s="129">
        <v>0</v>
      </c>
      <c r="I311" s="71">
        <v>0</v>
      </c>
      <c r="J311" s="129">
        <v>0</v>
      </c>
      <c r="K311" s="71">
        <v>0</v>
      </c>
      <c r="L311" s="129">
        <v>0</v>
      </c>
      <c r="M311" s="63">
        <v>0</v>
      </c>
    </row>
    <row r="312" spans="2:13" ht="14.4" thickBot="1" x14ac:dyDescent="0.35">
      <c r="B312" s="116" t="s">
        <v>26</v>
      </c>
      <c r="C312" s="143" t="s">
        <v>675</v>
      </c>
      <c r="D312" s="118" t="s">
        <v>1305</v>
      </c>
      <c r="E312" s="130">
        <v>0</v>
      </c>
      <c r="F312" s="130">
        <v>0</v>
      </c>
      <c r="G312" s="71">
        <v>0</v>
      </c>
      <c r="H312" s="130">
        <v>0</v>
      </c>
      <c r="I312" s="71">
        <v>0</v>
      </c>
      <c r="J312" s="130">
        <v>0</v>
      </c>
      <c r="K312" s="71">
        <v>0</v>
      </c>
      <c r="L312" s="130">
        <v>0</v>
      </c>
      <c r="M312" s="63">
        <v>0</v>
      </c>
    </row>
    <row r="313" spans="2:13" ht="14.4" thickBot="1" x14ac:dyDescent="0.35">
      <c r="B313" s="116" t="s">
        <v>26</v>
      </c>
      <c r="C313" s="143" t="s">
        <v>675</v>
      </c>
      <c r="D313" s="118" t="s">
        <v>1065</v>
      </c>
      <c r="E313" s="130">
        <v>0</v>
      </c>
      <c r="F313" s="130">
        <v>0</v>
      </c>
      <c r="G313" s="71">
        <v>0</v>
      </c>
      <c r="H313" s="130">
        <v>0</v>
      </c>
      <c r="I313" s="71">
        <v>0</v>
      </c>
      <c r="J313" s="130">
        <v>0</v>
      </c>
      <c r="K313" s="71">
        <v>0</v>
      </c>
      <c r="L313" s="130">
        <v>0</v>
      </c>
      <c r="M313" s="63">
        <v>0</v>
      </c>
    </row>
    <row r="314" spans="2:13" ht="14.4" thickBot="1" x14ac:dyDescent="0.35">
      <c r="B314" s="116" t="s">
        <v>26</v>
      </c>
      <c r="C314" s="143" t="s">
        <v>675</v>
      </c>
      <c r="D314" s="118" t="s">
        <v>676</v>
      </c>
      <c r="E314" s="130">
        <v>0</v>
      </c>
      <c r="F314" s="130">
        <v>0</v>
      </c>
      <c r="G314" s="71">
        <v>0</v>
      </c>
      <c r="H314" s="130">
        <v>0</v>
      </c>
      <c r="I314" s="71">
        <v>0</v>
      </c>
      <c r="J314" s="130">
        <v>0</v>
      </c>
      <c r="K314" s="71">
        <v>0</v>
      </c>
      <c r="L314" s="130">
        <v>0</v>
      </c>
      <c r="M314" s="63">
        <v>0</v>
      </c>
    </row>
    <row r="315" spans="2:13" ht="14.4" thickBot="1" x14ac:dyDescent="0.35">
      <c r="B315" s="116" t="s">
        <v>26</v>
      </c>
      <c r="C315" s="143" t="s">
        <v>675</v>
      </c>
      <c r="D315" s="118" t="s">
        <v>956</v>
      </c>
      <c r="E315" s="130">
        <v>0</v>
      </c>
      <c r="F315" s="130">
        <v>0</v>
      </c>
      <c r="G315" s="71">
        <v>0</v>
      </c>
      <c r="H315" s="130">
        <v>0</v>
      </c>
      <c r="I315" s="71">
        <v>0</v>
      </c>
      <c r="J315" s="130">
        <v>0</v>
      </c>
      <c r="K315" s="71">
        <v>0</v>
      </c>
      <c r="L315" s="130">
        <v>0</v>
      </c>
      <c r="M315" s="63">
        <v>0</v>
      </c>
    </row>
    <row r="316" spans="2:13" ht="14.4" thickBot="1" x14ac:dyDescent="0.35">
      <c r="B316" s="116" t="s">
        <v>26</v>
      </c>
      <c r="C316" s="143" t="s">
        <v>675</v>
      </c>
      <c r="D316" s="118" t="s">
        <v>742</v>
      </c>
      <c r="E316" s="130">
        <v>0</v>
      </c>
      <c r="F316" s="130">
        <v>0</v>
      </c>
      <c r="G316" s="71">
        <v>0</v>
      </c>
      <c r="H316" s="130">
        <v>0</v>
      </c>
      <c r="I316" s="71">
        <v>0</v>
      </c>
      <c r="J316" s="130">
        <v>0</v>
      </c>
      <c r="K316" s="71">
        <v>0</v>
      </c>
      <c r="L316" s="130">
        <v>0</v>
      </c>
      <c r="M316" s="63">
        <v>0</v>
      </c>
    </row>
    <row r="317" spans="2:13" ht="14.4" thickBot="1" x14ac:dyDescent="0.35">
      <c r="B317" s="140" t="s">
        <v>26</v>
      </c>
      <c r="C317" s="144" t="s">
        <v>675</v>
      </c>
      <c r="D317" s="141" t="s">
        <v>1066</v>
      </c>
      <c r="E317" s="131">
        <v>0</v>
      </c>
      <c r="F317" s="131">
        <v>0</v>
      </c>
      <c r="G317" s="76">
        <v>0</v>
      </c>
      <c r="H317" s="131">
        <v>0</v>
      </c>
      <c r="I317" s="76">
        <v>0</v>
      </c>
      <c r="J317" s="131">
        <v>0</v>
      </c>
      <c r="K317" s="76">
        <v>0</v>
      </c>
      <c r="L317" s="131">
        <v>0</v>
      </c>
      <c r="M317" s="69">
        <v>0</v>
      </c>
    </row>
    <row r="318" spans="2:13" ht="14.4" thickBot="1" x14ac:dyDescent="0.35">
      <c r="B318" s="37" t="s">
        <v>26</v>
      </c>
      <c r="C318" s="300" t="s">
        <v>1670</v>
      </c>
      <c r="D318" s="102"/>
      <c r="E318" s="109">
        <f t="shared" ref="E318:L318" si="43">SUM(E311:E317)</f>
        <v>0</v>
      </c>
      <c r="F318" s="105">
        <f t="shared" si="43"/>
        <v>0</v>
      </c>
      <c r="G318" s="106">
        <v>0</v>
      </c>
      <c r="H318" s="107">
        <f>SUM(H311:H317)</f>
        <v>0</v>
      </c>
      <c r="I318" s="108">
        <v>0</v>
      </c>
      <c r="J318" s="109">
        <f t="shared" si="43"/>
        <v>0</v>
      </c>
      <c r="K318" s="108">
        <v>0</v>
      </c>
      <c r="L318" s="109">
        <f t="shared" si="43"/>
        <v>0</v>
      </c>
      <c r="M318" s="106">
        <v>0</v>
      </c>
    </row>
    <row r="319" spans="2:13" ht="14.4" thickBot="1" x14ac:dyDescent="0.35">
      <c r="B319" s="51" t="s">
        <v>26</v>
      </c>
      <c r="C319" s="142" t="s">
        <v>27</v>
      </c>
      <c r="D319" s="117" t="s">
        <v>1671</v>
      </c>
      <c r="E319" s="129">
        <v>0</v>
      </c>
      <c r="F319" s="129">
        <v>0</v>
      </c>
      <c r="G319" s="71">
        <v>0</v>
      </c>
      <c r="H319" s="129">
        <v>0</v>
      </c>
      <c r="I319" s="71">
        <v>0</v>
      </c>
      <c r="J319" s="129">
        <v>0</v>
      </c>
      <c r="K319" s="71">
        <v>0</v>
      </c>
      <c r="L319" s="129">
        <v>0</v>
      </c>
      <c r="M319" s="63">
        <v>0</v>
      </c>
    </row>
    <row r="320" spans="2:13" ht="14.4" thickBot="1" x14ac:dyDescent="0.35">
      <c r="B320" s="116" t="s">
        <v>26</v>
      </c>
      <c r="C320" s="143" t="s">
        <v>27</v>
      </c>
      <c r="D320" s="118" t="s">
        <v>1399</v>
      </c>
      <c r="E320" s="130">
        <v>0</v>
      </c>
      <c r="F320" s="130">
        <v>0</v>
      </c>
      <c r="G320" s="71">
        <v>0</v>
      </c>
      <c r="H320" s="130">
        <v>0</v>
      </c>
      <c r="I320" s="71">
        <v>0</v>
      </c>
      <c r="J320" s="130">
        <v>0</v>
      </c>
      <c r="K320" s="71">
        <v>0</v>
      </c>
      <c r="L320" s="130">
        <v>0</v>
      </c>
      <c r="M320" s="63">
        <v>0</v>
      </c>
    </row>
    <row r="321" spans="2:13" ht="14.4" thickBot="1" x14ac:dyDescent="0.35">
      <c r="B321" s="116" t="s">
        <v>26</v>
      </c>
      <c r="C321" s="143" t="s">
        <v>27</v>
      </c>
      <c r="D321" s="118" t="s">
        <v>28</v>
      </c>
      <c r="E321" s="130">
        <v>1</v>
      </c>
      <c r="F321" s="130">
        <v>0</v>
      </c>
      <c r="G321" s="71">
        <f>F321/$E321</f>
        <v>0</v>
      </c>
      <c r="H321" s="130">
        <v>0</v>
      </c>
      <c r="I321" s="71">
        <f>H321/$E321</f>
        <v>0</v>
      </c>
      <c r="J321" s="130">
        <v>0</v>
      </c>
      <c r="K321" s="71">
        <f>J321/$E321</f>
        <v>0</v>
      </c>
      <c r="L321" s="130">
        <v>0</v>
      </c>
      <c r="M321" s="63">
        <f>L321/$E321</f>
        <v>0</v>
      </c>
    </row>
    <row r="322" spans="2:13" ht="14.4" thickBot="1" x14ac:dyDescent="0.35">
      <c r="B322" s="116" t="s">
        <v>26</v>
      </c>
      <c r="C322" s="143" t="s">
        <v>27</v>
      </c>
      <c r="D322" s="118" t="s">
        <v>1050</v>
      </c>
      <c r="E322" s="130">
        <v>0</v>
      </c>
      <c r="F322" s="130">
        <v>0</v>
      </c>
      <c r="G322" s="71">
        <v>0</v>
      </c>
      <c r="H322" s="130">
        <v>0</v>
      </c>
      <c r="I322" s="71">
        <v>0</v>
      </c>
      <c r="J322" s="130">
        <v>0</v>
      </c>
      <c r="K322" s="71">
        <v>0</v>
      </c>
      <c r="L322" s="130">
        <v>0</v>
      </c>
      <c r="M322" s="63">
        <v>0</v>
      </c>
    </row>
    <row r="323" spans="2:13" ht="14.4" thickBot="1" x14ac:dyDescent="0.35">
      <c r="B323" s="116" t="s">
        <v>26</v>
      </c>
      <c r="C323" s="143" t="s">
        <v>27</v>
      </c>
      <c r="D323" s="118" t="s">
        <v>603</v>
      </c>
      <c r="E323" s="130">
        <v>0</v>
      </c>
      <c r="F323" s="130">
        <v>0</v>
      </c>
      <c r="G323" s="71">
        <v>0</v>
      </c>
      <c r="H323" s="130">
        <v>0</v>
      </c>
      <c r="I323" s="71">
        <v>0</v>
      </c>
      <c r="J323" s="130">
        <v>0</v>
      </c>
      <c r="K323" s="71">
        <v>0</v>
      </c>
      <c r="L323" s="130">
        <v>0</v>
      </c>
      <c r="M323" s="63">
        <v>0</v>
      </c>
    </row>
    <row r="324" spans="2:13" ht="14.4" thickBot="1" x14ac:dyDescent="0.35">
      <c r="B324" s="116" t="s">
        <v>26</v>
      </c>
      <c r="C324" s="143" t="s">
        <v>27</v>
      </c>
      <c r="D324" s="118" t="s">
        <v>1135</v>
      </c>
      <c r="E324" s="130">
        <v>0</v>
      </c>
      <c r="F324" s="130">
        <v>0</v>
      </c>
      <c r="G324" s="71">
        <v>0</v>
      </c>
      <c r="H324" s="130">
        <v>0</v>
      </c>
      <c r="I324" s="71">
        <v>0</v>
      </c>
      <c r="J324" s="130">
        <v>0</v>
      </c>
      <c r="K324" s="71">
        <v>0</v>
      </c>
      <c r="L324" s="130">
        <v>0</v>
      </c>
      <c r="M324" s="63">
        <v>0</v>
      </c>
    </row>
    <row r="325" spans="2:13" ht="14.4" thickBot="1" x14ac:dyDescent="0.35">
      <c r="B325" s="116" t="s">
        <v>26</v>
      </c>
      <c r="C325" s="143" t="s">
        <v>27</v>
      </c>
      <c r="D325" s="118" t="s">
        <v>1672</v>
      </c>
      <c r="E325" s="130">
        <v>0</v>
      </c>
      <c r="F325" s="130">
        <v>0</v>
      </c>
      <c r="G325" s="71">
        <v>0</v>
      </c>
      <c r="H325" s="130">
        <v>0</v>
      </c>
      <c r="I325" s="71">
        <v>0</v>
      </c>
      <c r="J325" s="130">
        <v>0</v>
      </c>
      <c r="K325" s="71">
        <v>0</v>
      </c>
      <c r="L325" s="130">
        <v>0</v>
      </c>
      <c r="M325" s="63">
        <v>0</v>
      </c>
    </row>
    <row r="326" spans="2:13" ht="14.4" thickBot="1" x14ac:dyDescent="0.35">
      <c r="B326" s="116" t="s">
        <v>26</v>
      </c>
      <c r="C326" s="143" t="s">
        <v>27</v>
      </c>
      <c r="D326" s="118" t="s">
        <v>1673</v>
      </c>
      <c r="E326" s="130">
        <v>0</v>
      </c>
      <c r="F326" s="130">
        <v>0</v>
      </c>
      <c r="G326" s="71">
        <v>0</v>
      </c>
      <c r="H326" s="130">
        <v>0</v>
      </c>
      <c r="I326" s="71">
        <v>0</v>
      </c>
      <c r="J326" s="130">
        <v>0</v>
      </c>
      <c r="K326" s="71">
        <v>0</v>
      </c>
      <c r="L326" s="130">
        <v>0</v>
      </c>
      <c r="M326" s="63">
        <v>0</v>
      </c>
    </row>
    <row r="327" spans="2:13" ht="14.4" thickBot="1" x14ac:dyDescent="0.35">
      <c r="B327" s="116" t="s">
        <v>26</v>
      </c>
      <c r="C327" s="143" t="s">
        <v>27</v>
      </c>
      <c r="D327" s="118" t="s">
        <v>762</v>
      </c>
      <c r="E327" s="130">
        <v>0</v>
      </c>
      <c r="F327" s="130">
        <v>0</v>
      </c>
      <c r="G327" s="71">
        <v>0</v>
      </c>
      <c r="H327" s="130">
        <v>0</v>
      </c>
      <c r="I327" s="71">
        <v>0</v>
      </c>
      <c r="J327" s="130">
        <v>0</v>
      </c>
      <c r="K327" s="71">
        <v>0</v>
      </c>
      <c r="L327" s="130">
        <v>0</v>
      </c>
      <c r="M327" s="63">
        <v>0</v>
      </c>
    </row>
    <row r="328" spans="2:13" ht="14.4" thickBot="1" x14ac:dyDescent="0.35">
      <c r="B328" s="116" t="s">
        <v>26</v>
      </c>
      <c r="C328" s="143" t="s">
        <v>27</v>
      </c>
      <c r="D328" s="118" t="s">
        <v>1436</v>
      </c>
      <c r="E328" s="130">
        <v>0</v>
      </c>
      <c r="F328" s="130">
        <v>0</v>
      </c>
      <c r="G328" s="71">
        <v>0</v>
      </c>
      <c r="H328" s="130">
        <v>0</v>
      </c>
      <c r="I328" s="71">
        <v>0</v>
      </c>
      <c r="J328" s="130">
        <v>0</v>
      </c>
      <c r="K328" s="71">
        <v>0</v>
      </c>
      <c r="L328" s="130">
        <v>0</v>
      </c>
      <c r="M328" s="63">
        <v>0</v>
      </c>
    </row>
    <row r="329" spans="2:13" ht="14.4" thickBot="1" x14ac:dyDescent="0.35">
      <c r="B329" s="116" t="s">
        <v>26</v>
      </c>
      <c r="C329" s="143" t="s">
        <v>27</v>
      </c>
      <c r="D329" s="118" t="s">
        <v>1353</v>
      </c>
      <c r="E329" s="130">
        <v>0</v>
      </c>
      <c r="F329" s="130">
        <v>0</v>
      </c>
      <c r="G329" s="71">
        <v>0</v>
      </c>
      <c r="H329" s="130">
        <v>0</v>
      </c>
      <c r="I329" s="71">
        <v>0</v>
      </c>
      <c r="J329" s="130">
        <v>0</v>
      </c>
      <c r="K329" s="71">
        <v>0</v>
      </c>
      <c r="L329" s="130">
        <v>0</v>
      </c>
      <c r="M329" s="63">
        <v>0</v>
      </c>
    </row>
    <row r="330" spans="2:13" ht="14.4" thickBot="1" x14ac:dyDescent="0.35">
      <c r="B330" s="116" t="s">
        <v>26</v>
      </c>
      <c r="C330" s="143" t="s">
        <v>27</v>
      </c>
      <c r="D330" s="118" t="s">
        <v>1369</v>
      </c>
      <c r="E330" s="130">
        <v>0</v>
      </c>
      <c r="F330" s="130">
        <v>0</v>
      </c>
      <c r="G330" s="71">
        <v>0</v>
      </c>
      <c r="H330" s="130">
        <v>0</v>
      </c>
      <c r="I330" s="71">
        <v>0</v>
      </c>
      <c r="J330" s="130">
        <v>0</v>
      </c>
      <c r="K330" s="71">
        <v>0</v>
      </c>
      <c r="L330" s="130">
        <v>0</v>
      </c>
      <c r="M330" s="63">
        <v>0</v>
      </c>
    </row>
    <row r="331" spans="2:13" ht="14.4" thickBot="1" x14ac:dyDescent="0.35">
      <c r="B331" s="116" t="s">
        <v>26</v>
      </c>
      <c r="C331" s="143" t="s">
        <v>27</v>
      </c>
      <c r="D331" s="118" t="s">
        <v>1383</v>
      </c>
      <c r="E331" s="130">
        <v>0</v>
      </c>
      <c r="F331" s="130">
        <v>0</v>
      </c>
      <c r="G331" s="71">
        <v>0</v>
      </c>
      <c r="H331" s="130">
        <v>0</v>
      </c>
      <c r="I331" s="71">
        <v>0</v>
      </c>
      <c r="J331" s="130">
        <v>0</v>
      </c>
      <c r="K331" s="71">
        <v>0</v>
      </c>
      <c r="L331" s="130">
        <v>0</v>
      </c>
      <c r="M331" s="63">
        <v>0</v>
      </c>
    </row>
    <row r="332" spans="2:13" ht="14.4" thickBot="1" x14ac:dyDescent="0.35">
      <c r="B332" s="116" t="s">
        <v>26</v>
      </c>
      <c r="C332" s="143" t="s">
        <v>27</v>
      </c>
      <c r="D332" s="118" t="s">
        <v>1437</v>
      </c>
      <c r="E332" s="130">
        <v>0</v>
      </c>
      <c r="F332" s="130">
        <v>0</v>
      </c>
      <c r="G332" s="71">
        <v>0</v>
      </c>
      <c r="H332" s="130">
        <v>0</v>
      </c>
      <c r="I332" s="71">
        <v>0</v>
      </c>
      <c r="J332" s="130">
        <v>0</v>
      </c>
      <c r="K332" s="71">
        <v>0</v>
      </c>
      <c r="L332" s="130">
        <v>0</v>
      </c>
      <c r="M332" s="63">
        <v>0</v>
      </c>
    </row>
    <row r="333" spans="2:13" ht="14.4" thickBot="1" x14ac:dyDescent="0.35">
      <c r="B333" s="116" t="s">
        <v>26</v>
      </c>
      <c r="C333" s="143" t="s">
        <v>27</v>
      </c>
      <c r="D333" s="118" t="s">
        <v>1032</v>
      </c>
      <c r="E333" s="130">
        <v>0</v>
      </c>
      <c r="F333" s="130">
        <v>0</v>
      </c>
      <c r="G333" s="71">
        <v>0</v>
      </c>
      <c r="H333" s="130">
        <v>0</v>
      </c>
      <c r="I333" s="71">
        <v>0</v>
      </c>
      <c r="J333" s="130">
        <v>0</v>
      </c>
      <c r="K333" s="71">
        <v>0</v>
      </c>
      <c r="L333" s="130">
        <v>0</v>
      </c>
      <c r="M333" s="63">
        <v>0</v>
      </c>
    </row>
    <row r="334" spans="2:13" ht="14.4" thickBot="1" x14ac:dyDescent="0.35">
      <c r="B334" s="116" t="s">
        <v>26</v>
      </c>
      <c r="C334" s="143" t="s">
        <v>27</v>
      </c>
      <c r="D334" s="118" t="s">
        <v>745</v>
      </c>
      <c r="E334" s="130">
        <v>0</v>
      </c>
      <c r="F334" s="130">
        <v>0</v>
      </c>
      <c r="G334" s="71">
        <v>0</v>
      </c>
      <c r="H334" s="130">
        <v>0</v>
      </c>
      <c r="I334" s="71">
        <v>0</v>
      </c>
      <c r="J334" s="130">
        <v>0</v>
      </c>
      <c r="K334" s="71">
        <v>0</v>
      </c>
      <c r="L334" s="130">
        <v>0</v>
      </c>
      <c r="M334" s="63">
        <v>0</v>
      </c>
    </row>
    <row r="335" spans="2:13" ht="14.4" thickBot="1" x14ac:dyDescent="0.35">
      <c r="B335" s="140" t="s">
        <v>26</v>
      </c>
      <c r="C335" s="144" t="s">
        <v>27</v>
      </c>
      <c r="D335" s="141" t="s">
        <v>1254</v>
      </c>
      <c r="E335" s="131">
        <v>0</v>
      </c>
      <c r="F335" s="131">
        <v>0</v>
      </c>
      <c r="G335" s="76">
        <v>0</v>
      </c>
      <c r="H335" s="131">
        <v>0</v>
      </c>
      <c r="I335" s="76">
        <v>0</v>
      </c>
      <c r="J335" s="131">
        <v>0</v>
      </c>
      <c r="K335" s="76">
        <v>0</v>
      </c>
      <c r="L335" s="131">
        <v>0</v>
      </c>
      <c r="M335" s="69">
        <v>0</v>
      </c>
    </row>
    <row r="336" spans="2:13" ht="14.4" thickBot="1" x14ac:dyDescent="0.35">
      <c r="B336" s="37" t="s">
        <v>26</v>
      </c>
      <c r="C336" s="300" t="s">
        <v>1674</v>
      </c>
      <c r="D336" s="102"/>
      <c r="E336" s="109">
        <f t="shared" ref="E336:L336" si="44">SUM(E319:E335)</f>
        <v>1</v>
      </c>
      <c r="F336" s="105">
        <f t="shared" si="44"/>
        <v>0</v>
      </c>
      <c r="G336" s="106">
        <f>F336/$E336</f>
        <v>0</v>
      </c>
      <c r="H336" s="107">
        <f>SUM(H319:H335)</f>
        <v>0</v>
      </c>
      <c r="I336" s="108">
        <f>H336/$E336</f>
        <v>0</v>
      </c>
      <c r="J336" s="109">
        <f t="shared" si="44"/>
        <v>0</v>
      </c>
      <c r="K336" s="108">
        <f>J336/$E336</f>
        <v>0</v>
      </c>
      <c r="L336" s="109">
        <f t="shared" si="44"/>
        <v>0</v>
      </c>
      <c r="M336" s="106">
        <f>L336/$E336</f>
        <v>0</v>
      </c>
    </row>
    <row r="337" spans="2:13" ht="14.4" thickBot="1" x14ac:dyDescent="0.35">
      <c r="B337" s="51" t="s">
        <v>26</v>
      </c>
      <c r="C337" s="142" t="s">
        <v>359</v>
      </c>
      <c r="D337" s="117" t="s">
        <v>1675</v>
      </c>
      <c r="E337" s="129">
        <v>1</v>
      </c>
      <c r="F337" s="129">
        <v>0</v>
      </c>
      <c r="G337" s="71">
        <f>F337/$E337</f>
        <v>0</v>
      </c>
      <c r="H337" s="129">
        <v>0</v>
      </c>
      <c r="I337" s="71">
        <f>H337/$E337</f>
        <v>0</v>
      </c>
      <c r="J337" s="129">
        <v>0</v>
      </c>
      <c r="K337" s="71">
        <f>J337/$E337</f>
        <v>0</v>
      </c>
      <c r="L337" s="129">
        <v>0</v>
      </c>
      <c r="M337" s="63">
        <f>L337/$E337</f>
        <v>0</v>
      </c>
    </row>
    <row r="338" spans="2:13" ht="14.4" thickBot="1" x14ac:dyDescent="0.35">
      <c r="B338" s="116" t="s">
        <v>26</v>
      </c>
      <c r="C338" s="143" t="s">
        <v>359</v>
      </c>
      <c r="D338" s="118" t="s">
        <v>359</v>
      </c>
      <c r="E338" s="130">
        <v>1</v>
      </c>
      <c r="F338" s="130">
        <v>0</v>
      </c>
      <c r="G338" s="71">
        <f>F338/$E338</f>
        <v>0</v>
      </c>
      <c r="H338" s="130">
        <v>0</v>
      </c>
      <c r="I338" s="71">
        <f>H338/$E338</f>
        <v>0</v>
      </c>
      <c r="J338" s="130">
        <v>0</v>
      </c>
      <c r="K338" s="71">
        <f>J338/$E338</f>
        <v>0</v>
      </c>
      <c r="L338" s="130">
        <v>0</v>
      </c>
      <c r="M338" s="63">
        <f>L338/$E338</f>
        <v>0</v>
      </c>
    </row>
    <row r="339" spans="2:13" ht="14.4" thickBot="1" x14ac:dyDescent="0.35">
      <c r="B339" s="116" t="s">
        <v>26</v>
      </c>
      <c r="C339" s="143" t="s">
        <v>359</v>
      </c>
      <c r="D339" s="118" t="s">
        <v>360</v>
      </c>
      <c r="E339" s="130">
        <v>0</v>
      </c>
      <c r="F339" s="130">
        <v>0</v>
      </c>
      <c r="G339" s="71">
        <v>0</v>
      </c>
      <c r="H339" s="130">
        <v>0</v>
      </c>
      <c r="I339" s="71">
        <v>0</v>
      </c>
      <c r="J339" s="130">
        <v>0</v>
      </c>
      <c r="K339" s="71">
        <v>0</v>
      </c>
      <c r="L339" s="130">
        <v>0</v>
      </c>
      <c r="M339" s="63">
        <v>0</v>
      </c>
    </row>
    <row r="340" spans="2:13" ht="14.4" thickBot="1" x14ac:dyDescent="0.35">
      <c r="B340" s="116" t="s">
        <v>26</v>
      </c>
      <c r="C340" s="143" t="s">
        <v>359</v>
      </c>
      <c r="D340" s="118" t="s">
        <v>564</v>
      </c>
      <c r="E340" s="130">
        <v>0</v>
      </c>
      <c r="F340" s="130">
        <v>0</v>
      </c>
      <c r="G340" s="71">
        <v>0</v>
      </c>
      <c r="H340" s="130">
        <v>0</v>
      </c>
      <c r="I340" s="71">
        <v>0</v>
      </c>
      <c r="J340" s="130">
        <v>0</v>
      </c>
      <c r="K340" s="71">
        <v>0</v>
      </c>
      <c r="L340" s="130">
        <v>0</v>
      </c>
      <c r="M340" s="63">
        <v>0</v>
      </c>
    </row>
    <row r="341" spans="2:13" ht="14.4" thickBot="1" x14ac:dyDescent="0.35">
      <c r="B341" s="116" t="s">
        <v>26</v>
      </c>
      <c r="C341" s="143" t="s">
        <v>359</v>
      </c>
      <c r="D341" s="118" t="s">
        <v>1049</v>
      </c>
      <c r="E341" s="130">
        <v>1</v>
      </c>
      <c r="F341" s="130">
        <v>0</v>
      </c>
      <c r="G341" s="71">
        <f>F341/$E341</f>
        <v>0</v>
      </c>
      <c r="H341" s="130">
        <v>0</v>
      </c>
      <c r="I341" s="71">
        <f>H341/$E341</f>
        <v>0</v>
      </c>
      <c r="J341" s="130">
        <v>0</v>
      </c>
      <c r="K341" s="71">
        <f>J341/$E341</f>
        <v>0</v>
      </c>
      <c r="L341" s="130">
        <v>0</v>
      </c>
      <c r="M341" s="63">
        <f>L341/$E341</f>
        <v>0</v>
      </c>
    </row>
    <row r="342" spans="2:13" ht="14.4" thickBot="1" x14ac:dyDescent="0.35">
      <c r="B342" s="116" t="s">
        <v>26</v>
      </c>
      <c r="C342" s="143" t="s">
        <v>359</v>
      </c>
      <c r="D342" s="118" t="s">
        <v>1676</v>
      </c>
      <c r="E342" s="130">
        <v>0</v>
      </c>
      <c r="F342" s="130">
        <v>0</v>
      </c>
      <c r="G342" s="71">
        <v>0</v>
      </c>
      <c r="H342" s="130">
        <v>0</v>
      </c>
      <c r="I342" s="71">
        <v>0</v>
      </c>
      <c r="J342" s="130">
        <v>0</v>
      </c>
      <c r="K342" s="71">
        <v>0</v>
      </c>
      <c r="L342" s="130">
        <v>0</v>
      </c>
      <c r="M342" s="63">
        <v>0</v>
      </c>
    </row>
    <row r="343" spans="2:13" ht="14.4" thickBot="1" x14ac:dyDescent="0.35">
      <c r="B343" s="116" t="s">
        <v>26</v>
      </c>
      <c r="C343" s="143" t="s">
        <v>359</v>
      </c>
      <c r="D343" s="118" t="s">
        <v>780</v>
      </c>
      <c r="E343" s="130">
        <v>1</v>
      </c>
      <c r="F343" s="130">
        <v>0</v>
      </c>
      <c r="G343" s="71">
        <f>F343/$E343</f>
        <v>0</v>
      </c>
      <c r="H343" s="130">
        <v>0</v>
      </c>
      <c r="I343" s="71">
        <f>H343/$E343</f>
        <v>0</v>
      </c>
      <c r="J343" s="130">
        <v>0</v>
      </c>
      <c r="K343" s="71">
        <f>J343/$E343</f>
        <v>0</v>
      </c>
      <c r="L343" s="130">
        <v>0</v>
      </c>
      <c r="M343" s="63">
        <f>L343/$E343</f>
        <v>0</v>
      </c>
    </row>
    <row r="344" spans="2:13" ht="14.4" thickBot="1" x14ac:dyDescent="0.35">
      <c r="B344" s="116" t="s">
        <v>26</v>
      </c>
      <c r="C344" s="143" t="s">
        <v>359</v>
      </c>
      <c r="D344" s="118" t="s">
        <v>704</v>
      </c>
      <c r="E344" s="130">
        <v>0</v>
      </c>
      <c r="F344" s="130">
        <v>0</v>
      </c>
      <c r="G344" s="71">
        <v>0</v>
      </c>
      <c r="H344" s="130">
        <v>0</v>
      </c>
      <c r="I344" s="71">
        <v>0</v>
      </c>
      <c r="J344" s="130">
        <v>0</v>
      </c>
      <c r="K344" s="71">
        <v>0</v>
      </c>
      <c r="L344" s="130">
        <v>0</v>
      </c>
      <c r="M344" s="63">
        <v>0</v>
      </c>
    </row>
    <row r="345" spans="2:13" ht="14.4" thickBot="1" x14ac:dyDescent="0.35">
      <c r="B345" s="116" t="s">
        <v>26</v>
      </c>
      <c r="C345" s="143" t="s">
        <v>359</v>
      </c>
      <c r="D345" s="118" t="s">
        <v>1029</v>
      </c>
      <c r="E345" s="130">
        <v>0</v>
      </c>
      <c r="F345" s="130">
        <v>0</v>
      </c>
      <c r="G345" s="71">
        <v>0</v>
      </c>
      <c r="H345" s="130">
        <v>0</v>
      </c>
      <c r="I345" s="71">
        <v>0</v>
      </c>
      <c r="J345" s="130">
        <v>0</v>
      </c>
      <c r="K345" s="71">
        <v>0</v>
      </c>
      <c r="L345" s="130">
        <v>0</v>
      </c>
      <c r="M345" s="63">
        <v>0</v>
      </c>
    </row>
    <row r="346" spans="2:13" ht="14.4" thickBot="1" x14ac:dyDescent="0.35">
      <c r="B346" s="116" t="s">
        <v>26</v>
      </c>
      <c r="C346" s="143" t="s">
        <v>359</v>
      </c>
      <c r="D346" s="118" t="s">
        <v>705</v>
      </c>
      <c r="E346" s="130">
        <v>0</v>
      </c>
      <c r="F346" s="130">
        <v>0</v>
      </c>
      <c r="G346" s="71">
        <v>0</v>
      </c>
      <c r="H346" s="130">
        <v>0</v>
      </c>
      <c r="I346" s="71">
        <v>0</v>
      </c>
      <c r="J346" s="130">
        <v>0</v>
      </c>
      <c r="K346" s="71">
        <v>0</v>
      </c>
      <c r="L346" s="130">
        <v>0</v>
      </c>
      <c r="M346" s="63">
        <v>0</v>
      </c>
    </row>
    <row r="347" spans="2:13" ht="14.4" thickBot="1" x14ac:dyDescent="0.35">
      <c r="B347" s="140" t="s">
        <v>26</v>
      </c>
      <c r="C347" s="144" t="s">
        <v>359</v>
      </c>
      <c r="D347" s="141" t="s">
        <v>1544</v>
      </c>
      <c r="E347" s="131">
        <v>0</v>
      </c>
      <c r="F347" s="131">
        <v>0</v>
      </c>
      <c r="G347" s="76">
        <v>0</v>
      </c>
      <c r="H347" s="131">
        <v>0</v>
      </c>
      <c r="I347" s="76">
        <v>0</v>
      </c>
      <c r="J347" s="131">
        <v>0</v>
      </c>
      <c r="K347" s="76">
        <v>0</v>
      </c>
      <c r="L347" s="131">
        <v>0</v>
      </c>
      <c r="M347" s="69">
        <v>0</v>
      </c>
    </row>
    <row r="348" spans="2:13" ht="14.4" thickBot="1" x14ac:dyDescent="0.35">
      <c r="B348" s="37" t="s">
        <v>26</v>
      </c>
      <c r="C348" s="300" t="s">
        <v>1677</v>
      </c>
      <c r="D348" s="102"/>
      <c r="E348" s="109">
        <f t="shared" ref="E348:L348" si="45">SUM(E337:E347)</f>
        <v>4</v>
      </c>
      <c r="F348" s="105">
        <f t="shared" si="45"/>
        <v>0</v>
      </c>
      <c r="G348" s="106">
        <f>F348/$E348</f>
        <v>0</v>
      </c>
      <c r="H348" s="107">
        <f>SUM(H337:H347)</f>
        <v>0</v>
      </c>
      <c r="I348" s="108">
        <f>H348/$E348</f>
        <v>0</v>
      </c>
      <c r="J348" s="109">
        <f t="shared" si="45"/>
        <v>0</v>
      </c>
      <c r="K348" s="108">
        <f>J348/$E348</f>
        <v>0</v>
      </c>
      <c r="L348" s="109">
        <f t="shared" si="45"/>
        <v>0</v>
      </c>
      <c r="M348" s="106">
        <f>L348/$E348</f>
        <v>0</v>
      </c>
    </row>
    <row r="349" spans="2:13" ht="14.4" thickBot="1" x14ac:dyDescent="0.35">
      <c r="B349" s="51" t="s">
        <v>26</v>
      </c>
      <c r="C349" s="142" t="s">
        <v>521</v>
      </c>
      <c r="D349" s="117" t="s">
        <v>522</v>
      </c>
      <c r="E349" s="129">
        <v>3</v>
      </c>
      <c r="F349" s="129">
        <v>1</v>
      </c>
      <c r="G349" s="71">
        <f>F349/$E349</f>
        <v>0.33333333333333331</v>
      </c>
      <c r="H349" s="129">
        <v>1</v>
      </c>
      <c r="I349" s="71">
        <f>H349/$E349</f>
        <v>0.33333333333333331</v>
      </c>
      <c r="J349" s="129">
        <v>1</v>
      </c>
      <c r="K349" s="71">
        <f>J349/$E349</f>
        <v>0.33333333333333331</v>
      </c>
      <c r="L349" s="129">
        <v>1</v>
      </c>
      <c r="M349" s="63">
        <f>L349/$E349</f>
        <v>0.33333333333333331</v>
      </c>
    </row>
    <row r="350" spans="2:13" ht="14.4" thickBot="1" x14ac:dyDescent="0.35">
      <c r="B350" s="116" t="s">
        <v>26</v>
      </c>
      <c r="C350" s="143" t="s">
        <v>521</v>
      </c>
      <c r="D350" s="118" t="s">
        <v>521</v>
      </c>
      <c r="E350" s="130">
        <v>0</v>
      </c>
      <c r="F350" s="130">
        <v>0</v>
      </c>
      <c r="G350" s="71">
        <v>0</v>
      </c>
      <c r="H350" s="130">
        <v>0</v>
      </c>
      <c r="I350" s="71">
        <v>0</v>
      </c>
      <c r="J350" s="130">
        <v>0</v>
      </c>
      <c r="K350" s="71">
        <v>0</v>
      </c>
      <c r="L350" s="130">
        <v>0</v>
      </c>
      <c r="M350" s="63">
        <v>0</v>
      </c>
    </row>
    <row r="351" spans="2:13" ht="14.4" thickBot="1" x14ac:dyDescent="0.35">
      <c r="B351" s="116" t="s">
        <v>26</v>
      </c>
      <c r="C351" s="143" t="s">
        <v>521</v>
      </c>
      <c r="D351" s="118" t="s">
        <v>1308</v>
      </c>
      <c r="E351" s="130">
        <v>1</v>
      </c>
      <c r="F351" s="130">
        <v>0</v>
      </c>
      <c r="G351" s="71">
        <f t="shared" ref="G351:G356" si="46">F351/$E351</f>
        <v>0</v>
      </c>
      <c r="H351" s="130">
        <v>0</v>
      </c>
      <c r="I351" s="71">
        <f t="shared" ref="I351:I356" si="47">H351/$E351</f>
        <v>0</v>
      </c>
      <c r="J351" s="130">
        <v>0</v>
      </c>
      <c r="K351" s="71">
        <f t="shared" ref="K351:K356" si="48">J351/$E351</f>
        <v>0</v>
      </c>
      <c r="L351" s="130">
        <v>0</v>
      </c>
      <c r="M351" s="63">
        <f t="shared" ref="M351:M356" si="49">L351/$E351</f>
        <v>0</v>
      </c>
    </row>
    <row r="352" spans="2:13" ht="14.4" thickBot="1" x14ac:dyDescent="0.35">
      <c r="B352" s="116" t="s">
        <v>26</v>
      </c>
      <c r="C352" s="143" t="s">
        <v>521</v>
      </c>
      <c r="D352" s="118" t="s">
        <v>686</v>
      </c>
      <c r="E352" s="130">
        <v>1</v>
      </c>
      <c r="F352" s="130">
        <v>0</v>
      </c>
      <c r="G352" s="71">
        <f t="shared" si="46"/>
        <v>0</v>
      </c>
      <c r="H352" s="130">
        <v>0</v>
      </c>
      <c r="I352" s="71">
        <f t="shared" si="47"/>
        <v>0</v>
      </c>
      <c r="J352" s="130">
        <v>0</v>
      </c>
      <c r="K352" s="71">
        <f t="shared" si="48"/>
        <v>0</v>
      </c>
      <c r="L352" s="130">
        <v>0</v>
      </c>
      <c r="M352" s="63">
        <f t="shared" si="49"/>
        <v>0</v>
      </c>
    </row>
    <row r="353" spans="2:13" ht="14.4" thickBot="1" x14ac:dyDescent="0.35">
      <c r="B353" s="116" t="s">
        <v>26</v>
      </c>
      <c r="C353" s="143" t="s">
        <v>521</v>
      </c>
      <c r="D353" s="118" t="s">
        <v>891</v>
      </c>
      <c r="E353" s="130">
        <v>1</v>
      </c>
      <c r="F353" s="130">
        <v>0</v>
      </c>
      <c r="G353" s="71">
        <f t="shared" si="46"/>
        <v>0</v>
      </c>
      <c r="H353" s="130">
        <v>0</v>
      </c>
      <c r="I353" s="71">
        <f t="shared" si="47"/>
        <v>0</v>
      </c>
      <c r="J353" s="130">
        <v>0</v>
      </c>
      <c r="K353" s="71">
        <f t="shared" si="48"/>
        <v>0</v>
      </c>
      <c r="L353" s="130">
        <v>0</v>
      </c>
      <c r="M353" s="63">
        <f t="shared" si="49"/>
        <v>0</v>
      </c>
    </row>
    <row r="354" spans="2:13" ht="14.4" thickBot="1" x14ac:dyDescent="0.35">
      <c r="B354" s="140" t="s">
        <v>26</v>
      </c>
      <c r="C354" s="144" t="s">
        <v>521</v>
      </c>
      <c r="D354" s="141" t="s">
        <v>826</v>
      </c>
      <c r="E354" s="131">
        <v>1</v>
      </c>
      <c r="F354" s="131">
        <v>0</v>
      </c>
      <c r="G354" s="76">
        <f t="shared" si="46"/>
        <v>0</v>
      </c>
      <c r="H354" s="131">
        <v>0</v>
      </c>
      <c r="I354" s="76">
        <f t="shared" si="47"/>
        <v>0</v>
      </c>
      <c r="J354" s="131">
        <v>0</v>
      </c>
      <c r="K354" s="76">
        <f t="shared" si="48"/>
        <v>0</v>
      </c>
      <c r="L354" s="131">
        <v>0</v>
      </c>
      <c r="M354" s="69">
        <f t="shared" si="49"/>
        <v>0</v>
      </c>
    </row>
    <row r="355" spans="2:13" ht="14.4" thickBot="1" x14ac:dyDescent="0.35">
      <c r="B355" s="37" t="s">
        <v>26</v>
      </c>
      <c r="C355" s="300" t="s">
        <v>1678</v>
      </c>
      <c r="D355" s="102"/>
      <c r="E355" s="109">
        <f t="shared" ref="E355:L355" si="50">SUM(E349:E354)</f>
        <v>7</v>
      </c>
      <c r="F355" s="105">
        <f t="shared" si="50"/>
        <v>1</v>
      </c>
      <c r="G355" s="106">
        <f t="shared" si="46"/>
        <v>0.14285714285714285</v>
      </c>
      <c r="H355" s="107">
        <f>SUM(H349:H354)</f>
        <v>1</v>
      </c>
      <c r="I355" s="108">
        <f t="shared" si="47"/>
        <v>0.14285714285714285</v>
      </c>
      <c r="J355" s="109">
        <f t="shared" si="50"/>
        <v>1</v>
      </c>
      <c r="K355" s="108">
        <f t="shared" si="48"/>
        <v>0.14285714285714285</v>
      </c>
      <c r="L355" s="109">
        <f t="shared" si="50"/>
        <v>1</v>
      </c>
      <c r="M355" s="106">
        <f t="shared" si="49"/>
        <v>0.14285714285714285</v>
      </c>
    </row>
    <row r="356" spans="2:13" ht="14.4" thickBot="1" x14ac:dyDescent="0.35">
      <c r="B356" s="51" t="s">
        <v>26</v>
      </c>
      <c r="C356" s="142" t="s">
        <v>50</v>
      </c>
      <c r="D356" s="117" t="s">
        <v>51</v>
      </c>
      <c r="E356" s="129">
        <v>1</v>
      </c>
      <c r="F356" s="129">
        <v>0</v>
      </c>
      <c r="G356" s="71">
        <f t="shared" si="46"/>
        <v>0</v>
      </c>
      <c r="H356" s="129">
        <v>0</v>
      </c>
      <c r="I356" s="71">
        <f t="shared" si="47"/>
        <v>0</v>
      </c>
      <c r="J356" s="129">
        <v>0</v>
      </c>
      <c r="K356" s="71">
        <f t="shared" si="48"/>
        <v>0</v>
      </c>
      <c r="L356" s="129">
        <v>0</v>
      </c>
      <c r="M356" s="63">
        <f t="shared" si="49"/>
        <v>0</v>
      </c>
    </row>
    <row r="357" spans="2:13" ht="14.4" thickBot="1" x14ac:dyDescent="0.35">
      <c r="B357" s="116" t="s">
        <v>26</v>
      </c>
      <c r="C357" s="143" t="s">
        <v>50</v>
      </c>
      <c r="D357" s="118" t="s">
        <v>803</v>
      </c>
      <c r="E357" s="130">
        <v>0</v>
      </c>
      <c r="F357" s="130">
        <v>0</v>
      </c>
      <c r="G357" s="71">
        <v>0</v>
      </c>
      <c r="H357" s="130">
        <v>0</v>
      </c>
      <c r="I357" s="71">
        <v>0</v>
      </c>
      <c r="J357" s="130">
        <v>0</v>
      </c>
      <c r="K357" s="71">
        <v>0</v>
      </c>
      <c r="L357" s="130">
        <v>0</v>
      </c>
      <c r="M357" s="63">
        <v>0</v>
      </c>
    </row>
    <row r="358" spans="2:13" ht="14.4" thickBot="1" x14ac:dyDescent="0.35">
      <c r="B358" s="116" t="s">
        <v>26</v>
      </c>
      <c r="C358" s="143" t="s">
        <v>50</v>
      </c>
      <c r="D358" s="118" t="s">
        <v>779</v>
      </c>
      <c r="E358" s="130">
        <v>0</v>
      </c>
      <c r="F358" s="130">
        <v>0</v>
      </c>
      <c r="G358" s="71">
        <v>0</v>
      </c>
      <c r="H358" s="130">
        <v>0</v>
      </c>
      <c r="I358" s="71">
        <v>0</v>
      </c>
      <c r="J358" s="130">
        <v>0</v>
      </c>
      <c r="K358" s="71">
        <v>0</v>
      </c>
      <c r="L358" s="130">
        <v>0</v>
      </c>
      <c r="M358" s="63">
        <v>0</v>
      </c>
    </row>
    <row r="359" spans="2:13" ht="14.4" thickBot="1" x14ac:dyDescent="0.35">
      <c r="B359" s="116" t="s">
        <v>26</v>
      </c>
      <c r="C359" s="143" t="s">
        <v>50</v>
      </c>
      <c r="D359" s="118" t="s">
        <v>1679</v>
      </c>
      <c r="E359" s="130">
        <v>0</v>
      </c>
      <c r="F359" s="130">
        <v>0</v>
      </c>
      <c r="G359" s="71">
        <v>0</v>
      </c>
      <c r="H359" s="130">
        <v>0</v>
      </c>
      <c r="I359" s="71">
        <v>0</v>
      </c>
      <c r="J359" s="130">
        <v>0</v>
      </c>
      <c r="K359" s="71">
        <v>0</v>
      </c>
      <c r="L359" s="130">
        <v>0</v>
      </c>
      <c r="M359" s="63">
        <v>0</v>
      </c>
    </row>
    <row r="360" spans="2:13" ht="14.4" thickBot="1" x14ac:dyDescent="0.35">
      <c r="B360" s="116" t="s">
        <v>26</v>
      </c>
      <c r="C360" s="143" t="s">
        <v>50</v>
      </c>
      <c r="D360" s="118" t="s">
        <v>1680</v>
      </c>
      <c r="E360" s="130">
        <v>0</v>
      </c>
      <c r="F360" s="130">
        <v>0</v>
      </c>
      <c r="G360" s="71">
        <v>0</v>
      </c>
      <c r="H360" s="130">
        <v>0</v>
      </c>
      <c r="I360" s="71">
        <v>0</v>
      </c>
      <c r="J360" s="130">
        <v>0</v>
      </c>
      <c r="K360" s="71">
        <v>0</v>
      </c>
      <c r="L360" s="130">
        <v>0</v>
      </c>
      <c r="M360" s="63">
        <v>0</v>
      </c>
    </row>
    <row r="361" spans="2:13" ht="14.4" thickBot="1" x14ac:dyDescent="0.35">
      <c r="B361" s="116" t="s">
        <v>26</v>
      </c>
      <c r="C361" s="143" t="s">
        <v>50</v>
      </c>
      <c r="D361" s="118" t="s">
        <v>1681</v>
      </c>
      <c r="E361" s="130">
        <v>0</v>
      </c>
      <c r="F361" s="130">
        <v>0</v>
      </c>
      <c r="G361" s="71">
        <v>0</v>
      </c>
      <c r="H361" s="130">
        <v>0</v>
      </c>
      <c r="I361" s="71">
        <v>0</v>
      </c>
      <c r="J361" s="130">
        <v>0</v>
      </c>
      <c r="K361" s="71">
        <v>0</v>
      </c>
      <c r="L361" s="130">
        <v>0</v>
      </c>
      <c r="M361" s="63">
        <v>0</v>
      </c>
    </row>
    <row r="362" spans="2:13" ht="14.4" thickBot="1" x14ac:dyDescent="0.35">
      <c r="B362" s="116" t="s">
        <v>26</v>
      </c>
      <c r="C362" s="143" t="s">
        <v>50</v>
      </c>
      <c r="D362" s="118" t="s">
        <v>806</v>
      </c>
      <c r="E362" s="130">
        <v>0</v>
      </c>
      <c r="F362" s="130">
        <v>0</v>
      </c>
      <c r="G362" s="71">
        <v>0</v>
      </c>
      <c r="H362" s="130">
        <v>0</v>
      </c>
      <c r="I362" s="71">
        <v>0</v>
      </c>
      <c r="J362" s="130">
        <v>0</v>
      </c>
      <c r="K362" s="71">
        <v>0</v>
      </c>
      <c r="L362" s="130">
        <v>0</v>
      </c>
      <c r="M362" s="63">
        <v>0</v>
      </c>
    </row>
    <row r="363" spans="2:13" ht="14.4" thickBot="1" x14ac:dyDescent="0.35">
      <c r="B363" s="116" t="s">
        <v>26</v>
      </c>
      <c r="C363" s="143" t="s">
        <v>50</v>
      </c>
      <c r="D363" s="118" t="s">
        <v>1319</v>
      </c>
      <c r="E363" s="130">
        <v>0</v>
      </c>
      <c r="F363" s="130">
        <v>0</v>
      </c>
      <c r="G363" s="71">
        <v>0</v>
      </c>
      <c r="H363" s="130">
        <v>0</v>
      </c>
      <c r="I363" s="71">
        <v>0</v>
      </c>
      <c r="J363" s="130">
        <v>0</v>
      </c>
      <c r="K363" s="71">
        <v>0</v>
      </c>
      <c r="L363" s="130">
        <v>0</v>
      </c>
      <c r="M363" s="63">
        <v>0</v>
      </c>
    </row>
    <row r="364" spans="2:13" ht="14.4" thickBot="1" x14ac:dyDescent="0.35">
      <c r="B364" s="116" t="s">
        <v>26</v>
      </c>
      <c r="C364" s="143" t="s">
        <v>50</v>
      </c>
      <c r="D364" s="118" t="s">
        <v>452</v>
      </c>
      <c r="E364" s="130">
        <v>0</v>
      </c>
      <c r="F364" s="130">
        <v>0</v>
      </c>
      <c r="G364" s="71">
        <v>0</v>
      </c>
      <c r="H364" s="130">
        <v>0</v>
      </c>
      <c r="I364" s="71">
        <v>0</v>
      </c>
      <c r="J364" s="130">
        <v>0</v>
      </c>
      <c r="K364" s="71">
        <v>0</v>
      </c>
      <c r="L364" s="130">
        <v>0</v>
      </c>
      <c r="M364" s="63">
        <v>0</v>
      </c>
    </row>
    <row r="365" spans="2:13" ht="14.4" thickBot="1" x14ac:dyDescent="0.35">
      <c r="B365" s="116" t="s">
        <v>26</v>
      </c>
      <c r="C365" s="143" t="s">
        <v>50</v>
      </c>
      <c r="D365" s="118" t="s">
        <v>223</v>
      </c>
      <c r="E365" s="130">
        <v>0</v>
      </c>
      <c r="F365" s="130">
        <v>0</v>
      </c>
      <c r="G365" s="71">
        <v>0</v>
      </c>
      <c r="H365" s="130">
        <v>0</v>
      </c>
      <c r="I365" s="71">
        <v>0</v>
      </c>
      <c r="J365" s="130">
        <v>0</v>
      </c>
      <c r="K365" s="71">
        <v>0</v>
      </c>
      <c r="L365" s="130">
        <v>0</v>
      </c>
      <c r="M365" s="63">
        <v>0</v>
      </c>
    </row>
    <row r="366" spans="2:13" ht="14.4" thickBot="1" x14ac:dyDescent="0.35">
      <c r="B366" s="116" t="s">
        <v>26</v>
      </c>
      <c r="C366" s="143" t="s">
        <v>50</v>
      </c>
      <c r="D366" s="118" t="s">
        <v>203</v>
      </c>
      <c r="E366" s="130">
        <v>0</v>
      </c>
      <c r="F366" s="130">
        <v>0</v>
      </c>
      <c r="G366" s="71">
        <v>0</v>
      </c>
      <c r="H366" s="130">
        <v>0</v>
      </c>
      <c r="I366" s="71">
        <v>0</v>
      </c>
      <c r="J366" s="130">
        <v>0</v>
      </c>
      <c r="K366" s="71">
        <v>0</v>
      </c>
      <c r="L366" s="130">
        <v>0</v>
      </c>
      <c r="M366" s="63">
        <v>0</v>
      </c>
    </row>
    <row r="367" spans="2:13" ht="14.4" thickBot="1" x14ac:dyDescent="0.35">
      <c r="B367" s="116" t="s">
        <v>26</v>
      </c>
      <c r="C367" s="143" t="s">
        <v>50</v>
      </c>
      <c r="D367" s="118" t="s">
        <v>1538</v>
      </c>
      <c r="E367" s="130">
        <v>0</v>
      </c>
      <c r="F367" s="130">
        <v>0</v>
      </c>
      <c r="G367" s="71">
        <v>0</v>
      </c>
      <c r="H367" s="130">
        <v>0</v>
      </c>
      <c r="I367" s="71">
        <v>0</v>
      </c>
      <c r="J367" s="130">
        <v>0</v>
      </c>
      <c r="K367" s="71">
        <v>0</v>
      </c>
      <c r="L367" s="130">
        <v>0</v>
      </c>
      <c r="M367" s="63">
        <v>0</v>
      </c>
    </row>
    <row r="368" spans="2:13" ht="14.4" thickBot="1" x14ac:dyDescent="0.35">
      <c r="B368" s="116" t="s">
        <v>26</v>
      </c>
      <c r="C368" s="143" t="s">
        <v>50</v>
      </c>
      <c r="D368" s="118" t="s">
        <v>154</v>
      </c>
      <c r="E368" s="130">
        <v>0</v>
      </c>
      <c r="F368" s="130">
        <v>0</v>
      </c>
      <c r="G368" s="71">
        <v>0</v>
      </c>
      <c r="H368" s="130">
        <v>0</v>
      </c>
      <c r="I368" s="71">
        <v>0</v>
      </c>
      <c r="J368" s="130">
        <v>0</v>
      </c>
      <c r="K368" s="71">
        <v>0</v>
      </c>
      <c r="L368" s="130">
        <v>0</v>
      </c>
      <c r="M368" s="63">
        <v>0</v>
      </c>
    </row>
    <row r="369" spans="2:13" ht="14.4" thickBot="1" x14ac:dyDescent="0.35">
      <c r="B369" s="140" t="s">
        <v>26</v>
      </c>
      <c r="C369" s="144" t="s">
        <v>50</v>
      </c>
      <c r="D369" s="141" t="s">
        <v>1546</v>
      </c>
      <c r="E369" s="131">
        <v>0</v>
      </c>
      <c r="F369" s="131">
        <v>0</v>
      </c>
      <c r="G369" s="76">
        <v>0</v>
      </c>
      <c r="H369" s="131">
        <v>0</v>
      </c>
      <c r="I369" s="76">
        <v>0</v>
      </c>
      <c r="J369" s="131">
        <v>0</v>
      </c>
      <c r="K369" s="76">
        <v>0</v>
      </c>
      <c r="L369" s="131">
        <v>0</v>
      </c>
      <c r="M369" s="69">
        <v>0</v>
      </c>
    </row>
    <row r="370" spans="2:13" ht="14.4" thickBot="1" x14ac:dyDescent="0.35">
      <c r="B370" s="37" t="s">
        <v>26</v>
      </c>
      <c r="C370" s="301" t="s">
        <v>1682</v>
      </c>
      <c r="D370" s="102"/>
      <c r="E370" s="109">
        <f t="shared" ref="E370:L370" si="51">SUM(E356:E369)</f>
        <v>1</v>
      </c>
      <c r="F370" s="105">
        <f t="shared" si="51"/>
        <v>0</v>
      </c>
      <c r="G370" s="106">
        <f t="shared" ref="G370:G376" si="52">F370/$E370</f>
        <v>0</v>
      </c>
      <c r="H370" s="107">
        <f>SUM(H356:H369)</f>
        <v>0</v>
      </c>
      <c r="I370" s="108">
        <f t="shared" ref="I370:I376" si="53">H370/$E370</f>
        <v>0</v>
      </c>
      <c r="J370" s="109">
        <f t="shared" si="51"/>
        <v>0</v>
      </c>
      <c r="K370" s="108">
        <f t="shared" ref="K370:K376" si="54">J370/$E370</f>
        <v>0</v>
      </c>
      <c r="L370" s="109">
        <f t="shared" si="51"/>
        <v>0</v>
      </c>
      <c r="M370" s="106">
        <f t="shared" ref="M370:M376" si="55">L370/$E370</f>
        <v>0</v>
      </c>
    </row>
    <row r="371" spans="2:13" ht="15" thickBot="1" x14ac:dyDescent="0.35">
      <c r="B371" s="78" t="s">
        <v>1977</v>
      </c>
      <c r="C371" s="110"/>
      <c r="D371" s="127"/>
      <c r="E371" s="111">
        <f t="shared" ref="E371:L371" si="56">+E289+E310+E318+E336+E348+E355+E370</f>
        <v>46</v>
      </c>
      <c r="F371" s="111">
        <f t="shared" si="56"/>
        <v>6</v>
      </c>
      <c r="G371" s="128">
        <f t="shared" si="52"/>
        <v>0.13043478260869565</v>
      </c>
      <c r="H371" s="111">
        <f>+H289+H310+H318+H336+H348+H355+H370</f>
        <v>6</v>
      </c>
      <c r="I371" s="128">
        <f t="shared" si="53"/>
        <v>0.13043478260869565</v>
      </c>
      <c r="J371" s="111">
        <f t="shared" si="56"/>
        <v>6</v>
      </c>
      <c r="K371" s="128">
        <f t="shared" si="54"/>
        <v>0.13043478260869565</v>
      </c>
      <c r="L371" s="111">
        <f t="shared" si="56"/>
        <v>6</v>
      </c>
      <c r="M371" s="83">
        <f t="shared" si="55"/>
        <v>0.13043478260869565</v>
      </c>
    </row>
    <row r="372" spans="2:13" ht="14.4" thickBot="1" x14ac:dyDescent="0.35">
      <c r="B372" s="43" t="s">
        <v>42</v>
      </c>
      <c r="C372" s="77" t="s">
        <v>42</v>
      </c>
      <c r="D372" s="6" t="s">
        <v>942</v>
      </c>
      <c r="E372" s="132">
        <v>12</v>
      </c>
      <c r="F372" s="132">
        <v>5</v>
      </c>
      <c r="G372" s="73">
        <f t="shared" si="52"/>
        <v>0.41666666666666669</v>
      </c>
      <c r="H372" s="132">
        <v>5</v>
      </c>
      <c r="I372" s="73">
        <f t="shared" si="53"/>
        <v>0.41666666666666669</v>
      </c>
      <c r="J372" s="132">
        <v>5</v>
      </c>
      <c r="K372" s="73">
        <f t="shared" si="54"/>
        <v>0.41666666666666669</v>
      </c>
      <c r="L372" s="132">
        <v>5</v>
      </c>
      <c r="M372" s="65">
        <f t="shared" si="55"/>
        <v>0.41666666666666669</v>
      </c>
    </row>
    <row r="373" spans="2:13" ht="14.4" thickBot="1" x14ac:dyDescent="0.35">
      <c r="B373" s="119" t="s">
        <v>42</v>
      </c>
      <c r="C373" s="122" t="s">
        <v>42</v>
      </c>
      <c r="D373" s="124" t="s">
        <v>42</v>
      </c>
      <c r="E373" s="130">
        <v>7</v>
      </c>
      <c r="F373" s="130">
        <v>5</v>
      </c>
      <c r="G373" s="71">
        <f t="shared" si="52"/>
        <v>0.7142857142857143</v>
      </c>
      <c r="H373" s="130">
        <v>5</v>
      </c>
      <c r="I373" s="71">
        <f t="shared" si="53"/>
        <v>0.7142857142857143</v>
      </c>
      <c r="J373" s="130">
        <v>5</v>
      </c>
      <c r="K373" s="71">
        <f t="shared" si="54"/>
        <v>0.7142857142857143</v>
      </c>
      <c r="L373" s="130">
        <v>5</v>
      </c>
      <c r="M373" s="63">
        <f t="shared" si="55"/>
        <v>0.7142857142857143</v>
      </c>
    </row>
    <row r="374" spans="2:13" ht="14.4" thickBot="1" x14ac:dyDescent="0.35">
      <c r="B374" s="119" t="s">
        <v>42</v>
      </c>
      <c r="C374" s="122" t="s">
        <v>42</v>
      </c>
      <c r="D374" s="124" t="s">
        <v>109</v>
      </c>
      <c r="E374" s="130">
        <v>13</v>
      </c>
      <c r="F374" s="130">
        <v>6</v>
      </c>
      <c r="G374" s="71">
        <f t="shared" si="52"/>
        <v>0.46153846153846156</v>
      </c>
      <c r="H374" s="130">
        <v>6</v>
      </c>
      <c r="I374" s="71">
        <f t="shared" si="53"/>
        <v>0.46153846153846156</v>
      </c>
      <c r="J374" s="130">
        <v>6</v>
      </c>
      <c r="K374" s="71">
        <f t="shared" si="54"/>
        <v>0.46153846153846156</v>
      </c>
      <c r="L374" s="130">
        <v>6</v>
      </c>
      <c r="M374" s="63">
        <f t="shared" si="55"/>
        <v>0.46153846153846156</v>
      </c>
    </row>
    <row r="375" spans="2:13" ht="14.4" thickBot="1" x14ac:dyDescent="0.35">
      <c r="B375" s="119" t="s">
        <v>42</v>
      </c>
      <c r="C375" s="122" t="s">
        <v>42</v>
      </c>
      <c r="D375" s="124" t="s">
        <v>110</v>
      </c>
      <c r="E375" s="130">
        <v>31</v>
      </c>
      <c r="F375" s="130">
        <v>19</v>
      </c>
      <c r="G375" s="71">
        <f t="shared" si="52"/>
        <v>0.61290322580645162</v>
      </c>
      <c r="H375" s="130">
        <v>19</v>
      </c>
      <c r="I375" s="71">
        <f t="shared" si="53"/>
        <v>0.61290322580645162</v>
      </c>
      <c r="J375" s="130">
        <v>19</v>
      </c>
      <c r="K375" s="71">
        <f t="shared" si="54"/>
        <v>0.61290322580645162</v>
      </c>
      <c r="L375" s="130">
        <v>19</v>
      </c>
      <c r="M375" s="63">
        <f t="shared" si="55"/>
        <v>0.61290322580645162</v>
      </c>
    </row>
    <row r="376" spans="2:13" ht="14.4" thickBot="1" x14ac:dyDescent="0.35">
      <c r="B376" s="119" t="s">
        <v>42</v>
      </c>
      <c r="C376" s="122" t="s">
        <v>42</v>
      </c>
      <c r="D376" s="124" t="s">
        <v>655</v>
      </c>
      <c r="E376" s="130">
        <v>3</v>
      </c>
      <c r="F376" s="130">
        <v>2</v>
      </c>
      <c r="G376" s="71">
        <f t="shared" si="52"/>
        <v>0.66666666666666663</v>
      </c>
      <c r="H376" s="130">
        <v>2</v>
      </c>
      <c r="I376" s="71">
        <f t="shared" si="53"/>
        <v>0.66666666666666663</v>
      </c>
      <c r="J376" s="130">
        <v>2</v>
      </c>
      <c r="K376" s="71">
        <f t="shared" si="54"/>
        <v>0.66666666666666663</v>
      </c>
      <c r="L376" s="130">
        <v>2</v>
      </c>
      <c r="M376" s="63">
        <f t="shared" si="55"/>
        <v>0.66666666666666663</v>
      </c>
    </row>
    <row r="377" spans="2:13" ht="14.4" thickBot="1" x14ac:dyDescent="0.35">
      <c r="B377" s="119" t="s">
        <v>42</v>
      </c>
      <c r="C377" s="122" t="s">
        <v>42</v>
      </c>
      <c r="D377" s="124" t="s">
        <v>750</v>
      </c>
      <c r="E377" s="130">
        <v>0</v>
      </c>
      <c r="F377" s="130">
        <v>0</v>
      </c>
      <c r="G377" s="71">
        <v>0</v>
      </c>
      <c r="H377" s="130">
        <v>0</v>
      </c>
      <c r="I377" s="71">
        <v>0</v>
      </c>
      <c r="J377" s="130">
        <v>0</v>
      </c>
      <c r="K377" s="71">
        <v>0</v>
      </c>
      <c r="L377" s="130">
        <v>0</v>
      </c>
      <c r="M377" s="63">
        <v>0</v>
      </c>
    </row>
    <row r="378" spans="2:13" ht="14.4" thickBot="1" x14ac:dyDescent="0.35">
      <c r="B378" s="119" t="s">
        <v>42</v>
      </c>
      <c r="C378" s="122" t="s">
        <v>42</v>
      </c>
      <c r="D378" s="124" t="s">
        <v>1017</v>
      </c>
      <c r="E378" s="130">
        <v>7</v>
      </c>
      <c r="F378" s="130">
        <v>1</v>
      </c>
      <c r="G378" s="71">
        <f t="shared" ref="G378:G384" si="57">F378/$E378</f>
        <v>0.14285714285714285</v>
      </c>
      <c r="H378" s="130">
        <v>1</v>
      </c>
      <c r="I378" s="71">
        <f t="shared" ref="I378:I384" si="58">H378/$E378</f>
        <v>0.14285714285714285</v>
      </c>
      <c r="J378" s="130">
        <v>1</v>
      </c>
      <c r="K378" s="71">
        <f t="shared" ref="K378:K384" si="59">J378/$E378</f>
        <v>0.14285714285714285</v>
      </c>
      <c r="L378" s="130">
        <v>1</v>
      </c>
      <c r="M378" s="63">
        <f t="shared" ref="M378:M384" si="60">L378/$E378</f>
        <v>0.14285714285714285</v>
      </c>
    </row>
    <row r="379" spans="2:13" ht="14.4" thickBot="1" x14ac:dyDescent="0.35">
      <c r="B379" s="119" t="s">
        <v>42</v>
      </c>
      <c r="C379" s="122" t="s">
        <v>42</v>
      </c>
      <c r="D379" s="124" t="s">
        <v>107</v>
      </c>
      <c r="E379" s="130">
        <v>11</v>
      </c>
      <c r="F379" s="130">
        <v>6</v>
      </c>
      <c r="G379" s="71">
        <f t="shared" si="57"/>
        <v>0.54545454545454541</v>
      </c>
      <c r="H379" s="130">
        <v>6</v>
      </c>
      <c r="I379" s="71">
        <f t="shared" si="58"/>
        <v>0.54545454545454541</v>
      </c>
      <c r="J379" s="130">
        <v>5</v>
      </c>
      <c r="K379" s="71">
        <f t="shared" si="59"/>
        <v>0.45454545454545453</v>
      </c>
      <c r="L379" s="130">
        <v>5</v>
      </c>
      <c r="M379" s="63">
        <f t="shared" si="60"/>
        <v>0.45454545454545453</v>
      </c>
    </row>
    <row r="380" spans="2:13" ht="14.4" thickBot="1" x14ac:dyDescent="0.35">
      <c r="B380" s="119" t="s">
        <v>42</v>
      </c>
      <c r="C380" s="122" t="s">
        <v>42</v>
      </c>
      <c r="D380" s="124" t="s">
        <v>499</v>
      </c>
      <c r="E380" s="130">
        <v>5</v>
      </c>
      <c r="F380" s="130">
        <v>1</v>
      </c>
      <c r="G380" s="71">
        <f t="shared" si="57"/>
        <v>0.2</v>
      </c>
      <c r="H380" s="130">
        <v>1</v>
      </c>
      <c r="I380" s="71">
        <f t="shared" si="58"/>
        <v>0.2</v>
      </c>
      <c r="J380" s="130">
        <v>1</v>
      </c>
      <c r="K380" s="71">
        <f t="shared" si="59"/>
        <v>0.2</v>
      </c>
      <c r="L380" s="130">
        <v>1</v>
      </c>
      <c r="M380" s="63">
        <f t="shared" si="60"/>
        <v>0.2</v>
      </c>
    </row>
    <row r="381" spans="2:13" ht="14.4" thickBot="1" x14ac:dyDescent="0.35">
      <c r="B381" s="119" t="s">
        <v>42</v>
      </c>
      <c r="C381" s="122" t="s">
        <v>42</v>
      </c>
      <c r="D381" s="124" t="s">
        <v>751</v>
      </c>
      <c r="E381" s="130">
        <v>8</v>
      </c>
      <c r="F381" s="130">
        <v>3</v>
      </c>
      <c r="G381" s="71">
        <f t="shared" si="57"/>
        <v>0.375</v>
      </c>
      <c r="H381" s="130">
        <v>3</v>
      </c>
      <c r="I381" s="71">
        <f t="shared" si="58"/>
        <v>0.375</v>
      </c>
      <c r="J381" s="130">
        <v>3</v>
      </c>
      <c r="K381" s="71">
        <f t="shared" si="59"/>
        <v>0.375</v>
      </c>
      <c r="L381" s="130">
        <v>3</v>
      </c>
      <c r="M381" s="63">
        <f t="shared" si="60"/>
        <v>0.375</v>
      </c>
    </row>
    <row r="382" spans="2:13" ht="14.4" thickBot="1" x14ac:dyDescent="0.35">
      <c r="B382" s="119" t="s">
        <v>42</v>
      </c>
      <c r="C382" s="122" t="s">
        <v>42</v>
      </c>
      <c r="D382" s="124" t="s">
        <v>194</v>
      </c>
      <c r="E382" s="130">
        <v>8</v>
      </c>
      <c r="F382" s="130">
        <v>2</v>
      </c>
      <c r="G382" s="71">
        <f t="shared" si="57"/>
        <v>0.25</v>
      </c>
      <c r="H382" s="130">
        <v>2</v>
      </c>
      <c r="I382" s="71">
        <f t="shared" si="58"/>
        <v>0.25</v>
      </c>
      <c r="J382" s="130">
        <v>2</v>
      </c>
      <c r="K382" s="71">
        <f t="shared" si="59"/>
        <v>0.25</v>
      </c>
      <c r="L382" s="130">
        <v>2</v>
      </c>
      <c r="M382" s="63">
        <f t="shared" si="60"/>
        <v>0.25</v>
      </c>
    </row>
    <row r="383" spans="2:13" ht="14.4" thickBot="1" x14ac:dyDescent="0.35">
      <c r="B383" s="119" t="s">
        <v>42</v>
      </c>
      <c r="C383" s="122" t="s">
        <v>42</v>
      </c>
      <c r="D383" s="124" t="s">
        <v>1683</v>
      </c>
      <c r="E383" s="130">
        <v>1</v>
      </c>
      <c r="F383" s="130">
        <v>0</v>
      </c>
      <c r="G383" s="71">
        <f t="shared" si="57"/>
        <v>0</v>
      </c>
      <c r="H383" s="130">
        <v>0</v>
      </c>
      <c r="I383" s="71">
        <f t="shared" si="58"/>
        <v>0</v>
      </c>
      <c r="J383" s="130">
        <v>0</v>
      </c>
      <c r="K383" s="71">
        <f t="shared" si="59"/>
        <v>0</v>
      </c>
      <c r="L383" s="130">
        <v>0</v>
      </c>
      <c r="M383" s="63">
        <f t="shared" si="60"/>
        <v>0</v>
      </c>
    </row>
    <row r="384" spans="2:13" ht="14.4" thickBot="1" x14ac:dyDescent="0.35">
      <c r="B384" s="119" t="s">
        <v>42</v>
      </c>
      <c r="C384" s="122" t="s">
        <v>42</v>
      </c>
      <c r="D384" s="124" t="s">
        <v>43</v>
      </c>
      <c r="E384" s="130">
        <v>17</v>
      </c>
      <c r="F384" s="130">
        <v>2</v>
      </c>
      <c r="G384" s="71">
        <f t="shared" si="57"/>
        <v>0.11764705882352941</v>
      </c>
      <c r="H384" s="130">
        <v>2</v>
      </c>
      <c r="I384" s="71">
        <f t="shared" si="58"/>
        <v>0.11764705882352941</v>
      </c>
      <c r="J384" s="130">
        <v>2</v>
      </c>
      <c r="K384" s="71">
        <f t="shared" si="59"/>
        <v>0.11764705882352941</v>
      </c>
      <c r="L384" s="130">
        <v>2</v>
      </c>
      <c r="M384" s="63">
        <f t="shared" si="60"/>
        <v>0.11764705882352941</v>
      </c>
    </row>
    <row r="385" spans="2:13" ht="14.4" thickBot="1" x14ac:dyDescent="0.35">
      <c r="B385" s="119" t="s">
        <v>42</v>
      </c>
      <c r="C385" s="122" t="s">
        <v>42</v>
      </c>
      <c r="D385" s="124" t="s">
        <v>1071</v>
      </c>
      <c r="E385" s="130">
        <v>0</v>
      </c>
      <c r="F385" s="130">
        <v>0</v>
      </c>
      <c r="G385" s="71">
        <v>0</v>
      </c>
      <c r="H385" s="130">
        <v>0</v>
      </c>
      <c r="I385" s="71">
        <v>0</v>
      </c>
      <c r="J385" s="130">
        <v>0</v>
      </c>
      <c r="K385" s="71">
        <v>0</v>
      </c>
      <c r="L385" s="130">
        <v>0</v>
      </c>
      <c r="M385" s="63">
        <v>0</v>
      </c>
    </row>
    <row r="386" spans="2:13" ht="14.4" thickBot="1" x14ac:dyDescent="0.35">
      <c r="B386" s="119" t="s">
        <v>42</v>
      </c>
      <c r="C386" s="122" t="s">
        <v>42</v>
      </c>
      <c r="D386" s="124" t="s">
        <v>1684</v>
      </c>
      <c r="E386" s="130">
        <v>0</v>
      </c>
      <c r="F386" s="130">
        <v>0</v>
      </c>
      <c r="G386" s="71">
        <v>0</v>
      </c>
      <c r="H386" s="130">
        <v>0</v>
      </c>
      <c r="I386" s="71">
        <v>0</v>
      </c>
      <c r="J386" s="130">
        <v>0</v>
      </c>
      <c r="K386" s="71">
        <v>0</v>
      </c>
      <c r="L386" s="130">
        <v>0</v>
      </c>
      <c r="M386" s="63">
        <v>0</v>
      </c>
    </row>
    <row r="387" spans="2:13" ht="14.4" thickBot="1" x14ac:dyDescent="0.35">
      <c r="B387" s="119" t="s">
        <v>42</v>
      </c>
      <c r="C387" s="122" t="s">
        <v>42</v>
      </c>
      <c r="D387" s="124" t="s">
        <v>1685</v>
      </c>
      <c r="E387" s="130">
        <v>1</v>
      </c>
      <c r="F387" s="130">
        <v>0</v>
      </c>
      <c r="G387" s="71">
        <f>F387/$E387</f>
        <v>0</v>
      </c>
      <c r="H387" s="130">
        <v>0</v>
      </c>
      <c r="I387" s="71">
        <f>H387/$E387</f>
        <v>0</v>
      </c>
      <c r="J387" s="130">
        <v>0</v>
      </c>
      <c r="K387" s="71">
        <f>J387/$E387</f>
        <v>0</v>
      </c>
      <c r="L387" s="130">
        <v>0</v>
      </c>
      <c r="M387" s="63">
        <f>L387/$E387</f>
        <v>0</v>
      </c>
    </row>
    <row r="388" spans="2:13" ht="14.4" thickBot="1" x14ac:dyDescent="0.35">
      <c r="B388" s="119" t="s">
        <v>42</v>
      </c>
      <c r="C388" s="122" t="s">
        <v>42</v>
      </c>
      <c r="D388" s="124" t="s">
        <v>1686</v>
      </c>
      <c r="E388" s="130">
        <v>0</v>
      </c>
      <c r="F388" s="130">
        <v>0</v>
      </c>
      <c r="G388" s="71">
        <v>0</v>
      </c>
      <c r="H388" s="130">
        <v>0</v>
      </c>
      <c r="I388" s="71">
        <v>0</v>
      </c>
      <c r="J388" s="130">
        <v>0</v>
      </c>
      <c r="K388" s="71">
        <v>0</v>
      </c>
      <c r="L388" s="130">
        <v>0</v>
      </c>
      <c r="M388" s="63">
        <v>0</v>
      </c>
    </row>
    <row r="389" spans="2:13" ht="14.4" thickBot="1" x14ac:dyDescent="0.35">
      <c r="B389" s="119" t="s">
        <v>42</v>
      </c>
      <c r="C389" s="122" t="s">
        <v>42</v>
      </c>
      <c r="D389" s="124" t="s">
        <v>1687</v>
      </c>
      <c r="E389" s="130">
        <v>4</v>
      </c>
      <c r="F389" s="130">
        <v>2</v>
      </c>
      <c r="G389" s="71">
        <f>F389/$E389</f>
        <v>0.5</v>
      </c>
      <c r="H389" s="130">
        <v>2</v>
      </c>
      <c r="I389" s="71">
        <f>H389/$E389</f>
        <v>0.5</v>
      </c>
      <c r="J389" s="130">
        <v>2</v>
      </c>
      <c r="K389" s="71">
        <f>J389/$E389</f>
        <v>0.5</v>
      </c>
      <c r="L389" s="130">
        <v>2</v>
      </c>
      <c r="M389" s="63">
        <f>L389/$E389</f>
        <v>0.5</v>
      </c>
    </row>
    <row r="390" spans="2:13" ht="14.4" thickBot="1" x14ac:dyDescent="0.35">
      <c r="B390" s="119" t="s">
        <v>42</v>
      </c>
      <c r="C390" s="122" t="s">
        <v>42</v>
      </c>
      <c r="D390" s="124" t="s">
        <v>1688</v>
      </c>
      <c r="E390" s="130">
        <v>0</v>
      </c>
      <c r="F390" s="130">
        <v>0</v>
      </c>
      <c r="G390" s="71">
        <v>0</v>
      </c>
      <c r="H390" s="130">
        <v>0</v>
      </c>
      <c r="I390" s="71">
        <v>0</v>
      </c>
      <c r="J390" s="130">
        <v>0</v>
      </c>
      <c r="K390" s="71">
        <v>0</v>
      </c>
      <c r="L390" s="130">
        <v>0</v>
      </c>
      <c r="M390" s="63">
        <v>0</v>
      </c>
    </row>
    <row r="391" spans="2:13" ht="14.4" thickBot="1" x14ac:dyDescent="0.35">
      <c r="B391" s="119" t="s">
        <v>42</v>
      </c>
      <c r="C391" s="122" t="s">
        <v>42</v>
      </c>
      <c r="D391" s="124" t="s">
        <v>1244</v>
      </c>
      <c r="E391" s="130">
        <v>0</v>
      </c>
      <c r="F391" s="130">
        <v>0</v>
      </c>
      <c r="G391" s="71">
        <v>0</v>
      </c>
      <c r="H391" s="130">
        <v>0</v>
      </c>
      <c r="I391" s="71">
        <v>0</v>
      </c>
      <c r="J391" s="130">
        <v>0</v>
      </c>
      <c r="K391" s="71">
        <v>0</v>
      </c>
      <c r="L391" s="130">
        <v>0</v>
      </c>
      <c r="M391" s="63">
        <v>0</v>
      </c>
    </row>
    <row r="392" spans="2:13" ht="14.4" thickBot="1" x14ac:dyDescent="0.35">
      <c r="B392" s="119" t="s">
        <v>42</v>
      </c>
      <c r="C392" s="122" t="s">
        <v>42</v>
      </c>
      <c r="D392" s="124" t="s">
        <v>1689</v>
      </c>
      <c r="E392" s="130">
        <v>0</v>
      </c>
      <c r="F392" s="130">
        <v>0</v>
      </c>
      <c r="G392" s="71">
        <v>0</v>
      </c>
      <c r="H392" s="130">
        <v>0</v>
      </c>
      <c r="I392" s="71">
        <v>0</v>
      </c>
      <c r="J392" s="130">
        <v>0</v>
      </c>
      <c r="K392" s="71">
        <v>0</v>
      </c>
      <c r="L392" s="130">
        <v>0</v>
      </c>
      <c r="M392" s="63">
        <v>0</v>
      </c>
    </row>
    <row r="393" spans="2:13" ht="14.4" thickBot="1" x14ac:dyDescent="0.35">
      <c r="B393" s="119" t="s">
        <v>42</v>
      </c>
      <c r="C393" s="122" t="s">
        <v>42</v>
      </c>
      <c r="D393" s="124" t="s">
        <v>1690</v>
      </c>
      <c r="E393" s="130">
        <v>1</v>
      </c>
      <c r="F393" s="130">
        <v>0</v>
      </c>
      <c r="G393" s="71">
        <f>F393/$E393</f>
        <v>0</v>
      </c>
      <c r="H393" s="130">
        <v>0</v>
      </c>
      <c r="I393" s="71">
        <f>H393/$E393</f>
        <v>0</v>
      </c>
      <c r="J393" s="130">
        <v>0</v>
      </c>
      <c r="K393" s="71">
        <f>J393/$E393</f>
        <v>0</v>
      </c>
      <c r="L393" s="130">
        <v>0</v>
      </c>
      <c r="M393" s="63">
        <f>L393/$E393</f>
        <v>0</v>
      </c>
    </row>
    <row r="394" spans="2:13" ht="14.4" thickBot="1" x14ac:dyDescent="0.35">
      <c r="B394" s="119" t="s">
        <v>42</v>
      </c>
      <c r="C394" s="122" t="s">
        <v>42</v>
      </c>
      <c r="D394" s="124" t="s">
        <v>717</v>
      </c>
      <c r="E394" s="130">
        <v>11</v>
      </c>
      <c r="F394" s="130">
        <v>3</v>
      </c>
      <c r="G394" s="71">
        <f>F394/$E394</f>
        <v>0.27272727272727271</v>
      </c>
      <c r="H394" s="130">
        <v>2</v>
      </c>
      <c r="I394" s="71">
        <f>H394/$E394</f>
        <v>0.18181818181818182</v>
      </c>
      <c r="J394" s="130">
        <v>2</v>
      </c>
      <c r="K394" s="71">
        <f>J394/$E394</f>
        <v>0.18181818181818182</v>
      </c>
      <c r="L394" s="130">
        <v>2</v>
      </c>
      <c r="M394" s="63">
        <f>L394/$E394</f>
        <v>0.18181818181818182</v>
      </c>
    </row>
    <row r="395" spans="2:13" ht="14.4" thickBot="1" x14ac:dyDescent="0.35">
      <c r="B395" s="119" t="s">
        <v>42</v>
      </c>
      <c r="C395" s="122" t="s">
        <v>42</v>
      </c>
      <c r="D395" s="124" t="s">
        <v>1084</v>
      </c>
      <c r="E395" s="130">
        <v>3</v>
      </c>
      <c r="F395" s="130">
        <v>1</v>
      </c>
      <c r="G395" s="71">
        <f>F395/$E395</f>
        <v>0.33333333333333331</v>
      </c>
      <c r="H395" s="130">
        <v>1</v>
      </c>
      <c r="I395" s="71">
        <f>H395/$E395</f>
        <v>0.33333333333333331</v>
      </c>
      <c r="J395" s="130">
        <v>1</v>
      </c>
      <c r="K395" s="71">
        <f>J395/$E395</f>
        <v>0.33333333333333331</v>
      </c>
      <c r="L395" s="130">
        <v>1</v>
      </c>
      <c r="M395" s="63">
        <f>L395/$E395</f>
        <v>0.33333333333333331</v>
      </c>
    </row>
    <row r="396" spans="2:13" ht="14.4" thickBot="1" x14ac:dyDescent="0.35">
      <c r="B396" s="119" t="s">
        <v>42</v>
      </c>
      <c r="C396" s="122" t="s">
        <v>42</v>
      </c>
      <c r="D396" s="124" t="s">
        <v>108</v>
      </c>
      <c r="E396" s="130">
        <v>3</v>
      </c>
      <c r="F396" s="130">
        <v>1</v>
      </c>
      <c r="G396" s="71">
        <f>F396/$E396</f>
        <v>0.33333333333333331</v>
      </c>
      <c r="H396" s="130">
        <v>1</v>
      </c>
      <c r="I396" s="71">
        <f>H396/$E396</f>
        <v>0.33333333333333331</v>
      </c>
      <c r="J396" s="130">
        <v>1</v>
      </c>
      <c r="K396" s="71">
        <f>J396/$E396</f>
        <v>0.33333333333333331</v>
      </c>
      <c r="L396" s="130">
        <v>1</v>
      </c>
      <c r="M396" s="63">
        <f>L396/$E396</f>
        <v>0.33333333333333331</v>
      </c>
    </row>
    <row r="397" spans="2:13" ht="14.4" thickBot="1" x14ac:dyDescent="0.35">
      <c r="B397" s="119" t="s">
        <v>42</v>
      </c>
      <c r="C397" s="122" t="s">
        <v>42</v>
      </c>
      <c r="D397" s="124" t="s">
        <v>287</v>
      </c>
      <c r="E397" s="130">
        <v>0</v>
      </c>
      <c r="F397" s="130">
        <v>0</v>
      </c>
      <c r="G397" s="71">
        <v>0</v>
      </c>
      <c r="H397" s="130">
        <v>0</v>
      </c>
      <c r="I397" s="71">
        <v>0</v>
      </c>
      <c r="J397" s="130">
        <v>0</v>
      </c>
      <c r="K397" s="71">
        <v>0</v>
      </c>
      <c r="L397" s="130">
        <v>0</v>
      </c>
      <c r="M397" s="63">
        <v>0</v>
      </c>
    </row>
    <row r="398" spans="2:13" ht="14.4" thickBot="1" x14ac:dyDescent="0.35">
      <c r="B398" s="119" t="s">
        <v>42</v>
      </c>
      <c r="C398" s="122" t="s">
        <v>42</v>
      </c>
      <c r="D398" s="124" t="s">
        <v>789</v>
      </c>
      <c r="E398" s="130">
        <v>4</v>
      </c>
      <c r="F398" s="130">
        <v>3</v>
      </c>
      <c r="G398" s="71">
        <f>F398/$E398</f>
        <v>0.75</v>
      </c>
      <c r="H398" s="130">
        <v>3</v>
      </c>
      <c r="I398" s="71">
        <f>H398/$E398</f>
        <v>0.75</v>
      </c>
      <c r="J398" s="130">
        <v>3</v>
      </c>
      <c r="K398" s="71">
        <f>J398/$E398</f>
        <v>0.75</v>
      </c>
      <c r="L398" s="130">
        <v>3</v>
      </c>
      <c r="M398" s="63">
        <f>L398/$E398</f>
        <v>0.75</v>
      </c>
    </row>
    <row r="399" spans="2:13" ht="14.4" thickBot="1" x14ac:dyDescent="0.35">
      <c r="B399" s="119" t="s">
        <v>42</v>
      </c>
      <c r="C399" s="122" t="s">
        <v>42</v>
      </c>
      <c r="D399" s="124" t="s">
        <v>1019</v>
      </c>
      <c r="E399" s="130">
        <v>0</v>
      </c>
      <c r="F399" s="130">
        <v>0</v>
      </c>
      <c r="G399" s="71">
        <v>0</v>
      </c>
      <c r="H399" s="130">
        <v>0</v>
      </c>
      <c r="I399" s="71">
        <v>0</v>
      </c>
      <c r="J399" s="130">
        <v>0</v>
      </c>
      <c r="K399" s="71">
        <v>0</v>
      </c>
      <c r="L399" s="130">
        <v>0</v>
      </c>
      <c r="M399" s="63">
        <v>0</v>
      </c>
    </row>
    <row r="400" spans="2:13" ht="14.4" thickBot="1" x14ac:dyDescent="0.35">
      <c r="B400" s="120" t="s">
        <v>42</v>
      </c>
      <c r="C400" s="123" t="s">
        <v>42</v>
      </c>
      <c r="D400" s="125" t="s">
        <v>1448</v>
      </c>
      <c r="E400" s="131">
        <v>5</v>
      </c>
      <c r="F400" s="131">
        <v>3</v>
      </c>
      <c r="G400" s="76">
        <f>F400/$E400</f>
        <v>0.6</v>
      </c>
      <c r="H400" s="131">
        <v>3</v>
      </c>
      <c r="I400" s="76">
        <f>H400/$E400</f>
        <v>0.6</v>
      </c>
      <c r="J400" s="131">
        <v>3</v>
      </c>
      <c r="K400" s="76">
        <f>J400/$E400</f>
        <v>0.6</v>
      </c>
      <c r="L400" s="131">
        <v>3</v>
      </c>
      <c r="M400" s="69">
        <f>L400/$E400</f>
        <v>0.6</v>
      </c>
    </row>
    <row r="401" spans="2:13" ht="14.4" thickBot="1" x14ac:dyDescent="0.35">
      <c r="B401" s="37" t="s">
        <v>42</v>
      </c>
      <c r="C401" s="299" t="s">
        <v>1691</v>
      </c>
      <c r="D401" s="102"/>
      <c r="E401" s="109">
        <f t="shared" ref="E401:L401" si="61">SUM(E372:E400)</f>
        <v>155</v>
      </c>
      <c r="F401" s="105">
        <f t="shared" si="61"/>
        <v>65</v>
      </c>
      <c r="G401" s="106">
        <f>F401/$E401</f>
        <v>0.41935483870967744</v>
      </c>
      <c r="H401" s="107">
        <f>SUM(H372:H400)</f>
        <v>64</v>
      </c>
      <c r="I401" s="108">
        <f>H401/$E401</f>
        <v>0.41290322580645161</v>
      </c>
      <c r="J401" s="109">
        <f t="shared" si="61"/>
        <v>63</v>
      </c>
      <c r="K401" s="108">
        <f>J401/$E401</f>
        <v>0.40645161290322579</v>
      </c>
      <c r="L401" s="109">
        <f t="shared" si="61"/>
        <v>63</v>
      </c>
      <c r="M401" s="106">
        <f>L401/$E401</f>
        <v>0.40645161290322579</v>
      </c>
    </row>
    <row r="402" spans="2:13" ht="14.4" thickBot="1" x14ac:dyDescent="0.35">
      <c r="B402" s="51" t="s">
        <v>42</v>
      </c>
      <c r="C402" s="142" t="s">
        <v>580</v>
      </c>
      <c r="D402" s="117" t="s">
        <v>580</v>
      </c>
      <c r="E402" s="129">
        <v>1</v>
      </c>
      <c r="F402" s="129">
        <v>0</v>
      </c>
      <c r="G402" s="71">
        <f>F402/$E402</f>
        <v>0</v>
      </c>
      <c r="H402" s="129">
        <v>0</v>
      </c>
      <c r="I402" s="71">
        <f>H402/$E402</f>
        <v>0</v>
      </c>
      <c r="J402" s="129">
        <v>0</v>
      </c>
      <c r="K402" s="71">
        <f>J402/$E402</f>
        <v>0</v>
      </c>
      <c r="L402" s="129">
        <v>0</v>
      </c>
      <c r="M402" s="63">
        <f>L402/$E402</f>
        <v>0</v>
      </c>
    </row>
    <row r="403" spans="2:13" ht="14.4" thickBot="1" x14ac:dyDescent="0.35">
      <c r="B403" s="116" t="s">
        <v>42</v>
      </c>
      <c r="C403" s="143" t="s">
        <v>580</v>
      </c>
      <c r="D403" s="118" t="s">
        <v>581</v>
      </c>
      <c r="E403" s="130">
        <v>0</v>
      </c>
      <c r="F403" s="130">
        <v>0</v>
      </c>
      <c r="G403" s="71">
        <v>0</v>
      </c>
      <c r="H403" s="130">
        <v>0</v>
      </c>
      <c r="I403" s="71">
        <v>0</v>
      </c>
      <c r="J403" s="130">
        <v>0</v>
      </c>
      <c r="K403" s="71">
        <v>0</v>
      </c>
      <c r="L403" s="130">
        <v>0</v>
      </c>
      <c r="M403" s="63">
        <v>0</v>
      </c>
    </row>
    <row r="404" spans="2:13" ht="14.4" thickBot="1" x14ac:dyDescent="0.35">
      <c r="B404" s="116" t="s">
        <v>42</v>
      </c>
      <c r="C404" s="143" t="s">
        <v>580</v>
      </c>
      <c r="D404" s="118" t="s">
        <v>1566</v>
      </c>
      <c r="E404" s="130">
        <v>1</v>
      </c>
      <c r="F404" s="130">
        <v>0</v>
      </c>
      <c r="G404" s="71">
        <f>F404/$E404</f>
        <v>0</v>
      </c>
      <c r="H404" s="130">
        <v>0</v>
      </c>
      <c r="I404" s="71">
        <f>H404/$E404</f>
        <v>0</v>
      </c>
      <c r="J404" s="130">
        <v>0</v>
      </c>
      <c r="K404" s="71">
        <f>J404/$E404</f>
        <v>0</v>
      </c>
      <c r="L404" s="130">
        <v>0</v>
      </c>
      <c r="M404" s="63">
        <f>L404/$E404</f>
        <v>0</v>
      </c>
    </row>
    <row r="405" spans="2:13" ht="14.4" thickBot="1" x14ac:dyDescent="0.35">
      <c r="B405" s="116" t="s">
        <v>42</v>
      </c>
      <c r="C405" s="143" t="s">
        <v>580</v>
      </c>
      <c r="D405" s="118" t="s">
        <v>631</v>
      </c>
      <c r="E405" s="130">
        <v>1</v>
      </c>
      <c r="F405" s="130">
        <v>0</v>
      </c>
      <c r="G405" s="71">
        <f>F405/$E405</f>
        <v>0</v>
      </c>
      <c r="H405" s="130">
        <v>0</v>
      </c>
      <c r="I405" s="71">
        <f>H405/$E405</f>
        <v>0</v>
      </c>
      <c r="J405" s="130">
        <v>0</v>
      </c>
      <c r="K405" s="71">
        <f>J405/$E405</f>
        <v>0</v>
      </c>
      <c r="L405" s="130">
        <v>0</v>
      </c>
      <c r="M405" s="63">
        <f>L405/$E405</f>
        <v>0</v>
      </c>
    </row>
    <row r="406" spans="2:13" ht="14.4" thickBot="1" x14ac:dyDescent="0.35">
      <c r="B406" s="116" t="s">
        <v>42</v>
      </c>
      <c r="C406" s="143" t="s">
        <v>580</v>
      </c>
      <c r="D406" s="118" t="s">
        <v>1692</v>
      </c>
      <c r="E406" s="130">
        <v>1</v>
      </c>
      <c r="F406" s="130">
        <v>0</v>
      </c>
      <c r="G406" s="71">
        <f>F406/$E406</f>
        <v>0</v>
      </c>
      <c r="H406" s="130">
        <v>0</v>
      </c>
      <c r="I406" s="71">
        <f>H406/$E406</f>
        <v>0</v>
      </c>
      <c r="J406" s="130">
        <v>0</v>
      </c>
      <c r="K406" s="71">
        <f>J406/$E406</f>
        <v>0</v>
      </c>
      <c r="L406" s="130">
        <v>0</v>
      </c>
      <c r="M406" s="63">
        <f>L406/$E406</f>
        <v>0</v>
      </c>
    </row>
    <row r="407" spans="2:13" ht="14.4" thickBot="1" x14ac:dyDescent="0.35">
      <c r="B407" s="116" t="s">
        <v>42</v>
      </c>
      <c r="C407" s="143" t="s">
        <v>580</v>
      </c>
      <c r="D407" s="118" t="s">
        <v>616</v>
      </c>
      <c r="E407" s="130">
        <v>0</v>
      </c>
      <c r="F407" s="130">
        <v>0</v>
      </c>
      <c r="G407" s="71">
        <v>0</v>
      </c>
      <c r="H407" s="130">
        <v>0</v>
      </c>
      <c r="I407" s="71">
        <v>0</v>
      </c>
      <c r="J407" s="130">
        <v>0</v>
      </c>
      <c r="K407" s="71">
        <v>0</v>
      </c>
      <c r="L407" s="130">
        <v>0</v>
      </c>
      <c r="M407" s="63">
        <v>0</v>
      </c>
    </row>
    <row r="408" spans="2:13" ht="14.4" thickBot="1" x14ac:dyDescent="0.35">
      <c r="B408" s="116" t="s">
        <v>42</v>
      </c>
      <c r="C408" s="143" t="s">
        <v>580</v>
      </c>
      <c r="D408" s="118" t="s">
        <v>1693</v>
      </c>
      <c r="E408" s="130">
        <v>0</v>
      </c>
      <c r="F408" s="130">
        <v>0</v>
      </c>
      <c r="G408" s="71">
        <v>0</v>
      </c>
      <c r="H408" s="130">
        <v>0</v>
      </c>
      <c r="I408" s="71">
        <v>0</v>
      </c>
      <c r="J408" s="130">
        <v>0</v>
      </c>
      <c r="K408" s="71">
        <v>0</v>
      </c>
      <c r="L408" s="130">
        <v>0</v>
      </c>
      <c r="M408" s="63">
        <v>0</v>
      </c>
    </row>
    <row r="409" spans="2:13" ht="14.4" thickBot="1" x14ac:dyDescent="0.35">
      <c r="B409" s="140" t="s">
        <v>42</v>
      </c>
      <c r="C409" s="144" t="s">
        <v>580</v>
      </c>
      <c r="D409" s="141" t="s">
        <v>1694</v>
      </c>
      <c r="E409" s="131">
        <v>3</v>
      </c>
      <c r="F409" s="131">
        <v>0</v>
      </c>
      <c r="G409" s="76">
        <f>F409/$E409</f>
        <v>0</v>
      </c>
      <c r="H409" s="131">
        <v>0</v>
      </c>
      <c r="I409" s="76">
        <f>H409/$E409</f>
        <v>0</v>
      </c>
      <c r="J409" s="131">
        <v>0</v>
      </c>
      <c r="K409" s="76">
        <f>J409/$E409</f>
        <v>0</v>
      </c>
      <c r="L409" s="131">
        <v>0</v>
      </c>
      <c r="M409" s="69">
        <f>L409/$E409</f>
        <v>0</v>
      </c>
    </row>
    <row r="410" spans="2:13" ht="14.4" thickBot="1" x14ac:dyDescent="0.35">
      <c r="B410" s="37" t="s">
        <v>42</v>
      </c>
      <c r="C410" s="300" t="s">
        <v>1695</v>
      </c>
      <c r="D410" s="102"/>
      <c r="E410" s="109">
        <f t="shared" ref="E410:L410" si="62">SUM(E402:E409)</f>
        <v>7</v>
      </c>
      <c r="F410" s="105">
        <f t="shared" si="62"/>
        <v>0</v>
      </c>
      <c r="G410" s="106">
        <f>F410/$E410</f>
        <v>0</v>
      </c>
      <c r="H410" s="107">
        <f>SUM(H402:H409)</f>
        <v>0</v>
      </c>
      <c r="I410" s="108">
        <f>H410/$E410</f>
        <v>0</v>
      </c>
      <c r="J410" s="109">
        <f t="shared" si="62"/>
        <v>0</v>
      </c>
      <c r="K410" s="108">
        <f>J410/$E410</f>
        <v>0</v>
      </c>
      <c r="L410" s="109">
        <f t="shared" si="62"/>
        <v>0</v>
      </c>
      <c r="M410" s="106">
        <f>L410/$E410</f>
        <v>0</v>
      </c>
    </row>
    <row r="411" spans="2:13" ht="14.4" thickBot="1" x14ac:dyDescent="0.35">
      <c r="B411" s="51" t="s">
        <v>42</v>
      </c>
      <c r="C411" s="142" t="s">
        <v>44</v>
      </c>
      <c r="D411" s="117" t="s">
        <v>38</v>
      </c>
      <c r="E411" s="129">
        <v>1</v>
      </c>
      <c r="F411" s="129">
        <v>0</v>
      </c>
      <c r="G411" s="71">
        <f>F411/$E411</f>
        <v>0</v>
      </c>
      <c r="H411" s="129">
        <v>0</v>
      </c>
      <c r="I411" s="71">
        <f>H411/$E411</f>
        <v>0</v>
      </c>
      <c r="J411" s="129">
        <v>0</v>
      </c>
      <c r="K411" s="71">
        <f>J411/$E411</f>
        <v>0</v>
      </c>
      <c r="L411" s="129">
        <v>0</v>
      </c>
      <c r="M411" s="63">
        <f>L411/$E411</f>
        <v>0</v>
      </c>
    </row>
    <row r="412" spans="2:13" ht="14.4" thickBot="1" x14ac:dyDescent="0.35">
      <c r="B412" s="116" t="s">
        <v>42</v>
      </c>
      <c r="C412" s="143" t="s">
        <v>44</v>
      </c>
      <c r="D412" s="118" t="s">
        <v>1333</v>
      </c>
      <c r="E412" s="130">
        <v>1</v>
      </c>
      <c r="F412" s="130">
        <v>0</v>
      </c>
      <c r="G412" s="71">
        <f>F412/$E412</f>
        <v>0</v>
      </c>
      <c r="H412" s="130">
        <v>0</v>
      </c>
      <c r="I412" s="71">
        <f>H412/$E412</f>
        <v>0</v>
      </c>
      <c r="J412" s="130">
        <v>0</v>
      </c>
      <c r="K412" s="71">
        <f>J412/$E412</f>
        <v>0</v>
      </c>
      <c r="L412" s="130">
        <v>0</v>
      </c>
      <c r="M412" s="63">
        <f>L412/$E412</f>
        <v>0</v>
      </c>
    </row>
    <row r="413" spans="2:13" ht="14.4" thickBot="1" x14ac:dyDescent="0.35">
      <c r="B413" s="116" t="s">
        <v>42</v>
      </c>
      <c r="C413" s="143" t="s">
        <v>44</v>
      </c>
      <c r="D413" s="118" t="s">
        <v>1696</v>
      </c>
      <c r="E413" s="130">
        <v>0</v>
      </c>
      <c r="F413" s="130">
        <v>0</v>
      </c>
      <c r="G413" s="71">
        <v>0</v>
      </c>
      <c r="H413" s="130">
        <v>0</v>
      </c>
      <c r="I413" s="71">
        <v>0</v>
      </c>
      <c r="J413" s="130">
        <v>0</v>
      </c>
      <c r="K413" s="71">
        <v>0</v>
      </c>
      <c r="L413" s="130">
        <v>0</v>
      </c>
      <c r="M413" s="63">
        <v>0</v>
      </c>
    </row>
    <row r="414" spans="2:13" ht="14.4" thickBot="1" x14ac:dyDescent="0.35">
      <c r="B414" s="116" t="s">
        <v>42</v>
      </c>
      <c r="C414" s="143" t="s">
        <v>44</v>
      </c>
      <c r="D414" s="118" t="s">
        <v>559</v>
      </c>
      <c r="E414" s="130">
        <v>0</v>
      </c>
      <c r="F414" s="130">
        <v>0</v>
      </c>
      <c r="G414" s="71">
        <v>0</v>
      </c>
      <c r="H414" s="130">
        <v>0</v>
      </c>
      <c r="I414" s="71">
        <v>0</v>
      </c>
      <c r="J414" s="130">
        <v>0</v>
      </c>
      <c r="K414" s="71">
        <v>0</v>
      </c>
      <c r="L414" s="130">
        <v>0</v>
      </c>
      <c r="M414" s="63">
        <v>0</v>
      </c>
    </row>
    <row r="415" spans="2:13" ht="14.4" thickBot="1" x14ac:dyDescent="0.35">
      <c r="B415" s="116" t="s">
        <v>42</v>
      </c>
      <c r="C415" s="143" t="s">
        <v>44</v>
      </c>
      <c r="D415" s="118" t="s">
        <v>1106</v>
      </c>
      <c r="E415" s="130">
        <v>0</v>
      </c>
      <c r="F415" s="130">
        <v>0</v>
      </c>
      <c r="G415" s="71">
        <v>0</v>
      </c>
      <c r="H415" s="130">
        <v>0</v>
      </c>
      <c r="I415" s="71">
        <v>0</v>
      </c>
      <c r="J415" s="130">
        <v>0</v>
      </c>
      <c r="K415" s="71">
        <v>0</v>
      </c>
      <c r="L415" s="130">
        <v>0</v>
      </c>
      <c r="M415" s="63">
        <v>0</v>
      </c>
    </row>
    <row r="416" spans="2:13" ht="14.4" thickBot="1" x14ac:dyDescent="0.35">
      <c r="B416" s="116" t="s">
        <v>42</v>
      </c>
      <c r="C416" s="143" t="s">
        <v>44</v>
      </c>
      <c r="D416" s="118" t="s">
        <v>44</v>
      </c>
      <c r="E416" s="130">
        <v>0</v>
      </c>
      <c r="F416" s="130">
        <v>0</v>
      </c>
      <c r="G416" s="71">
        <v>0</v>
      </c>
      <c r="H416" s="130">
        <v>0</v>
      </c>
      <c r="I416" s="71">
        <v>0</v>
      </c>
      <c r="J416" s="130">
        <v>0</v>
      </c>
      <c r="K416" s="71">
        <v>0</v>
      </c>
      <c r="L416" s="130">
        <v>0</v>
      </c>
      <c r="M416" s="63">
        <v>0</v>
      </c>
    </row>
    <row r="417" spans="2:13" ht="14.4" thickBot="1" x14ac:dyDescent="0.35">
      <c r="B417" s="116" t="s">
        <v>42</v>
      </c>
      <c r="C417" s="143" t="s">
        <v>44</v>
      </c>
      <c r="D417" s="118" t="s">
        <v>790</v>
      </c>
      <c r="E417" s="130">
        <v>1</v>
      </c>
      <c r="F417" s="130">
        <v>0</v>
      </c>
      <c r="G417" s="71">
        <f>F417/$E417</f>
        <v>0</v>
      </c>
      <c r="H417" s="130">
        <v>0</v>
      </c>
      <c r="I417" s="71">
        <f>H417/$E417</f>
        <v>0</v>
      </c>
      <c r="J417" s="130">
        <v>0</v>
      </c>
      <c r="K417" s="71">
        <f>J417/$E417</f>
        <v>0</v>
      </c>
      <c r="L417" s="130">
        <v>0</v>
      </c>
      <c r="M417" s="63">
        <f>L417/$E417</f>
        <v>0</v>
      </c>
    </row>
    <row r="418" spans="2:13" ht="14.4" thickBot="1" x14ac:dyDescent="0.35">
      <c r="B418" s="116" t="s">
        <v>42</v>
      </c>
      <c r="C418" s="143" t="s">
        <v>44</v>
      </c>
      <c r="D418" s="118" t="s">
        <v>1601</v>
      </c>
      <c r="E418" s="130">
        <v>0</v>
      </c>
      <c r="F418" s="130">
        <v>0</v>
      </c>
      <c r="G418" s="71">
        <v>0</v>
      </c>
      <c r="H418" s="130">
        <v>0</v>
      </c>
      <c r="I418" s="71">
        <v>0</v>
      </c>
      <c r="J418" s="130">
        <v>0</v>
      </c>
      <c r="K418" s="71">
        <v>0</v>
      </c>
      <c r="L418" s="130">
        <v>0</v>
      </c>
      <c r="M418" s="63">
        <v>0</v>
      </c>
    </row>
    <row r="419" spans="2:13" ht="14.4" thickBot="1" x14ac:dyDescent="0.35">
      <c r="B419" s="116" t="s">
        <v>42</v>
      </c>
      <c r="C419" s="143" t="s">
        <v>44</v>
      </c>
      <c r="D419" s="118" t="s">
        <v>1543</v>
      </c>
      <c r="E419" s="130">
        <v>0</v>
      </c>
      <c r="F419" s="130">
        <v>0</v>
      </c>
      <c r="G419" s="71">
        <v>0</v>
      </c>
      <c r="H419" s="130">
        <v>0</v>
      </c>
      <c r="I419" s="71">
        <v>0</v>
      </c>
      <c r="J419" s="130">
        <v>0</v>
      </c>
      <c r="K419" s="71">
        <v>0</v>
      </c>
      <c r="L419" s="130">
        <v>0</v>
      </c>
      <c r="M419" s="63">
        <v>0</v>
      </c>
    </row>
    <row r="420" spans="2:13" ht="14.4" thickBot="1" x14ac:dyDescent="0.35">
      <c r="B420" s="116" t="s">
        <v>42</v>
      </c>
      <c r="C420" s="143" t="s">
        <v>44</v>
      </c>
      <c r="D420" s="118" t="s">
        <v>557</v>
      </c>
      <c r="E420" s="130">
        <v>0</v>
      </c>
      <c r="F420" s="130">
        <v>0</v>
      </c>
      <c r="G420" s="71">
        <v>0</v>
      </c>
      <c r="H420" s="130">
        <v>0</v>
      </c>
      <c r="I420" s="71">
        <v>0</v>
      </c>
      <c r="J420" s="130">
        <v>0</v>
      </c>
      <c r="K420" s="71">
        <v>0</v>
      </c>
      <c r="L420" s="130">
        <v>0</v>
      </c>
      <c r="M420" s="63">
        <v>0</v>
      </c>
    </row>
    <row r="421" spans="2:13" ht="14.4" thickBot="1" x14ac:dyDescent="0.35">
      <c r="B421" s="116" t="s">
        <v>42</v>
      </c>
      <c r="C421" s="143" t="s">
        <v>44</v>
      </c>
      <c r="D421" s="118" t="s">
        <v>558</v>
      </c>
      <c r="E421" s="130">
        <v>0</v>
      </c>
      <c r="F421" s="130">
        <v>0</v>
      </c>
      <c r="G421" s="71">
        <v>0</v>
      </c>
      <c r="H421" s="130">
        <v>0</v>
      </c>
      <c r="I421" s="71">
        <v>0</v>
      </c>
      <c r="J421" s="130">
        <v>0</v>
      </c>
      <c r="K421" s="71">
        <v>0</v>
      </c>
      <c r="L421" s="130">
        <v>0</v>
      </c>
      <c r="M421" s="63">
        <v>0</v>
      </c>
    </row>
    <row r="422" spans="2:13" ht="14.4" thickBot="1" x14ac:dyDescent="0.35">
      <c r="B422" s="116" t="s">
        <v>42</v>
      </c>
      <c r="C422" s="143" t="s">
        <v>44</v>
      </c>
      <c r="D422" s="118" t="s">
        <v>805</v>
      </c>
      <c r="E422" s="130">
        <v>0</v>
      </c>
      <c r="F422" s="130">
        <v>0</v>
      </c>
      <c r="G422" s="71">
        <v>0</v>
      </c>
      <c r="H422" s="130">
        <v>0</v>
      </c>
      <c r="I422" s="71">
        <v>0</v>
      </c>
      <c r="J422" s="130">
        <v>0</v>
      </c>
      <c r="K422" s="71">
        <v>0</v>
      </c>
      <c r="L422" s="130">
        <v>0</v>
      </c>
      <c r="M422" s="63">
        <v>0</v>
      </c>
    </row>
    <row r="423" spans="2:13" ht="14.4" thickBot="1" x14ac:dyDescent="0.35">
      <c r="B423" s="140" t="s">
        <v>42</v>
      </c>
      <c r="C423" s="144" t="s">
        <v>44</v>
      </c>
      <c r="D423" s="141" t="s">
        <v>556</v>
      </c>
      <c r="E423" s="131">
        <v>0</v>
      </c>
      <c r="F423" s="131">
        <v>0</v>
      </c>
      <c r="G423" s="76">
        <v>0</v>
      </c>
      <c r="H423" s="131">
        <v>0</v>
      </c>
      <c r="I423" s="76">
        <v>0</v>
      </c>
      <c r="J423" s="131">
        <v>0</v>
      </c>
      <c r="K423" s="76">
        <v>0</v>
      </c>
      <c r="L423" s="131">
        <v>0</v>
      </c>
      <c r="M423" s="69">
        <v>0</v>
      </c>
    </row>
    <row r="424" spans="2:13" ht="14.4" thickBot="1" x14ac:dyDescent="0.35">
      <c r="B424" s="37" t="s">
        <v>42</v>
      </c>
      <c r="C424" s="300" t="s">
        <v>1697</v>
      </c>
      <c r="D424" s="102"/>
      <c r="E424" s="109">
        <f t="shared" ref="E424:L424" si="63">SUM(E411:E423)</f>
        <v>3</v>
      </c>
      <c r="F424" s="105">
        <f t="shared" si="63"/>
        <v>0</v>
      </c>
      <c r="G424" s="106">
        <f>F424/$E424</f>
        <v>0</v>
      </c>
      <c r="H424" s="107">
        <f>SUM(H411:H423)</f>
        <v>0</v>
      </c>
      <c r="I424" s="108">
        <f>H424/$E424</f>
        <v>0</v>
      </c>
      <c r="J424" s="109">
        <f t="shared" si="63"/>
        <v>0</v>
      </c>
      <c r="K424" s="108">
        <f>J424/$E424</f>
        <v>0</v>
      </c>
      <c r="L424" s="109">
        <f t="shared" si="63"/>
        <v>0</v>
      </c>
      <c r="M424" s="106">
        <f>L424/$E424</f>
        <v>0</v>
      </c>
    </row>
    <row r="425" spans="2:13" ht="14.4" thickBot="1" x14ac:dyDescent="0.35">
      <c r="B425" s="51" t="s">
        <v>42</v>
      </c>
      <c r="C425" s="142" t="s">
        <v>217</v>
      </c>
      <c r="D425" s="117" t="s">
        <v>1698</v>
      </c>
      <c r="E425" s="129">
        <v>0</v>
      </c>
      <c r="F425" s="129">
        <v>0</v>
      </c>
      <c r="G425" s="71">
        <v>0</v>
      </c>
      <c r="H425" s="129">
        <v>0</v>
      </c>
      <c r="I425" s="71">
        <v>0</v>
      </c>
      <c r="J425" s="129">
        <v>0</v>
      </c>
      <c r="K425" s="71">
        <v>0</v>
      </c>
      <c r="L425" s="129">
        <v>0</v>
      </c>
      <c r="M425" s="63">
        <v>0</v>
      </c>
    </row>
    <row r="426" spans="2:13" ht="14.4" thickBot="1" x14ac:dyDescent="0.35">
      <c r="B426" s="116" t="s">
        <v>42</v>
      </c>
      <c r="C426" s="143" t="s">
        <v>217</v>
      </c>
      <c r="D426" s="118" t="s">
        <v>871</v>
      </c>
      <c r="E426" s="130">
        <v>1</v>
      </c>
      <c r="F426" s="130">
        <v>0</v>
      </c>
      <c r="G426" s="71">
        <f>F426/$E426</f>
        <v>0</v>
      </c>
      <c r="H426" s="130">
        <v>0</v>
      </c>
      <c r="I426" s="71">
        <f>H426/$E426</f>
        <v>0</v>
      </c>
      <c r="J426" s="130">
        <v>0</v>
      </c>
      <c r="K426" s="71">
        <f>J426/$E426</f>
        <v>0</v>
      </c>
      <c r="L426" s="130">
        <v>0</v>
      </c>
      <c r="M426" s="63">
        <f>L426/$E426</f>
        <v>0</v>
      </c>
    </row>
    <row r="427" spans="2:13" ht="14.4" thickBot="1" x14ac:dyDescent="0.35">
      <c r="B427" s="116" t="s">
        <v>42</v>
      </c>
      <c r="C427" s="143" t="s">
        <v>217</v>
      </c>
      <c r="D427" s="118" t="s">
        <v>1699</v>
      </c>
      <c r="E427" s="130">
        <v>0</v>
      </c>
      <c r="F427" s="130">
        <v>0</v>
      </c>
      <c r="G427" s="71">
        <v>0</v>
      </c>
      <c r="H427" s="130">
        <v>0</v>
      </c>
      <c r="I427" s="71">
        <v>0</v>
      </c>
      <c r="J427" s="130">
        <v>0</v>
      </c>
      <c r="K427" s="71">
        <v>0</v>
      </c>
      <c r="L427" s="130">
        <v>0</v>
      </c>
      <c r="M427" s="63">
        <v>0</v>
      </c>
    </row>
    <row r="428" spans="2:13" ht="14.4" thickBot="1" x14ac:dyDescent="0.35">
      <c r="B428" s="116" t="s">
        <v>42</v>
      </c>
      <c r="C428" s="143" t="s">
        <v>217</v>
      </c>
      <c r="D428" s="118" t="s">
        <v>1700</v>
      </c>
      <c r="E428" s="130">
        <v>0</v>
      </c>
      <c r="F428" s="130">
        <v>0</v>
      </c>
      <c r="G428" s="71">
        <v>0</v>
      </c>
      <c r="H428" s="130">
        <v>0</v>
      </c>
      <c r="I428" s="71">
        <v>0</v>
      </c>
      <c r="J428" s="130">
        <v>0</v>
      </c>
      <c r="K428" s="71">
        <v>0</v>
      </c>
      <c r="L428" s="130">
        <v>0</v>
      </c>
      <c r="M428" s="63">
        <v>0</v>
      </c>
    </row>
    <row r="429" spans="2:13" ht="14.4" thickBot="1" x14ac:dyDescent="0.35">
      <c r="B429" s="116" t="s">
        <v>42</v>
      </c>
      <c r="C429" s="143" t="s">
        <v>217</v>
      </c>
      <c r="D429" s="118" t="s">
        <v>1345</v>
      </c>
      <c r="E429" s="130">
        <v>0</v>
      </c>
      <c r="F429" s="130">
        <v>0</v>
      </c>
      <c r="G429" s="71">
        <v>0</v>
      </c>
      <c r="H429" s="130">
        <v>0</v>
      </c>
      <c r="I429" s="71">
        <v>0</v>
      </c>
      <c r="J429" s="130">
        <v>0</v>
      </c>
      <c r="K429" s="71">
        <v>0</v>
      </c>
      <c r="L429" s="130">
        <v>0</v>
      </c>
      <c r="M429" s="63">
        <v>0</v>
      </c>
    </row>
    <row r="430" spans="2:13" ht="14.4" thickBot="1" x14ac:dyDescent="0.35">
      <c r="B430" s="116" t="s">
        <v>42</v>
      </c>
      <c r="C430" s="143" t="s">
        <v>217</v>
      </c>
      <c r="D430" s="118" t="s">
        <v>1378</v>
      </c>
      <c r="E430" s="130">
        <v>0</v>
      </c>
      <c r="F430" s="130">
        <v>0</v>
      </c>
      <c r="G430" s="71">
        <v>0</v>
      </c>
      <c r="H430" s="130">
        <v>0</v>
      </c>
      <c r="I430" s="71">
        <v>0</v>
      </c>
      <c r="J430" s="130">
        <v>0</v>
      </c>
      <c r="K430" s="71">
        <v>0</v>
      </c>
      <c r="L430" s="130">
        <v>0</v>
      </c>
      <c r="M430" s="63">
        <v>0</v>
      </c>
    </row>
    <row r="431" spans="2:13" ht="14.4" thickBot="1" x14ac:dyDescent="0.35">
      <c r="B431" s="116" t="s">
        <v>42</v>
      </c>
      <c r="C431" s="143" t="s">
        <v>217</v>
      </c>
      <c r="D431" s="118" t="s">
        <v>1701</v>
      </c>
      <c r="E431" s="130">
        <v>0</v>
      </c>
      <c r="F431" s="130">
        <v>0</v>
      </c>
      <c r="G431" s="71">
        <v>0</v>
      </c>
      <c r="H431" s="130">
        <v>0</v>
      </c>
      <c r="I431" s="71">
        <v>0</v>
      </c>
      <c r="J431" s="130">
        <v>0</v>
      </c>
      <c r="K431" s="71">
        <v>0</v>
      </c>
      <c r="L431" s="130">
        <v>0</v>
      </c>
      <c r="M431" s="63">
        <v>0</v>
      </c>
    </row>
    <row r="432" spans="2:13" ht="14.4" thickBot="1" x14ac:dyDescent="0.35">
      <c r="B432" s="116" t="s">
        <v>42</v>
      </c>
      <c r="C432" s="143" t="s">
        <v>217</v>
      </c>
      <c r="D432" s="118" t="s">
        <v>1702</v>
      </c>
      <c r="E432" s="130">
        <v>0</v>
      </c>
      <c r="F432" s="130">
        <v>0</v>
      </c>
      <c r="G432" s="71">
        <v>0</v>
      </c>
      <c r="H432" s="130">
        <v>0</v>
      </c>
      <c r="I432" s="71">
        <v>0</v>
      </c>
      <c r="J432" s="130">
        <v>0</v>
      </c>
      <c r="K432" s="71">
        <v>0</v>
      </c>
      <c r="L432" s="130">
        <v>0</v>
      </c>
      <c r="M432" s="63">
        <v>0</v>
      </c>
    </row>
    <row r="433" spans="2:13" ht="14.4" thickBot="1" x14ac:dyDescent="0.35">
      <c r="B433" s="116" t="s">
        <v>42</v>
      </c>
      <c r="C433" s="143" t="s">
        <v>217</v>
      </c>
      <c r="D433" s="118" t="s">
        <v>904</v>
      </c>
      <c r="E433" s="130">
        <v>1</v>
      </c>
      <c r="F433" s="130">
        <v>0</v>
      </c>
      <c r="G433" s="71">
        <f>F433/$E433</f>
        <v>0</v>
      </c>
      <c r="H433" s="130">
        <v>0</v>
      </c>
      <c r="I433" s="71">
        <f>H433/$E433</f>
        <v>0</v>
      </c>
      <c r="J433" s="130">
        <v>0</v>
      </c>
      <c r="K433" s="71">
        <f>J433/$E433</f>
        <v>0</v>
      </c>
      <c r="L433" s="130">
        <v>0</v>
      </c>
      <c r="M433" s="63">
        <f>L433/$E433</f>
        <v>0</v>
      </c>
    </row>
    <row r="434" spans="2:13" ht="14.4" thickBot="1" x14ac:dyDescent="0.35">
      <c r="B434" s="116" t="s">
        <v>42</v>
      </c>
      <c r="C434" s="143" t="s">
        <v>217</v>
      </c>
      <c r="D434" s="118" t="s">
        <v>1703</v>
      </c>
      <c r="E434" s="130">
        <v>0</v>
      </c>
      <c r="F434" s="130">
        <v>0</v>
      </c>
      <c r="G434" s="71">
        <v>0</v>
      </c>
      <c r="H434" s="130">
        <v>0</v>
      </c>
      <c r="I434" s="71">
        <v>0</v>
      </c>
      <c r="J434" s="130">
        <v>0</v>
      </c>
      <c r="K434" s="71">
        <v>0</v>
      </c>
      <c r="L434" s="130">
        <v>0</v>
      </c>
      <c r="M434" s="63">
        <v>0</v>
      </c>
    </row>
    <row r="435" spans="2:13" ht="14.4" thickBot="1" x14ac:dyDescent="0.35">
      <c r="B435" s="116" t="s">
        <v>42</v>
      </c>
      <c r="C435" s="143" t="s">
        <v>217</v>
      </c>
      <c r="D435" s="118" t="s">
        <v>1704</v>
      </c>
      <c r="E435" s="130">
        <v>0</v>
      </c>
      <c r="F435" s="130">
        <v>0</v>
      </c>
      <c r="G435" s="71">
        <v>0</v>
      </c>
      <c r="H435" s="130">
        <v>0</v>
      </c>
      <c r="I435" s="71">
        <v>0</v>
      </c>
      <c r="J435" s="130">
        <v>0</v>
      </c>
      <c r="K435" s="71">
        <v>0</v>
      </c>
      <c r="L435" s="130">
        <v>0</v>
      </c>
      <c r="M435" s="63">
        <v>0</v>
      </c>
    </row>
    <row r="436" spans="2:13" ht="14.4" thickBot="1" x14ac:dyDescent="0.35">
      <c r="B436" s="116" t="s">
        <v>42</v>
      </c>
      <c r="C436" s="143" t="s">
        <v>217</v>
      </c>
      <c r="D436" s="118" t="s">
        <v>1705</v>
      </c>
      <c r="E436" s="130">
        <v>0</v>
      </c>
      <c r="F436" s="130">
        <v>0</v>
      </c>
      <c r="G436" s="71">
        <v>0</v>
      </c>
      <c r="H436" s="130">
        <v>0</v>
      </c>
      <c r="I436" s="71">
        <v>0</v>
      </c>
      <c r="J436" s="130">
        <v>0</v>
      </c>
      <c r="K436" s="71">
        <v>0</v>
      </c>
      <c r="L436" s="130">
        <v>0</v>
      </c>
      <c r="M436" s="63">
        <v>0</v>
      </c>
    </row>
    <row r="437" spans="2:13" ht="14.4" thickBot="1" x14ac:dyDescent="0.35">
      <c r="B437" s="116" t="s">
        <v>42</v>
      </c>
      <c r="C437" s="143" t="s">
        <v>217</v>
      </c>
      <c r="D437" s="118" t="s">
        <v>480</v>
      </c>
      <c r="E437" s="130">
        <v>1</v>
      </c>
      <c r="F437" s="130">
        <v>0</v>
      </c>
      <c r="G437" s="71">
        <f>F437/$E437</f>
        <v>0</v>
      </c>
      <c r="H437" s="130">
        <v>0</v>
      </c>
      <c r="I437" s="71">
        <f>H437/$E437</f>
        <v>0</v>
      </c>
      <c r="J437" s="130">
        <v>0</v>
      </c>
      <c r="K437" s="71">
        <f>J437/$E437</f>
        <v>0</v>
      </c>
      <c r="L437" s="130">
        <v>0</v>
      </c>
      <c r="M437" s="63">
        <f>L437/$E437</f>
        <v>0</v>
      </c>
    </row>
    <row r="438" spans="2:13" ht="14.4" thickBot="1" x14ac:dyDescent="0.35">
      <c r="B438" s="140" t="s">
        <v>42</v>
      </c>
      <c r="C438" s="144" t="s">
        <v>217</v>
      </c>
      <c r="D438" s="141" t="s">
        <v>1445</v>
      </c>
      <c r="E438" s="131">
        <v>0</v>
      </c>
      <c r="F438" s="131">
        <v>0</v>
      </c>
      <c r="G438" s="76">
        <v>0</v>
      </c>
      <c r="H438" s="131">
        <v>0</v>
      </c>
      <c r="I438" s="76">
        <v>0</v>
      </c>
      <c r="J438" s="131">
        <v>0</v>
      </c>
      <c r="K438" s="76">
        <v>0</v>
      </c>
      <c r="L438" s="131">
        <v>0</v>
      </c>
      <c r="M438" s="69">
        <v>0</v>
      </c>
    </row>
    <row r="439" spans="2:13" ht="14.4" thickBot="1" x14ac:dyDescent="0.35">
      <c r="B439" s="37" t="s">
        <v>42</v>
      </c>
      <c r="C439" s="300" t="s">
        <v>1706</v>
      </c>
      <c r="D439" s="102"/>
      <c r="E439" s="109">
        <f t="shared" ref="E439:L439" si="64">SUM(E425:E438)</f>
        <v>3</v>
      </c>
      <c r="F439" s="105">
        <f t="shared" si="64"/>
        <v>0</v>
      </c>
      <c r="G439" s="106">
        <f>F439/$E439</f>
        <v>0</v>
      </c>
      <c r="H439" s="107">
        <f>SUM(H425:H438)</f>
        <v>0</v>
      </c>
      <c r="I439" s="108">
        <f>H439/$E439</f>
        <v>0</v>
      </c>
      <c r="J439" s="109">
        <f t="shared" si="64"/>
        <v>0</v>
      </c>
      <c r="K439" s="108">
        <f>J439/$E439</f>
        <v>0</v>
      </c>
      <c r="L439" s="109">
        <f t="shared" si="64"/>
        <v>0</v>
      </c>
      <c r="M439" s="106">
        <f>L439/$E439</f>
        <v>0</v>
      </c>
    </row>
    <row r="440" spans="2:13" ht="14.4" thickBot="1" x14ac:dyDescent="0.35">
      <c r="B440" s="51" t="s">
        <v>42</v>
      </c>
      <c r="C440" s="142" t="s">
        <v>239</v>
      </c>
      <c r="D440" s="117" t="s">
        <v>1707</v>
      </c>
      <c r="E440" s="129">
        <v>0</v>
      </c>
      <c r="F440" s="129">
        <v>0</v>
      </c>
      <c r="G440" s="71">
        <v>0</v>
      </c>
      <c r="H440" s="129">
        <v>0</v>
      </c>
      <c r="I440" s="71">
        <v>0</v>
      </c>
      <c r="J440" s="129">
        <v>0</v>
      </c>
      <c r="K440" s="71">
        <v>0</v>
      </c>
      <c r="L440" s="129">
        <v>0</v>
      </c>
      <c r="M440" s="63">
        <v>0</v>
      </c>
    </row>
    <row r="441" spans="2:13" ht="14.4" thickBot="1" x14ac:dyDescent="0.35">
      <c r="B441" s="116" t="s">
        <v>42</v>
      </c>
      <c r="C441" s="143" t="s">
        <v>239</v>
      </c>
      <c r="D441" s="118" t="s">
        <v>970</v>
      </c>
      <c r="E441" s="130">
        <v>0</v>
      </c>
      <c r="F441" s="130">
        <v>0</v>
      </c>
      <c r="G441" s="71">
        <v>0</v>
      </c>
      <c r="H441" s="130">
        <v>0</v>
      </c>
      <c r="I441" s="71">
        <v>0</v>
      </c>
      <c r="J441" s="130">
        <v>0</v>
      </c>
      <c r="K441" s="71">
        <v>0</v>
      </c>
      <c r="L441" s="130">
        <v>0</v>
      </c>
      <c r="M441" s="63">
        <v>0</v>
      </c>
    </row>
    <row r="442" spans="2:13" ht="14.4" thickBot="1" x14ac:dyDescent="0.35">
      <c r="B442" s="116" t="s">
        <v>42</v>
      </c>
      <c r="C442" s="143" t="s">
        <v>239</v>
      </c>
      <c r="D442" s="118" t="s">
        <v>1708</v>
      </c>
      <c r="E442" s="130">
        <v>0</v>
      </c>
      <c r="F442" s="130">
        <v>0</v>
      </c>
      <c r="G442" s="71">
        <v>0</v>
      </c>
      <c r="H442" s="130">
        <v>0</v>
      </c>
      <c r="I442" s="71">
        <v>0</v>
      </c>
      <c r="J442" s="130">
        <v>0</v>
      </c>
      <c r="K442" s="71">
        <v>0</v>
      </c>
      <c r="L442" s="130">
        <v>0</v>
      </c>
      <c r="M442" s="63">
        <v>0</v>
      </c>
    </row>
    <row r="443" spans="2:13" ht="14.4" thickBot="1" x14ac:dyDescent="0.35">
      <c r="B443" s="116" t="s">
        <v>42</v>
      </c>
      <c r="C443" s="143" t="s">
        <v>239</v>
      </c>
      <c r="D443" s="118" t="s">
        <v>239</v>
      </c>
      <c r="E443" s="130">
        <v>0</v>
      </c>
      <c r="F443" s="130">
        <v>0</v>
      </c>
      <c r="G443" s="71">
        <v>0</v>
      </c>
      <c r="H443" s="130">
        <v>0</v>
      </c>
      <c r="I443" s="71">
        <v>0</v>
      </c>
      <c r="J443" s="130">
        <v>0</v>
      </c>
      <c r="K443" s="71">
        <v>0</v>
      </c>
      <c r="L443" s="130">
        <v>0</v>
      </c>
      <c r="M443" s="63">
        <v>0</v>
      </c>
    </row>
    <row r="444" spans="2:13" ht="14.4" thickBot="1" x14ac:dyDescent="0.35">
      <c r="B444" s="116" t="s">
        <v>42</v>
      </c>
      <c r="C444" s="143" t="s">
        <v>239</v>
      </c>
      <c r="D444" s="118" t="s">
        <v>582</v>
      </c>
      <c r="E444" s="130">
        <v>1</v>
      </c>
      <c r="F444" s="130">
        <v>0</v>
      </c>
      <c r="G444" s="71">
        <f>F444/$E444</f>
        <v>0</v>
      </c>
      <c r="H444" s="130">
        <v>0</v>
      </c>
      <c r="I444" s="71">
        <f>H444/$E444</f>
        <v>0</v>
      </c>
      <c r="J444" s="130">
        <v>0</v>
      </c>
      <c r="K444" s="71">
        <f>J444/$E444</f>
        <v>0</v>
      </c>
      <c r="L444" s="130">
        <v>0</v>
      </c>
      <c r="M444" s="63">
        <f>L444/$E444</f>
        <v>0</v>
      </c>
    </row>
    <row r="445" spans="2:13" ht="14.4" thickBot="1" x14ac:dyDescent="0.35">
      <c r="B445" s="116" t="s">
        <v>42</v>
      </c>
      <c r="C445" s="143" t="s">
        <v>239</v>
      </c>
      <c r="D445" s="118" t="s">
        <v>595</v>
      </c>
      <c r="E445" s="130">
        <v>0</v>
      </c>
      <c r="F445" s="130">
        <v>0</v>
      </c>
      <c r="G445" s="71">
        <v>0</v>
      </c>
      <c r="H445" s="130">
        <v>0</v>
      </c>
      <c r="I445" s="71">
        <v>0</v>
      </c>
      <c r="J445" s="130">
        <v>0</v>
      </c>
      <c r="K445" s="71">
        <v>0</v>
      </c>
      <c r="L445" s="130">
        <v>0</v>
      </c>
      <c r="M445" s="63">
        <v>0</v>
      </c>
    </row>
    <row r="446" spans="2:13" ht="14.4" thickBot="1" x14ac:dyDescent="0.35">
      <c r="B446" s="116" t="s">
        <v>42</v>
      </c>
      <c r="C446" s="143" t="s">
        <v>239</v>
      </c>
      <c r="D446" s="118" t="s">
        <v>1027</v>
      </c>
      <c r="E446" s="130">
        <v>0</v>
      </c>
      <c r="F446" s="130">
        <v>0</v>
      </c>
      <c r="G446" s="71">
        <v>0</v>
      </c>
      <c r="H446" s="130">
        <v>0</v>
      </c>
      <c r="I446" s="71">
        <v>0</v>
      </c>
      <c r="J446" s="130">
        <v>0</v>
      </c>
      <c r="K446" s="71">
        <v>0</v>
      </c>
      <c r="L446" s="130">
        <v>0</v>
      </c>
      <c r="M446" s="63">
        <v>0</v>
      </c>
    </row>
    <row r="447" spans="2:13" ht="14.4" thickBot="1" x14ac:dyDescent="0.35">
      <c r="B447" s="116" t="s">
        <v>42</v>
      </c>
      <c r="C447" s="143" t="s">
        <v>239</v>
      </c>
      <c r="D447" s="118" t="s">
        <v>1709</v>
      </c>
      <c r="E447" s="130">
        <v>0</v>
      </c>
      <c r="F447" s="130">
        <v>0</v>
      </c>
      <c r="G447" s="71">
        <v>0</v>
      </c>
      <c r="H447" s="130">
        <v>0</v>
      </c>
      <c r="I447" s="71">
        <v>0</v>
      </c>
      <c r="J447" s="130">
        <v>0</v>
      </c>
      <c r="K447" s="71">
        <v>0</v>
      </c>
      <c r="L447" s="130">
        <v>0</v>
      </c>
      <c r="M447" s="63">
        <v>0</v>
      </c>
    </row>
    <row r="448" spans="2:13" ht="14.4" thickBot="1" x14ac:dyDescent="0.35">
      <c r="B448" s="116" t="s">
        <v>42</v>
      </c>
      <c r="C448" s="143" t="s">
        <v>239</v>
      </c>
      <c r="D448" s="118" t="s">
        <v>1593</v>
      </c>
      <c r="E448" s="130">
        <v>0</v>
      </c>
      <c r="F448" s="130">
        <v>0</v>
      </c>
      <c r="G448" s="71">
        <v>0</v>
      </c>
      <c r="H448" s="130">
        <v>0</v>
      </c>
      <c r="I448" s="71">
        <v>0</v>
      </c>
      <c r="J448" s="130">
        <v>0</v>
      </c>
      <c r="K448" s="71">
        <v>0</v>
      </c>
      <c r="L448" s="130">
        <v>0</v>
      </c>
      <c r="M448" s="63">
        <v>0</v>
      </c>
    </row>
    <row r="449" spans="2:13" ht="14.4" thickBot="1" x14ac:dyDescent="0.35">
      <c r="B449" s="116" t="s">
        <v>42</v>
      </c>
      <c r="C449" s="143" t="s">
        <v>239</v>
      </c>
      <c r="D449" s="118" t="s">
        <v>1710</v>
      </c>
      <c r="E449" s="130">
        <v>0</v>
      </c>
      <c r="F449" s="130">
        <v>0</v>
      </c>
      <c r="G449" s="71">
        <v>0</v>
      </c>
      <c r="H449" s="130">
        <v>0</v>
      </c>
      <c r="I449" s="71">
        <v>0</v>
      </c>
      <c r="J449" s="130">
        <v>0</v>
      </c>
      <c r="K449" s="71">
        <v>0</v>
      </c>
      <c r="L449" s="130">
        <v>0</v>
      </c>
      <c r="M449" s="63">
        <v>0</v>
      </c>
    </row>
    <row r="450" spans="2:13" ht="14.4" thickBot="1" x14ac:dyDescent="0.35">
      <c r="B450" s="116" t="s">
        <v>42</v>
      </c>
      <c r="C450" s="143" t="s">
        <v>239</v>
      </c>
      <c r="D450" s="118" t="s">
        <v>1711</v>
      </c>
      <c r="E450" s="130">
        <v>0</v>
      </c>
      <c r="F450" s="130">
        <v>0</v>
      </c>
      <c r="G450" s="71">
        <v>0</v>
      </c>
      <c r="H450" s="130">
        <v>0</v>
      </c>
      <c r="I450" s="71">
        <v>0</v>
      </c>
      <c r="J450" s="130">
        <v>0</v>
      </c>
      <c r="K450" s="71">
        <v>0</v>
      </c>
      <c r="L450" s="130">
        <v>0</v>
      </c>
      <c r="M450" s="63">
        <v>0</v>
      </c>
    </row>
    <row r="451" spans="2:13" ht="14.4" thickBot="1" x14ac:dyDescent="0.35">
      <c r="B451" s="116" t="s">
        <v>42</v>
      </c>
      <c r="C451" s="143" t="s">
        <v>239</v>
      </c>
      <c r="D451" s="118" t="s">
        <v>1712</v>
      </c>
      <c r="E451" s="130">
        <v>0</v>
      </c>
      <c r="F451" s="130">
        <v>0</v>
      </c>
      <c r="G451" s="71">
        <v>0</v>
      </c>
      <c r="H451" s="130">
        <v>0</v>
      </c>
      <c r="I451" s="71">
        <v>0</v>
      </c>
      <c r="J451" s="130">
        <v>0</v>
      </c>
      <c r="K451" s="71">
        <v>0</v>
      </c>
      <c r="L451" s="130">
        <v>0</v>
      </c>
      <c r="M451" s="63">
        <v>0</v>
      </c>
    </row>
    <row r="452" spans="2:13" ht="14.4" thickBot="1" x14ac:dyDescent="0.35">
      <c r="B452" s="116" t="s">
        <v>42</v>
      </c>
      <c r="C452" s="143" t="s">
        <v>239</v>
      </c>
      <c r="D452" s="118" t="s">
        <v>1713</v>
      </c>
      <c r="E452" s="130">
        <v>0</v>
      </c>
      <c r="F452" s="130">
        <v>0</v>
      </c>
      <c r="G452" s="71">
        <v>0</v>
      </c>
      <c r="H452" s="130">
        <v>0</v>
      </c>
      <c r="I452" s="71">
        <v>0</v>
      </c>
      <c r="J452" s="130">
        <v>0</v>
      </c>
      <c r="K452" s="71">
        <v>0</v>
      </c>
      <c r="L452" s="130">
        <v>0</v>
      </c>
      <c r="M452" s="63">
        <v>0</v>
      </c>
    </row>
    <row r="453" spans="2:13" ht="14.4" thickBot="1" x14ac:dyDescent="0.35">
      <c r="B453" s="116" t="s">
        <v>42</v>
      </c>
      <c r="C453" s="143" t="s">
        <v>239</v>
      </c>
      <c r="D453" s="118" t="s">
        <v>240</v>
      </c>
      <c r="E453" s="130">
        <v>9</v>
      </c>
      <c r="F453" s="130">
        <v>3</v>
      </c>
      <c r="G453" s="71">
        <f>F453/$E453</f>
        <v>0.33333333333333331</v>
      </c>
      <c r="H453" s="130">
        <v>3</v>
      </c>
      <c r="I453" s="71">
        <f>H453/$E453</f>
        <v>0.33333333333333331</v>
      </c>
      <c r="J453" s="130">
        <v>3</v>
      </c>
      <c r="K453" s="71">
        <f>J453/$E453</f>
        <v>0.33333333333333331</v>
      </c>
      <c r="L453" s="130">
        <v>3</v>
      </c>
      <c r="M453" s="63">
        <f>L453/$E453</f>
        <v>0.33333333333333331</v>
      </c>
    </row>
    <row r="454" spans="2:13" ht="14.4" thickBot="1" x14ac:dyDescent="0.35">
      <c r="B454" s="116" t="s">
        <v>42</v>
      </c>
      <c r="C454" s="143" t="s">
        <v>239</v>
      </c>
      <c r="D454" s="118" t="s">
        <v>1714</v>
      </c>
      <c r="E454" s="130">
        <v>0</v>
      </c>
      <c r="F454" s="130">
        <v>0</v>
      </c>
      <c r="G454" s="71">
        <v>0</v>
      </c>
      <c r="H454" s="130">
        <v>0</v>
      </c>
      <c r="I454" s="71">
        <v>0</v>
      </c>
      <c r="J454" s="130">
        <v>0</v>
      </c>
      <c r="K454" s="71">
        <v>0</v>
      </c>
      <c r="L454" s="130">
        <v>0</v>
      </c>
      <c r="M454" s="63">
        <v>0</v>
      </c>
    </row>
    <row r="455" spans="2:13" ht="14.4" thickBot="1" x14ac:dyDescent="0.35">
      <c r="B455" s="116" t="s">
        <v>42</v>
      </c>
      <c r="C455" s="143" t="s">
        <v>239</v>
      </c>
      <c r="D455" s="118" t="s">
        <v>1715</v>
      </c>
      <c r="E455" s="130">
        <v>0</v>
      </c>
      <c r="F455" s="130">
        <v>0</v>
      </c>
      <c r="G455" s="71">
        <v>0</v>
      </c>
      <c r="H455" s="130">
        <v>0</v>
      </c>
      <c r="I455" s="71">
        <v>0</v>
      </c>
      <c r="J455" s="130">
        <v>0</v>
      </c>
      <c r="K455" s="71">
        <v>0</v>
      </c>
      <c r="L455" s="130">
        <v>0</v>
      </c>
      <c r="M455" s="63">
        <v>0</v>
      </c>
    </row>
    <row r="456" spans="2:13" ht="14.4" thickBot="1" x14ac:dyDescent="0.35">
      <c r="B456" s="116" t="s">
        <v>42</v>
      </c>
      <c r="C456" s="143" t="s">
        <v>239</v>
      </c>
      <c r="D456" s="118" t="s">
        <v>1602</v>
      </c>
      <c r="E456" s="130">
        <v>0</v>
      </c>
      <c r="F456" s="130">
        <v>0</v>
      </c>
      <c r="G456" s="71">
        <v>0</v>
      </c>
      <c r="H456" s="130">
        <v>0</v>
      </c>
      <c r="I456" s="71">
        <v>0</v>
      </c>
      <c r="J456" s="130">
        <v>0</v>
      </c>
      <c r="K456" s="71">
        <v>0</v>
      </c>
      <c r="L456" s="130">
        <v>0</v>
      </c>
      <c r="M456" s="63">
        <v>0</v>
      </c>
    </row>
    <row r="457" spans="2:13" ht="14.4" thickBot="1" x14ac:dyDescent="0.35">
      <c r="B457" s="116" t="s">
        <v>42</v>
      </c>
      <c r="C457" s="143" t="s">
        <v>239</v>
      </c>
      <c r="D457" s="118" t="s">
        <v>1716</v>
      </c>
      <c r="E457" s="130">
        <v>0</v>
      </c>
      <c r="F457" s="130">
        <v>0</v>
      </c>
      <c r="G457" s="71">
        <v>0</v>
      </c>
      <c r="H457" s="130">
        <v>0</v>
      </c>
      <c r="I457" s="71">
        <v>0</v>
      </c>
      <c r="J457" s="130">
        <v>0</v>
      </c>
      <c r="K457" s="71">
        <v>0</v>
      </c>
      <c r="L457" s="130">
        <v>0</v>
      </c>
      <c r="M457" s="63">
        <v>0</v>
      </c>
    </row>
    <row r="458" spans="2:13" ht="14.4" thickBot="1" x14ac:dyDescent="0.35">
      <c r="B458" s="116" t="s">
        <v>42</v>
      </c>
      <c r="C458" s="143" t="s">
        <v>239</v>
      </c>
      <c r="D458" s="118" t="s">
        <v>1717</v>
      </c>
      <c r="E458" s="130">
        <v>0</v>
      </c>
      <c r="F458" s="130">
        <v>0</v>
      </c>
      <c r="G458" s="71">
        <v>0</v>
      </c>
      <c r="H458" s="130">
        <v>0</v>
      </c>
      <c r="I458" s="71">
        <v>0</v>
      </c>
      <c r="J458" s="130">
        <v>0</v>
      </c>
      <c r="K458" s="71">
        <v>0</v>
      </c>
      <c r="L458" s="130">
        <v>0</v>
      </c>
      <c r="M458" s="63">
        <v>0</v>
      </c>
    </row>
    <row r="459" spans="2:13" ht="14.4" thickBot="1" x14ac:dyDescent="0.35">
      <c r="B459" s="140" t="s">
        <v>42</v>
      </c>
      <c r="C459" s="144" t="s">
        <v>239</v>
      </c>
      <c r="D459" s="141" t="s">
        <v>1718</v>
      </c>
      <c r="E459" s="131">
        <v>0</v>
      </c>
      <c r="F459" s="131">
        <v>0</v>
      </c>
      <c r="G459" s="76">
        <v>0</v>
      </c>
      <c r="H459" s="131">
        <v>0</v>
      </c>
      <c r="I459" s="76">
        <v>0</v>
      </c>
      <c r="J459" s="131">
        <v>0</v>
      </c>
      <c r="K459" s="76">
        <v>0</v>
      </c>
      <c r="L459" s="131">
        <v>0</v>
      </c>
      <c r="M459" s="69">
        <v>0</v>
      </c>
    </row>
    <row r="460" spans="2:13" ht="14.4" thickBot="1" x14ac:dyDescent="0.35">
      <c r="B460" s="37" t="s">
        <v>42</v>
      </c>
      <c r="C460" s="300" t="s">
        <v>1719</v>
      </c>
      <c r="D460" s="102"/>
      <c r="E460" s="109">
        <f t="shared" ref="E460:L460" si="65">SUM(E440:E459)</f>
        <v>10</v>
      </c>
      <c r="F460" s="105">
        <f t="shared" si="65"/>
        <v>3</v>
      </c>
      <c r="G460" s="106">
        <f>F460/$E460</f>
        <v>0.3</v>
      </c>
      <c r="H460" s="107">
        <f>SUM(H440:H459)</f>
        <v>3</v>
      </c>
      <c r="I460" s="108">
        <f>H460/$E460</f>
        <v>0.3</v>
      </c>
      <c r="J460" s="109">
        <f t="shared" si="65"/>
        <v>3</v>
      </c>
      <c r="K460" s="108">
        <f>J460/$E460</f>
        <v>0.3</v>
      </c>
      <c r="L460" s="109">
        <f t="shared" si="65"/>
        <v>3</v>
      </c>
      <c r="M460" s="106">
        <f>L460/$E460</f>
        <v>0.3</v>
      </c>
    </row>
    <row r="461" spans="2:13" ht="14.4" thickBot="1" x14ac:dyDescent="0.35">
      <c r="B461" s="51" t="s">
        <v>42</v>
      </c>
      <c r="C461" s="142" t="s">
        <v>111</v>
      </c>
      <c r="D461" s="117" t="s">
        <v>1720</v>
      </c>
      <c r="E461" s="129">
        <v>0</v>
      </c>
      <c r="F461" s="129">
        <v>0</v>
      </c>
      <c r="G461" s="71">
        <v>0</v>
      </c>
      <c r="H461" s="129">
        <v>0</v>
      </c>
      <c r="I461" s="71">
        <v>0</v>
      </c>
      <c r="J461" s="129">
        <v>0</v>
      </c>
      <c r="K461" s="71">
        <v>0</v>
      </c>
      <c r="L461" s="129">
        <v>0</v>
      </c>
      <c r="M461" s="63">
        <v>0</v>
      </c>
    </row>
    <row r="462" spans="2:13" ht="14.4" thickBot="1" x14ac:dyDescent="0.35">
      <c r="B462" s="116" t="s">
        <v>42</v>
      </c>
      <c r="C462" s="143" t="s">
        <v>111</v>
      </c>
      <c r="D462" s="118" t="s">
        <v>1721</v>
      </c>
      <c r="E462" s="130">
        <v>0</v>
      </c>
      <c r="F462" s="130">
        <v>0</v>
      </c>
      <c r="G462" s="71">
        <v>0</v>
      </c>
      <c r="H462" s="130">
        <v>0</v>
      </c>
      <c r="I462" s="71">
        <v>0</v>
      </c>
      <c r="J462" s="130">
        <v>0</v>
      </c>
      <c r="K462" s="71">
        <v>0</v>
      </c>
      <c r="L462" s="130">
        <v>0</v>
      </c>
      <c r="M462" s="63">
        <v>0</v>
      </c>
    </row>
    <row r="463" spans="2:13" ht="14.4" thickBot="1" x14ac:dyDescent="0.35">
      <c r="B463" s="116" t="s">
        <v>42</v>
      </c>
      <c r="C463" s="143" t="s">
        <v>111</v>
      </c>
      <c r="D463" s="118" t="s">
        <v>1722</v>
      </c>
      <c r="E463" s="130">
        <v>0</v>
      </c>
      <c r="F463" s="130">
        <v>0</v>
      </c>
      <c r="G463" s="71">
        <v>0</v>
      </c>
      <c r="H463" s="130">
        <v>0</v>
      </c>
      <c r="I463" s="71">
        <v>0</v>
      </c>
      <c r="J463" s="130">
        <v>0</v>
      </c>
      <c r="K463" s="71">
        <v>0</v>
      </c>
      <c r="L463" s="130">
        <v>0</v>
      </c>
      <c r="M463" s="63">
        <v>0</v>
      </c>
    </row>
    <row r="464" spans="2:13" ht="14.4" thickBot="1" x14ac:dyDescent="0.35">
      <c r="B464" s="116" t="s">
        <v>42</v>
      </c>
      <c r="C464" s="143" t="s">
        <v>111</v>
      </c>
      <c r="D464" s="118" t="s">
        <v>112</v>
      </c>
      <c r="E464" s="130">
        <v>0</v>
      </c>
      <c r="F464" s="130">
        <v>0</v>
      </c>
      <c r="G464" s="71">
        <v>0</v>
      </c>
      <c r="H464" s="130">
        <v>0</v>
      </c>
      <c r="I464" s="71">
        <v>0</v>
      </c>
      <c r="J464" s="130">
        <v>0</v>
      </c>
      <c r="K464" s="71">
        <v>0</v>
      </c>
      <c r="L464" s="130">
        <v>0</v>
      </c>
      <c r="M464" s="63">
        <v>0</v>
      </c>
    </row>
    <row r="465" spans="2:13" ht="14.4" thickBot="1" x14ac:dyDescent="0.35">
      <c r="B465" s="116" t="s">
        <v>42</v>
      </c>
      <c r="C465" s="143" t="s">
        <v>111</v>
      </c>
      <c r="D465" s="118" t="s">
        <v>1723</v>
      </c>
      <c r="E465" s="130">
        <v>0</v>
      </c>
      <c r="F465" s="130">
        <v>0</v>
      </c>
      <c r="G465" s="71">
        <v>0</v>
      </c>
      <c r="H465" s="130">
        <v>0</v>
      </c>
      <c r="I465" s="71">
        <v>0</v>
      </c>
      <c r="J465" s="130">
        <v>0</v>
      </c>
      <c r="K465" s="71">
        <v>0</v>
      </c>
      <c r="L465" s="130">
        <v>0</v>
      </c>
      <c r="M465" s="63">
        <v>0</v>
      </c>
    </row>
    <row r="466" spans="2:13" ht="14.4" thickBot="1" x14ac:dyDescent="0.35">
      <c r="B466" s="116" t="s">
        <v>42</v>
      </c>
      <c r="C466" s="143" t="s">
        <v>111</v>
      </c>
      <c r="D466" s="118" t="s">
        <v>1533</v>
      </c>
      <c r="E466" s="130">
        <v>0</v>
      </c>
      <c r="F466" s="130">
        <v>0</v>
      </c>
      <c r="G466" s="71">
        <v>0</v>
      </c>
      <c r="H466" s="130">
        <v>0</v>
      </c>
      <c r="I466" s="71">
        <v>0</v>
      </c>
      <c r="J466" s="130">
        <v>0</v>
      </c>
      <c r="K466" s="71">
        <v>0</v>
      </c>
      <c r="L466" s="130">
        <v>0</v>
      </c>
      <c r="M466" s="63">
        <v>0</v>
      </c>
    </row>
    <row r="467" spans="2:13" ht="14.4" thickBot="1" x14ac:dyDescent="0.35">
      <c r="B467" s="116" t="s">
        <v>42</v>
      </c>
      <c r="C467" s="143" t="s">
        <v>111</v>
      </c>
      <c r="D467" s="118" t="s">
        <v>1414</v>
      </c>
      <c r="E467" s="130">
        <v>0</v>
      </c>
      <c r="F467" s="130">
        <v>0</v>
      </c>
      <c r="G467" s="71">
        <v>0</v>
      </c>
      <c r="H467" s="130">
        <v>0</v>
      </c>
      <c r="I467" s="71">
        <v>0</v>
      </c>
      <c r="J467" s="130">
        <v>0</v>
      </c>
      <c r="K467" s="71">
        <v>0</v>
      </c>
      <c r="L467" s="130">
        <v>0</v>
      </c>
      <c r="M467" s="63">
        <v>0</v>
      </c>
    </row>
    <row r="468" spans="2:13" ht="14.4" thickBot="1" x14ac:dyDescent="0.35">
      <c r="B468" s="140" t="s">
        <v>42</v>
      </c>
      <c r="C468" s="144" t="s">
        <v>111</v>
      </c>
      <c r="D468" s="141" t="s">
        <v>1587</v>
      </c>
      <c r="E468" s="131">
        <v>0</v>
      </c>
      <c r="F468" s="131">
        <v>0</v>
      </c>
      <c r="G468" s="76">
        <v>0</v>
      </c>
      <c r="H468" s="131">
        <v>0</v>
      </c>
      <c r="I468" s="76">
        <v>0</v>
      </c>
      <c r="J468" s="131">
        <v>0</v>
      </c>
      <c r="K468" s="76">
        <v>0</v>
      </c>
      <c r="L468" s="131">
        <v>0</v>
      </c>
      <c r="M468" s="69">
        <v>0</v>
      </c>
    </row>
    <row r="469" spans="2:13" ht="14.4" thickBot="1" x14ac:dyDescent="0.35">
      <c r="B469" s="37" t="s">
        <v>42</v>
      </c>
      <c r="C469" s="300" t="s">
        <v>1724</v>
      </c>
      <c r="D469" s="102"/>
      <c r="E469" s="109">
        <f t="shared" ref="E469:L469" si="66">SUM(E461:E468)</f>
        <v>0</v>
      </c>
      <c r="F469" s="105">
        <f t="shared" si="66"/>
        <v>0</v>
      </c>
      <c r="G469" s="106">
        <v>0</v>
      </c>
      <c r="H469" s="107">
        <f>SUM(H461:H468)</f>
        <v>0</v>
      </c>
      <c r="I469" s="108">
        <v>0</v>
      </c>
      <c r="J469" s="109">
        <f t="shared" si="66"/>
        <v>0</v>
      </c>
      <c r="K469" s="108">
        <v>0</v>
      </c>
      <c r="L469" s="109">
        <f t="shared" si="66"/>
        <v>0</v>
      </c>
      <c r="M469" s="106">
        <v>0</v>
      </c>
    </row>
    <row r="470" spans="2:13" ht="14.4" thickBot="1" x14ac:dyDescent="0.35">
      <c r="B470" s="51" t="s">
        <v>42</v>
      </c>
      <c r="C470" s="142" t="s">
        <v>583</v>
      </c>
      <c r="D470" s="117" t="s">
        <v>1023</v>
      </c>
      <c r="E470" s="129">
        <v>1</v>
      </c>
      <c r="F470" s="129">
        <v>0</v>
      </c>
      <c r="G470" s="71">
        <f>F470/$E470</f>
        <v>0</v>
      </c>
      <c r="H470" s="129">
        <v>0</v>
      </c>
      <c r="I470" s="71">
        <f>H470/$E470</f>
        <v>0</v>
      </c>
      <c r="J470" s="129">
        <v>0</v>
      </c>
      <c r="K470" s="71">
        <f>J470/$E470</f>
        <v>0</v>
      </c>
      <c r="L470" s="129">
        <v>0</v>
      </c>
      <c r="M470" s="63">
        <f>L470/$E470</f>
        <v>0</v>
      </c>
    </row>
    <row r="471" spans="2:13" ht="14.4" thickBot="1" x14ac:dyDescent="0.35">
      <c r="B471" s="116" t="s">
        <v>42</v>
      </c>
      <c r="C471" s="143" t="s">
        <v>583</v>
      </c>
      <c r="D471" s="118" t="s">
        <v>1567</v>
      </c>
      <c r="E471" s="130">
        <v>1</v>
      </c>
      <c r="F471" s="130">
        <v>0</v>
      </c>
      <c r="G471" s="71">
        <f>F471/$E471</f>
        <v>0</v>
      </c>
      <c r="H471" s="130">
        <v>0</v>
      </c>
      <c r="I471" s="71">
        <f>H471/$E471</f>
        <v>0</v>
      </c>
      <c r="J471" s="130">
        <v>0</v>
      </c>
      <c r="K471" s="71">
        <f>J471/$E471</f>
        <v>0</v>
      </c>
      <c r="L471" s="130">
        <v>0</v>
      </c>
      <c r="M471" s="63">
        <f>L471/$E471</f>
        <v>0</v>
      </c>
    </row>
    <row r="472" spans="2:13" ht="14.4" thickBot="1" x14ac:dyDescent="0.35">
      <c r="B472" s="116" t="s">
        <v>42</v>
      </c>
      <c r="C472" s="143" t="s">
        <v>583</v>
      </c>
      <c r="D472" s="118" t="s">
        <v>583</v>
      </c>
      <c r="E472" s="130">
        <v>1</v>
      </c>
      <c r="F472" s="130">
        <v>0</v>
      </c>
      <c r="G472" s="71">
        <f>F472/$E472</f>
        <v>0</v>
      </c>
      <c r="H472" s="130">
        <v>0</v>
      </c>
      <c r="I472" s="71">
        <f>H472/$E472</f>
        <v>0</v>
      </c>
      <c r="J472" s="130">
        <v>0</v>
      </c>
      <c r="K472" s="71">
        <f>J472/$E472</f>
        <v>0</v>
      </c>
      <c r="L472" s="130">
        <v>0</v>
      </c>
      <c r="M472" s="63">
        <f>L472/$E472</f>
        <v>0</v>
      </c>
    </row>
    <row r="473" spans="2:13" ht="14.4" thickBot="1" x14ac:dyDescent="0.35">
      <c r="B473" s="116" t="s">
        <v>42</v>
      </c>
      <c r="C473" s="143" t="s">
        <v>583</v>
      </c>
      <c r="D473" s="118" t="s">
        <v>1725</v>
      </c>
      <c r="E473" s="130">
        <v>0</v>
      </c>
      <c r="F473" s="130">
        <v>0</v>
      </c>
      <c r="G473" s="71">
        <v>0</v>
      </c>
      <c r="H473" s="130">
        <v>0</v>
      </c>
      <c r="I473" s="71">
        <v>0</v>
      </c>
      <c r="J473" s="130">
        <v>0</v>
      </c>
      <c r="K473" s="71">
        <v>0</v>
      </c>
      <c r="L473" s="130">
        <v>0</v>
      </c>
      <c r="M473" s="63">
        <v>0</v>
      </c>
    </row>
    <row r="474" spans="2:13" ht="14.4" thickBot="1" x14ac:dyDescent="0.35">
      <c r="B474" s="116" t="s">
        <v>42</v>
      </c>
      <c r="C474" s="143" t="s">
        <v>583</v>
      </c>
      <c r="D474" s="118" t="s">
        <v>584</v>
      </c>
      <c r="E474" s="130">
        <v>4</v>
      </c>
      <c r="F474" s="130">
        <v>0</v>
      </c>
      <c r="G474" s="71">
        <f>F474/$E474</f>
        <v>0</v>
      </c>
      <c r="H474" s="130">
        <v>0</v>
      </c>
      <c r="I474" s="71">
        <f>H474/$E474</f>
        <v>0</v>
      </c>
      <c r="J474" s="130">
        <v>0</v>
      </c>
      <c r="K474" s="71">
        <f>J474/$E474</f>
        <v>0</v>
      </c>
      <c r="L474" s="130">
        <v>0</v>
      </c>
      <c r="M474" s="63">
        <f>L474/$E474</f>
        <v>0</v>
      </c>
    </row>
    <row r="475" spans="2:13" ht="14.4" thickBot="1" x14ac:dyDescent="0.35">
      <c r="B475" s="140" t="s">
        <v>42</v>
      </c>
      <c r="C475" s="144" t="s">
        <v>583</v>
      </c>
      <c r="D475" s="141" t="s">
        <v>943</v>
      </c>
      <c r="E475" s="131">
        <v>1</v>
      </c>
      <c r="F475" s="131">
        <v>0</v>
      </c>
      <c r="G475" s="76">
        <f>F475/$E475</f>
        <v>0</v>
      </c>
      <c r="H475" s="131">
        <v>0</v>
      </c>
      <c r="I475" s="76">
        <f>H475/$E475</f>
        <v>0</v>
      </c>
      <c r="J475" s="131">
        <v>0</v>
      </c>
      <c r="K475" s="76">
        <f>J475/$E475</f>
        <v>0</v>
      </c>
      <c r="L475" s="131">
        <v>0</v>
      </c>
      <c r="M475" s="69">
        <f>L475/$E475</f>
        <v>0</v>
      </c>
    </row>
    <row r="476" spans="2:13" ht="14.4" thickBot="1" x14ac:dyDescent="0.35">
      <c r="B476" s="37" t="s">
        <v>42</v>
      </c>
      <c r="C476" s="300" t="s">
        <v>1726</v>
      </c>
      <c r="D476" s="102"/>
      <c r="E476" s="109">
        <f t="shared" ref="E476:L476" si="67">SUM(E470:E475)</f>
        <v>8</v>
      </c>
      <c r="F476" s="105">
        <f t="shared" si="67"/>
        <v>0</v>
      </c>
      <c r="G476" s="106">
        <f>F476/$E476</f>
        <v>0</v>
      </c>
      <c r="H476" s="107">
        <f>SUM(H470:H475)</f>
        <v>0</v>
      </c>
      <c r="I476" s="108">
        <f>H476/$E476</f>
        <v>0</v>
      </c>
      <c r="J476" s="109">
        <f t="shared" si="67"/>
        <v>0</v>
      </c>
      <c r="K476" s="108">
        <f>J476/$E476</f>
        <v>0</v>
      </c>
      <c r="L476" s="109">
        <f t="shared" si="67"/>
        <v>0</v>
      </c>
      <c r="M476" s="106">
        <f>L476/$E476</f>
        <v>0</v>
      </c>
    </row>
    <row r="477" spans="2:13" ht="14.4" thickBot="1" x14ac:dyDescent="0.35">
      <c r="B477" s="51" t="s">
        <v>42</v>
      </c>
      <c r="C477" s="142" t="s">
        <v>536</v>
      </c>
      <c r="D477" s="117" t="s">
        <v>1440</v>
      </c>
      <c r="E477" s="129">
        <v>0</v>
      </c>
      <c r="F477" s="129">
        <v>0</v>
      </c>
      <c r="G477" s="71">
        <v>0</v>
      </c>
      <c r="H477" s="129">
        <v>0</v>
      </c>
      <c r="I477" s="71">
        <v>0</v>
      </c>
      <c r="J477" s="129">
        <v>0</v>
      </c>
      <c r="K477" s="71">
        <v>0</v>
      </c>
      <c r="L477" s="129">
        <v>0</v>
      </c>
      <c r="M477" s="63">
        <v>0</v>
      </c>
    </row>
    <row r="478" spans="2:13" ht="14.4" thickBot="1" x14ac:dyDescent="0.35">
      <c r="B478" s="116" t="s">
        <v>42</v>
      </c>
      <c r="C478" s="143" t="s">
        <v>536</v>
      </c>
      <c r="D478" s="118" t="s">
        <v>1727</v>
      </c>
      <c r="E478" s="130">
        <v>0</v>
      </c>
      <c r="F478" s="130">
        <v>0</v>
      </c>
      <c r="G478" s="71">
        <v>0</v>
      </c>
      <c r="H478" s="130">
        <v>0</v>
      </c>
      <c r="I478" s="71">
        <v>0</v>
      </c>
      <c r="J478" s="130">
        <v>0</v>
      </c>
      <c r="K478" s="71">
        <v>0</v>
      </c>
      <c r="L478" s="130">
        <v>0</v>
      </c>
      <c r="M478" s="63">
        <v>0</v>
      </c>
    </row>
    <row r="479" spans="2:13" ht="14.4" thickBot="1" x14ac:dyDescent="0.35">
      <c r="B479" s="116" t="s">
        <v>42</v>
      </c>
      <c r="C479" s="143" t="s">
        <v>536</v>
      </c>
      <c r="D479" s="118" t="s">
        <v>873</v>
      </c>
      <c r="E479" s="130">
        <v>0</v>
      </c>
      <c r="F479" s="130">
        <v>0</v>
      </c>
      <c r="G479" s="71">
        <v>0</v>
      </c>
      <c r="H479" s="130">
        <v>0</v>
      </c>
      <c r="I479" s="71">
        <v>0</v>
      </c>
      <c r="J479" s="130">
        <v>0</v>
      </c>
      <c r="K479" s="71">
        <v>0</v>
      </c>
      <c r="L479" s="130">
        <v>0</v>
      </c>
      <c r="M479" s="63">
        <v>0</v>
      </c>
    </row>
    <row r="480" spans="2:13" ht="14.4" thickBot="1" x14ac:dyDescent="0.35">
      <c r="B480" s="116" t="s">
        <v>42</v>
      </c>
      <c r="C480" s="143" t="s">
        <v>536</v>
      </c>
      <c r="D480" s="118" t="s">
        <v>850</v>
      </c>
      <c r="E480" s="130">
        <v>0</v>
      </c>
      <c r="F480" s="130">
        <v>0</v>
      </c>
      <c r="G480" s="71">
        <v>0</v>
      </c>
      <c r="H480" s="130">
        <v>0</v>
      </c>
      <c r="I480" s="71">
        <v>0</v>
      </c>
      <c r="J480" s="130">
        <v>0</v>
      </c>
      <c r="K480" s="71">
        <v>0</v>
      </c>
      <c r="L480" s="130">
        <v>0</v>
      </c>
      <c r="M480" s="63">
        <v>0</v>
      </c>
    </row>
    <row r="481" spans="2:13" ht="14.4" thickBot="1" x14ac:dyDescent="0.35">
      <c r="B481" s="116" t="s">
        <v>42</v>
      </c>
      <c r="C481" s="143" t="s">
        <v>536</v>
      </c>
      <c r="D481" s="118" t="s">
        <v>346</v>
      </c>
      <c r="E481" s="130">
        <v>0</v>
      </c>
      <c r="F481" s="130">
        <v>0</v>
      </c>
      <c r="G481" s="71">
        <v>0</v>
      </c>
      <c r="H481" s="130">
        <v>0</v>
      </c>
      <c r="I481" s="71">
        <v>0</v>
      </c>
      <c r="J481" s="130">
        <v>0</v>
      </c>
      <c r="K481" s="71">
        <v>0</v>
      </c>
      <c r="L481" s="130">
        <v>0</v>
      </c>
      <c r="M481" s="63">
        <v>0</v>
      </c>
    </row>
    <row r="482" spans="2:13" ht="14.4" thickBot="1" x14ac:dyDescent="0.35">
      <c r="B482" s="116" t="s">
        <v>42</v>
      </c>
      <c r="C482" s="143" t="s">
        <v>536</v>
      </c>
      <c r="D482" s="118" t="s">
        <v>1224</v>
      </c>
      <c r="E482" s="130">
        <v>0</v>
      </c>
      <c r="F482" s="130">
        <v>0</v>
      </c>
      <c r="G482" s="71">
        <v>0</v>
      </c>
      <c r="H482" s="130">
        <v>0</v>
      </c>
      <c r="I482" s="71">
        <v>0</v>
      </c>
      <c r="J482" s="130">
        <v>0</v>
      </c>
      <c r="K482" s="71">
        <v>0</v>
      </c>
      <c r="L482" s="130">
        <v>0</v>
      </c>
      <c r="M482" s="63">
        <v>0</v>
      </c>
    </row>
    <row r="483" spans="2:13" ht="14.4" thickBot="1" x14ac:dyDescent="0.35">
      <c r="B483" s="116" t="s">
        <v>42</v>
      </c>
      <c r="C483" s="143" t="s">
        <v>536</v>
      </c>
      <c r="D483" s="118" t="s">
        <v>1728</v>
      </c>
      <c r="E483" s="130">
        <v>0</v>
      </c>
      <c r="F483" s="130">
        <v>0</v>
      </c>
      <c r="G483" s="71">
        <v>0</v>
      </c>
      <c r="H483" s="130">
        <v>0</v>
      </c>
      <c r="I483" s="71">
        <v>0</v>
      </c>
      <c r="J483" s="130">
        <v>0</v>
      </c>
      <c r="K483" s="71">
        <v>0</v>
      </c>
      <c r="L483" s="130">
        <v>0</v>
      </c>
      <c r="M483" s="63">
        <v>0</v>
      </c>
    </row>
    <row r="484" spans="2:13" ht="14.4" thickBot="1" x14ac:dyDescent="0.35">
      <c r="B484" s="116" t="s">
        <v>42</v>
      </c>
      <c r="C484" s="143" t="s">
        <v>536</v>
      </c>
      <c r="D484" s="118" t="s">
        <v>1594</v>
      </c>
      <c r="E484" s="130">
        <v>0</v>
      </c>
      <c r="F484" s="130">
        <v>0</v>
      </c>
      <c r="G484" s="71">
        <v>0</v>
      </c>
      <c r="H484" s="130">
        <v>0</v>
      </c>
      <c r="I484" s="71">
        <v>0</v>
      </c>
      <c r="J484" s="130">
        <v>0</v>
      </c>
      <c r="K484" s="71">
        <v>0</v>
      </c>
      <c r="L484" s="130">
        <v>0</v>
      </c>
      <c r="M484" s="63">
        <v>0</v>
      </c>
    </row>
    <row r="485" spans="2:13" ht="14.4" thickBot="1" x14ac:dyDescent="0.35">
      <c r="B485" s="116" t="s">
        <v>42</v>
      </c>
      <c r="C485" s="143" t="s">
        <v>536</v>
      </c>
      <c r="D485" s="118" t="s">
        <v>1249</v>
      </c>
      <c r="E485" s="130">
        <v>0</v>
      </c>
      <c r="F485" s="130">
        <v>0</v>
      </c>
      <c r="G485" s="71">
        <v>0</v>
      </c>
      <c r="H485" s="130">
        <v>0</v>
      </c>
      <c r="I485" s="71">
        <v>0</v>
      </c>
      <c r="J485" s="130">
        <v>0</v>
      </c>
      <c r="K485" s="71">
        <v>0</v>
      </c>
      <c r="L485" s="130">
        <v>0</v>
      </c>
      <c r="M485" s="63">
        <v>0</v>
      </c>
    </row>
    <row r="486" spans="2:13" ht="14.4" thickBot="1" x14ac:dyDescent="0.35">
      <c r="B486" s="116" t="s">
        <v>42</v>
      </c>
      <c r="C486" s="143" t="s">
        <v>536</v>
      </c>
      <c r="D486" s="118" t="s">
        <v>1729</v>
      </c>
      <c r="E486" s="130">
        <v>0</v>
      </c>
      <c r="F486" s="130">
        <v>0</v>
      </c>
      <c r="G486" s="71">
        <v>0</v>
      </c>
      <c r="H486" s="130">
        <v>0</v>
      </c>
      <c r="I486" s="71">
        <v>0</v>
      </c>
      <c r="J486" s="130">
        <v>0</v>
      </c>
      <c r="K486" s="71">
        <v>0</v>
      </c>
      <c r="L486" s="130">
        <v>0</v>
      </c>
      <c r="M486" s="63">
        <v>0</v>
      </c>
    </row>
    <row r="487" spans="2:13" ht="14.4" thickBot="1" x14ac:dyDescent="0.35">
      <c r="B487" s="140" t="s">
        <v>42</v>
      </c>
      <c r="C487" s="144" t="s">
        <v>536</v>
      </c>
      <c r="D487" s="141" t="s">
        <v>1580</v>
      </c>
      <c r="E487" s="131">
        <v>0</v>
      </c>
      <c r="F487" s="131">
        <v>0</v>
      </c>
      <c r="G487" s="76">
        <v>0</v>
      </c>
      <c r="H487" s="131">
        <v>0</v>
      </c>
      <c r="I487" s="76">
        <v>0</v>
      </c>
      <c r="J487" s="131">
        <v>0</v>
      </c>
      <c r="K487" s="76">
        <v>0</v>
      </c>
      <c r="L487" s="131">
        <v>0</v>
      </c>
      <c r="M487" s="69">
        <v>0</v>
      </c>
    </row>
    <row r="488" spans="2:13" ht="14.4" thickBot="1" x14ac:dyDescent="0.35">
      <c r="B488" s="37" t="s">
        <v>42</v>
      </c>
      <c r="C488" s="301" t="s">
        <v>1730</v>
      </c>
      <c r="D488" s="102"/>
      <c r="E488" s="109">
        <f t="shared" ref="E488:L488" si="68">SUM(E477:E487)</f>
        <v>0</v>
      </c>
      <c r="F488" s="105">
        <f t="shared" si="68"/>
        <v>0</v>
      </c>
      <c r="G488" s="106">
        <v>0</v>
      </c>
      <c r="H488" s="107">
        <f>SUM(H477:H487)</f>
        <v>0</v>
      </c>
      <c r="I488" s="108">
        <v>0</v>
      </c>
      <c r="J488" s="109">
        <f t="shared" si="68"/>
        <v>0</v>
      </c>
      <c r="K488" s="108">
        <v>0</v>
      </c>
      <c r="L488" s="109">
        <f t="shared" si="68"/>
        <v>0</v>
      </c>
      <c r="M488" s="106">
        <v>0</v>
      </c>
    </row>
    <row r="489" spans="2:13" ht="15" thickBot="1" x14ac:dyDescent="0.35">
      <c r="B489" s="78" t="s">
        <v>1691</v>
      </c>
      <c r="C489" s="110"/>
      <c r="D489" s="127"/>
      <c r="E489" s="111">
        <f t="shared" ref="E489:L489" si="69">+E401+E410+E424+E439+E460+E469+E476+E488</f>
        <v>186</v>
      </c>
      <c r="F489" s="111">
        <f t="shared" si="69"/>
        <v>68</v>
      </c>
      <c r="G489" s="128">
        <f>F489/$E489</f>
        <v>0.36559139784946237</v>
      </c>
      <c r="H489" s="111">
        <f>+H401+H410+H424+H439+H460+H469+H476+H488</f>
        <v>67</v>
      </c>
      <c r="I489" s="128">
        <f>H489/$E489</f>
        <v>0.36021505376344087</v>
      </c>
      <c r="J489" s="111">
        <f t="shared" si="69"/>
        <v>66</v>
      </c>
      <c r="K489" s="128">
        <f>J489/$E489</f>
        <v>0.35483870967741937</v>
      </c>
      <c r="L489" s="111">
        <f t="shared" si="69"/>
        <v>66</v>
      </c>
      <c r="M489" s="83">
        <f>L489/$E489</f>
        <v>0.35483870967741937</v>
      </c>
    </row>
    <row r="490" spans="2:13" ht="14.4" thickBot="1" x14ac:dyDescent="0.35">
      <c r="B490" s="43" t="s">
        <v>71</v>
      </c>
      <c r="C490" s="77" t="s">
        <v>175</v>
      </c>
      <c r="D490" s="6" t="s">
        <v>175</v>
      </c>
      <c r="E490" s="132">
        <v>1</v>
      </c>
      <c r="F490" s="132">
        <v>0</v>
      </c>
      <c r="G490" s="73">
        <f>F490/$E490</f>
        <v>0</v>
      </c>
      <c r="H490" s="132">
        <v>0</v>
      </c>
      <c r="I490" s="73">
        <f>H490/$E490</f>
        <v>0</v>
      </c>
      <c r="J490" s="132">
        <v>0</v>
      </c>
      <c r="K490" s="73">
        <f>J490/$E490</f>
        <v>0</v>
      </c>
      <c r="L490" s="132">
        <v>0</v>
      </c>
      <c r="M490" s="65">
        <f>L490/$E490</f>
        <v>0</v>
      </c>
    </row>
    <row r="491" spans="2:13" ht="14.4" thickBot="1" x14ac:dyDescent="0.35">
      <c r="B491" s="119" t="s">
        <v>71</v>
      </c>
      <c r="C491" s="122" t="s">
        <v>175</v>
      </c>
      <c r="D491" s="124" t="s">
        <v>177</v>
      </c>
      <c r="E491" s="130">
        <v>1</v>
      </c>
      <c r="F491" s="130">
        <v>0</v>
      </c>
      <c r="G491" s="71">
        <f>F491/$E491</f>
        <v>0</v>
      </c>
      <c r="H491" s="130">
        <v>0</v>
      </c>
      <c r="I491" s="71">
        <f>H491/$E491</f>
        <v>0</v>
      </c>
      <c r="J491" s="130">
        <v>0</v>
      </c>
      <c r="K491" s="71">
        <f>J491/$E491</f>
        <v>0</v>
      </c>
      <c r="L491" s="130">
        <v>0</v>
      </c>
      <c r="M491" s="63">
        <f>L491/$E491</f>
        <v>0</v>
      </c>
    </row>
    <row r="492" spans="2:13" ht="14.4" thickBot="1" x14ac:dyDescent="0.35">
      <c r="B492" s="119" t="s">
        <v>71</v>
      </c>
      <c r="C492" s="122" t="s">
        <v>175</v>
      </c>
      <c r="D492" s="124" t="s">
        <v>626</v>
      </c>
      <c r="E492" s="130">
        <v>1</v>
      </c>
      <c r="F492" s="130">
        <v>0</v>
      </c>
      <c r="G492" s="71">
        <f>F492/$E492</f>
        <v>0</v>
      </c>
      <c r="H492" s="130">
        <v>0</v>
      </c>
      <c r="I492" s="71">
        <f>H492/$E492</f>
        <v>0</v>
      </c>
      <c r="J492" s="130">
        <v>0</v>
      </c>
      <c r="K492" s="71">
        <f>J492/$E492</f>
        <v>0</v>
      </c>
      <c r="L492" s="130">
        <v>0</v>
      </c>
      <c r="M492" s="63">
        <f>L492/$E492</f>
        <v>0</v>
      </c>
    </row>
    <row r="493" spans="2:13" ht="14.4" thickBot="1" x14ac:dyDescent="0.35">
      <c r="B493" s="119" t="s">
        <v>71</v>
      </c>
      <c r="C493" s="122" t="s">
        <v>175</v>
      </c>
      <c r="D493" s="124" t="s">
        <v>176</v>
      </c>
      <c r="E493" s="130">
        <v>0</v>
      </c>
      <c r="F493" s="130">
        <v>0</v>
      </c>
      <c r="G493" s="71">
        <v>0</v>
      </c>
      <c r="H493" s="130">
        <v>0</v>
      </c>
      <c r="I493" s="71">
        <v>0</v>
      </c>
      <c r="J493" s="130">
        <v>0</v>
      </c>
      <c r="K493" s="71">
        <v>0</v>
      </c>
      <c r="L493" s="130">
        <v>0</v>
      </c>
      <c r="M493" s="63">
        <v>0</v>
      </c>
    </row>
    <row r="494" spans="2:13" ht="14.4" thickBot="1" x14ac:dyDescent="0.35">
      <c r="B494" s="119" t="s">
        <v>71</v>
      </c>
      <c r="C494" s="122" t="s">
        <v>175</v>
      </c>
      <c r="D494" s="124" t="s">
        <v>735</v>
      </c>
      <c r="E494" s="130">
        <v>0</v>
      </c>
      <c r="F494" s="130">
        <v>0</v>
      </c>
      <c r="G494" s="71">
        <v>0</v>
      </c>
      <c r="H494" s="130">
        <v>0</v>
      </c>
      <c r="I494" s="71">
        <v>0</v>
      </c>
      <c r="J494" s="130">
        <v>0</v>
      </c>
      <c r="K494" s="71">
        <v>0</v>
      </c>
      <c r="L494" s="130">
        <v>0</v>
      </c>
      <c r="M494" s="63">
        <v>0</v>
      </c>
    </row>
    <row r="495" spans="2:13" ht="14.4" thickBot="1" x14ac:dyDescent="0.35">
      <c r="B495" s="120" t="s">
        <v>71</v>
      </c>
      <c r="C495" s="123" t="s">
        <v>175</v>
      </c>
      <c r="D495" s="125" t="s">
        <v>1458</v>
      </c>
      <c r="E495" s="131">
        <v>0</v>
      </c>
      <c r="F495" s="131">
        <v>0</v>
      </c>
      <c r="G495" s="76">
        <v>0</v>
      </c>
      <c r="H495" s="131">
        <v>0</v>
      </c>
      <c r="I495" s="76">
        <v>0</v>
      </c>
      <c r="J495" s="131">
        <v>0</v>
      </c>
      <c r="K495" s="76">
        <v>0</v>
      </c>
      <c r="L495" s="131">
        <v>0</v>
      </c>
      <c r="M495" s="69">
        <v>0</v>
      </c>
    </row>
    <row r="496" spans="2:13" ht="14.4" thickBot="1" x14ac:dyDescent="0.35">
      <c r="B496" s="37" t="s">
        <v>71</v>
      </c>
      <c r="C496" s="299" t="s">
        <v>1731</v>
      </c>
      <c r="D496" s="102"/>
      <c r="E496" s="109">
        <f t="shared" ref="E496:L496" si="70">SUM(E490:E495)</f>
        <v>3</v>
      </c>
      <c r="F496" s="105">
        <f t="shared" si="70"/>
        <v>0</v>
      </c>
      <c r="G496" s="106">
        <f>F496/$E496</f>
        <v>0</v>
      </c>
      <c r="H496" s="107">
        <f>SUM(H490:H495)</f>
        <v>0</v>
      </c>
      <c r="I496" s="108">
        <f>H496/$E496</f>
        <v>0</v>
      </c>
      <c r="J496" s="109">
        <f t="shared" si="70"/>
        <v>0</v>
      </c>
      <c r="K496" s="108">
        <f>J496/$E496</f>
        <v>0</v>
      </c>
      <c r="L496" s="109">
        <f t="shared" si="70"/>
        <v>0</v>
      </c>
      <c r="M496" s="106">
        <f>L496/$E496</f>
        <v>0</v>
      </c>
    </row>
    <row r="497" spans="2:13" ht="14.4" thickBot="1" x14ac:dyDescent="0.35">
      <c r="B497" s="51" t="s">
        <v>71</v>
      </c>
      <c r="C497" s="142" t="s">
        <v>72</v>
      </c>
      <c r="D497" s="117" t="s">
        <v>1294</v>
      </c>
      <c r="E497" s="129">
        <v>1</v>
      </c>
      <c r="F497" s="129">
        <v>0</v>
      </c>
      <c r="G497" s="71">
        <f>F497/$E497</f>
        <v>0</v>
      </c>
      <c r="H497" s="129">
        <v>0</v>
      </c>
      <c r="I497" s="71">
        <f>H497/$E497</f>
        <v>0</v>
      </c>
      <c r="J497" s="129">
        <v>0</v>
      </c>
      <c r="K497" s="71">
        <f>J497/$E497</f>
        <v>0</v>
      </c>
      <c r="L497" s="129">
        <v>0</v>
      </c>
      <c r="M497" s="63">
        <f>L497/$E497</f>
        <v>0</v>
      </c>
    </row>
    <row r="498" spans="2:13" ht="14.4" thickBot="1" x14ac:dyDescent="0.35">
      <c r="B498" s="116" t="s">
        <v>71</v>
      </c>
      <c r="C498" s="143" t="s">
        <v>72</v>
      </c>
      <c r="D498" s="118" t="s">
        <v>773</v>
      </c>
      <c r="E498" s="130">
        <v>0</v>
      </c>
      <c r="F498" s="130">
        <v>0</v>
      </c>
      <c r="G498" s="71">
        <v>0</v>
      </c>
      <c r="H498" s="130">
        <v>0</v>
      </c>
      <c r="I498" s="71">
        <v>0</v>
      </c>
      <c r="J498" s="130">
        <v>0</v>
      </c>
      <c r="K498" s="71">
        <v>0</v>
      </c>
      <c r="L498" s="130">
        <v>0</v>
      </c>
      <c r="M498" s="63">
        <v>0</v>
      </c>
    </row>
    <row r="499" spans="2:13" ht="14.4" thickBot="1" x14ac:dyDescent="0.35">
      <c r="B499" s="116" t="s">
        <v>71</v>
      </c>
      <c r="C499" s="143" t="s">
        <v>72</v>
      </c>
      <c r="D499" s="118" t="s">
        <v>1732</v>
      </c>
      <c r="E499" s="130">
        <v>4</v>
      </c>
      <c r="F499" s="130">
        <v>1</v>
      </c>
      <c r="G499" s="71">
        <f t="shared" ref="G499:G504" si="71">F499/$E499</f>
        <v>0.25</v>
      </c>
      <c r="H499" s="130">
        <v>1</v>
      </c>
      <c r="I499" s="71">
        <f t="shared" ref="I499:I504" si="72">H499/$E499</f>
        <v>0.25</v>
      </c>
      <c r="J499" s="130">
        <v>1</v>
      </c>
      <c r="K499" s="71">
        <f t="shared" ref="K499:K504" si="73">J499/$E499</f>
        <v>0.25</v>
      </c>
      <c r="L499" s="130">
        <v>1</v>
      </c>
      <c r="M499" s="63">
        <f t="shared" ref="M499:M504" si="74">L499/$E499</f>
        <v>0.25</v>
      </c>
    </row>
    <row r="500" spans="2:13" ht="14.4" thickBot="1" x14ac:dyDescent="0.35">
      <c r="B500" s="116" t="s">
        <v>71</v>
      </c>
      <c r="C500" s="143" t="s">
        <v>72</v>
      </c>
      <c r="D500" s="118" t="s">
        <v>71</v>
      </c>
      <c r="E500" s="130">
        <v>15</v>
      </c>
      <c r="F500" s="130">
        <v>8</v>
      </c>
      <c r="G500" s="71">
        <f t="shared" si="71"/>
        <v>0.53333333333333333</v>
      </c>
      <c r="H500" s="130">
        <v>8</v>
      </c>
      <c r="I500" s="71">
        <f t="shared" si="72"/>
        <v>0.53333333333333333</v>
      </c>
      <c r="J500" s="130">
        <v>8</v>
      </c>
      <c r="K500" s="71">
        <f t="shared" si="73"/>
        <v>0.53333333333333333</v>
      </c>
      <c r="L500" s="130">
        <v>8</v>
      </c>
      <c r="M500" s="63">
        <f t="shared" si="74"/>
        <v>0.53333333333333333</v>
      </c>
    </row>
    <row r="501" spans="2:13" ht="14.4" thickBot="1" x14ac:dyDescent="0.35">
      <c r="B501" s="116" t="s">
        <v>71</v>
      </c>
      <c r="C501" s="143" t="s">
        <v>72</v>
      </c>
      <c r="D501" s="118" t="s">
        <v>1088</v>
      </c>
      <c r="E501" s="130">
        <v>4</v>
      </c>
      <c r="F501" s="130">
        <v>1</v>
      </c>
      <c r="G501" s="71">
        <f t="shared" si="71"/>
        <v>0.25</v>
      </c>
      <c r="H501" s="130">
        <v>1</v>
      </c>
      <c r="I501" s="71">
        <f t="shared" si="72"/>
        <v>0.25</v>
      </c>
      <c r="J501" s="130">
        <v>1</v>
      </c>
      <c r="K501" s="71">
        <f t="shared" si="73"/>
        <v>0.25</v>
      </c>
      <c r="L501" s="130">
        <v>1</v>
      </c>
      <c r="M501" s="63">
        <f t="shared" si="74"/>
        <v>0.25</v>
      </c>
    </row>
    <row r="502" spans="2:13" ht="14.4" thickBot="1" x14ac:dyDescent="0.35">
      <c r="B502" s="116" t="s">
        <v>71</v>
      </c>
      <c r="C502" s="143" t="s">
        <v>72</v>
      </c>
      <c r="D502" s="118" t="s">
        <v>376</v>
      </c>
      <c r="E502" s="130">
        <v>1</v>
      </c>
      <c r="F502" s="130">
        <v>0</v>
      </c>
      <c r="G502" s="71">
        <f t="shared" si="71"/>
        <v>0</v>
      </c>
      <c r="H502" s="130">
        <v>0</v>
      </c>
      <c r="I502" s="71">
        <f t="shared" si="72"/>
        <v>0</v>
      </c>
      <c r="J502" s="130">
        <v>0</v>
      </c>
      <c r="K502" s="71">
        <f t="shared" si="73"/>
        <v>0</v>
      </c>
      <c r="L502" s="130">
        <v>0</v>
      </c>
      <c r="M502" s="63">
        <f t="shared" si="74"/>
        <v>0</v>
      </c>
    </row>
    <row r="503" spans="2:13" ht="14.4" thickBot="1" x14ac:dyDescent="0.35">
      <c r="B503" s="116" t="s">
        <v>71</v>
      </c>
      <c r="C503" s="143" t="s">
        <v>72</v>
      </c>
      <c r="D503" s="118" t="s">
        <v>987</v>
      </c>
      <c r="E503" s="130">
        <v>3</v>
      </c>
      <c r="F503" s="130">
        <v>2</v>
      </c>
      <c r="G503" s="71">
        <f t="shared" si="71"/>
        <v>0.66666666666666663</v>
      </c>
      <c r="H503" s="130">
        <v>2</v>
      </c>
      <c r="I503" s="71">
        <f t="shared" si="72"/>
        <v>0.66666666666666663</v>
      </c>
      <c r="J503" s="130">
        <v>2</v>
      </c>
      <c r="K503" s="71">
        <f t="shared" si="73"/>
        <v>0.66666666666666663</v>
      </c>
      <c r="L503" s="130">
        <v>2</v>
      </c>
      <c r="M503" s="63">
        <f t="shared" si="74"/>
        <v>0.66666666666666663</v>
      </c>
    </row>
    <row r="504" spans="2:13" ht="14.4" thickBot="1" x14ac:dyDescent="0.35">
      <c r="B504" s="116" t="s">
        <v>71</v>
      </c>
      <c r="C504" s="143" t="s">
        <v>72</v>
      </c>
      <c r="D504" s="118" t="s">
        <v>213</v>
      </c>
      <c r="E504" s="130">
        <v>1</v>
      </c>
      <c r="F504" s="130">
        <v>0</v>
      </c>
      <c r="G504" s="71">
        <f t="shared" si="71"/>
        <v>0</v>
      </c>
      <c r="H504" s="130">
        <v>0</v>
      </c>
      <c r="I504" s="71">
        <f t="shared" si="72"/>
        <v>0</v>
      </c>
      <c r="J504" s="130">
        <v>0</v>
      </c>
      <c r="K504" s="71">
        <f t="shared" si="73"/>
        <v>0</v>
      </c>
      <c r="L504" s="130">
        <v>0</v>
      </c>
      <c r="M504" s="63">
        <f t="shared" si="74"/>
        <v>0</v>
      </c>
    </row>
    <row r="505" spans="2:13" ht="14.4" thickBot="1" x14ac:dyDescent="0.35">
      <c r="B505" s="116" t="s">
        <v>71</v>
      </c>
      <c r="C505" s="143" t="s">
        <v>72</v>
      </c>
      <c r="D505" s="118" t="s">
        <v>1484</v>
      </c>
      <c r="E505" s="130">
        <v>0</v>
      </c>
      <c r="F505" s="130">
        <v>0</v>
      </c>
      <c r="G505" s="71">
        <v>0</v>
      </c>
      <c r="H505" s="130">
        <v>0</v>
      </c>
      <c r="I505" s="71">
        <v>0</v>
      </c>
      <c r="J505" s="130">
        <v>0</v>
      </c>
      <c r="K505" s="71">
        <v>0</v>
      </c>
      <c r="L505" s="130">
        <v>0</v>
      </c>
      <c r="M505" s="63">
        <v>0</v>
      </c>
    </row>
    <row r="506" spans="2:13" ht="14.4" thickBot="1" x14ac:dyDescent="0.35">
      <c r="B506" s="116" t="s">
        <v>71</v>
      </c>
      <c r="C506" s="143" t="s">
        <v>72</v>
      </c>
      <c r="D506" s="118" t="s">
        <v>838</v>
      </c>
      <c r="E506" s="130">
        <v>1</v>
      </c>
      <c r="F506" s="130">
        <v>0</v>
      </c>
      <c r="G506" s="71">
        <f>F506/$E506</f>
        <v>0</v>
      </c>
      <c r="H506" s="130">
        <v>0</v>
      </c>
      <c r="I506" s="71">
        <f>H506/$E506</f>
        <v>0</v>
      </c>
      <c r="J506" s="130">
        <v>0</v>
      </c>
      <c r="K506" s="71">
        <f>J506/$E506</f>
        <v>0</v>
      </c>
      <c r="L506" s="130">
        <v>0</v>
      </c>
      <c r="M506" s="63">
        <f>L506/$E506</f>
        <v>0</v>
      </c>
    </row>
    <row r="507" spans="2:13" ht="14.4" thickBot="1" x14ac:dyDescent="0.35">
      <c r="B507" s="116" t="s">
        <v>71</v>
      </c>
      <c r="C507" s="143" t="s">
        <v>72</v>
      </c>
      <c r="D507" s="118" t="s">
        <v>763</v>
      </c>
      <c r="E507" s="130">
        <v>0</v>
      </c>
      <c r="F507" s="130">
        <v>0</v>
      </c>
      <c r="G507" s="71">
        <v>0</v>
      </c>
      <c r="H507" s="130">
        <v>0</v>
      </c>
      <c r="I507" s="71">
        <v>0</v>
      </c>
      <c r="J507" s="130">
        <v>0</v>
      </c>
      <c r="K507" s="71">
        <v>0</v>
      </c>
      <c r="L507" s="130">
        <v>0</v>
      </c>
      <c r="M507" s="63">
        <v>0</v>
      </c>
    </row>
    <row r="508" spans="2:13" ht="14.4" thickBot="1" x14ac:dyDescent="0.35">
      <c r="B508" s="116" t="s">
        <v>71</v>
      </c>
      <c r="C508" s="143" t="s">
        <v>72</v>
      </c>
      <c r="D508" s="118" t="s">
        <v>62</v>
      </c>
      <c r="E508" s="130">
        <v>7</v>
      </c>
      <c r="F508" s="130">
        <v>3</v>
      </c>
      <c r="G508" s="71">
        <f>F508/$E508</f>
        <v>0.42857142857142855</v>
      </c>
      <c r="H508" s="130">
        <v>3</v>
      </c>
      <c r="I508" s="71">
        <f>H508/$E508</f>
        <v>0.42857142857142855</v>
      </c>
      <c r="J508" s="130">
        <v>3</v>
      </c>
      <c r="K508" s="71">
        <f>J508/$E508</f>
        <v>0.42857142857142855</v>
      </c>
      <c r="L508" s="130">
        <v>3</v>
      </c>
      <c r="M508" s="63">
        <f>L508/$E508</f>
        <v>0.42857142857142855</v>
      </c>
    </row>
    <row r="509" spans="2:13" ht="14.4" thickBot="1" x14ac:dyDescent="0.35">
      <c r="B509" s="116" t="s">
        <v>71</v>
      </c>
      <c r="C509" s="143" t="s">
        <v>72</v>
      </c>
      <c r="D509" s="118" t="s">
        <v>1133</v>
      </c>
      <c r="E509" s="130">
        <v>0</v>
      </c>
      <c r="F509" s="130">
        <v>0</v>
      </c>
      <c r="G509" s="71">
        <v>0</v>
      </c>
      <c r="H509" s="130">
        <v>0</v>
      </c>
      <c r="I509" s="71">
        <v>0</v>
      </c>
      <c r="J509" s="130">
        <v>0</v>
      </c>
      <c r="K509" s="71">
        <v>0</v>
      </c>
      <c r="L509" s="130">
        <v>0</v>
      </c>
      <c r="M509" s="63">
        <v>0</v>
      </c>
    </row>
    <row r="510" spans="2:13" ht="14.4" thickBot="1" x14ac:dyDescent="0.35">
      <c r="B510" s="116" t="s">
        <v>71</v>
      </c>
      <c r="C510" s="143" t="s">
        <v>72</v>
      </c>
      <c r="D510" s="118" t="s">
        <v>435</v>
      </c>
      <c r="E510" s="130">
        <v>1</v>
      </c>
      <c r="F510" s="130">
        <v>0</v>
      </c>
      <c r="G510" s="71">
        <f>F510/$E510</f>
        <v>0</v>
      </c>
      <c r="H510" s="130">
        <v>0</v>
      </c>
      <c r="I510" s="71">
        <f>H510/$E510</f>
        <v>0</v>
      </c>
      <c r="J510" s="130">
        <v>0</v>
      </c>
      <c r="K510" s="71">
        <f>J510/$E510</f>
        <v>0</v>
      </c>
      <c r="L510" s="130">
        <v>0</v>
      </c>
      <c r="M510" s="63">
        <f>L510/$E510</f>
        <v>0</v>
      </c>
    </row>
    <row r="511" spans="2:13" ht="14.4" thickBot="1" x14ac:dyDescent="0.35">
      <c r="B511" s="116" t="s">
        <v>71</v>
      </c>
      <c r="C511" s="143" t="s">
        <v>72</v>
      </c>
      <c r="D511" s="118" t="s">
        <v>506</v>
      </c>
      <c r="E511" s="130">
        <v>1</v>
      </c>
      <c r="F511" s="130">
        <v>0</v>
      </c>
      <c r="G511" s="71">
        <f>F511/$E511</f>
        <v>0</v>
      </c>
      <c r="H511" s="130">
        <v>0</v>
      </c>
      <c r="I511" s="71">
        <f>H511/$E511</f>
        <v>0</v>
      </c>
      <c r="J511" s="130">
        <v>0</v>
      </c>
      <c r="K511" s="71">
        <f>J511/$E511</f>
        <v>0</v>
      </c>
      <c r="L511" s="130">
        <v>0</v>
      </c>
      <c r="M511" s="63">
        <f>L511/$E511</f>
        <v>0</v>
      </c>
    </row>
    <row r="512" spans="2:13" ht="14.4" thickBot="1" x14ac:dyDescent="0.35">
      <c r="B512" s="140" t="s">
        <v>71</v>
      </c>
      <c r="C512" s="144" t="s">
        <v>72</v>
      </c>
      <c r="D512" s="141" t="s">
        <v>540</v>
      </c>
      <c r="E512" s="131">
        <v>3</v>
      </c>
      <c r="F512" s="131">
        <v>1</v>
      </c>
      <c r="G512" s="76">
        <f>F512/$E512</f>
        <v>0.33333333333333331</v>
      </c>
      <c r="H512" s="131">
        <v>1</v>
      </c>
      <c r="I512" s="76">
        <f>H512/$E512</f>
        <v>0.33333333333333331</v>
      </c>
      <c r="J512" s="131">
        <v>1</v>
      </c>
      <c r="K512" s="76">
        <f>J512/$E512</f>
        <v>0.33333333333333331</v>
      </c>
      <c r="L512" s="131">
        <v>1</v>
      </c>
      <c r="M512" s="69">
        <f>L512/$E512</f>
        <v>0.33333333333333331</v>
      </c>
    </row>
    <row r="513" spans="2:13" ht="14.4" thickBot="1" x14ac:dyDescent="0.35">
      <c r="B513" s="37" t="s">
        <v>71</v>
      </c>
      <c r="C513" s="300" t="s">
        <v>1733</v>
      </c>
      <c r="D513" s="102"/>
      <c r="E513" s="109">
        <f t="shared" ref="E513:L513" si="75">SUM(E497:E512)</f>
        <v>42</v>
      </c>
      <c r="F513" s="105">
        <f t="shared" si="75"/>
        <v>16</v>
      </c>
      <c r="G513" s="106">
        <f>F513/$E513</f>
        <v>0.38095238095238093</v>
      </c>
      <c r="H513" s="107">
        <f>SUM(H497:H512)</f>
        <v>16</v>
      </c>
      <c r="I513" s="108">
        <f>H513/$E513</f>
        <v>0.38095238095238093</v>
      </c>
      <c r="J513" s="109">
        <f t="shared" si="75"/>
        <v>16</v>
      </c>
      <c r="K513" s="108">
        <f>J513/$E513</f>
        <v>0.38095238095238093</v>
      </c>
      <c r="L513" s="109">
        <f t="shared" si="75"/>
        <v>16</v>
      </c>
      <c r="M513" s="106">
        <f>L513/$E513</f>
        <v>0.38095238095238093</v>
      </c>
    </row>
    <row r="514" spans="2:13" ht="14.4" thickBot="1" x14ac:dyDescent="0.35">
      <c r="B514" s="51" t="s">
        <v>71</v>
      </c>
      <c r="C514" s="142" t="s">
        <v>614</v>
      </c>
      <c r="D514" s="117" t="s">
        <v>1013</v>
      </c>
      <c r="E514" s="129">
        <v>0</v>
      </c>
      <c r="F514" s="129">
        <v>0</v>
      </c>
      <c r="G514" s="71">
        <v>0</v>
      </c>
      <c r="H514" s="129">
        <v>0</v>
      </c>
      <c r="I514" s="71">
        <v>0</v>
      </c>
      <c r="J514" s="129">
        <v>0</v>
      </c>
      <c r="K514" s="71">
        <v>0</v>
      </c>
      <c r="L514" s="129">
        <v>0</v>
      </c>
      <c r="M514" s="63">
        <v>0</v>
      </c>
    </row>
    <row r="515" spans="2:13" ht="14.4" thickBot="1" x14ac:dyDescent="0.35">
      <c r="B515" s="116" t="s">
        <v>71</v>
      </c>
      <c r="C515" s="143" t="s">
        <v>614</v>
      </c>
      <c r="D515" s="118" t="s">
        <v>598</v>
      </c>
      <c r="E515" s="130">
        <v>0</v>
      </c>
      <c r="F515" s="130">
        <v>0</v>
      </c>
      <c r="G515" s="71">
        <v>0</v>
      </c>
      <c r="H515" s="130">
        <v>0</v>
      </c>
      <c r="I515" s="71">
        <v>0</v>
      </c>
      <c r="J515" s="130">
        <v>0</v>
      </c>
      <c r="K515" s="71">
        <v>0</v>
      </c>
      <c r="L515" s="130">
        <v>0</v>
      </c>
      <c r="M515" s="63">
        <v>0</v>
      </c>
    </row>
    <row r="516" spans="2:13" ht="14.4" thickBot="1" x14ac:dyDescent="0.35">
      <c r="B516" s="116" t="s">
        <v>71</v>
      </c>
      <c r="C516" s="143" t="s">
        <v>614</v>
      </c>
      <c r="D516" s="118" t="s">
        <v>881</v>
      </c>
      <c r="E516" s="130">
        <v>0</v>
      </c>
      <c r="F516" s="130">
        <v>0</v>
      </c>
      <c r="G516" s="71">
        <v>0</v>
      </c>
      <c r="H516" s="130">
        <v>0</v>
      </c>
      <c r="I516" s="71">
        <v>0</v>
      </c>
      <c r="J516" s="130">
        <v>0</v>
      </c>
      <c r="K516" s="71">
        <v>0</v>
      </c>
      <c r="L516" s="130">
        <v>0</v>
      </c>
      <c r="M516" s="63">
        <v>0</v>
      </c>
    </row>
    <row r="517" spans="2:13" ht="14.4" thickBot="1" x14ac:dyDescent="0.35">
      <c r="B517" s="140" t="s">
        <v>71</v>
      </c>
      <c r="C517" s="144" t="s">
        <v>614</v>
      </c>
      <c r="D517" s="141" t="s">
        <v>1339</v>
      </c>
      <c r="E517" s="131">
        <v>0</v>
      </c>
      <c r="F517" s="131">
        <v>0</v>
      </c>
      <c r="G517" s="76">
        <v>0</v>
      </c>
      <c r="H517" s="131">
        <v>0</v>
      </c>
      <c r="I517" s="76">
        <v>0</v>
      </c>
      <c r="J517" s="131">
        <v>0</v>
      </c>
      <c r="K517" s="76">
        <v>0</v>
      </c>
      <c r="L517" s="131">
        <v>0</v>
      </c>
      <c r="M517" s="69">
        <v>0</v>
      </c>
    </row>
    <row r="518" spans="2:13" ht="14.4" thickBot="1" x14ac:dyDescent="0.35">
      <c r="B518" s="37" t="s">
        <v>71</v>
      </c>
      <c r="C518" s="300" t="s">
        <v>1734</v>
      </c>
      <c r="D518" s="102"/>
      <c r="E518" s="109">
        <f t="shared" ref="E518:L518" si="76">SUM(E514:E517)</f>
        <v>0</v>
      </c>
      <c r="F518" s="105">
        <f t="shared" si="76"/>
        <v>0</v>
      </c>
      <c r="G518" s="106">
        <v>0</v>
      </c>
      <c r="H518" s="107">
        <f>SUM(H514:H517)</f>
        <v>0</v>
      </c>
      <c r="I518" s="108">
        <v>0</v>
      </c>
      <c r="J518" s="109">
        <f t="shared" si="76"/>
        <v>0</v>
      </c>
      <c r="K518" s="108">
        <v>0</v>
      </c>
      <c r="L518" s="109">
        <f t="shared" si="76"/>
        <v>0</v>
      </c>
      <c r="M518" s="106">
        <v>0</v>
      </c>
    </row>
    <row r="519" spans="2:13" ht="14.4" thickBot="1" x14ac:dyDescent="0.35">
      <c r="B519" s="51" t="s">
        <v>71</v>
      </c>
      <c r="C519" s="142" t="s">
        <v>320</v>
      </c>
      <c r="D519" s="117" t="s">
        <v>491</v>
      </c>
      <c r="E519" s="129">
        <v>0</v>
      </c>
      <c r="F519" s="129">
        <v>0</v>
      </c>
      <c r="G519" s="71">
        <v>0</v>
      </c>
      <c r="H519" s="129">
        <v>0</v>
      </c>
      <c r="I519" s="71">
        <v>0</v>
      </c>
      <c r="J519" s="129">
        <v>0</v>
      </c>
      <c r="K519" s="71">
        <v>0</v>
      </c>
      <c r="L519" s="129">
        <v>0</v>
      </c>
      <c r="M519" s="63">
        <v>0</v>
      </c>
    </row>
    <row r="520" spans="2:13" ht="14.4" thickBot="1" x14ac:dyDescent="0.35">
      <c r="B520" s="116" t="s">
        <v>71</v>
      </c>
      <c r="C520" s="143" t="s">
        <v>320</v>
      </c>
      <c r="D520" s="118" t="s">
        <v>1213</v>
      </c>
      <c r="E520" s="130">
        <v>0</v>
      </c>
      <c r="F520" s="130">
        <v>0</v>
      </c>
      <c r="G520" s="71">
        <v>0</v>
      </c>
      <c r="H520" s="130">
        <v>0</v>
      </c>
      <c r="I520" s="71">
        <v>0</v>
      </c>
      <c r="J520" s="130">
        <v>0</v>
      </c>
      <c r="K520" s="71">
        <v>0</v>
      </c>
      <c r="L520" s="130">
        <v>0</v>
      </c>
      <c r="M520" s="63">
        <v>0</v>
      </c>
    </row>
    <row r="521" spans="2:13" ht="14.4" thickBot="1" x14ac:dyDescent="0.35">
      <c r="B521" s="116" t="s">
        <v>71</v>
      </c>
      <c r="C521" s="143" t="s">
        <v>320</v>
      </c>
      <c r="D521" s="118" t="s">
        <v>759</v>
      </c>
      <c r="E521" s="130">
        <v>0</v>
      </c>
      <c r="F521" s="130">
        <v>0</v>
      </c>
      <c r="G521" s="71">
        <v>0</v>
      </c>
      <c r="H521" s="130">
        <v>0</v>
      </c>
      <c r="I521" s="71">
        <v>0</v>
      </c>
      <c r="J521" s="130">
        <v>0</v>
      </c>
      <c r="K521" s="71">
        <v>0</v>
      </c>
      <c r="L521" s="130">
        <v>0</v>
      </c>
      <c r="M521" s="63">
        <v>0</v>
      </c>
    </row>
    <row r="522" spans="2:13" ht="14.4" thickBot="1" x14ac:dyDescent="0.35">
      <c r="B522" s="116" t="s">
        <v>71</v>
      </c>
      <c r="C522" s="143" t="s">
        <v>320</v>
      </c>
      <c r="D522" s="118" t="s">
        <v>593</v>
      </c>
      <c r="E522" s="130">
        <v>0</v>
      </c>
      <c r="F522" s="130">
        <v>0</v>
      </c>
      <c r="G522" s="71">
        <v>0</v>
      </c>
      <c r="H522" s="130">
        <v>0</v>
      </c>
      <c r="I522" s="71">
        <v>0</v>
      </c>
      <c r="J522" s="130">
        <v>0</v>
      </c>
      <c r="K522" s="71">
        <v>0</v>
      </c>
      <c r="L522" s="130">
        <v>0</v>
      </c>
      <c r="M522" s="63">
        <v>0</v>
      </c>
    </row>
    <row r="523" spans="2:13" ht="14.4" thickBot="1" x14ac:dyDescent="0.35">
      <c r="B523" s="116" t="s">
        <v>71</v>
      </c>
      <c r="C523" s="143" t="s">
        <v>320</v>
      </c>
      <c r="D523" s="118" t="s">
        <v>320</v>
      </c>
      <c r="E523" s="130">
        <v>5</v>
      </c>
      <c r="F523" s="130">
        <v>1</v>
      </c>
      <c r="G523" s="71">
        <f>F523/$E523</f>
        <v>0.2</v>
      </c>
      <c r="H523" s="130">
        <v>1</v>
      </c>
      <c r="I523" s="71">
        <f>H523/$E523</f>
        <v>0.2</v>
      </c>
      <c r="J523" s="130">
        <v>1</v>
      </c>
      <c r="K523" s="71">
        <f>J523/$E523</f>
        <v>0.2</v>
      </c>
      <c r="L523" s="130">
        <v>1</v>
      </c>
      <c r="M523" s="63">
        <f>L523/$E523</f>
        <v>0.2</v>
      </c>
    </row>
    <row r="524" spans="2:13" ht="14.4" thickBot="1" x14ac:dyDescent="0.35">
      <c r="B524" s="116" t="s">
        <v>71</v>
      </c>
      <c r="C524" s="143" t="s">
        <v>320</v>
      </c>
      <c r="D524" s="118" t="s">
        <v>591</v>
      </c>
      <c r="E524" s="130">
        <v>0</v>
      </c>
      <c r="F524" s="130">
        <v>0</v>
      </c>
      <c r="G524" s="71">
        <v>0</v>
      </c>
      <c r="H524" s="130">
        <v>0</v>
      </c>
      <c r="I524" s="71">
        <v>0</v>
      </c>
      <c r="J524" s="130">
        <v>0</v>
      </c>
      <c r="K524" s="71">
        <v>0</v>
      </c>
      <c r="L524" s="130">
        <v>0</v>
      </c>
      <c r="M524" s="63">
        <v>0</v>
      </c>
    </row>
    <row r="525" spans="2:13" ht="14.4" thickBot="1" x14ac:dyDescent="0.35">
      <c r="B525" s="116" t="s">
        <v>71</v>
      </c>
      <c r="C525" s="143" t="s">
        <v>320</v>
      </c>
      <c r="D525" s="118" t="s">
        <v>327</v>
      </c>
      <c r="E525" s="130">
        <v>1</v>
      </c>
      <c r="F525" s="130">
        <v>1</v>
      </c>
      <c r="G525" s="71">
        <f>F525/$E525</f>
        <v>1</v>
      </c>
      <c r="H525" s="130">
        <v>1</v>
      </c>
      <c r="I525" s="71">
        <f>H525/$E525</f>
        <v>1</v>
      </c>
      <c r="J525" s="130">
        <v>1</v>
      </c>
      <c r="K525" s="71">
        <f>J525/$E525</f>
        <v>1</v>
      </c>
      <c r="L525" s="130">
        <v>1</v>
      </c>
      <c r="M525" s="63">
        <f>L525/$E525</f>
        <v>1</v>
      </c>
    </row>
    <row r="526" spans="2:13" ht="14.4" thickBot="1" x14ac:dyDescent="0.35">
      <c r="B526" s="116" t="s">
        <v>71</v>
      </c>
      <c r="C526" s="143" t="s">
        <v>320</v>
      </c>
      <c r="D526" s="118" t="s">
        <v>592</v>
      </c>
      <c r="E526" s="130">
        <v>1</v>
      </c>
      <c r="F526" s="130">
        <v>0</v>
      </c>
      <c r="G526" s="71">
        <f>F526/$E526</f>
        <v>0</v>
      </c>
      <c r="H526" s="130">
        <v>0</v>
      </c>
      <c r="I526" s="71">
        <f>H526/$E526</f>
        <v>0</v>
      </c>
      <c r="J526" s="130">
        <v>0</v>
      </c>
      <c r="K526" s="71">
        <f>J526/$E526</f>
        <v>0</v>
      </c>
      <c r="L526" s="130">
        <v>0</v>
      </c>
      <c r="M526" s="63">
        <f>L526/$E526</f>
        <v>0</v>
      </c>
    </row>
    <row r="527" spans="2:13" ht="14.4" thickBot="1" x14ac:dyDescent="0.35">
      <c r="B527" s="116" t="s">
        <v>71</v>
      </c>
      <c r="C527" s="143" t="s">
        <v>320</v>
      </c>
      <c r="D527" s="118" t="s">
        <v>1516</v>
      </c>
      <c r="E527" s="130">
        <v>0</v>
      </c>
      <c r="F527" s="130">
        <v>0</v>
      </c>
      <c r="G527" s="71">
        <v>0</v>
      </c>
      <c r="H527" s="130">
        <v>0</v>
      </c>
      <c r="I527" s="71">
        <v>0</v>
      </c>
      <c r="J527" s="130">
        <v>0</v>
      </c>
      <c r="K527" s="71">
        <v>0</v>
      </c>
      <c r="L527" s="130">
        <v>0</v>
      </c>
      <c r="M527" s="63">
        <v>0</v>
      </c>
    </row>
    <row r="528" spans="2:13" ht="14.4" thickBot="1" x14ac:dyDescent="0.35">
      <c r="B528" s="116" t="s">
        <v>71</v>
      </c>
      <c r="C528" s="143" t="s">
        <v>320</v>
      </c>
      <c r="D528" s="118" t="s">
        <v>321</v>
      </c>
      <c r="E528" s="130">
        <v>0</v>
      </c>
      <c r="F528" s="130">
        <v>0</v>
      </c>
      <c r="G528" s="71">
        <v>0</v>
      </c>
      <c r="H528" s="130">
        <v>0</v>
      </c>
      <c r="I528" s="71">
        <v>0</v>
      </c>
      <c r="J528" s="130">
        <v>0</v>
      </c>
      <c r="K528" s="71">
        <v>0</v>
      </c>
      <c r="L528" s="130">
        <v>0</v>
      </c>
      <c r="M528" s="63">
        <v>0</v>
      </c>
    </row>
    <row r="529" spans="2:13" ht="14.4" thickBot="1" x14ac:dyDescent="0.35">
      <c r="B529" s="116" t="s">
        <v>71</v>
      </c>
      <c r="C529" s="143" t="s">
        <v>320</v>
      </c>
      <c r="D529" s="118" t="s">
        <v>594</v>
      </c>
      <c r="E529" s="130">
        <v>1</v>
      </c>
      <c r="F529" s="130">
        <v>0</v>
      </c>
      <c r="G529" s="71">
        <f>F529/$E529</f>
        <v>0</v>
      </c>
      <c r="H529" s="130">
        <v>0</v>
      </c>
      <c r="I529" s="71">
        <f>H529/$E529</f>
        <v>0</v>
      </c>
      <c r="J529" s="130">
        <v>0</v>
      </c>
      <c r="K529" s="71">
        <f>J529/$E529</f>
        <v>0</v>
      </c>
      <c r="L529" s="130">
        <v>0</v>
      </c>
      <c r="M529" s="63">
        <f>L529/$E529</f>
        <v>0</v>
      </c>
    </row>
    <row r="530" spans="2:13" ht="14.4" thickBot="1" x14ac:dyDescent="0.35">
      <c r="B530" s="140" t="s">
        <v>71</v>
      </c>
      <c r="C530" s="144" t="s">
        <v>320</v>
      </c>
      <c r="D530" s="141" t="s">
        <v>986</v>
      </c>
      <c r="E530" s="131">
        <v>0</v>
      </c>
      <c r="F530" s="131">
        <v>0</v>
      </c>
      <c r="G530" s="76">
        <v>0</v>
      </c>
      <c r="H530" s="131">
        <v>0</v>
      </c>
      <c r="I530" s="76">
        <v>0</v>
      </c>
      <c r="J530" s="131">
        <v>0</v>
      </c>
      <c r="K530" s="76">
        <v>0</v>
      </c>
      <c r="L530" s="131">
        <v>0</v>
      </c>
      <c r="M530" s="69">
        <v>0</v>
      </c>
    </row>
    <row r="531" spans="2:13" ht="14.4" thickBot="1" x14ac:dyDescent="0.35">
      <c r="B531" s="37" t="s">
        <v>71</v>
      </c>
      <c r="C531" s="300" t="s">
        <v>1735</v>
      </c>
      <c r="D531" s="102"/>
      <c r="E531" s="109">
        <f t="shared" ref="E531:L531" si="77">SUM(E519:E530)</f>
        <v>8</v>
      </c>
      <c r="F531" s="105">
        <f t="shared" si="77"/>
        <v>2</v>
      </c>
      <c r="G531" s="106">
        <f>F531/$E531</f>
        <v>0.25</v>
      </c>
      <c r="H531" s="107">
        <f>SUM(H519:H530)</f>
        <v>2</v>
      </c>
      <c r="I531" s="108">
        <f>H531/$E531</f>
        <v>0.25</v>
      </c>
      <c r="J531" s="109">
        <f t="shared" si="77"/>
        <v>2</v>
      </c>
      <c r="K531" s="108">
        <f>J531/$E531</f>
        <v>0.25</v>
      </c>
      <c r="L531" s="109">
        <f t="shared" si="77"/>
        <v>2</v>
      </c>
      <c r="M531" s="106">
        <f>L531/$E531</f>
        <v>0.25</v>
      </c>
    </row>
    <row r="532" spans="2:13" ht="14.4" thickBot="1" x14ac:dyDescent="0.35">
      <c r="B532" s="51" t="s">
        <v>71</v>
      </c>
      <c r="C532" s="142" t="s">
        <v>167</v>
      </c>
      <c r="D532" s="117" t="s">
        <v>1338</v>
      </c>
      <c r="E532" s="129">
        <v>0</v>
      </c>
      <c r="F532" s="129">
        <v>0</v>
      </c>
      <c r="G532" s="71">
        <v>0</v>
      </c>
      <c r="H532" s="129">
        <v>0</v>
      </c>
      <c r="I532" s="71">
        <v>0</v>
      </c>
      <c r="J532" s="129">
        <v>0</v>
      </c>
      <c r="K532" s="71">
        <v>0</v>
      </c>
      <c r="L532" s="129">
        <v>0</v>
      </c>
      <c r="M532" s="63">
        <v>0</v>
      </c>
    </row>
    <row r="533" spans="2:13" ht="14.4" thickBot="1" x14ac:dyDescent="0.35">
      <c r="B533" s="116" t="s">
        <v>71</v>
      </c>
      <c r="C533" s="143" t="s">
        <v>167</v>
      </c>
      <c r="D533" s="118" t="s">
        <v>169</v>
      </c>
      <c r="E533" s="130">
        <v>1</v>
      </c>
      <c r="F533" s="130">
        <v>0</v>
      </c>
      <c r="G533" s="71">
        <f>F533/$E533</f>
        <v>0</v>
      </c>
      <c r="H533" s="130">
        <v>0</v>
      </c>
      <c r="I533" s="71">
        <f>H533/$E533</f>
        <v>0</v>
      </c>
      <c r="J533" s="130">
        <v>0</v>
      </c>
      <c r="K533" s="71">
        <f>J533/$E533</f>
        <v>0</v>
      </c>
      <c r="L533" s="130">
        <v>0</v>
      </c>
      <c r="M533" s="63">
        <f>L533/$E533</f>
        <v>0</v>
      </c>
    </row>
    <row r="534" spans="2:13" ht="14.4" thickBot="1" x14ac:dyDescent="0.35">
      <c r="B534" s="116" t="s">
        <v>71</v>
      </c>
      <c r="C534" s="143" t="s">
        <v>167</v>
      </c>
      <c r="D534" s="118" t="s">
        <v>1202</v>
      </c>
      <c r="E534" s="130">
        <v>1</v>
      </c>
      <c r="F534" s="130">
        <v>0</v>
      </c>
      <c r="G534" s="71">
        <f>F534/$E534</f>
        <v>0</v>
      </c>
      <c r="H534" s="130">
        <v>0</v>
      </c>
      <c r="I534" s="71">
        <f>H534/$E534</f>
        <v>0</v>
      </c>
      <c r="J534" s="130">
        <v>0</v>
      </c>
      <c r="K534" s="71">
        <f>J534/$E534</f>
        <v>0</v>
      </c>
      <c r="L534" s="130">
        <v>0</v>
      </c>
      <c r="M534" s="63">
        <f>L534/$E534</f>
        <v>0</v>
      </c>
    </row>
    <row r="535" spans="2:13" ht="14.4" thickBot="1" x14ac:dyDescent="0.35">
      <c r="B535" s="116" t="s">
        <v>71</v>
      </c>
      <c r="C535" s="143" t="s">
        <v>167</v>
      </c>
      <c r="D535" s="118" t="s">
        <v>513</v>
      </c>
      <c r="E535" s="130">
        <v>0</v>
      </c>
      <c r="F535" s="130">
        <v>0</v>
      </c>
      <c r="G535" s="71">
        <v>0</v>
      </c>
      <c r="H535" s="130">
        <v>0</v>
      </c>
      <c r="I535" s="71">
        <v>0</v>
      </c>
      <c r="J535" s="130">
        <v>0</v>
      </c>
      <c r="K535" s="71">
        <v>0</v>
      </c>
      <c r="L535" s="130">
        <v>0</v>
      </c>
      <c r="M535" s="63">
        <v>0</v>
      </c>
    </row>
    <row r="536" spans="2:13" ht="14.4" thickBot="1" x14ac:dyDescent="0.35">
      <c r="B536" s="116" t="s">
        <v>71</v>
      </c>
      <c r="C536" s="143" t="s">
        <v>167</v>
      </c>
      <c r="D536" s="118" t="s">
        <v>168</v>
      </c>
      <c r="E536" s="130">
        <v>0</v>
      </c>
      <c r="F536" s="130">
        <v>0</v>
      </c>
      <c r="G536" s="71">
        <v>0</v>
      </c>
      <c r="H536" s="130">
        <v>0</v>
      </c>
      <c r="I536" s="71">
        <v>0</v>
      </c>
      <c r="J536" s="130">
        <v>0</v>
      </c>
      <c r="K536" s="71">
        <v>0</v>
      </c>
      <c r="L536" s="130">
        <v>0</v>
      </c>
      <c r="M536" s="63">
        <v>0</v>
      </c>
    </row>
    <row r="537" spans="2:13" ht="14.4" thickBot="1" x14ac:dyDescent="0.35">
      <c r="B537" s="116" t="s">
        <v>71</v>
      </c>
      <c r="C537" s="143" t="s">
        <v>167</v>
      </c>
      <c r="D537" s="118" t="s">
        <v>1403</v>
      </c>
      <c r="E537" s="130">
        <v>0</v>
      </c>
      <c r="F537" s="130">
        <v>0</v>
      </c>
      <c r="G537" s="71">
        <v>0</v>
      </c>
      <c r="H537" s="130">
        <v>0</v>
      </c>
      <c r="I537" s="71">
        <v>0</v>
      </c>
      <c r="J537" s="130">
        <v>0</v>
      </c>
      <c r="K537" s="71">
        <v>0</v>
      </c>
      <c r="L537" s="130">
        <v>0</v>
      </c>
      <c r="M537" s="63">
        <v>0</v>
      </c>
    </row>
    <row r="538" spans="2:13" ht="14.4" thickBot="1" x14ac:dyDescent="0.35">
      <c r="B538" s="116" t="s">
        <v>71</v>
      </c>
      <c r="C538" s="143" t="s">
        <v>167</v>
      </c>
      <c r="D538" s="118" t="s">
        <v>1288</v>
      </c>
      <c r="E538" s="130">
        <v>0</v>
      </c>
      <c r="F538" s="130">
        <v>0</v>
      </c>
      <c r="G538" s="71">
        <v>0</v>
      </c>
      <c r="H538" s="130">
        <v>0</v>
      </c>
      <c r="I538" s="71">
        <v>0</v>
      </c>
      <c r="J538" s="130">
        <v>0</v>
      </c>
      <c r="K538" s="71">
        <v>0</v>
      </c>
      <c r="L538" s="130">
        <v>0</v>
      </c>
      <c r="M538" s="63">
        <v>0</v>
      </c>
    </row>
    <row r="539" spans="2:13" ht="14.4" thickBot="1" x14ac:dyDescent="0.35">
      <c r="B539" s="116" t="s">
        <v>71</v>
      </c>
      <c r="C539" s="143" t="s">
        <v>167</v>
      </c>
      <c r="D539" s="118" t="s">
        <v>1268</v>
      </c>
      <c r="E539" s="130">
        <v>1</v>
      </c>
      <c r="F539" s="130">
        <v>0</v>
      </c>
      <c r="G539" s="71">
        <f>F539/$E539</f>
        <v>0</v>
      </c>
      <c r="H539" s="130">
        <v>0</v>
      </c>
      <c r="I539" s="71">
        <f>H539/$E539</f>
        <v>0</v>
      </c>
      <c r="J539" s="130">
        <v>0</v>
      </c>
      <c r="K539" s="71">
        <f>J539/$E539</f>
        <v>0</v>
      </c>
      <c r="L539" s="130">
        <v>0</v>
      </c>
      <c r="M539" s="63">
        <f>L539/$E539</f>
        <v>0</v>
      </c>
    </row>
    <row r="540" spans="2:13" ht="14.4" thickBot="1" x14ac:dyDescent="0.35">
      <c r="B540" s="116" t="s">
        <v>71</v>
      </c>
      <c r="C540" s="143" t="s">
        <v>167</v>
      </c>
      <c r="D540" s="118" t="s">
        <v>170</v>
      </c>
      <c r="E540" s="130">
        <v>1</v>
      </c>
      <c r="F540" s="130">
        <v>0</v>
      </c>
      <c r="G540" s="71">
        <f>F540/$E540</f>
        <v>0</v>
      </c>
      <c r="H540" s="130">
        <v>0</v>
      </c>
      <c r="I540" s="71">
        <f>H540/$E540</f>
        <v>0</v>
      </c>
      <c r="J540" s="130">
        <v>0</v>
      </c>
      <c r="K540" s="71">
        <f>J540/$E540</f>
        <v>0</v>
      </c>
      <c r="L540" s="130">
        <v>0</v>
      </c>
      <c r="M540" s="63">
        <f>L540/$E540</f>
        <v>0</v>
      </c>
    </row>
    <row r="541" spans="2:13" ht="14.4" thickBot="1" x14ac:dyDescent="0.35">
      <c r="B541" s="116" t="s">
        <v>71</v>
      </c>
      <c r="C541" s="143" t="s">
        <v>167</v>
      </c>
      <c r="D541" s="118" t="s">
        <v>203</v>
      </c>
      <c r="E541" s="130">
        <v>1</v>
      </c>
      <c r="F541" s="130">
        <v>0</v>
      </c>
      <c r="G541" s="71">
        <f>F541/$E541</f>
        <v>0</v>
      </c>
      <c r="H541" s="130">
        <v>0</v>
      </c>
      <c r="I541" s="71">
        <f>H541/$E541</f>
        <v>0</v>
      </c>
      <c r="J541" s="130">
        <v>0</v>
      </c>
      <c r="K541" s="71">
        <f>J541/$E541</f>
        <v>0</v>
      </c>
      <c r="L541" s="130">
        <v>0</v>
      </c>
      <c r="M541" s="63">
        <f>L541/$E541</f>
        <v>0</v>
      </c>
    </row>
    <row r="542" spans="2:13" ht="14.4" thickBot="1" x14ac:dyDescent="0.35">
      <c r="B542" s="140" t="s">
        <v>71</v>
      </c>
      <c r="C542" s="144" t="s">
        <v>167</v>
      </c>
      <c r="D542" s="141" t="s">
        <v>768</v>
      </c>
      <c r="E542" s="131">
        <v>1</v>
      </c>
      <c r="F542" s="131">
        <v>0</v>
      </c>
      <c r="G542" s="76">
        <f>F542/$E542</f>
        <v>0</v>
      </c>
      <c r="H542" s="131">
        <v>0</v>
      </c>
      <c r="I542" s="76">
        <f>H542/$E542</f>
        <v>0</v>
      </c>
      <c r="J542" s="131">
        <v>0</v>
      </c>
      <c r="K542" s="76">
        <f>J542/$E542</f>
        <v>0</v>
      </c>
      <c r="L542" s="131">
        <v>0</v>
      </c>
      <c r="M542" s="69">
        <f>L542/$E542</f>
        <v>0</v>
      </c>
    </row>
    <row r="543" spans="2:13" ht="14.4" thickBot="1" x14ac:dyDescent="0.35">
      <c r="B543" s="37" t="s">
        <v>71</v>
      </c>
      <c r="C543" s="300" t="s">
        <v>1736</v>
      </c>
      <c r="D543" s="102"/>
      <c r="E543" s="109">
        <f t="shared" ref="E543:L543" si="78">SUM(E532:E542)</f>
        <v>6</v>
      </c>
      <c r="F543" s="105">
        <f t="shared" si="78"/>
        <v>0</v>
      </c>
      <c r="G543" s="106">
        <f>F543/$E543</f>
        <v>0</v>
      </c>
      <c r="H543" s="107">
        <f>SUM(H532:H542)</f>
        <v>0</v>
      </c>
      <c r="I543" s="108">
        <f>H543/$E543</f>
        <v>0</v>
      </c>
      <c r="J543" s="109">
        <f t="shared" si="78"/>
        <v>0</v>
      </c>
      <c r="K543" s="108">
        <f>J543/$E543</f>
        <v>0</v>
      </c>
      <c r="L543" s="109">
        <f t="shared" si="78"/>
        <v>0</v>
      </c>
      <c r="M543" s="106">
        <f>L543/$E543</f>
        <v>0</v>
      </c>
    </row>
    <row r="544" spans="2:13" ht="14.4" thickBot="1" x14ac:dyDescent="0.35">
      <c r="B544" s="51" t="s">
        <v>71</v>
      </c>
      <c r="C544" s="142" t="s">
        <v>344</v>
      </c>
      <c r="D544" s="117" t="s">
        <v>345</v>
      </c>
      <c r="E544" s="129">
        <v>0</v>
      </c>
      <c r="F544" s="129">
        <v>0</v>
      </c>
      <c r="G544" s="71">
        <v>0</v>
      </c>
      <c r="H544" s="129">
        <v>0</v>
      </c>
      <c r="I544" s="71">
        <v>0</v>
      </c>
      <c r="J544" s="129">
        <v>0</v>
      </c>
      <c r="K544" s="71">
        <v>0</v>
      </c>
      <c r="L544" s="129">
        <v>0</v>
      </c>
      <c r="M544" s="63">
        <v>0</v>
      </c>
    </row>
    <row r="545" spans="2:13" ht="14.4" thickBot="1" x14ac:dyDescent="0.35">
      <c r="B545" s="116" t="s">
        <v>71</v>
      </c>
      <c r="C545" s="143" t="s">
        <v>344</v>
      </c>
      <c r="D545" s="118" t="s">
        <v>215</v>
      </c>
      <c r="E545" s="130">
        <v>0</v>
      </c>
      <c r="F545" s="130">
        <v>0</v>
      </c>
      <c r="G545" s="71">
        <v>0</v>
      </c>
      <c r="H545" s="130">
        <v>0</v>
      </c>
      <c r="I545" s="71">
        <v>0</v>
      </c>
      <c r="J545" s="130">
        <v>0</v>
      </c>
      <c r="K545" s="71">
        <v>0</v>
      </c>
      <c r="L545" s="130">
        <v>0</v>
      </c>
      <c r="M545" s="63">
        <v>0</v>
      </c>
    </row>
    <row r="546" spans="2:13" ht="14.4" thickBot="1" x14ac:dyDescent="0.35">
      <c r="B546" s="116" t="s">
        <v>71</v>
      </c>
      <c r="C546" s="143" t="s">
        <v>344</v>
      </c>
      <c r="D546" s="118" t="s">
        <v>840</v>
      </c>
      <c r="E546" s="130">
        <v>0</v>
      </c>
      <c r="F546" s="130">
        <v>0</v>
      </c>
      <c r="G546" s="71">
        <v>0</v>
      </c>
      <c r="H546" s="130">
        <v>0</v>
      </c>
      <c r="I546" s="71">
        <v>0</v>
      </c>
      <c r="J546" s="130">
        <v>0</v>
      </c>
      <c r="K546" s="71">
        <v>0</v>
      </c>
      <c r="L546" s="130">
        <v>0</v>
      </c>
      <c r="M546" s="63">
        <v>0</v>
      </c>
    </row>
    <row r="547" spans="2:13" ht="14.4" thickBot="1" x14ac:dyDescent="0.35">
      <c r="B547" s="116" t="s">
        <v>71</v>
      </c>
      <c r="C547" s="143" t="s">
        <v>344</v>
      </c>
      <c r="D547" s="118" t="s">
        <v>1607</v>
      </c>
      <c r="E547" s="130">
        <v>0</v>
      </c>
      <c r="F547" s="130">
        <v>0</v>
      </c>
      <c r="G547" s="71">
        <v>0</v>
      </c>
      <c r="H547" s="130">
        <v>0</v>
      </c>
      <c r="I547" s="71">
        <v>0</v>
      </c>
      <c r="J547" s="130">
        <v>0</v>
      </c>
      <c r="K547" s="71">
        <v>0</v>
      </c>
      <c r="L547" s="130">
        <v>0</v>
      </c>
      <c r="M547" s="63">
        <v>0</v>
      </c>
    </row>
    <row r="548" spans="2:13" ht="14.4" thickBot="1" x14ac:dyDescent="0.35">
      <c r="B548" s="116" t="s">
        <v>71</v>
      </c>
      <c r="C548" s="143" t="s">
        <v>344</v>
      </c>
      <c r="D548" s="118" t="s">
        <v>668</v>
      </c>
      <c r="E548" s="130">
        <v>0</v>
      </c>
      <c r="F548" s="130">
        <v>0</v>
      </c>
      <c r="G548" s="71">
        <v>0</v>
      </c>
      <c r="H548" s="130">
        <v>0</v>
      </c>
      <c r="I548" s="71">
        <v>0</v>
      </c>
      <c r="J548" s="130">
        <v>0</v>
      </c>
      <c r="K548" s="71">
        <v>0</v>
      </c>
      <c r="L548" s="130">
        <v>0</v>
      </c>
      <c r="M548" s="63">
        <v>0</v>
      </c>
    </row>
    <row r="549" spans="2:13" ht="14.4" thickBot="1" x14ac:dyDescent="0.35">
      <c r="B549" s="116" t="s">
        <v>71</v>
      </c>
      <c r="C549" s="143" t="s">
        <v>344</v>
      </c>
      <c r="D549" s="118" t="s">
        <v>1300</v>
      </c>
      <c r="E549" s="130">
        <v>0</v>
      </c>
      <c r="F549" s="130">
        <v>0</v>
      </c>
      <c r="G549" s="71">
        <v>0</v>
      </c>
      <c r="H549" s="130">
        <v>0</v>
      </c>
      <c r="I549" s="71">
        <v>0</v>
      </c>
      <c r="J549" s="130">
        <v>0</v>
      </c>
      <c r="K549" s="71">
        <v>0</v>
      </c>
      <c r="L549" s="130">
        <v>0</v>
      </c>
      <c r="M549" s="63">
        <v>0</v>
      </c>
    </row>
    <row r="550" spans="2:13" ht="14.4" thickBot="1" x14ac:dyDescent="0.35">
      <c r="B550" s="116" t="s">
        <v>71</v>
      </c>
      <c r="C550" s="143" t="s">
        <v>344</v>
      </c>
      <c r="D550" s="118" t="s">
        <v>1737</v>
      </c>
      <c r="E550" s="130">
        <v>0</v>
      </c>
      <c r="F550" s="130">
        <v>0</v>
      </c>
      <c r="G550" s="71">
        <v>0</v>
      </c>
      <c r="H550" s="130">
        <v>0</v>
      </c>
      <c r="I550" s="71">
        <v>0</v>
      </c>
      <c r="J550" s="130">
        <v>0</v>
      </c>
      <c r="K550" s="71">
        <v>0</v>
      </c>
      <c r="L550" s="130">
        <v>0</v>
      </c>
      <c r="M550" s="63">
        <v>0</v>
      </c>
    </row>
    <row r="551" spans="2:13" ht="14.4" thickBot="1" x14ac:dyDescent="0.35">
      <c r="B551" s="116" t="s">
        <v>71</v>
      </c>
      <c r="C551" s="143" t="s">
        <v>344</v>
      </c>
      <c r="D551" s="118" t="s">
        <v>68</v>
      </c>
      <c r="E551" s="130">
        <v>0</v>
      </c>
      <c r="F551" s="130">
        <v>0</v>
      </c>
      <c r="G551" s="71">
        <v>0</v>
      </c>
      <c r="H551" s="130">
        <v>0</v>
      </c>
      <c r="I551" s="71">
        <v>0</v>
      </c>
      <c r="J551" s="130">
        <v>0</v>
      </c>
      <c r="K551" s="71">
        <v>0</v>
      </c>
      <c r="L551" s="130">
        <v>0</v>
      </c>
      <c r="M551" s="63">
        <v>0</v>
      </c>
    </row>
    <row r="552" spans="2:13" ht="14.4" thickBot="1" x14ac:dyDescent="0.35">
      <c r="B552" s="116" t="s">
        <v>71</v>
      </c>
      <c r="C552" s="143" t="s">
        <v>344</v>
      </c>
      <c r="D552" s="118" t="s">
        <v>1738</v>
      </c>
      <c r="E552" s="130">
        <v>0</v>
      </c>
      <c r="F552" s="130">
        <v>0</v>
      </c>
      <c r="G552" s="71">
        <v>0</v>
      </c>
      <c r="H552" s="130">
        <v>0</v>
      </c>
      <c r="I552" s="71">
        <v>0</v>
      </c>
      <c r="J552" s="130">
        <v>0</v>
      </c>
      <c r="K552" s="71">
        <v>0</v>
      </c>
      <c r="L552" s="130">
        <v>0</v>
      </c>
      <c r="M552" s="63">
        <v>0</v>
      </c>
    </row>
    <row r="553" spans="2:13" ht="14.4" thickBot="1" x14ac:dyDescent="0.35">
      <c r="B553" s="116" t="s">
        <v>71</v>
      </c>
      <c r="C553" s="143" t="s">
        <v>344</v>
      </c>
      <c r="D553" s="118" t="s">
        <v>344</v>
      </c>
      <c r="E553" s="130">
        <v>0</v>
      </c>
      <c r="F553" s="130">
        <v>0</v>
      </c>
      <c r="G553" s="71">
        <v>0</v>
      </c>
      <c r="H553" s="130">
        <v>0</v>
      </c>
      <c r="I553" s="71">
        <v>0</v>
      </c>
      <c r="J553" s="130">
        <v>0</v>
      </c>
      <c r="K553" s="71">
        <v>0</v>
      </c>
      <c r="L553" s="130">
        <v>0</v>
      </c>
      <c r="M553" s="63">
        <v>0</v>
      </c>
    </row>
    <row r="554" spans="2:13" ht="14.4" thickBot="1" x14ac:dyDescent="0.35">
      <c r="B554" s="116" t="s">
        <v>71</v>
      </c>
      <c r="C554" s="143" t="s">
        <v>344</v>
      </c>
      <c r="D554" s="118" t="s">
        <v>1591</v>
      </c>
      <c r="E554" s="130">
        <v>0</v>
      </c>
      <c r="F554" s="130">
        <v>0</v>
      </c>
      <c r="G554" s="71">
        <v>0</v>
      </c>
      <c r="H554" s="130">
        <v>0</v>
      </c>
      <c r="I554" s="71">
        <v>0</v>
      </c>
      <c r="J554" s="130">
        <v>0</v>
      </c>
      <c r="K554" s="71">
        <v>0</v>
      </c>
      <c r="L554" s="130">
        <v>0</v>
      </c>
      <c r="M554" s="63">
        <v>0</v>
      </c>
    </row>
    <row r="555" spans="2:13" ht="14.4" thickBot="1" x14ac:dyDescent="0.35">
      <c r="B555" s="116" t="s">
        <v>71</v>
      </c>
      <c r="C555" s="143" t="s">
        <v>344</v>
      </c>
      <c r="D555" s="118" t="s">
        <v>784</v>
      </c>
      <c r="E555" s="130">
        <v>0</v>
      </c>
      <c r="F555" s="130">
        <v>0</v>
      </c>
      <c r="G555" s="71">
        <v>0</v>
      </c>
      <c r="H555" s="130">
        <v>0</v>
      </c>
      <c r="I555" s="71">
        <v>0</v>
      </c>
      <c r="J555" s="130">
        <v>0</v>
      </c>
      <c r="K555" s="71">
        <v>0</v>
      </c>
      <c r="L555" s="130">
        <v>0</v>
      </c>
      <c r="M555" s="63">
        <v>0</v>
      </c>
    </row>
    <row r="556" spans="2:13" ht="14.4" thickBot="1" x14ac:dyDescent="0.35">
      <c r="B556" s="116" t="s">
        <v>71</v>
      </c>
      <c r="C556" s="143" t="s">
        <v>344</v>
      </c>
      <c r="D556" s="118" t="s">
        <v>1280</v>
      </c>
      <c r="E556" s="130">
        <v>1</v>
      </c>
      <c r="F556" s="130">
        <v>0</v>
      </c>
      <c r="G556" s="71">
        <f>F556/$E556</f>
        <v>0</v>
      </c>
      <c r="H556" s="130">
        <v>0</v>
      </c>
      <c r="I556" s="71">
        <f>H556/$E556</f>
        <v>0</v>
      </c>
      <c r="J556" s="130">
        <v>0</v>
      </c>
      <c r="K556" s="71">
        <f>J556/$E556</f>
        <v>0</v>
      </c>
      <c r="L556" s="130">
        <v>0</v>
      </c>
      <c r="M556" s="63">
        <f>L556/$E556</f>
        <v>0</v>
      </c>
    </row>
    <row r="557" spans="2:13" ht="14.4" thickBot="1" x14ac:dyDescent="0.35">
      <c r="B557" s="116" t="s">
        <v>71</v>
      </c>
      <c r="C557" s="143" t="s">
        <v>344</v>
      </c>
      <c r="D557" s="118" t="s">
        <v>555</v>
      </c>
      <c r="E557" s="130">
        <v>0</v>
      </c>
      <c r="F557" s="130">
        <v>0</v>
      </c>
      <c r="G557" s="71">
        <v>0</v>
      </c>
      <c r="H557" s="130">
        <v>0</v>
      </c>
      <c r="I557" s="71">
        <v>0</v>
      </c>
      <c r="J557" s="130">
        <v>0</v>
      </c>
      <c r="K557" s="71">
        <v>0</v>
      </c>
      <c r="L557" s="130">
        <v>0</v>
      </c>
      <c r="M557" s="63">
        <v>0</v>
      </c>
    </row>
    <row r="558" spans="2:13" ht="14.4" thickBot="1" x14ac:dyDescent="0.35">
      <c r="B558" s="116" t="s">
        <v>71</v>
      </c>
      <c r="C558" s="143" t="s">
        <v>344</v>
      </c>
      <c r="D558" s="118" t="s">
        <v>115</v>
      </c>
      <c r="E558" s="130">
        <v>0</v>
      </c>
      <c r="F558" s="130">
        <v>0</v>
      </c>
      <c r="G558" s="71">
        <v>0</v>
      </c>
      <c r="H558" s="130">
        <v>0</v>
      </c>
      <c r="I558" s="71">
        <v>0</v>
      </c>
      <c r="J558" s="130">
        <v>0</v>
      </c>
      <c r="K558" s="71">
        <v>0</v>
      </c>
      <c r="L558" s="130">
        <v>0</v>
      </c>
      <c r="M558" s="63">
        <v>0</v>
      </c>
    </row>
    <row r="559" spans="2:13" ht="14.4" thickBot="1" x14ac:dyDescent="0.35">
      <c r="B559" s="116" t="s">
        <v>71</v>
      </c>
      <c r="C559" s="143" t="s">
        <v>344</v>
      </c>
      <c r="D559" s="118" t="s">
        <v>219</v>
      </c>
      <c r="E559" s="130">
        <v>0</v>
      </c>
      <c r="F559" s="130">
        <v>0</v>
      </c>
      <c r="G559" s="71">
        <v>0</v>
      </c>
      <c r="H559" s="130">
        <v>0</v>
      </c>
      <c r="I559" s="71">
        <v>0</v>
      </c>
      <c r="J559" s="130">
        <v>0</v>
      </c>
      <c r="K559" s="71">
        <v>0</v>
      </c>
      <c r="L559" s="130">
        <v>0</v>
      </c>
      <c r="M559" s="63">
        <v>0</v>
      </c>
    </row>
    <row r="560" spans="2:13" ht="14.4" thickBot="1" x14ac:dyDescent="0.35">
      <c r="B560" s="116" t="s">
        <v>71</v>
      </c>
      <c r="C560" s="143" t="s">
        <v>344</v>
      </c>
      <c r="D560" s="118" t="s">
        <v>365</v>
      </c>
      <c r="E560" s="130">
        <v>0</v>
      </c>
      <c r="F560" s="130">
        <v>0</v>
      </c>
      <c r="G560" s="71">
        <v>0</v>
      </c>
      <c r="H560" s="130">
        <v>0</v>
      </c>
      <c r="I560" s="71">
        <v>0</v>
      </c>
      <c r="J560" s="130">
        <v>0</v>
      </c>
      <c r="K560" s="71">
        <v>0</v>
      </c>
      <c r="L560" s="130">
        <v>0</v>
      </c>
      <c r="M560" s="63">
        <v>0</v>
      </c>
    </row>
    <row r="561" spans="2:13" ht="14.4" thickBot="1" x14ac:dyDescent="0.35">
      <c r="B561" s="116" t="s">
        <v>71</v>
      </c>
      <c r="C561" s="143" t="s">
        <v>344</v>
      </c>
      <c r="D561" s="118" t="s">
        <v>783</v>
      </c>
      <c r="E561" s="130">
        <v>0</v>
      </c>
      <c r="F561" s="130">
        <v>0</v>
      </c>
      <c r="G561" s="71">
        <v>0</v>
      </c>
      <c r="H561" s="130">
        <v>0</v>
      </c>
      <c r="I561" s="71">
        <v>0</v>
      </c>
      <c r="J561" s="130">
        <v>0</v>
      </c>
      <c r="K561" s="71">
        <v>0</v>
      </c>
      <c r="L561" s="130">
        <v>0</v>
      </c>
      <c r="M561" s="63">
        <v>0</v>
      </c>
    </row>
    <row r="562" spans="2:13" ht="14.4" thickBot="1" x14ac:dyDescent="0.35">
      <c r="B562" s="116" t="s">
        <v>71</v>
      </c>
      <c r="C562" s="143" t="s">
        <v>344</v>
      </c>
      <c r="D562" s="118" t="s">
        <v>881</v>
      </c>
      <c r="E562" s="130">
        <v>0</v>
      </c>
      <c r="F562" s="130">
        <v>0</v>
      </c>
      <c r="G562" s="71">
        <v>0</v>
      </c>
      <c r="H562" s="130">
        <v>0</v>
      </c>
      <c r="I562" s="71">
        <v>0</v>
      </c>
      <c r="J562" s="130">
        <v>0</v>
      </c>
      <c r="K562" s="71">
        <v>0</v>
      </c>
      <c r="L562" s="130">
        <v>0</v>
      </c>
      <c r="M562" s="63">
        <v>0</v>
      </c>
    </row>
    <row r="563" spans="2:13" ht="14.4" thickBot="1" x14ac:dyDescent="0.35">
      <c r="B563" s="116" t="s">
        <v>71</v>
      </c>
      <c r="C563" s="143" t="s">
        <v>344</v>
      </c>
      <c r="D563" s="118" t="s">
        <v>1488</v>
      </c>
      <c r="E563" s="130">
        <v>0</v>
      </c>
      <c r="F563" s="130">
        <v>0</v>
      </c>
      <c r="G563" s="71">
        <v>0</v>
      </c>
      <c r="H563" s="130">
        <v>0</v>
      </c>
      <c r="I563" s="71">
        <v>0</v>
      </c>
      <c r="J563" s="130">
        <v>0</v>
      </c>
      <c r="K563" s="71">
        <v>0</v>
      </c>
      <c r="L563" s="130">
        <v>0</v>
      </c>
      <c r="M563" s="63">
        <v>0</v>
      </c>
    </row>
    <row r="564" spans="2:13" ht="14.4" thickBot="1" x14ac:dyDescent="0.35">
      <c r="B564" s="140" t="s">
        <v>71</v>
      </c>
      <c r="C564" s="144" t="s">
        <v>344</v>
      </c>
      <c r="D564" s="141" t="s">
        <v>132</v>
      </c>
      <c r="E564" s="131">
        <v>0</v>
      </c>
      <c r="F564" s="131">
        <v>0</v>
      </c>
      <c r="G564" s="76">
        <v>0</v>
      </c>
      <c r="H564" s="131">
        <v>0</v>
      </c>
      <c r="I564" s="76">
        <v>0</v>
      </c>
      <c r="J564" s="131">
        <v>0</v>
      </c>
      <c r="K564" s="76">
        <v>0</v>
      </c>
      <c r="L564" s="131">
        <v>0</v>
      </c>
      <c r="M564" s="69">
        <v>0</v>
      </c>
    </row>
    <row r="565" spans="2:13" ht="14.4" thickBot="1" x14ac:dyDescent="0.35">
      <c r="B565" s="37" t="s">
        <v>71</v>
      </c>
      <c r="C565" s="300" t="s">
        <v>1739</v>
      </c>
      <c r="D565" s="102"/>
      <c r="E565" s="109">
        <f t="shared" ref="E565:L565" si="79">SUM(E544:E564)</f>
        <v>1</v>
      </c>
      <c r="F565" s="105">
        <f t="shared" si="79"/>
        <v>0</v>
      </c>
      <c r="G565" s="106">
        <f>F565/$E565</f>
        <v>0</v>
      </c>
      <c r="H565" s="107">
        <f>SUM(H544:H564)</f>
        <v>0</v>
      </c>
      <c r="I565" s="108">
        <f>H565/$E565</f>
        <v>0</v>
      </c>
      <c r="J565" s="109">
        <f t="shared" si="79"/>
        <v>0</v>
      </c>
      <c r="K565" s="108">
        <f>J565/$E565</f>
        <v>0</v>
      </c>
      <c r="L565" s="109">
        <f t="shared" si="79"/>
        <v>0</v>
      </c>
      <c r="M565" s="106">
        <f>L565/$E565</f>
        <v>0</v>
      </c>
    </row>
    <row r="566" spans="2:13" ht="14.4" thickBot="1" x14ac:dyDescent="0.35">
      <c r="B566" s="51" t="s">
        <v>71</v>
      </c>
      <c r="C566" s="142" t="s">
        <v>456</v>
      </c>
      <c r="D566" s="117" t="s">
        <v>1441</v>
      </c>
      <c r="E566" s="129">
        <v>0</v>
      </c>
      <c r="F566" s="129">
        <v>0</v>
      </c>
      <c r="G566" s="71">
        <v>0</v>
      </c>
      <c r="H566" s="129">
        <v>0</v>
      </c>
      <c r="I566" s="71">
        <v>0</v>
      </c>
      <c r="J566" s="129">
        <v>0</v>
      </c>
      <c r="K566" s="71">
        <v>0</v>
      </c>
      <c r="L566" s="129">
        <v>0</v>
      </c>
      <c r="M566" s="63">
        <v>0</v>
      </c>
    </row>
    <row r="567" spans="2:13" ht="14.4" thickBot="1" x14ac:dyDescent="0.35">
      <c r="B567" s="116" t="s">
        <v>71</v>
      </c>
      <c r="C567" s="143" t="s">
        <v>456</v>
      </c>
      <c r="D567" s="118" t="s">
        <v>573</v>
      </c>
      <c r="E567" s="130">
        <v>1</v>
      </c>
      <c r="F567" s="130">
        <v>0</v>
      </c>
      <c r="G567" s="71">
        <f>F567/$E567</f>
        <v>0</v>
      </c>
      <c r="H567" s="130">
        <v>0</v>
      </c>
      <c r="I567" s="71">
        <f>H567/$E567</f>
        <v>0</v>
      </c>
      <c r="J567" s="130">
        <v>0</v>
      </c>
      <c r="K567" s="71">
        <f>J567/$E567</f>
        <v>0</v>
      </c>
      <c r="L567" s="130">
        <v>0</v>
      </c>
      <c r="M567" s="63">
        <f>L567/$E567</f>
        <v>0</v>
      </c>
    </row>
    <row r="568" spans="2:13" ht="14.4" thickBot="1" x14ac:dyDescent="0.35">
      <c r="B568" s="116" t="s">
        <v>71</v>
      </c>
      <c r="C568" s="143" t="s">
        <v>456</v>
      </c>
      <c r="D568" s="118" t="s">
        <v>681</v>
      </c>
      <c r="E568" s="130">
        <v>0</v>
      </c>
      <c r="F568" s="130">
        <v>0</v>
      </c>
      <c r="G568" s="71">
        <v>0</v>
      </c>
      <c r="H568" s="130">
        <v>0</v>
      </c>
      <c r="I568" s="71">
        <v>0</v>
      </c>
      <c r="J568" s="130">
        <v>0</v>
      </c>
      <c r="K568" s="71">
        <v>0</v>
      </c>
      <c r="L568" s="130">
        <v>0</v>
      </c>
      <c r="M568" s="63">
        <v>0</v>
      </c>
    </row>
    <row r="569" spans="2:13" ht="14.4" thickBot="1" x14ac:dyDescent="0.35">
      <c r="B569" s="116" t="s">
        <v>71</v>
      </c>
      <c r="C569" s="143" t="s">
        <v>456</v>
      </c>
      <c r="D569" s="118" t="s">
        <v>1740</v>
      </c>
      <c r="E569" s="130">
        <v>0</v>
      </c>
      <c r="F569" s="130">
        <v>0</v>
      </c>
      <c r="G569" s="71">
        <v>0</v>
      </c>
      <c r="H569" s="130">
        <v>0</v>
      </c>
      <c r="I569" s="71">
        <v>0</v>
      </c>
      <c r="J569" s="130">
        <v>0</v>
      </c>
      <c r="K569" s="71">
        <v>0</v>
      </c>
      <c r="L569" s="130">
        <v>0</v>
      </c>
      <c r="M569" s="63">
        <v>0</v>
      </c>
    </row>
    <row r="570" spans="2:13" ht="14.4" thickBot="1" x14ac:dyDescent="0.35">
      <c r="B570" s="116" t="s">
        <v>71</v>
      </c>
      <c r="C570" s="143" t="s">
        <v>456</v>
      </c>
      <c r="D570" s="118" t="s">
        <v>1113</v>
      </c>
      <c r="E570" s="130">
        <v>1</v>
      </c>
      <c r="F570" s="130">
        <v>0</v>
      </c>
      <c r="G570" s="71">
        <f>F570/$E570</f>
        <v>0</v>
      </c>
      <c r="H570" s="130">
        <v>0</v>
      </c>
      <c r="I570" s="71">
        <f>H570/$E570</f>
        <v>0</v>
      </c>
      <c r="J570" s="130">
        <v>0</v>
      </c>
      <c r="K570" s="71">
        <f>J570/$E570</f>
        <v>0</v>
      </c>
      <c r="L570" s="130">
        <v>0</v>
      </c>
      <c r="M570" s="63">
        <f>L570/$E570</f>
        <v>0</v>
      </c>
    </row>
    <row r="571" spans="2:13" ht="14.4" thickBot="1" x14ac:dyDescent="0.35">
      <c r="B571" s="116" t="s">
        <v>71</v>
      </c>
      <c r="C571" s="143" t="s">
        <v>456</v>
      </c>
      <c r="D571" s="118" t="s">
        <v>1513</v>
      </c>
      <c r="E571" s="130">
        <v>0</v>
      </c>
      <c r="F571" s="130">
        <v>0</v>
      </c>
      <c r="G571" s="71">
        <v>0</v>
      </c>
      <c r="H571" s="130">
        <v>0</v>
      </c>
      <c r="I571" s="71">
        <v>0</v>
      </c>
      <c r="J571" s="130">
        <v>0</v>
      </c>
      <c r="K571" s="71">
        <v>0</v>
      </c>
      <c r="L571" s="130">
        <v>0</v>
      </c>
      <c r="M571" s="63">
        <v>0</v>
      </c>
    </row>
    <row r="572" spans="2:13" ht="14.4" thickBot="1" x14ac:dyDescent="0.35">
      <c r="B572" s="116" t="s">
        <v>71</v>
      </c>
      <c r="C572" s="143" t="s">
        <v>456</v>
      </c>
      <c r="D572" s="118" t="s">
        <v>829</v>
      </c>
      <c r="E572" s="130">
        <v>0</v>
      </c>
      <c r="F572" s="130">
        <v>0</v>
      </c>
      <c r="G572" s="71">
        <v>0</v>
      </c>
      <c r="H572" s="130">
        <v>0</v>
      </c>
      <c r="I572" s="71">
        <v>0</v>
      </c>
      <c r="J572" s="130">
        <v>0</v>
      </c>
      <c r="K572" s="71">
        <v>0</v>
      </c>
      <c r="L572" s="130">
        <v>0</v>
      </c>
      <c r="M572" s="63">
        <v>0</v>
      </c>
    </row>
    <row r="573" spans="2:13" ht="14.4" thickBot="1" x14ac:dyDescent="0.35">
      <c r="B573" s="140" t="s">
        <v>71</v>
      </c>
      <c r="C573" s="144" t="s">
        <v>456</v>
      </c>
      <c r="D573" s="141" t="s">
        <v>457</v>
      </c>
      <c r="E573" s="131">
        <v>0</v>
      </c>
      <c r="F573" s="131">
        <v>0</v>
      </c>
      <c r="G573" s="76">
        <v>0</v>
      </c>
      <c r="H573" s="131">
        <v>0</v>
      </c>
      <c r="I573" s="76">
        <v>0</v>
      </c>
      <c r="J573" s="131">
        <v>0</v>
      </c>
      <c r="K573" s="76">
        <v>0</v>
      </c>
      <c r="L573" s="131">
        <v>0</v>
      </c>
      <c r="M573" s="69">
        <v>0</v>
      </c>
    </row>
    <row r="574" spans="2:13" ht="14.4" thickBot="1" x14ac:dyDescent="0.35">
      <c r="B574" s="37" t="s">
        <v>71</v>
      </c>
      <c r="C574" s="300" t="s">
        <v>1741</v>
      </c>
      <c r="D574" s="102"/>
      <c r="E574" s="109">
        <f t="shared" ref="E574:L574" si="80">SUM(E566:E573)</f>
        <v>2</v>
      </c>
      <c r="F574" s="105">
        <f t="shared" si="80"/>
        <v>0</v>
      </c>
      <c r="G574" s="106">
        <f>F574/$E574</f>
        <v>0</v>
      </c>
      <c r="H574" s="107">
        <f>SUM(H566:H573)</f>
        <v>0</v>
      </c>
      <c r="I574" s="108">
        <f>H574/$E574</f>
        <v>0</v>
      </c>
      <c r="J574" s="109">
        <f t="shared" si="80"/>
        <v>0</v>
      </c>
      <c r="K574" s="108">
        <f>J574/$E574</f>
        <v>0</v>
      </c>
      <c r="L574" s="109">
        <f t="shared" si="80"/>
        <v>0</v>
      </c>
      <c r="M574" s="106">
        <f>L574/$E574</f>
        <v>0</v>
      </c>
    </row>
    <row r="575" spans="2:13" ht="14.4" thickBot="1" x14ac:dyDescent="0.35">
      <c r="B575" s="51" t="s">
        <v>71</v>
      </c>
      <c r="C575" s="142" t="s">
        <v>385</v>
      </c>
      <c r="D575" s="117" t="s">
        <v>1116</v>
      </c>
      <c r="E575" s="129">
        <v>0</v>
      </c>
      <c r="F575" s="129">
        <v>0</v>
      </c>
      <c r="G575" s="71">
        <v>0</v>
      </c>
      <c r="H575" s="129">
        <v>0</v>
      </c>
      <c r="I575" s="71">
        <v>0</v>
      </c>
      <c r="J575" s="129">
        <v>0</v>
      </c>
      <c r="K575" s="71">
        <v>0</v>
      </c>
      <c r="L575" s="129">
        <v>0</v>
      </c>
      <c r="M575" s="63">
        <v>0</v>
      </c>
    </row>
    <row r="576" spans="2:13" ht="14.4" thickBot="1" x14ac:dyDescent="0.35">
      <c r="B576" s="116" t="s">
        <v>71</v>
      </c>
      <c r="C576" s="143" t="s">
        <v>385</v>
      </c>
      <c r="D576" s="118" t="s">
        <v>386</v>
      </c>
      <c r="E576" s="130">
        <v>0</v>
      </c>
      <c r="F576" s="130">
        <v>0</v>
      </c>
      <c r="G576" s="71">
        <v>0</v>
      </c>
      <c r="H576" s="130">
        <v>0</v>
      </c>
      <c r="I576" s="71">
        <v>0</v>
      </c>
      <c r="J576" s="130">
        <v>0</v>
      </c>
      <c r="K576" s="71">
        <v>0</v>
      </c>
      <c r="L576" s="130">
        <v>0</v>
      </c>
      <c r="M576" s="63">
        <v>0</v>
      </c>
    </row>
    <row r="577" spans="2:13" ht="14.4" thickBot="1" x14ac:dyDescent="0.35">
      <c r="B577" s="116" t="s">
        <v>71</v>
      </c>
      <c r="C577" s="143" t="s">
        <v>385</v>
      </c>
      <c r="D577" s="118" t="s">
        <v>130</v>
      </c>
      <c r="E577" s="130">
        <v>0</v>
      </c>
      <c r="F577" s="130">
        <v>0</v>
      </c>
      <c r="G577" s="71">
        <v>0</v>
      </c>
      <c r="H577" s="130">
        <v>0</v>
      </c>
      <c r="I577" s="71">
        <v>0</v>
      </c>
      <c r="J577" s="130">
        <v>0</v>
      </c>
      <c r="K577" s="71">
        <v>0</v>
      </c>
      <c r="L577" s="130">
        <v>0</v>
      </c>
      <c r="M577" s="63">
        <v>0</v>
      </c>
    </row>
    <row r="578" spans="2:13" ht="14.4" thickBot="1" x14ac:dyDescent="0.35">
      <c r="B578" s="116" t="s">
        <v>71</v>
      </c>
      <c r="C578" s="143" t="s">
        <v>385</v>
      </c>
      <c r="D578" s="118" t="s">
        <v>479</v>
      </c>
      <c r="E578" s="130">
        <v>0</v>
      </c>
      <c r="F578" s="130">
        <v>0</v>
      </c>
      <c r="G578" s="71">
        <v>0</v>
      </c>
      <c r="H578" s="130">
        <v>0</v>
      </c>
      <c r="I578" s="71">
        <v>0</v>
      </c>
      <c r="J578" s="130">
        <v>0</v>
      </c>
      <c r="K578" s="71">
        <v>0</v>
      </c>
      <c r="L578" s="130">
        <v>0</v>
      </c>
      <c r="M578" s="63">
        <v>0</v>
      </c>
    </row>
    <row r="579" spans="2:13" ht="14.4" thickBot="1" x14ac:dyDescent="0.35">
      <c r="B579" s="116" t="s">
        <v>71</v>
      </c>
      <c r="C579" s="143" t="s">
        <v>385</v>
      </c>
      <c r="D579" s="118" t="s">
        <v>1227</v>
      </c>
      <c r="E579" s="130">
        <v>0</v>
      </c>
      <c r="F579" s="130">
        <v>0</v>
      </c>
      <c r="G579" s="71">
        <v>0</v>
      </c>
      <c r="H579" s="130">
        <v>0</v>
      </c>
      <c r="I579" s="71">
        <v>0</v>
      </c>
      <c r="J579" s="130">
        <v>0</v>
      </c>
      <c r="K579" s="71">
        <v>0</v>
      </c>
      <c r="L579" s="130">
        <v>0</v>
      </c>
      <c r="M579" s="63">
        <v>0</v>
      </c>
    </row>
    <row r="580" spans="2:13" ht="14.4" thickBot="1" x14ac:dyDescent="0.35">
      <c r="B580" s="116" t="s">
        <v>71</v>
      </c>
      <c r="C580" s="143" t="s">
        <v>385</v>
      </c>
      <c r="D580" s="118" t="s">
        <v>694</v>
      </c>
      <c r="E580" s="130">
        <v>0</v>
      </c>
      <c r="F580" s="130">
        <v>0</v>
      </c>
      <c r="G580" s="71">
        <v>0</v>
      </c>
      <c r="H580" s="130">
        <v>0</v>
      </c>
      <c r="I580" s="71">
        <v>0</v>
      </c>
      <c r="J580" s="130">
        <v>0</v>
      </c>
      <c r="K580" s="71">
        <v>0</v>
      </c>
      <c r="L580" s="130">
        <v>0</v>
      </c>
      <c r="M580" s="63">
        <v>0</v>
      </c>
    </row>
    <row r="581" spans="2:13" ht="14.4" thickBot="1" x14ac:dyDescent="0.35">
      <c r="B581" s="116" t="s">
        <v>71</v>
      </c>
      <c r="C581" s="143" t="s">
        <v>385</v>
      </c>
      <c r="D581" s="118" t="s">
        <v>492</v>
      </c>
      <c r="E581" s="130">
        <v>0</v>
      </c>
      <c r="F581" s="130">
        <v>0</v>
      </c>
      <c r="G581" s="71">
        <v>0</v>
      </c>
      <c r="H581" s="130">
        <v>0</v>
      </c>
      <c r="I581" s="71">
        <v>0</v>
      </c>
      <c r="J581" s="130">
        <v>0</v>
      </c>
      <c r="K581" s="71">
        <v>0</v>
      </c>
      <c r="L581" s="130">
        <v>0</v>
      </c>
      <c r="M581" s="63">
        <v>0</v>
      </c>
    </row>
    <row r="582" spans="2:13" ht="14.4" thickBot="1" x14ac:dyDescent="0.35">
      <c r="B582" s="116" t="s">
        <v>71</v>
      </c>
      <c r="C582" s="143" t="s">
        <v>385</v>
      </c>
      <c r="D582" s="118" t="s">
        <v>1368</v>
      </c>
      <c r="E582" s="130">
        <v>0</v>
      </c>
      <c r="F582" s="130">
        <v>0</v>
      </c>
      <c r="G582" s="71">
        <v>0</v>
      </c>
      <c r="H582" s="130">
        <v>0</v>
      </c>
      <c r="I582" s="71">
        <v>0</v>
      </c>
      <c r="J582" s="130">
        <v>0</v>
      </c>
      <c r="K582" s="71">
        <v>0</v>
      </c>
      <c r="L582" s="130">
        <v>0</v>
      </c>
      <c r="M582" s="63">
        <v>0</v>
      </c>
    </row>
    <row r="583" spans="2:13" ht="14.4" thickBot="1" x14ac:dyDescent="0.35">
      <c r="B583" s="116" t="s">
        <v>71</v>
      </c>
      <c r="C583" s="143" t="s">
        <v>385</v>
      </c>
      <c r="D583" s="118" t="s">
        <v>529</v>
      </c>
      <c r="E583" s="130">
        <v>0</v>
      </c>
      <c r="F583" s="130">
        <v>0</v>
      </c>
      <c r="G583" s="71">
        <v>0</v>
      </c>
      <c r="H583" s="130">
        <v>0</v>
      </c>
      <c r="I583" s="71">
        <v>0</v>
      </c>
      <c r="J583" s="130">
        <v>0</v>
      </c>
      <c r="K583" s="71">
        <v>0</v>
      </c>
      <c r="L583" s="130">
        <v>0</v>
      </c>
      <c r="M583" s="63">
        <v>0</v>
      </c>
    </row>
    <row r="584" spans="2:13" ht="14.4" thickBot="1" x14ac:dyDescent="0.35">
      <c r="B584" s="140" t="s">
        <v>71</v>
      </c>
      <c r="C584" s="144" t="s">
        <v>385</v>
      </c>
      <c r="D584" s="141" t="s">
        <v>1367</v>
      </c>
      <c r="E584" s="131">
        <v>0</v>
      </c>
      <c r="F584" s="131">
        <v>0</v>
      </c>
      <c r="G584" s="76">
        <v>0</v>
      </c>
      <c r="H584" s="131">
        <v>0</v>
      </c>
      <c r="I584" s="76">
        <v>0</v>
      </c>
      <c r="J584" s="131">
        <v>0</v>
      </c>
      <c r="K584" s="76">
        <v>0</v>
      </c>
      <c r="L584" s="131">
        <v>0</v>
      </c>
      <c r="M584" s="69">
        <v>0</v>
      </c>
    </row>
    <row r="585" spans="2:13" ht="14.4" thickBot="1" x14ac:dyDescent="0.35">
      <c r="B585" s="37" t="s">
        <v>71</v>
      </c>
      <c r="C585" s="300" t="s">
        <v>1742</v>
      </c>
      <c r="D585" s="102"/>
      <c r="E585" s="109">
        <f t="shared" ref="E585:L585" si="81">SUM(E575:E584)</f>
        <v>0</v>
      </c>
      <c r="F585" s="105">
        <f t="shared" si="81"/>
        <v>0</v>
      </c>
      <c r="G585" s="106">
        <v>0</v>
      </c>
      <c r="H585" s="107">
        <f>SUM(H575:H584)</f>
        <v>0</v>
      </c>
      <c r="I585" s="108">
        <v>0</v>
      </c>
      <c r="J585" s="109">
        <f t="shared" si="81"/>
        <v>0</v>
      </c>
      <c r="K585" s="108">
        <v>0</v>
      </c>
      <c r="L585" s="109">
        <f t="shared" si="81"/>
        <v>0</v>
      </c>
      <c r="M585" s="106">
        <v>0</v>
      </c>
    </row>
    <row r="586" spans="2:13" ht="14.4" thickBot="1" x14ac:dyDescent="0.35">
      <c r="B586" s="51" t="s">
        <v>71</v>
      </c>
      <c r="C586" s="142" t="s">
        <v>502</v>
      </c>
      <c r="D586" s="117" t="s">
        <v>61</v>
      </c>
      <c r="E586" s="129">
        <v>0</v>
      </c>
      <c r="F586" s="129">
        <v>0</v>
      </c>
      <c r="G586" s="71">
        <v>0</v>
      </c>
      <c r="H586" s="129">
        <v>0</v>
      </c>
      <c r="I586" s="71">
        <v>0</v>
      </c>
      <c r="J586" s="129">
        <v>0</v>
      </c>
      <c r="K586" s="71">
        <v>0</v>
      </c>
      <c r="L586" s="129">
        <v>0</v>
      </c>
      <c r="M586" s="63">
        <v>0</v>
      </c>
    </row>
    <row r="587" spans="2:13" ht="14.4" thickBot="1" x14ac:dyDescent="0.35">
      <c r="B587" s="116" t="s">
        <v>71</v>
      </c>
      <c r="C587" s="143" t="s">
        <v>502</v>
      </c>
      <c r="D587" s="118" t="s">
        <v>503</v>
      </c>
      <c r="E587" s="130">
        <v>0</v>
      </c>
      <c r="F587" s="130">
        <v>0</v>
      </c>
      <c r="G587" s="71">
        <v>0</v>
      </c>
      <c r="H587" s="130">
        <v>0</v>
      </c>
      <c r="I587" s="71">
        <v>0</v>
      </c>
      <c r="J587" s="130">
        <v>0</v>
      </c>
      <c r="K587" s="71">
        <v>0</v>
      </c>
      <c r="L587" s="130">
        <v>0</v>
      </c>
      <c r="M587" s="63">
        <v>0</v>
      </c>
    </row>
    <row r="588" spans="2:13" ht="14.4" thickBot="1" x14ac:dyDescent="0.35">
      <c r="B588" s="116" t="s">
        <v>71</v>
      </c>
      <c r="C588" s="143" t="s">
        <v>502</v>
      </c>
      <c r="D588" s="118" t="s">
        <v>657</v>
      </c>
      <c r="E588" s="130">
        <v>0</v>
      </c>
      <c r="F588" s="130">
        <v>0</v>
      </c>
      <c r="G588" s="71">
        <v>0</v>
      </c>
      <c r="H588" s="130">
        <v>0</v>
      </c>
      <c r="I588" s="71">
        <v>0</v>
      </c>
      <c r="J588" s="130">
        <v>0</v>
      </c>
      <c r="K588" s="71">
        <v>0</v>
      </c>
      <c r="L588" s="130">
        <v>0</v>
      </c>
      <c r="M588" s="63">
        <v>0</v>
      </c>
    </row>
    <row r="589" spans="2:13" ht="14.4" thickBot="1" x14ac:dyDescent="0.35">
      <c r="B589" s="116" t="s">
        <v>71</v>
      </c>
      <c r="C589" s="143" t="s">
        <v>502</v>
      </c>
      <c r="D589" s="118" t="s">
        <v>1438</v>
      </c>
      <c r="E589" s="130">
        <v>0</v>
      </c>
      <c r="F589" s="130">
        <v>0</v>
      </c>
      <c r="G589" s="71">
        <v>0</v>
      </c>
      <c r="H589" s="130">
        <v>0</v>
      </c>
      <c r="I589" s="71">
        <v>0</v>
      </c>
      <c r="J589" s="130">
        <v>0</v>
      </c>
      <c r="K589" s="71">
        <v>0</v>
      </c>
      <c r="L589" s="130">
        <v>0</v>
      </c>
      <c r="M589" s="63">
        <v>0</v>
      </c>
    </row>
    <row r="590" spans="2:13" ht="14.4" thickBot="1" x14ac:dyDescent="0.35">
      <c r="B590" s="116" t="s">
        <v>71</v>
      </c>
      <c r="C590" s="143" t="s">
        <v>502</v>
      </c>
      <c r="D590" s="118" t="s">
        <v>1349</v>
      </c>
      <c r="E590" s="130">
        <v>0</v>
      </c>
      <c r="F590" s="130">
        <v>0</v>
      </c>
      <c r="G590" s="71">
        <v>0</v>
      </c>
      <c r="H590" s="130">
        <v>0</v>
      </c>
      <c r="I590" s="71">
        <v>0</v>
      </c>
      <c r="J590" s="130">
        <v>0</v>
      </c>
      <c r="K590" s="71">
        <v>0</v>
      </c>
      <c r="L590" s="130">
        <v>0</v>
      </c>
      <c r="M590" s="63">
        <v>0</v>
      </c>
    </row>
    <row r="591" spans="2:13" ht="14.4" thickBot="1" x14ac:dyDescent="0.35">
      <c r="B591" s="116" t="s">
        <v>71</v>
      </c>
      <c r="C591" s="143" t="s">
        <v>502</v>
      </c>
      <c r="D591" s="118" t="s">
        <v>1194</v>
      </c>
      <c r="E591" s="130">
        <v>0</v>
      </c>
      <c r="F591" s="130">
        <v>0</v>
      </c>
      <c r="G591" s="71">
        <v>0</v>
      </c>
      <c r="H591" s="130">
        <v>0</v>
      </c>
      <c r="I591" s="71">
        <v>0</v>
      </c>
      <c r="J591" s="130">
        <v>0</v>
      </c>
      <c r="K591" s="71">
        <v>0</v>
      </c>
      <c r="L591" s="130">
        <v>0</v>
      </c>
      <c r="M591" s="63">
        <v>0</v>
      </c>
    </row>
    <row r="592" spans="2:13" ht="14.4" thickBot="1" x14ac:dyDescent="0.35">
      <c r="B592" s="116" t="s">
        <v>71</v>
      </c>
      <c r="C592" s="143" t="s">
        <v>502</v>
      </c>
      <c r="D592" s="118" t="s">
        <v>1103</v>
      </c>
      <c r="E592" s="130">
        <v>0</v>
      </c>
      <c r="F592" s="130">
        <v>0</v>
      </c>
      <c r="G592" s="71">
        <v>0</v>
      </c>
      <c r="H592" s="130">
        <v>0</v>
      </c>
      <c r="I592" s="71">
        <v>0</v>
      </c>
      <c r="J592" s="130">
        <v>0</v>
      </c>
      <c r="K592" s="71">
        <v>0</v>
      </c>
      <c r="L592" s="130">
        <v>0</v>
      </c>
      <c r="M592" s="63">
        <v>0</v>
      </c>
    </row>
    <row r="593" spans="2:13" ht="14.4" thickBot="1" x14ac:dyDescent="0.35">
      <c r="B593" s="116" t="s">
        <v>71</v>
      </c>
      <c r="C593" s="143" t="s">
        <v>502</v>
      </c>
      <c r="D593" s="118" t="s">
        <v>1386</v>
      </c>
      <c r="E593" s="130">
        <v>0</v>
      </c>
      <c r="F593" s="130">
        <v>0</v>
      </c>
      <c r="G593" s="71">
        <v>0</v>
      </c>
      <c r="H593" s="130">
        <v>0</v>
      </c>
      <c r="I593" s="71">
        <v>0</v>
      </c>
      <c r="J593" s="130">
        <v>0</v>
      </c>
      <c r="K593" s="71">
        <v>0</v>
      </c>
      <c r="L593" s="130">
        <v>0</v>
      </c>
      <c r="M593" s="63">
        <v>0</v>
      </c>
    </row>
    <row r="594" spans="2:13" ht="14.4" thickBot="1" x14ac:dyDescent="0.35">
      <c r="B594" s="116" t="s">
        <v>71</v>
      </c>
      <c r="C594" s="143" t="s">
        <v>502</v>
      </c>
      <c r="D594" s="118" t="s">
        <v>1425</v>
      </c>
      <c r="E594" s="130">
        <v>0</v>
      </c>
      <c r="F594" s="130">
        <v>0</v>
      </c>
      <c r="G594" s="71">
        <v>0</v>
      </c>
      <c r="H594" s="130">
        <v>0</v>
      </c>
      <c r="I594" s="71">
        <v>0</v>
      </c>
      <c r="J594" s="130">
        <v>0</v>
      </c>
      <c r="K594" s="71">
        <v>0</v>
      </c>
      <c r="L594" s="130">
        <v>0</v>
      </c>
      <c r="M594" s="63">
        <v>0</v>
      </c>
    </row>
    <row r="595" spans="2:13" ht="14.4" thickBot="1" x14ac:dyDescent="0.35">
      <c r="B595" s="116" t="s">
        <v>71</v>
      </c>
      <c r="C595" s="143" t="s">
        <v>502</v>
      </c>
      <c r="D595" s="118" t="s">
        <v>1541</v>
      </c>
      <c r="E595" s="130">
        <v>0</v>
      </c>
      <c r="F595" s="130">
        <v>0</v>
      </c>
      <c r="G595" s="71">
        <v>0</v>
      </c>
      <c r="H595" s="130">
        <v>0</v>
      </c>
      <c r="I595" s="71">
        <v>0</v>
      </c>
      <c r="J595" s="130">
        <v>0</v>
      </c>
      <c r="K595" s="71">
        <v>0</v>
      </c>
      <c r="L595" s="130">
        <v>0</v>
      </c>
      <c r="M595" s="63">
        <v>0</v>
      </c>
    </row>
    <row r="596" spans="2:13" ht="14.4" thickBot="1" x14ac:dyDescent="0.35">
      <c r="B596" s="140" t="s">
        <v>71</v>
      </c>
      <c r="C596" s="144" t="s">
        <v>502</v>
      </c>
      <c r="D596" s="141" t="s">
        <v>1426</v>
      </c>
      <c r="E596" s="131">
        <v>0</v>
      </c>
      <c r="F596" s="131">
        <v>0</v>
      </c>
      <c r="G596" s="76">
        <v>0</v>
      </c>
      <c r="H596" s="131">
        <v>0</v>
      </c>
      <c r="I596" s="76">
        <v>0</v>
      </c>
      <c r="J596" s="131">
        <v>0</v>
      </c>
      <c r="K596" s="76">
        <v>0</v>
      </c>
      <c r="L596" s="131">
        <v>0</v>
      </c>
      <c r="M596" s="69">
        <v>0</v>
      </c>
    </row>
    <row r="597" spans="2:13" ht="14.4" thickBot="1" x14ac:dyDescent="0.35">
      <c r="B597" s="37" t="s">
        <v>71</v>
      </c>
      <c r="C597" s="300" t="s">
        <v>1743</v>
      </c>
      <c r="D597" s="102"/>
      <c r="E597" s="109">
        <f t="shared" ref="E597:L597" si="82">SUM(E586:E596)</f>
        <v>0</v>
      </c>
      <c r="F597" s="105">
        <f t="shared" si="82"/>
        <v>0</v>
      </c>
      <c r="G597" s="106">
        <v>0</v>
      </c>
      <c r="H597" s="107">
        <f>SUM(H586:H596)</f>
        <v>0</v>
      </c>
      <c r="I597" s="108">
        <v>0</v>
      </c>
      <c r="J597" s="109">
        <f t="shared" si="82"/>
        <v>0</v>
      </c>
      <c r="K597" s="108">
        <v>0</v>
      </c>
      <c r="L597" s="109">
        <f t="shared" si="82"/>
        <v>0</v>
      </c>
      <c r="M597" s="106">
        <v>0</v>
      </c>
    </row>
    <row r="598" spans="2:13" ht="14.4" thickBot="1" x14ac:dyDescent="0.35">
      <c r="B598" s="51" t="s">
        <v>71</v>
      </c>
      <c r="C598" s="142" t="s">
        <v>171</v>
      </c>
      <c r="D598" s="117" t="s">
        <v>173</v>
      </c>
      <c r="E598" s="129">
        <v>0</v>
      </c>
      <c r="F598" s="129">
        <v>0</v>
      </c>
      <c r="G598" s="71">
        <v>0</v>
      </c>
      <c r="H598" s="129">
        <v>0</v>
      </c>
      <c r="I598" s="71">
        <v>0</v>
      </c>
      <c r="J598" s="129">
        <v>0</v>
      </c>
      <c r="K598" s="71">
        <v>0</v>
      </c>
      <c r="L598" s="129">
        <v>0</v>
      </c>
      <c r="M598" s="63">
        <v>0</v>
      </c>
    </row>
    <row r="599" spans="2:13" ht="14.4" thickBot="1" x14ac:dyDescent="0.35">
      <c r="B599" s="116" t="s">
        <v>71</v>
      </c>
      <c r="C599" s="143" t="s">
        <v>171</v>
      </c>
      <c r="D599" s="118" t="s">
        <v>1122</v>
      </c>
      <c r="E599" s="130">
        <v>0</v>
      </c>
      <c r="F599" s="130">
        <v>0</v>
      </c>
      <c r="G599" s="71">
        <v>0</v>
      </c>
      <c r="H599" s="130">
        <v>0</v>
      </c>
      <c r="I599" s="71">
        <v>0</v>
      </c>
      <c r="J599" s="130">
        <v>0</v>
      </c>
      <c r="K599" s="71">
        <v>0</v>
      </c>
      <c r="L599" s="130">
        <v>0</v>
      </c>
      <c r="M599" s="63">
        <v>0</v>
      </c>
    </row>
    <row r="600" spans="2:13" ht="14.4" thickBot="1" x14ac:dyDescent="0.35">
      <c r="B600" s="116" t="s">
        <v>71</v>
      </c>
      <c r="C600" s="143" t="s">
        <v>171</v>
      </c>
      <c r="D600" s="118" t="s">
        <v>1263</v>
      </c>
      <c r="E600" s="130">
        <v>0</v>
      </c>
      <c r="F600" s="130">
        <v>0</v>
      </c>
      <c r="G600" s="71">
        <v>0</v>
      </c>
      <c r="H600" s="130">
        <v>0</v>
      </c>
      <c r="I600" s="71">
        <v>0</v>
      </c>
      <c r="J600" s="130">
        <v>0</v>
      </c>
      <c r="K600" s="71">
        <v>0</v>
      </c>
      <c r="L600" s="130">
        <v>0</v>
      </c>
      <c r="M600" s="63">
        <v>0</v>
      </c>
    </row>
    <row r="601" spans="2:13" ht="14.4" thickBot="1" x14ac:dyDescent="0.35">
      <c r="B601" s="116" t="s">
        <v>71</v>
      </c>
      <c r="C601" s="143" t="s">
        <v>171</v>
      </c>
      <c r="D601" s="118" t="s">
        <v>650</v>
      </c>
      <c r="E601" s="130">
        <v>0</v>
      </c>
      <c r="F601" s="130">
        <v>0</v>
      </c>
      <c r="G601" s="71">
        <v>0</v>
      </c>
      <c r="H601" s="130">
        <v>0</v>
      </c>
      <c r="I601" s="71">
        <v>0</v>
      </c>
      <c r="J601" s="130">
        <v>0</v>
      </c>
      <c r="K601" s="71">
        <v>0</v>
      </c>
      <c r="L601" s="130">
        <v>0</v>
      </c>
      <c r="M601" s="63">
        <v>0</v>
      </c>
    </row>
    <row r="602" spans="2:13" ht="14.4" thickBot="1" x14ac:dyDescent="0.35">
      <c r="B602" s="116" t="s">
        <v>71</v>
      </c>
      <c r="C602" s="143" t="s">
        <v>171</v>
      </c>
      <c r="D602" s="118" t="s">
        <v>1026</v>
      </c>
      <c r="E602" s="130">
        <v>0</v>
      </c>
      <c r="F602" s="130">
        <v>0</v>
      </c>
      <c r="G602" s="71">
        <v>0</v>
      </c>
      <c r="H602" s="130">
        <v>0</v>
      </c>
      <c r="I602" s="71">
        <v>0</v>
      </c>
      <c r="J602" s="130">
        <v>0</v>
      </c>
      <c r="K602" s="71">
        <v>0</v>
      </c>
      <c r="L602" s="130">
        <v>0</v>
      </c>
      <c r="M602" s="63">
        <v>0</v>
      </c>
    </row>
    <row r="603" spans="2:13" ht="14.4" thickBot="1" x14ac:dyDescent="0.35">
      <c r="B603" s="116" t="s">
        <v>71</v>
      </c>
      <c r="C603" s="143" t="s">
        <v>171</v>
      </c>
      <c r="D603" s="118" t="s">
        <v>151</v>
      </c>
      <c r="E603" s="130">
        <v>0</v>
      </c>
      <c r="F603" s="130">
        <v>0</v>
      </c>
      <c r="G603" s="71">
        <v>0</v>
      </c>
      <c r="H603" s="130">
        <v>0</v>
      </c>
      <c r="I603" s="71">
        <v>0</v>
      </c>
      <c r="J603" s="130">
        <v>0</v>
      </c>
      <c r="K603" s="71">
        <v>0</v>
      </c>
      <c r="L603" s="130">
        <v>0</v>
      </c>
      <c r="M603" s="63">
        <v>0</v>
      </c>
    </row>
    <row r="604" spans="2:13" ht="14.4" thickBot="1" x14ac:dyDescent="0.35">
      <c r="B604" s="116" t="s">
        <v>71</v>
      </c>
      <c r="C604" s="143" t="s">
        <v>171</v>
      </c>
      <c r="D604" s="118" t="s">
        <v>329</v>
      </c>
      <c r="E604" s="130">
        <v>0</v>
      </c>
      <c r="F604" s="130">
        <v>0</v>
      </c>
      <c r="G604" s="71">
        <v>0</v>
      </c>
      <c r="H604" s="130">
        <v>0</v>
      </c>
      <c r="I604" s="71">
        <v>0</v>
      </c>
      <c r="J604" s="130">
        <v>0</v>
      </c>
      <c r="K604" s="71">
        <v>0</v>
      </c>
      <c r="L604" s="130">
        <v>0</v>
      </c>
      <c r="M604" s="63">
        <v>0</v>
      </c>
    </row>
    <row r="605" spans="2:13" ht="14.4" thickBot="1" x14ac:dyDescent="0.35">
      <c r="B605" s="116" t="s">
        <v>71</v>
      </c>
      <c r="C605" s="143" t="s">
        <v>171</v>
      </c>
      <c r="D605" s="118" t="s">
        <v>172</v>
      </c>
      <c r="E605" s="130">
        <v>0</v>
      </c>
      <c r="F605" s="130">
        <v>0</v>
      </c>
      <c r="G605" s="71">
        <v>0</v>
      </c>
      <c r="H605" s="130">
        <v>0</v>
      </c>
      <c r="I605" s="71">
        <v>0</v>
      </c>
      <c r="J605" s="130">
        <v>0</v>
      </c>
      <c r="K605" s="71">
        <v>0</v>
      </c>
      <c r="L605" s="130">
        <v>0</v>
      </c>
      <c r="M605" s="63">
        <v>0</v>
      </c>
    </row>
    <row r="606" spans="2:13" ht="14.4" thickBot="1" x14ac:dyDescent="0.35">
      <c r="B606" s="116" t="s">
        <v>71</v>
      </c>
      <c r="C606" s="143" t="s">
        <v>171</v>
      </c>
      <c r="D606" s="118" t="s">
        <v>885</v>
      </c>
      <c r="E606" s="130">
        <v>0</v>
      </c>
      <c r="F606" s="130">
        <v>0</v>
      </c>
      <c r="G606" s="71">
        <v>0</v>
      </c>
      <c r="H606" s="130">
        <v>0</v>
      </c>
      <c r="I606" s="71">
        <v>0</v>
      </c>
      <c r="J606" s="130">
        <v>0</v>
      </c>
      <c r="K606" s="71">
        <v>0</v>
      </c>
      <c r="L606" s="130">
        <v>0</v>
      </c>
      <c r="M606" s="63">
        <v>0</v>
      </c>
    </row>
    <row r="607" spans="2:13" ht="14.4" thickBot="1" x14ac:dyDescent="0.35">
      <c r="B607" s="116" t="s">
        <v>71</v>
      </c>
      <c r="C607" s="143" t="s">
        <v>171</v>
      </c>
      <c r="D607" s="118" t="s">
        <v>884</v>
      </c>
      <c r="E607" s="130">
        <v>0</v>
      </c>
      <c r="F607" s="130">
        <v>0</v>
      </c>
      <c r="G607" s="71">
        <v>0</v>
      </c>
      <c r="H607" s="130">
        <v>0</v>
      </c>
      <c r="I607" s="71">
        <v>0</v>
      </c>
      <c r="J607" s="130">
        <v>0</v>
      </c>
      <c r="K607" s="71">
        <v>0</v>
      </c>
      <c r="L607" s="130">
        <v>0</v>
      </c>
      <c r="M607" s="63">
        <v>0</v>
      </c>
    </row>
    <row r="608" spans="2:13" ht="14.4" thickBot="1" x14ac:dyDescent="0.35">
      <c r="B608" s="116" t="s">
        <v>71</v>
      </c>
      <c r="C608" s="143" t="s">
        <v>171</v>
      </c>
      <c r="D608" s="118" t="s">
        <v>174</v>
      </c>
      <c r="E608" s="130">
        <v>0</v>
      </c>
      <c r="F608" s="130">
        <v>0</v>
      </c>
      <c r="G608" s="71">
        <v>0</v>
      </c>
      <c r="H608" s="130">
        <v>0</v>
      </c>
      <c r="I608" s="71">
        <v>0</v>
      </c>
      <c r="J608" s="130">
        <v>0</v>
      </c>
      <c r="K608" s="71">
        <v>0</v>
      </c>
      <c r="L608" s="130">
        <v>0</v>
      </c>
      <c r="M608" s="63">
        <v>0</v>
      </c>
    </row>
    <row r="609" spans="2:13" ht="14.4" thickBot="1" x14ac:dyDescent="0.35">
      <c r="B609" s="140" t="s">
        <v>71</v>
      </c>
      <c r="C609" s="144" t="s">
        <v>171</v>
      </c>
      <c r="D609" s="141" t="s">
        <v>1457</v>
      </c>
      <c r="E609" s="131">
        <v>0</v>
      </c>
      <c r="F609" s="131">
        <v>0</v>
      </c>
      <c r="G609" s="76">
        <v>0</v>
      </c>
      <c r="H609" s="131">
        <v>0</v>
      </c>
      <c r="I609" s="76">
        <v>0</v>
      </c>
      <c r="J609" s="131">
        <v>0</v>
      </c>
      <c r="K609" s="76">
        <v>0</v>
      </c>
      <c r="L609" s="131">
        <v>0</v>
      </c>
      <c r="M609" s="69">
        <v>0</v>
      </c>
    </row>
    <row r="610" spans="2:13" ht="14.4" thickBot="1" x14ac:dyDescent="0.35">
      <c r="B610" s="37" t="s">
        <v>71</v>
      </c>
      <c r="C610" s="300" t="s">
        <v>1744</v>
      </c>
      <c r="D610" s="102"/>
      <c r="E610" s="109">
        <f t="shared" ref="E610:L610" si="83">SUM(E598:E609)</f>
        <v>0</v>
      </c>
      <c r="F610" s="105">
        <f t="shared" si="83"/>
        <v>0</v>
      </c>
      <c r="G610" s="106">
        <v>0</v>
      </c>
      <c r="H610" s="107">
        <f>SUM(H598:H609)</f>
        <v>0</v>
      </c>
      <c r="I610" s="108">
        <v>0</v>
      </c>
      <c r="J610" s="109">
        <f t="shared" si="83"/>
        <v>0</v>
      </c>
      <c r="K610" s="108">
        <v>0</v>
      </c>
      <c r="L610" s="109">
        <f t="shared" si="83"/>
        <v>0</v>
      </c>
      <c r="M610" s="106">
        <v>0</v>
      </c>
    </row>
    <row r="611" spans="2:13" ht="14.4" thickBot="1" x14ac:dyDescent="0.35">
      <c r="B611" s="51" t="s">
        <v>71</v>
      </c>
      <c r="C611" s="142" t="s">
        <v>164</v>
      </c>
      <c r="D611" s="117" t="s">
        <v>1283</v>
      </c>
      <c r="E611" s="129">
        <v>0</v>
      </c>
      <c r="F611" s="129">
        <v>0</v>
      </c>
      <c r="G611" s="71">
        <v>0</v>
      </c>
      <c r="H611" s="129">
        <v>0</v>
      </c>
      <c r="I611" s="71">
        <v>0</v>
      </c>
      <c r="J611" s="129">
        <v>0</v>
      </c>
      <c r="K611" s="71">
        <v>0</v>
      </c>
      <c r="L611" s="129">
        <v>0</v>
      </c>
      <c r="M611" s="63">
        <v>0</v>
      </c>
    </row>
    <row r="612" spans="2:13" ht="14.4" thickBot="1" x14ac:dyDescent="0.35">
      <c r="B612" s="116" t="s">
        <v>71</v>
      </c>
      <c r="C612" s="143" t="s">
        <v>164</v>
      </c>
      <c r="D612" s="118" t="s">
        <v>1613</v>
      </c>
      <c r="E612" s="130">
        <v>0</v>
      </c>
      <c r="F612" s="130">
        <v>0</v>
      </c>
      <c r="G612" s="71">
        <v>0</v>
      </c>
      <c r="H612" s="130">
        <v>0</v>
      </c>
      <c r="I612" s="71">
        <v>0</v>
      </c>
      <c r="J612" s="130">
        <v>0</v>
      </c>
      <c r="K612" s="71">
        <v>0</v>
      </c>
      <c r="L612" s="130">
        <v>0</v>
      </c>
      <c r="M612" s="63">
        <v>0</v>
      </c>
    </row>
    <row r="613" spans="2:13" ht="14.4" thickBot="1" x14ac:dyDescent="0.35">
      <c r="B613" s="116" t="s">
        <v>71</v>
      </c>
      <c r="C613" s="143" t="s">
        <v>164</v>
      </c>
      <c r="D613" s="118" t="s">
        <v>163</v>
      </c>
      <c r="E613" s="130">
        <v>0</v>
      </c>
      <c r="F613" s="130">
        <v>0</v>
      </c>
      <c r="G613" s="71">
        <v>0</v>
      </c>
      <c r="H613" s="130">
        <v>0</v>
      </c>
      <c r="I613" s="71">
        <v>0</v>
      </c>
      <c r="J613" s="130">
        <v>0</v>
      </c>
      <c r="K613" s="71">
        <v>0</v>
      </c>
      <c r="L613" s="130">
        <v>0</v>
      </c>
      <c r="M613" s="63">
        <v>0</v>
      </c>
    </row>
    <row r="614" spans="2:13" ht="14.4" thickBot="1" x14ac:dyDescent="0.35">
      <c r="B614" s="116" t="s">
        <v>71</v>
      </c>
      <c r="C614" s="143" t="s">
        <v>164</v>
      </c>
      <c r="D614" s="118" t="s">
        <v>758</v>
      </c>
      <c r="E614" s="130">
        <v>0</v>
      </c>
      <c r="F614" s="130">
        <v>0</v>
      </c>
      <c r="G614" s="71">
        <v>0</v>
      </c>
      <c r="H614" s="130">
        <v>0</v>
      </c>
      <c r="I614" s="71">
        <v>0</v>
      </c>
      <c r="J614" s="130">
        <v>0</v>
      </c>
      <c r="K614" s="71">
        <v>0</v>
      </c>
      <c r="L614" s="130">
        <v>0</v>
      </c>
      <c r="M614" s="63">
        <v>0</v>
      </c>
    </row>
    <row r="615" spans="2:13" ht="14.4" thickBot="1" x14ac:dyDescent="0.35">
      <c r="B615" s="116" t="s">
        <v>71</v>
      </c>
      <c r="C615" s="143" t="s">
        <v>164</v>
      </c>
      <c r="D615" s="118" t="s">
        <v>256</v>
      </c>
      <c r="E615" s="130">
        <v>0</v>
      </c>
      <c r="F615" s="130">
        <v>0</v>
      </c>
      <c r="G615" s="71">
        <v>0</v>
      </c>
      <c r="H615" s="130">
        <v>0</v>
      </c>
      <c r="I615" s="71">
        <v>0</v>
      </c>
      <c r="J615" s="130">
        <v>0</v>
      </c>
      <c r="K615" s="71">
        <v>0</v>
      </c>
      <c r="L615" s="130">
        <v>0</v>
      </c>
      <c r="M615" s="63">
        <v>0</v>
      </c>
    </row>
    <row r="616" spans="2:13" ht="14.4" thickBot="1" x14ac:dyDescent="0.35">
      <c r="B616" s="116" t="s">
        <v>71</v>
      </c>
      <c r="C616" s="143" t="s">
        <v>164</v>
      </c>
      <c r="D616" s="118" t="s">
        <v>994</v>
      </c>
      <c r="E616" s="130">
        <v>0</v>
      </c>
      <c r="F616" s="130">
        <v>0</v>
      </c>
      <c r="G616" s="71">
        <v>0</v>
      </c>
      <c r="H616" s="130">
        <v>0</v>
      </c>
      <c r="I616" s="71">
        <v>0</v>
      </c>
      <c r="J616" s="130">
        <v>0</v>
      </c>
      <c r="K616" s="71">
        <v>0</v>
      </c>
      <c r="L616" s="130">
        <v>0</v>
      </c>
      <c r="M616" s="63">
        <v>0</v>
      </c>
    </row>
    <row r="617" spans="2:13" ht="14.4" thickBot="1" x14ac:dyDescent="0.35">
      <c r="B617" s="116" t="s">
        <v>71</v>
      </c>
      <c r="C617" s="143" t="s">
        <v>164</v>
      </c>
      <c r="D617" s="118" t="s">
        <v>164</v>
      </c>
      <c r="E617" s="130">
        <v>1</v>
      </c>
      <c r="F617" s="130">
        <v>0</v>
      </c>
      <c r="G617" s="71">
        <f>F617/$E617</f>
        <v>0</v>
      </c>
      <c r="H617" s="130">
        <v>0</v>
      </c>
      <c r="I617" s="71">
        <f>H617/$E617</f>
        <v>0</v>
      </c>
      <c r="J617" s="130">
        <v>0</v>
      </c>
      <c r="K617" s="71">
        <f>J617/$E617</f>
        <v>0</v>
      </c>
      <c r="L617" s="130">
        <v>0</v>
      </c>
      <c r="M617" s="63">
        <f>L617/$E617</f>
        <v>0</v>
      </c>
    </row>
    <row r="618" spans="2:13" ht="14.4" thickBot="1" x14ac:dyDescent="0.35">
      <c r="B618" s="140" t="s">
        <v>71</v>
      </c>
      <c r="C618" s="144" t="s">
        <v>164</v>
      </c>
      <c r="D618" s="141" t="s">
        <v>165</v>
      </c>
      <c r="E618" s="131">
        <v>0</v>
      </c>
      <c r="F618" s="131">
        <v>0</v>
      </c>
      <c r="G618" s="76">
        <v>0</v>
      </c>
      <c r="H618" s="131">
        <v>0</v>
      </c>
      <c r="I618" s="76">
        <v>0</v>
      </c>
      <c r="J618" s="131">
        <v>0</v>
      </c>
      <c r="K618" s="76">
        <v>0</v>
      </c>
      <c r="L618" s="131">
        <v>0</v>
      </c>
      <c r="M618" s="69">
        <v>0</v>
      </c>
    </row>
    <row r="619" spans="2:13" ht="14.4" thickBot="1" x14ac:dyDescent="0.35">
      <c r="B619" s="37" t="s">
        <v>71</v>
      </c>
      <c r="C619" s="301" t="s">
        <v>1745</v>
      </c>
      <c r="D619" s="102"/>
      <c r="E619" s="109">
        <f t="shared" ref="E619:L619" si="84">SUM(E611:E618)</f>
        <v>1</v>
      </c>
      <c r="F619" s="105">
        <f t="shared" si="84"/>
        <v>0</v>
      </c>
      <c r="G619" s="106">
        <f t="shared" ref="G619:G627" si="85">F619/$E619</f>
        <v>0</v>
      </c>
      <c r="H619" s="107">
        <f>SUM(H611:H618)</f>
        <v>0</v>
      </c>
      <c r="I619" s="108">
        <f t="shared" ref="I619:I627" si="86">H619/$E619</f>
        <v>0</v>
      </c>
      <c r="J619" s="109">
        <f t="shared" si="84"/>
        <v>0</v>
      </c>
      <c r="K619" s="108">
        <f t="shared" ref="K619:K627" si="87">J619/$E619</f>
        <v>0</v>
      </c>
      <c r="L619" s="109">
        <f t="shared" si="84"/>
        <v>0</v>
      </c>
      <c r="M619" s="106">
        <f t="shared" ref="M619:M627" si="88">L619/$E619</f>
        <v>0</v>
      </c>
    </row>
    <row r="620" spans="2:13" ht="15" thickBot="1" x14ac:dyDescent="0.35">
      <c r="B620" s="78" t="s">
        <v>1978</v>
      </c>
      <c r="C620" s="110"/>
      <c r="D620" s="127"/>
      <c r="E620" s="111">
        <f t="shared" ref="E620:L620" si="89">+E496+E513+E518+E531+E543+E565+E574+E585+E597+E610+E619</f>
        <v>63</v>
      </c>
      <c r="F620" s="111">
        <f t="shared" si="89"/>
        <v>18</v>
      </c>
      <c r="G620" s="128">
        <f t="shared" si="85"/>
        <v>0.2857142857142857</v>
      </c>
      <c r="H620" s="111">
        <f>+H496+H513+H518+H531+H543+H565+H574+H585+H597+H610+H619</f>
        <v>18</v>
      </c>
      <c r="I620" s="128">
        <f t="shared" si="86"/>
        <v>0.2857142857142857</v>
      </c>
      <c r="J620" s="111">
        <f t="shared" si="89"/>
        <v>18</v>
      </c>
      <c r="K620" s="128">
        <f t="shared" si="87"/>
        <v>0.2857142857142857</v>
      </c>
      <c r="L620" s="111">
        <f t="shared" si="89"/>
        <v>18</v>
      </c>
      <c r="M620" s="83">
        <f t="shared" si="88"/>
        <v>0.2857142857142857</v>
      </c>
    </row>
    <row r="621" spans="2:13" ht="14.4" thickBot="1" x14ac:dyDescent="0.35">
      <c r="B621" s="43" t="s">
        <v>33</v>
      </c>
      <c r="C621" s="77" t="s">
        <v>793</v>
      </c>
      <c r="D621" s="6" t="s">
        <v>1302</v>
      </c>
      <c r="E621" s="132">
        <v>4</v>
      </c>
      <c r="F621" s="132">
        <v>1</v>
      </c>
      <c r="G621" s="73">
        <f t="shared" si="85"/>
        <v>0.25</v>
      </c>
      <c r="H621" s="132">
        <v>1</v>
      </c>
      <c r="I621" s="73">
        <f t="shared" si="86"/>
        <v>0.25</v>
      </c>
      <c r="J621" s="132">
        <v>1</v>
      </c>
      <c r="K621" s="73">
        <f t="shared" si="87"/>
        <v>0.25</v>
      </c>
      <c r="L621" s="132">
        <v>1</v>
      </c>
      <c r="M621" s="65">
        <f t="shared" si="88"/>
        <v>0.25</v>
      </c>
    </row>
    <row r="622" spans="2:13" ht="14.4" thickBot="1" x14ac:dyDescent="0.35">
      <c r="B622" s="119" t="s">
        <v>33</v>
      </c>
      <c r="C622" s="122" t="s">
        <v>793</v>
      </c>
      <c r="D622" s="124" t="s">
        <v>793</v>
      </c>
      <c r="E622" s="130">
        <v>4</v>
      </c>
      <c r="F622" s="130">
        <v>1</v>
      </c>
      <c r="G622" s="71">
        <f t="shared" si="85"/>
        <v>0.25</v>
      </c>
      <c r="H622" s="130">
        <v>1</v>
      </c>
      <c r="I622" s="71">
        <f t="shared" si="86"/>
        <v>0.25</v>
      </c>
      <c r="J622" s="130">
        <v>1</v>
      </c>
      <c r="K622" s="71">
        <f t="shared" si="87"/>
        <v>0.25</v>
      </c>
      <c r="L622" s="130">
        <v>1</v>
      </c>
      <c r="M622" s="63">
        <f t="shared" si="88"/>
        <v>0.25</v>
      </c>
    </row>
    <row r="623" spans="2:13" ht="14.4" thickBot="1" x14ac:dyDescent="0.35">
      <c r="B623" s="119" t="s">
        <v>33</v>
      </c>
      <c r="C623" s="122" t="s">
        <v>793</v>
      </c>
      <c r="D623" s="124" t="s">
        <v>1301</v>
      </c>
      <c r="E623" s="130">
        <v>3</v>
      </c>
      <c r="F623" s="130">
        <v>1</v>
      </c>
      <c r="G623" s="71">
        <f t="shared" si="85"/>
        <v>0.33333333333333331</v>
      </c>
      <c r="H623" s="130">
        <v>1</v>
      </c>
      <c r="I623" s="71">
        <f t="shared" si="86"/>
        <v>0.33333333333333331</v>
      </c>
      <c r="J623" s="130">
        <v>1</v>
      </c>
      <c r="K623" s="71">
        <f t="shared" si="87"/>
        <v>0.33333333333333331</v>
      </c>
      <c r="L623" s="130">
        <v>1</v>
      </c>
      <c r="M623" s="63">
        <f t="shared" si="88"/>
        <v>0.33333333333333331</v>
      </c>
    </row>
    <row r="624" spans="2:13" ht="14.4" thickBot="1" x14ac:dyDescent="0.35">
      <c r="B624" s="120" t="s">
        <v>33</v>
      </c>
      <c r="C624" s="123" t="s">
        <v>793</v>
      </c>
      <c r="D624" s="125" t="s">
        <v>1250</v>
      </c>
      <c r="E624" s="131">
        <v>1</v>
      </c>
      <c r="F624" s="131">
        <v>0</v>
      </c>
      <c r="G624" s="76">
        <f t="shared" si="85"/>
        <v>0</v>
      </c>
      <c r="H624" s="131">
        <v>0</v>
      </c>
      <c r="I624" s="76">
        <f t="shared" si="86"/>
        <v>0</v>
      </c>
      <c r="J624" s="131">
        <v>0</v>
      </c>
      <c r="K624" s="76">
        <f t="shared" si="87"/>
        <v>0</v>
      </c>
      <c r="L624" s="131">
        <v>0</v>
      </c>
      <c r="M624" s="69">
        <f t="shared" si="88"/>
        <v>0</v>
      </c>
    </row>
    <row r="625" spans="2:13" ht="14.4" thickBot="1" x14ac:dyDescent="0.35">
      <c r="B625" s="37" t="s">
        <v>33</v>
      </c>
      <c r="C625" s="299" t="s">
        <v>1746</v>
      </c>
      <c r="D625" s="102"/>
      <c r="E625" s="109">
        <f t="shared" ref="E625:L625" si="90">SUM(E621:E624)</f>
        <v>12</v>
      </c>
      <c r="F625" s="105">
        <f t="shared" si="90"/>
        <v>3</v>
      </c>
      <c r="G625" s="106">
        <f t="shared" si="85"/>
        <v>0.25</v>
      </c>
      <c r="H625" s="107">
        <f>SUM(H621:H624)</f>
        <v>3</v>
      </c>
      <c r="I625" s="108">
        <f t="shared" si="86"/>
        <v>0.25</v>
      </c>
      <c r="J625" s="109">
        <f t="shared" si="90"/>
        <v>3</v>
      </c>
      <c r="K625" s="108">
        <f t="shared" si="87"/>
        <v>0.25</v>
      </c>
      <c r="L625" s="109">
        <f t="shared" si="90"/>
        <v>3</v>
      </c>
      <c r="M625" s="106">
        <f t="shared" si="88"/>
        <v>0.25</v>
      </c>
    </row>
    <row r="626" spans="2:13" ht="14.4" thickBot="1" x14ac:dyDescent="0.35">
      <c r="B626" s="51" t="s">
        <v>33</v>
      </c>
      <c r="C626" s="142" t="s">
        <v>33</v>
      </c>
      <c r="D626" s="117" t="s">
        <v>978</v>
      </c>
      <c r="E626" s="129">
        <v>1</v>
      </c>
      <c r="F626" s="129">
        <v>0</v>
      </c>
      <c r="G626" s="71">
        <f t="shared" si="85"/>
        <v>0</v>
      </c>
      <c r="H626" s="129">
        <v>0</v>
      </c>
      <c r="I626" s="71">
        <f t="shared" si="86"/>
        <v>0</v>
      </c>
      <c r="J626" s="129">
        <v>0</v>
      </c>
      <c r="K626" s="71">
        <f t="shared" si="87"/>
        <v>0</v>
      </c>
      <c r="L626" s="129">
        <v>0</v>
      </c>
      <c r="M626" s="63">
        <f t="shared" si="88"/>
        <v>0</v>
      </c>
    </row>
    <row r="627" spans="2:13" ht="14.4" thickBot="1" x14ac:dyDescent="0.35">
      <c r="B627" s="116" t="s">
        <v>33</v>
      </c>
      <c r="C627" s="143" t="s">
        <v>33</v>
      </c>
      <c r="D627" s="118" t="s">
        <v>33</v>
      </c>
      <c r="E627" s="130">
        <v>33</v>
      </c>
      <c r="F627" s="130">
        <v>21</v>
      </c>
      <c r="G627" s="71">
        <f t="shared" si="85"/>
        <v>0.63636363636363635</v>
      </c>
      <c r="H627" s="130">
        <v>21</v>
      </c>
      <c r="I627" s="71">
        <f t="shared" si="86"/>
        <v>0.63636363636363635</v>
      </c>
      <c r="J627" s="130">
        <v>21</v>
      </c>
      <c r="K627" s="71">
        <f t="shared" si="87"/>
        <v>0.63636363636363635</v>
      </c>
      <c r="L627" s="130">
        <v>21</v>
      </c>
      <c r="M627" s="63">
        <f t="shared" si="88"/>
        <v>0.63636363636363635</v>
      </c>
    </row>
    <row r="628" spans="2:13" ht="14.4" thickBot="1" x14ac:dyDescent="0.35">
      <c r="B628" s="116" t="s">
        <v>33</v>
      </c>
      <c r="C628" s="143" t="s">
        <v>33</v>
      </c>
      <c r="D628" s="118" t="s">
        <v>843</v>
      </c>
      <c r="E628" s="130">
        <v>0</v>
      </c>
      <c r="F628" s="130">
        <v>0</v>
      </c>
      <c r="G628" s="71">
        <v>0</v>
      </c>
      <c r="H628" s="130">
        <v>0</v>
      </c>
      <c r="I628" s="71">
        <v>0</v>
      </c>
      <c r="J628" s="130">
        <v>0</v>
      </c>
      <c r="K628" s="71">
        <v>0</v>
      </c>
      <c r="L628" s="130">
        <v>0</v>
      </c>
      <c r="M628" s="63">
        <v>0</v>
      </c>
    </row>
    <row r="629" spans="2:13" ht="14.4" thickBot="1" x14ac:dyDescent="0.35">
      <c r="B629" s="116" t="s">
        <v>33</v>
      </c>
      <c r="C629" s="143" t="s">
        <v>33</v>
      </c>
      <c r="D629" s="118" t="s">
        <v>865</v>
      </c>
      <c r="E629" s="130">
        <v>1</v>
      </c>
      <c r="F629" s="130">
        <v>0</v>
      </c>
      <c r="G629" s="71">
        <f t="shared" ref="G629:G634" si="91">F629/$E629</f>
        <v>0</v>
      </c>
      <c r="H629" s="130">
        <v>0</v>
      </c>
      <c r="I629" s="71">
        <f t="shared" ref="I629:I634" si="92">H629/$E629</f>
        <v>0</v>
      </c>
      <c r="J629" s="130">
        <v>0</v>
      </c>
      <c r="K629" s="71">
        <f t="shared" ref="K629:K634" si="93">J629/$E629</f>
        <v>0</v>
      </c>
      <c r="L629" s="130">
        <v>0</v>
      </c>
      <c r="M629" s="63">
        <f t="shared" ref="M629:M634" si="94">L629/$E629</f>
        <v>0</v>
      </c>
    </row>
    <row r="630" spans="2:13" ht="14.4" thickBot="1" x14ac:dyDescent="0.35">
      <c r="B630" s="116" t="s">
        <v>33</v>
      </c>
      <c r="C630" s="143" t="s">
        <v>33</v>
      </c>
      <c r="D630" s="118" t="s">
        <v>358</v>
      </c>
      <c r="E630" s="130">
        <v>3</v>
      </c>
      <c r="F630" s="130">
        <v>1</v>
      </c>
      <c r="G630" s="71">
        <f t="shared" si="91"/>
        <v>0.33333333333333331</v>
      </c>
      <c r="H630" s="130">
        <v>1</v>
      </c>
      <c r="I630" s="71">
        <f t="shared" si="92"/>
        <v>0.33333333333333331</v>
      </c>
      <c r="J630" s="130">
        <v>1</v>
      </c>
      <c r="K630" s="71">
        <f t="shared" si="93"/>
        <v>0.33333333333333331</v>
      </c>
      <c r="L630" s="130">
        <v>1</v>
      </c>
      <c r="M630" s="63">
        <f t="shared" si="94"/>
        <v>0.33333333333333331</v>
      </c>
    </row>
    <row r="631" spans="2:13" ht="14.4" thickBot="1" x14ac:dyDescent="0.35">
      <c r="B631" s="116" t="s">
        <v>33</v>
      </c>
      <c r="C631" s="143" t="s">
        <v>33</v>
      </c>
      <c r="D631" s="118" t="s">
        <v>511</v>
      </c>
      <c r="E631" s="130">
        <v>3</v>
      </c>
      <c r="F631" s="130">
        <v>2</v>
      </c>
      <c r="G631" s="71">
        <f t="shared" si="91"/>
        <v>0.66666666666666663</v>
      </c>
      <c r="H631" s="130">
        <v>2</v>
      </c>
      <c r="I631" s="71">
        <f t="shared" si="92"/>
        <v>0.66666666666666663</v>
      </c>
      <c r="J631" s="130">
        <v>2</v>
      </c>
      <c r="K631" s="71">
        <f t="shared" si="93"/>
        <v>0.66666666666666663</v>
      </c>
      <c r="L631" s="130">
        <v>2</v>
      </c>
      <c r="M631" s="63">
        <f t="shared" si="94"/>
        <v>0.66666666666666663</v>
      </c>
    </row>
    <row r="632" spans="2:13" ht="14.4" thickBot="1" x14ac:dyDescent="0.35">
      <c r="B632" s="116" t="s">
        <v>33</v>
      </c>
      <c r="C632" s="143" t="s">
        <v>33</v>
      </c>
      <c r="D632" s="118" t="s">
        <v>1747</v>
      </c>
      <c r="E632" s="130">
        <v>1</v>
      </c>
      <c r="F632" s="130">
        <v>0</v>
      </c>
      <c r="G632" s="71">
        <f t="shared" si="91"/>
        <v>0</v>
      </c>
      <c r="H632" s="130">
        <v>0</v>
      </c>
      <c r="I632" s="71">
        <f t="shared" si="92"/>
        <v>0</v>
      </c>
      <c r="J632" s="130">
        <v>0</v>
      </c>
      <c r="K632" s="71">
        <f t="shared" si="93"/>
        <v>0</v>
      </c>
      <c r="L632" s="130">
        <v>0</v>
      </c>
      <c r="M632" s="63">
        <f t="shared" si="94"/>
        <v>0</v>
      </c>
    </row>
    <row r="633" spans="2:13" ht="14.4" thickBot="1" x14ac:dyDescent="0.35">
      <c r="B633" s="116" t="s">
        <v>33</v>
      </c>
      <c r="C633" s="143" t="s">
        <v>33</v>
      </c>
      <c r="D633" s="118" t="s">
        <v>958</v>
      </c>
      <c r="E633" s="130">
        <v>7</v>
      </c>
      <c r="F633" s="130">
        <v>2</v>
      </c>
      <c r="G633" s="71">
        <f t="shared" si="91"/>
        <v>0.2857142857142857</v>
      </c>
      <c r="H633" s="130">
        <v>2</v>
      </c>
      <c r="I633" s="71">
        <f t="shared" si="92"/>
        <v>0.2857142857142857</v>
      </c>
      <c r="J633" s="130">
        <v>2</v>
      </c>
      <c r="K633" s="71">
        <f t="shared" si="93"/>
        <v>0.2857142857142857</v>
      </c>
      <c r="L633" s="130">
        <v>2</v>
      </c>
      <c r="M633" s="63">
        <f t="shared" si="94"/>
        <v>0.2857142857142857</v>
      </c>
    </row>
    <row r="634" spans="2:13" ht="14.4" thickBot="1" x14ac:dyDescent="0.35">
      <c r="B634" s="116" t="s">
        <v>33</v>
      </c>
      <c r="C634" s="143" t="s">
        <v>33</v>
      </c>
      <c r="D634" s="118" t="s">
        <v>299</v>
      </c>
      <c r="E634" s="130">
        <v>1</v>
      </c>
      <c r="F634" s="130">
        <v>0</v>
      </c>
      <c r="G634" s="71">
        <f t="shared" si="91"/>
        <v>0</v>
      </c>
      <c r="H634" s="130">
        <v>0</v>
      </c>
      <c r="I634" s="71">
        <f t="shared" si="92"/>
        <v>0</v>
      </c>
      <c r="J634" s="130">
        <v>0</v>
      </c>
      <c r="K634" s="71">
        <f t="shared" si="93"/>
        <v>0</v>
      </c>
      <c r="L634" s="130">
        <v>0</v>
      </c>
      <c r="M634" s="63">
        <f t="shared" si="94"/>
        <v>0</v>
      </c>
    </row>
    <row r="635" spans="2:13" ht="14.4" thickBot="1" x14ac:dyDescent="0.35">
      <c r="B635" s="116" t="s">
        <v>33</v>
      </c>
      <c r="C635" s="143" t="s">
        <v>33</v>
      </c>
      <c r="D635" s="118" t="s">
        <v>1359</v>
      </c>
      <c r="E635" s="130">
        <v>0</v>
      </c>
      <c r="F635" s="130">
        <v>0</v>
      </c>
      <c r="G635" s="71">
        <v>0</v>
      </c>
      <c r="H635" s="130">
        <v>0</v>
      </c>
      <c r="I635" s="71">
        <v>0</v>
      </c>
      <c r="J635" s="130">
        <v>0</v>
      </c>
      <c r="K635" s="71">
        <v>0</v>
      </c>
      <c r="L635" s="130">
        <v>0</v>
      </c>
      <c r="M635" s="63">
        <v>0</v>
      </c>
    </row>
    <row r="636" spans="2:13" ht="14.4" thickBot="1" x14ac:dyDescent="0.35">
      <c r="B636" s="116" t="s">
        <v>33</v>
      </c>
      <c r="C636" s="143" t="s">
        <v>33</v>
      </c>
      <c r="D636" s="118" t="s">
        <v>1606</v>
      </c>
      <c r="E636" s="130">
        <v>1</v>
      </c>
      <c r="F636" s="130">
        <v>0</v>
      </c>
      <c r="G636" s="71">
        <f>F636/$E636</f>
        <v>0</v>
      </c>
      <c r="H636" s="130">
        <v>0</v>
      </c>
      <c r="I636" s="71">
        <f>H636/$E636</f>
        <v>0</v>
      </c>
      <c r="J636" s="130">
        <v>0</v>
      </c>
      <c r="K636" s="71">
        <f>J636/$E636</f>
        <v>0</v>
      </c>
      <c r="L636" s="130">
        <v>0</v>
      </c>
      <c r="M636" s="63">
        <f>L636/$E636</f>
        <v>0</v>
      </c>
    </row>
    <row r="637" spans="2:13" ht="14.4" thickBot="1" x14ac:dyDescent="0.35">
      <c r="B637" s="140" t="s">
        <v>33</v>
      </c>
      <c r="C637" s="144" t="s">
        <v>33</v>
      </c>
      <c r="D637" s="141" t="s">
        <v>219</v>
      </c>
      <c r="E637" s="131">
        <v>0</v>
      </c>
      <c r="F637" s="131">
        <v>0</v>
      </c>
      <c r="G637" s="76">
        <v>0</v>
      </c>
      <c r="H637" s="131">
        <v>0</v>
      </c>
      <c r="I637" s="76">
        <v>0</v>
      </c>
      <c r="J637" s="131">
        <v>0</v>
      </c>
      <c r="K637" s="76">
        <v>0</v>
      </c>
      <c r="L637" s="131">
        <v>0</v>
      </c>
      <c r="M637" s="69">
        <v>0</v>
      </c>
    </row>
    <row r="638" spans="2:13" ht="14.4" thickBot="1" x14ac:dyDescent="0.35">
      <c r="B638" s="37" t="s">
        <v>33</v>
      </c>
      <c r="C638" s="300" t="s">
        <v>1748</v>
      </c>
      <c r="D638" s="102"/>
      <c r="E638" s="109">
        <f t="shared" ref="E638:L638" si="95">SUM(E626:E637)</f>
        <v>51</v>
      </c>
      <c r="F638" s="105">
        <f t="shared" si="95"/>
        <v>26</v>
      </c>
      <c r="G638" s="106">
        <f>F638/$E638</f>
        <v>0.50980392156862742</v>
      </c>
      <c r="H638" s="107">
        <f>SUM(H626:H637)</f>
        <v>26</v>
      </c>
      <c r="I638" s="108">
        <f>H638/$E638</f>
        <v>0.50980392156862742</v>
      </c>
      <c r="J638" s="109">
        <f t="shared" si="95"/>
        <v>26</v>
      </c>
      <c r="K638" s="108">
        <f>J638/$E638</f>
        <v>0.50980392156862742</v>
      </c>
      <c r="L638" s="109">
        <f t="shared" si="95"/>
        <v>26</v>
      </c>
      <c r="M638" s="106">
        <f>L638/$E638</f>
        <v>0.50980392156862742</v>
      </c>
    </row>
    <row r="639" spans="2:13" ht="14.4" thickBot="1" x14ac:dyDescent="0.35">
      <c r="B639" s="51" t="s">
        <v>33</v>
      </c>
      <c r="C639" s="142" t="s">
        <v>586</v>
      </c>
      <c r="D639" s="117" t="s">
        <v>586</v>
      </c>
      <c r="E639" s="129">
        <v>4</v>
      </c>
      <c r="F639" s="129">
        <v>3</v>
      </c>
      <c r="G639" s="71">
        <f>F639/$E639</f>
        <v>0.75</v>
      </c>
      <c r="H639" s="129">
        <v>3</v>
      </c>
      <c r="I639" s="71">
        <f>H639/$E639</f>
        <v>0.75</v>
      </c>
      <c r="J639" s="129">
        <v>3</v>
      </c>
      <c r="K639" s="71">
        <f>J639/$E639</f>
        <v>0.75</v>
      </c>
      <c r="L639" s="129">
        <v>3</v>
      </c>
      <c r="M639" s="63">
        <f>L639/$E639</f>
        <v>0.75</v>
      </c>
    </row>
    <row r="640" spans="2:13" ht="14.4" thickBot="1" x14ac:dyDescent="0.35">
      <c r="B640" s="116" t="s">
        <v>33</v>
      </c>
      <c r="C640" s="143" t="s">
        <v>586</v>
      </c>
      <c r="D640" s="118" t="s">
        <v>1749</v>
      </c>
      <c r="E640" s="130">
        <v>0</v>
      </c>
      <c r="F640" s="130">
        <v>0</v>
      </c>
      <c r="G640" s="71">
        <v>0</v>
      </c>
      <c r="H640" s="130">
        <v>0</v>
      </c>
      <c r="I640" s="71">
        <v>0</v>
      </c>
      <c r="J640" s="130">
        <v>0</v>
      </c>
      <c r="K640" s="71">
        <v>0</v>
      </c>
      <c r="L640" s="130">
        <v>0</v>
      </c>
      <c r="M640" s="63">
        <v>0</v>
      </c>
    </row>
    <row r="641" spans="2:13" ht="14.4" thickBot="1" x14ac:dyDescent="0.35">
      <c r="B641" s="116" t="s">
        <v>33</v>
      </c>
      <c r="C641" s="143" t="s">
        <v>586</v>
      </c>
      <c r="D641" s="118" t="s">
        <v>1040</v>
      </c>
      <c r="E641" s="130">
        <v>1</v>
      </c>
      <c r="F641" s="130">
        <v>0</v>
      </c>
      <c r="G641" s="71">
        <f>F641/$E641</f>
        <v>0</v>
      </c>
      <c r="H641" s="130">
        <v>0</v>
      </c>
      <c r="I641" s="71">
        <f>H641/$E641</f>
        <v>0</v>
      </c>
      <c r="J641" s="130">
        <v>0</v>
      </c>
      <c r="K641" s="71">
        <f>J641/$E641</f>
        <v>0</v>
      </c>
      <c r="L641" s="130">
        <v>0</v>
      </c>
      <c r="M641" s="63">
        <f>L641/$E641</f>
        <v>0</v>
      </c>
    </row>
    <row r="642" spans="2:13" ht="14.4" thickBot="1" x14ac:dyDescent="0.35">
      <c r="B642" s="116" t="s">
        <v>33</v>
      </c>
      <c r="C642" s="143" t="s">
        <v>586</v>
      </c>
      <c r="D642" s="118" t="s">
        <v>1611</v>
      </c>
      <c r="E642" s="130">
        <v>1</v>
      </c>
      <c r="F642" s="130">
        <v>0</v>
      </c>
      <c r="G642" s="71">
        <f>F642/$E642</f>
        <v>0</v>
      </c>
      <c r="H642" s="130">
        <v>0</v>
      </c>
      <c r="I642" s="71">
        <f>H642/$E642</f>
        <v>0</v>
      </c>
      <c r="J642" s="130">
        <v>0</v>
      </c>
      <c r="K642" s="71">
        <f>J642/$E642</f>
        <v>0</v>
      </c>
      <c r="L642" s="130">
        <v>0</v>
      </c>
      <c r="M642" s="63">
        <f>L642/$E642</f>
        <v>0</v>
      </c>
    </row>
    <row r="643" spans="2:13" ht="14.4" thickBot="1" x14ac:dyDescent="0.35">
      <c r="B643" s="116" t="s">
        <v>33</v>
      </c>
      <c r="C643" s="143" t="s">
        <v>586</v>
      </c>
      <c r="D643" s="118" t="s">
        <v>364</v>
      </c>
      <c r="E643" s="130">
        <v>0</v>
      </c>
      <c r="F643" s="130">
        <v>0</v>
      </c>
      <c r="G643" s="71">
        <v>0</v>
      </c>
      <c r="H643" s="130">
        <v>0</v>
      </c>
      <c r="I643" s="71">
        <v>0</v>
      </c>
      <c r="J643" s="130">
        <v>0</v>
      </c>
      <c r="K643" s="71">
        <v>0</v>
      </c>
      <c r="L643" s="130">
        <v>0</v>
      </c>
      <c r="M643" s="63">
        <v>0</v>
      </c>
    </row>
    <row r="644" spans="2:13" ht="14.4" thickBot="1" x14ac:dyDescent="0.35">
      <c r="B644" s="116" t="s">
        <v>33</v>
      </c>
      <c r="C644" s="143" t="s">
        <v>586</v>
      </c>
      <c r="D644" s="118" t="s">
        <v>1570</v>
      </c>
      <c r="E644" s="130">
        <v>0</v>
      </c>
      <c r="F644" s="130">
        <v>0</v>
      </c>
      <c r="G644" s="71">
        <v>0</v>
      </c>
      <c r="H644" s="130">
        <v>0</v>
      </c>
      <c r="I644" s="71">
        <v>0</v>
      </c>
      <c r="J644" s="130">
        <v>0</v>
      </c>
      <c r="K644" s="71">
        <v>0</v>
      </c>
      <c r="L644" s="130">
        <v>0</v>
      </c>
      <c r="M644" s="63">
        <v>0</v>
      </c>
    </row>
    <row r="645" spans="2:13" ht="14.4" thickBot="1" x14ac:dyDescent="0.35">
      <c r="B645" s="116" t="s">
        <v>33</v>
      </c>
      <c r="C645" s="143" t="s">
        <v>586</v>
      </c>
      <c r="D645" s="118" t="s">
        <v>1043</v>
      </c>
      <c r="E645" s="130">
        <v>1</v>
      </c>
      <c r="F645" s="130">
        <v>0</v>
      </c>
      <c r="G645" s="71">
        <f>F645/$E645</f>
        <v>0</v>
      </c>
      <c r="H645" s="130">
        <v>0</v>
      </c>
      <c r="I645" s="71">
        <f>H645/$E645</f>
        <v>0</v>
      </c>
      <c r="J645" s="130">
        <v>0</v>
      </c>
      <c r="K645" s="71">
        <f>J645/$E645</f>
        <v>0</v>
      </c>
      <c r="L645" s="130">
        <v>0</v>
      </c>
      <c r="M645" s="63">
        <f>L645/$E645</f>
        <v>0</v>
      </c>
    </row>
    <row r="646" spans="2:13" ht="14.4" thickBot="1" x14ac:dyDescent="0.35">
      <c r="B646" s="116" t="s">
        <v>33</v>
      </c>
      <c r="C646" s="143" t="s">
        <v>586</v>
      </c>
      <c r="D646" s="118" t="s">
        <v>1391</v>
      </c>
      <c r="E646" s="130">
        <v>0</v>
      </c>
      <c r="F646" s="130">
        <v>0</v>
      </c>
      <c r="G646" s="71">
        <v>0</v>
      </c>
      <c r="H646" s="130">
        <v>0</v>
      </c>
      <c r="I646" s="71">
        <v>0</v>
      </c>
      <c r="J646" s="130">
        <v>0</v>
      </c>
      <c r="K646" s="71">
        <v>0</v>
      </c>
      <c r="L646" s="130">
        <v>0</v>
      </c>
      <c r="M646" s="63">
        <v>0</v>
      </c>
    </row>
    <row r="647" spans="2:13" ht="14.4" thickBot="1" x14ac:dyDescent="0.35">
      <c r="B647" s="116" t="s">
        <v>33</v>
      </c>
      <c r="C647" s="143" t="s">
        <v>586</v>
      </c>
      <c r="D647" s="118" t="s">
        <v>1609</v>
      </c>
      <c r="E647" s="130">
        <v>1</v>
      </c>
      <c r="F647" s="130">
        <v>0</v>
      </c>
      <c r="G647" s="71">
        <f>F647/$E647</f>
        <v>0</v>
      </c>
      <c r="H647" s="130">
        <v>0</v>
      </c>
      <c r="I647" s="71">
        <f>H647/$E647</f>
        <v>0</v>
      </c>
      <c r="J647" s="130">
        <v>0</v>
      </c>
      <c r="K647" s="71">
        <f>J647/$E647</f>
        <v>0</v>
      </c>
      <c r="L647" s="130">
        <v>0</v>
      </c>
      <c r="M647" s="63">
        <f>L647/$E647</f>
        <v>0</v>
      </c>
    </row>
    <row r="648" spans="2:13" ht="14.4" thickBot="1" x14ac:dyDescent="0.35">
      <c r="B648" s="116" t="s">
        <v>33</v>
      </c>
      <c r="C648" s="143" t="s">
        <v>586</v>
      </c>
      <c r="D648" s="118" t="s">
        <v>1610</v>
      </c>
      <c r="E648" s="130">
        <v>1</v>
      </c>
      <c r="F648" s="130">
        <v>0</v>
      </c>
      <c r="G648" s="71">
        <f>F648/$E648</f>
        <v>0</v>
      </c>
      <c r="H648" s="130">
        <v>0</v>
      </c>
      <c r="I648" s="71">
        <f>H648/$E648</f>
        <v>0</v>
      </c>
      <c r="J648" s="130">
        <v>0</v>
      </c>
      <c r="K648" s="71">
        <f>J648/$E648</f>
        <v>0</v>
      </c>
      <c r="L648" s="130">
        <v>0</v>
      </c>
      <c r="M648" s="63">
        <f>L648/$E648</f>
        <v>0</v>
      </c>
    </row>
    <row r="649" spans="2:13" ht="14.4" thickBot="1" x14ac:dyDescent="0.35">
      <c r="B649" s="116" t="s">
        <v>33</v>
      </c>
      <c r="C649" s="143" t="s">
        <v>586</v>
      </c>
      <c r="D649" s="118" t="s">
        <v>502</v>
      </c>
      <c r="E649" s="130">
        <v>1</v>
      </c>
      <c r="F649" s="130">
        <v>0</v>
      </c>
      <c r="G649" s="71">
        <f>F649/$E649</f>
        <v>0</v>
      </c>
      <c r="H649" s="130">
        <v>0</v>
      </c>
      <c r="I649" s="71">
        <f>H649/$E649</f>
        <v>0</v>
      </c>
      <c r="J649" s="130">
        <v>0</v>
      </c>
      <c r="K649" s="71">
        <f>J649/$E649</f>
        <v>0</v>
      </c>
      <c r="L649" s="130">
        <v>0</v>
      </c>
      <c r="M649" s="63">
        <f>L649/$E649</f>
        <v>0</v>
      </c>
    </row>
    <row r="650" spans="2:13" ht="14.4" thickBot="1" x14ac:dyDescent="0.35">
      <c r="B650" s="140" t="s">
        <v>33</v>
      </c>
      <c r="C650" s="144" t="s">
        <v>586</v>
      </c>
      <c r="D650" s="141" t="s">
        <v>1612</v>
      </c>
      <c r="E650" s="131">
        <v>0</v>
      </c>
      <c r="F650" s="131">
        <v>0</v>
      </c>
      <c r="G650" s="76">
        <v>0</v>
      </c>
      <c r="H650" s="131">
        <v>0</v>
      </c>
      <c r="I650" s="76">
        <v>0</v>
      </c>
      <c r="J650" s="131">
        <v>0</v>
      </c>
      <c r="K650" s="76">
        <v>0</v>
      </c>
      <c r="L650" s="131">
        <v>0</v>
      </c>
      <c r="M650" s="69">
        <v>0</v>
      </c>
    </row>
    <row r="651" spans="2:13" ht="14.4" thickBot="1" x14ac:dyDescent="0.35">
      <c r="B651" s="37" t="s">
        <v>33</v>
      </c>
      <c r="C651" s="300" t="s">
        <v>1750</v>
      </c>
      <c r="D651" s="102"/>
      <c r="E651" s="109">
        <f t="shared" ref="E651:L651" si="96">SUM(E639:E650)</f>
        <v>10</v>
      </c>
      <c r="F651" s="105">
        <f t="shared" si="96"/>
        <v>3</v>
      </c>
      <c r="G651" s="106">
        <f>F651/$E651</f>
        <v>0.3</v>
      </c>
      <c r="H651" s="107">
        <f>SUM(H639:H650)</f>
        <v>3</v>
      </c>
      <c r="I651" s="108">
        <f>H651/$E651</f>
        <v>0.3</v>
      </c>
      <c r="J651" s="109">
        <f t="shared" si="96"/>
        <v>3</v>
      </c>
      <c r="K651" s="108">
        <f>J651/$E651</f>
        <v>0.3</v>
      </c>
      <c r="L651" s="109">
        <f t="shared" si="96"/>
        <v>3</v>
      </c>
      <c r="M651" s="106">
        <f>L651/$E651</f>
        <v>0.3</v>
      </c>
    </row>
    <row r="652" spans="2:13" ht="14.4" thickBot="1" x14ac:dyDescent="0.35">
      <c r="B652" s="51" t="s">
        <v>33</v>
      </c>
      <c r="C652" s="142" t="s">
        <v>126</v>
      </c>
      <c r="D652" s="117" t="s">
        <v>1123</v>
      </c>
      <c r="E652" s="129">
        <v>0</v>
      </c>
      <c r="F652" s="129">
        <v>0</v>
      </c>
      <c r="G652" s="71">
        <v>0</v>
      </c>
      <c r="H652" s="129">
        <v>0</v>
      </c>
      <c r="I652" s="71">
        <v>0</v>
      </c>
      <c r="J652" s="129">
        <v>0</v>
      </c>
      <c r="K652" s="71">
        <v>0</v>
      </c>
      <c r="L652" s="129">
        <v>0</v>
      </c>
      <c r="M652" s="63">
        <v>0</v>
      </c>
    </row>
    <row r="653" spans="2:13" ht="14.4" thickBot="1" x14ac:dyDescent="0.35">
      <c r="B653" s="116" t="s">
        <v>33</v>
      </c>
      <c r="C653" s="143" t="s">
        <v>126</v>
      </c>
      <c r="D653" s="118" t="s">
        <v>1595</v>
      </c>
      <c r="E653" s="130">
        <v>0</v>
      </c>
      <c r="F653" s="130">
        <v>0</v>
      </c>
      <c r="G653" s="71">
        <v>0</v>
      </c>
      <c r="H653" s="130">
        <v>0</v>
      </c>
      <c r="I653" s="71">
        <v>0</v>
      </c>
      <c r="J653" s="130">
        <v>0</v>
      </c>
      <c r="K653" s="71">
        <v>0</v>
      </c>
      <c r="L653" s="130">
        <v>0</v>
      </c>
      <c r="M653" s="63">
        <v>0</v>
      </c>
    </row>
    <row r="654" spans="2:13" ht="14.4" thickBot="1" x14ac:dyDescent="0.35">
      <c r="B654" s="116" t="s">
        <v>33</v>
      </c>
      <c r="C654" s="143" t="s">
        <v>126</v>
      </c>
      <c r="D654" s="118" t="s">
        <v>474</v>
      </c>
      <c r="E654" s="130">
        <v>1</v>
      </c>
      <c r="F654" s="130">
        <v>0</v>
      </c>
      <c r="G654" s="71">
        <f>F654/$E654</f>
        <v>0</v>
      </c>
      <c r="H654" s="130">
        <v>0</v>
      </c>
      <c r="I654" s="71">
        <f>H654/$E654</f>
        <v>0</v>
      </c>
      <c r="J654" s="130">
        <v>0</v>
      </c>
      <c r="K654" s="71">
        <f>J654/$E654</f>
        <v>0</v>
      </c>
      <c r="L654" s="130">
        <v>0</v>
      </c>
      <c r="M654" s="63">
        <f>L654/$E654</f>
        <v>0</v>
      </c>
    </row>
    <row r="655" spans="2:13" ht="14.4" thickBot="1" x14ac:dyDescent="0.35">
      <c r="B655" s="116" t="s">
        <v>33</v>
      </c>
      <c r="C655" s="143" t="s">
        <v>126</v>
      </c>
      <c r="D655" s="118" t="s">
        <v>1586</v>
      </c>
      <c r="E655" s="130">
        <v>0</v>
      </c>
      <c r="F655" s="130">
        <v>0</v>
      </c>
      <c r="G655" s="71">
        <v>0</v>
      </c>
      <c r="H655" s="130">
        <v>0</v>
      </c>
      <c r="I655" s="71">
        <v>0</v>
      </c>
      <c r="J655" s="130">
        <v>0</v>
      </c>
      <c r="K655" s="71">
        <v>0</v>
      </c>
      <c r="L655" s="130">
        <v>0</v>
      </c>
      <c r="M655" s="63">
        <v>0</v>
      </c>
    </row>
    <row r="656" spans="2:13" ht="14.4" thickBot="1" x14ac:dyDescent="0.35">
      <c r="B656" s="116" t="s">
        <v>33</v>
      </c>
      <c r="C656" s="143" t="s">
        <v>126</v>
      </c>
      <c r="D656" s="118" t="s">
        <v>860</v>
      </c>
      <c r="E656" s="130">
        <v>0</v>
      </c>
      <c r="F656" s="130">
        <v>0</v>
      </c>
      <c r="G656" s="71">
        <v>0</v>
      </c>
      <c r="H656" s="130">
        <v>0</v>
      </c>
      <c r="I656" s="71">
        <v>0</v>
      </c>
      <c r="J656" s="130">
        <v>0</v>
      </c>
      <c r="K656" s="71">
        <v>0</v>
      </c>
      <c r="L656" s="130">
        <v>0</v>
      </c>
      <c r="M656" s="63">
        <v>0</v>
      </c>
    </row>
    <row r="657" spans="2:13" ht="14.4" thickBot="1" x14ac:dyDescent="0.35">
      <c r="B657" s="116" t="s">
        <v>33</v>
      </c>
      <c r="C657" s="143" t="s">
        <v>126</v>
      </c>
      <c r="D657" s="118" t="s">
        <v>1000</v>
      </c>
      <c r="E657" s="130">
        <v>0</v>
      </c>
      <c r="F657" s="130">
        <v>0</v>
      </c>
      <c r="G657" s="71">
        <v>0</v>
      </c>
      <c r="H657" s="130">
        <v>0</v>
      </c>
      <c r="I657" s="71">
        <v>0</v>
      </c>
      <c r="J657" s="130">
        <v>0</v>
      </c>
      <c r="K657" s="71">
        <v>0</v>
      </c>
      <c r="L657" s="130">
        <v>0</v>
      </c>
      <c r="M657" s="63">
        <v>0</v>
      </c>
    </row>
    <row r="658" spans="2:13" ht="14.4" thickBot="1" x14ac:dyDescent="0.35">
      <c r="B658" s="116" t="s">
        <v>33</v>
      </c>
      <c r="C658" s="143" t="s">
        <v>126</v>
      </c>
      <c r="D658" s="118" t="s">
        <v>126</v>
      </c>
      <c r="E658" s="130">
        <v>7</v>
      </c>
      <c r="F658" s="130">
        <v>2</v>
      </c>
      <c r="G658" s="71">
        <f t="shared" ref="G658:G663" si="97">F658/$E658</f>
        <v>0.2857142857142857</v>
      </c>
      <c r="H658" s="130">
        <v>1</v>
      </c>
      <c r="I658" s="71">
        <f t="shared" ref="I658:I663" si="98">H658/$E658</f>
        <v>0.14285714285714285</v>
      </c>
      <c r="J658" s="130">
        <v>1</v>
      </c>
      <c r="K658" s="71">
        <f t="shared" ref="K658:K663" si="99">J658/$E658</f>
        <v>0.14285714285714285</v>
      </c>
      <c r="L658" s="130">
        <v>1</v>
      </c>
      <c r="M658" s="63">
        <f t="shared" ref="M658:M663" si="100">L658/$E658</f>
        <v>0.14285714285714285</v>
      </c>
    </row>
    <row r="659" spans="2:13" ht="14.4" thickBot="1" x14ac:dyDescent="0.35">
      <c r="B659" s="116" t="s">
        <v>33</v>
      </c>
      <c r="C659" s="143" t="s">
        <v>126</v>
      </c>
      <c r="D659" s="118" t="s">
        <v>724</v>
      </c>
      <c r="E659" s="130">
        <v>1</v>
      </c>
      <c r="F659" s="130">
        <v>0</v>
      </c>
      <c r="G659" s="71">
        <f t="shared" si="97"/>
        <v>0</v>
      </c>
      <c r="H659" s="130">
        <v>0</v>
      </c>
      <c r="I659" s="71">
        <f t="shared" si="98"/>
        <v>0</v>
      </c>
      <c r="J659" s="130">
        <v>0</v>
      </c>
      <c r="K659" s="71">
        <f t="shared" si="99"/>
        <v>0</v>
      </c>
      <c r="L659" s="130">
        <v>0</v>
      </c>
      <c r="M659" s="63">
        <f t="shared" si="100"/>
        <v>0</v>
      </c>
    </row>
    <row r="660" spans="2:13" ht="14.4" thickBot="1" x14ac:dyDescent="0.35">
      <c r="B660" s="116" t="s">
        <v>33</v>
      </c>
      <c r="C660" s="143" t="s">
        <v>126</v>
      </c>
      <c r="D660" s="118" t="s">
        <v>842</v>
      </c>
      <c r="E660" s="130">
        <v>1</v>
      </c>
      <c r="F660" s="130">
        <v>0</v>
      </c>
      <c r="G660" s="71">
        <f t="shared" si="97"/>
        <v>0</v>
      </c>
      <c r="H660" s="130">
        <v>0</v>
      </c>
      <c r="I660" s="71">
        <f t="shared" si="98"/>
        <v>0</v>
      </c>
      <c r="J660" s="130">
        <v>0</v>
      </c>
      <c r="K660" s="71">
        <f t="shared" si="99"/>
        <v>0</v>
      </c>
      <c r="L660" s="130">
        <v>0</v>
      </c>
      <c r="M660" s="63">
        <f t="shared" si="100"/>
        <v>0</v>
      </c>
    </row>
    <row r="661" spans="2:13" ht="14.4" thickBot="1" x14ac:dyDescent="0.35">
      <c r="B661" s="116" t="s">
        <v>33</v>
      </c>
      <c r="C661" s="143" t="s">
        <v>126</v>
      </c>
      <c r="D661" s="118" t="s">
        <v>666</v>
      </c>
      <c r="E661" s="130">
        <v>1</v>
      </c>
      <c r="F661" s="130">
        <v>0</v>
      </c>
      <c r="G661" s="71">
        <f t="shared" si="97"/>
        <v>0</v>
      </c>
      <c r="H661" s="130">
        <v>0</v>
      </c>
      <c r="I661" s="71">
        <f t="shared" si="98"/>
        <v>0</v>
      </c>
      <c r="J661" s="130">
        <v>0</v>
      </c>
      <c r="K661" s="71">
        <f t="shared" si="99"/>
        <v>0</v>
      </c>
      <c r="L661" s="130">
        <v>0</v>
      </c>
      <c r="M661" s="63">
        <f t="shared" si="100"/>
        <v>0</v>
      </c>
    </row>
    <row r="662" spans="2:13" ht="14.4" thickBot="1" x14ac:dyDescent="0.35">
      <c r="B662" s="116" t="s">
        <v>33</v>
      </c>
      <c r="C662" s="143" t="s">
        <v>126</v>
      </c>
      <c r="D662" s="118" t="s">
        <v>399</v>
      </c>
      <c r="E662" s="130">
        <v>1</v>
      </c>
      <c r="F662" s="130">
        <v>0</v>
      </c>
      <c r="G662" s="71">
        <f t="shared" si="97"/>
        <v>0</v>
      </c>
      <c r="H662" s="130">
        <v>0</v>
      </c>
      <c r="I662" s="71">
        <f t="shared" si="98"/>
        <v>0</v>
      </c>
      <c r="J662" s="130">
        <v>0</v>
      </c>
      <c r="K662" s="71">
        <f t="shared" si="99"/>
        <v>0</v>
      </c>
      <c r="L662" s="130">
        <v>0</v>
      </c>
      <c r="M662" s="63">
        <f t="shared" si="100"/>
        <v>0</v>
      </c>
    </row>
    <row r="663" spans="2:13" ht="14.4" thickBot="1" x14ac:dyDescent="0.35">
      <c r="B663" s="116" t="s">
        <v>33</v>
      </c>
      <c r="C663" s="143" t="s">
        <v>126</v>
      </c>
      <c r="D663" s="118" t="s">
        <v>903</v>
      </c>
      <c r="E663" s="130">
        <v>1</v>
      </c>
      <c r="F663" s="130">
        <v>0</v>
      </c>
      <c r="G663" s="71">
        <f t="shared" si="97"/>
        <v>0</v>
      </c>
      <c r="H663" s="130">
        <v>0</v>
      </c>
      <c r="I663" s="71">
        <f t="shared" si="98"/>
        <v>0</v>
      </c>
      <c r="J663" s="130">
        <v>0</v>
      </c>
      <c r="K663" s="71">
        <f t="shared" si="99"/>
        <v>0</v>
      </c>
      <c r="L663" s="130">
        <v>0</v>
      </c>
      <c r="M663" s="63">
        <f t="shared" si="100"/>
        <v>0</v>
      </c>
    </row>
    <row r="664" spans="2:13" ht="14.4" thickBot="1" x14ac:dyDescent="0.35">
      <c r="B664" s="116" t="s">
        <v>33</v>
      </c>
      <c r="C664" s="143" t="s">
        <v>126</v>
      </c>
      <c r="D664" s="118" t="s">
        <v>1289</v>
      </c>
      <c r="E664" s="130">
        <v>0</v>
      </c>
      <c r="F664" s="130">
        <v>0</v>
      </c>
      <c r="G664" s="71">
        <v>0</v>
      </c>
      <c r="H664" s="130">
        <v>0</v>
      </c>
      <c r="I664" s="71">
        <v>0</v>
      </c>
      <c r="J664" s="130">
        <v>0</v>
      </c>
      <c r="K664" s="71">
        <v>0</v>
      </c>
      <c r="L664" s="130">
        <v>0</v>
      </c>
      <c r="M664" s="63">
        <v>0</v>
      </c>
    </row>
    <row r="665" spans="2:13" ht="14.4" thickBot="1" x14ac:dyDescent="0.35">
      <c r="B665" s="116" t="s">
        <v>33</v>
      </c>
      <c r="C665" s="143" t="s">
        <v>126</v>
      </c>
      <c r="D665" s="118" t="s">
        <v>505</v>
      </c>
      <c r="E665" s="130">
        <v>0</v>
      </c>
      <c r="F665" s="130">
        <v>0</v>
      </c>
      <c r="G665" s="71">
        <v>0</v>
      </c>
      <c r="H665" s="130">
        <v>0</v>
      </c>
      <c r="I665" s="71">
        <v>0</v>
      </c>
      <c r="J665" s="130">
        <v>0</v>
      </c>
      <c r="K665" s="71">
        <v>0</v>
      </c>
      <c r="L665" s="130">
        <v>0</v>
      </c>
      <c r="M665" s="63">
        <v>0</v>
      </c>
    </row>
    <row r="666" spans="2:13" ht="14.4" thickBot="1" x14ac:dyDescent="0.35">
      <c r="B666" s="116" t="s">
        <v>33</v>
      </c>
      <c r="C666" s="143" t="s">
        <v>126</v>
      </c>
      <c r="D666" s="118" t="s">
        <v>1751</v>
      </c>
      <c r="E666" s="130">
        <v>0</v>
      </c>
      <c r="F666" s="130">
        <v>0</v>
      </c>
      <c r="G666" s="71">
        <v>0</v>
      </c>
      <c r="H666" s="130">
        <v>0</v>
      </c>
      <c r="I666" s="71">
        <v>0</v>
      </c>
      <c r="J666" s="130">
        <v>0</v>
      </c>
      <c r="K666" s="71">
        <v>0</v>
      </c>
      <c r="L666" s="130">
        <v>0</v>
      </c>
      <c r="M666" s="63">
        <v>0</v>
      </c>
    </row>
    <row r="667" spans="2:13" ht="14.4" thickBot="1" x14ac:dyDescent="0.35">
      <c r="B667" s="116" t="s">
        <v>33</v>
      </c>
      <c r="C667" s="143" t="s">
        <v>126</v>
      </c>
      <c r="D667" s="118" t="s">
        <v>651</v>
      </c>
      <c r="E667" s="130">
        <v>1</v>
      </c>
      <c r="F667" s="130">
        <v>0</v>
      </c>
      <c r="G667" s="71">
        <f>F667/$E667</f>
        <v>0</v>
      </c>
      <c r="H667" s="130">
        <v>0</v>
      </c>
      <c r="I667" s="71">
        <f>H667/$E667</f>
        <v>0</v>
      </c>
      <c r="J667" s="130">
        <v>0</v>
      </c>
      <c r="K667" s="71">
        <f>J667/$E667</f>
        <v>0</v>
      </c>
      <c r="L667" s="130">
        <v>0</v>
      </c>
      <c r="M667" s="63">
        <f>L667/$E667</f>
        <v>0</v>
      </c>
    </row>
    <row r="668" spans="2:13" ht="14.4" thickBot="1" x14ac:dyDescent="0.35">
      <c r="B668" s="116" t="s">
        <v>33</v>
      </c>
      <c r="C668" s="143" t="s">
        <v>126</v>
      </c>
      <c r="D668" s="118" t="s">
        <v>1752</v>
      </c>
      <c r="E668" s="130">
        <v>0</v>
      </c>
      <c r="F668" s="130">
        <v>0</v>
      </c>
      <c r="G668" s="71">
        <v>0</v>
      </c>
      <c r="H668" s="130">
        <v>0</v>
      </c>
      <c r="I668" s="71">
        <v>0</v>
      </c>
      <c r="J668" s="130">
        <v>0</v>
      </c>
      <c r="K668" s="71">
        <v>0</v>
      </c>
      <c r="L668" s="130">
        <v>0</v>
      </c>
      <c r="M668" s="63">
        <v>0</v>
      </c>
    </row>
    <row r="669" spans="2:13" ht="14.4" thickBot="1" x14ac:dyDescent="0.35">
      <c r="B669" s="116" t="s">
        <v>33</v>
      </c>
      <c r="C669" s="143" t="s">
        <v>126</v>
      </c>
      <c r="D669" s="118" t="s">
        <v>991</v>
      </c>
      <c r="E669" s="130">
        <v>3</v>
      </c>
      <c r="F669" s="130">
        <v>0</v>
      </c>
      <c r="G669" s="71">
        <f>F669/$E669</f>
        <v>0</v>
      </c>
      <c r="H669" s="130">
        <v>0</v>
      </c>
      <c r="I669" s="71">
        <f>H669/$E669</f>
        <v>0</v>
      </c>
      <c r="J669" s="130">
        <v>0</v>
      </c>
      <c r="K669" s="71">
        <f>J669/$E669</f>
        <v>0</v>
      </c>
      <c r="L669" s="130">
        <v>0</v>
      </c>
      <c r="M669" s="63">
        <f>L669/$E669</f>
        <v>0</v>
      </c>
    </row>
    <row r="670" spans="2:13" ht="14.4" thickBot="1" x14ac:dyDescent="0.35">
      <c r="B670" s="140" t="s">
        <v>33</v>
      </c>
      <c r="C670" s="144" t="s">
        <v>126</v>
      </c>
      <c r="D670" s="141" t="s">
        <v>1753</v>
      </c>
      <c r="E670" s="131">
        <v>0</v>
      </c>
      <c r="F670" s="131">
        <v>0</v>
      </c>
      <c r="G670" s="76">
        <v>0</v>
      </c>
      <c r="H670" s="131">
        <v>0</v>
      </c>
      <c r="I670" s="76">
        <v>0</v>
      </c>
      <c r="J670" s="131">
        <v>0</v>
      </c>
      <c r="K670" s="76">
        <v>0</v>
      </c>
      <c r="L670" s="131">
        <v>0</v>
      </c>
      <c r="M670" s="69">
        <v>0</v>
      </c>
    </row>
    <row r="671" spans="2:13" ht="14.4" thickBot="1" x14ac:dyDescent="0.35">
      <c r="B671" s="37" t="s">
        <v>33</v>
      </c>
      <c r="C671" s="300" t="s">
        <v>1754</v>
      </c>
      <c r="D671" s="102"/>
      <c r="E671" s="109">
        <f t="shared" ref="E671:L671" si="101">SUM(E652:E670)</f>
        <v>17</v>
      </c>
      <c r="F671" s="105">
        <f t="shared" si="101"/>
        <v>2</v>
      </c>
      <c r="G671" s="106">
        <f>F671/$E671</f>
        <v>0.11764705882352941</v>
      </c>
      <c r="H671" s="107">
        <f>SUM(H652:H670)</f>
        <v>1</v>
      </c>
      <c r="I671" s="108">
        <f>H671/$E671</f>
        <v>5.8823529411764705E-2</v>
      </c>
      <c r="J671" s="109">
        <f t="shared" si="101"/>
        <v>1</v>
      </c>
      <c r="K671" s="108">
        <f>J671/$E671</f>
        <v>5.8823529411764705E-2</v>
      </c>
      <c r="L671" s="109">
        <f t="shared" si="101"/>
        <v>1</v>
      </c>
      <c r="M671" s="106">
        <f>L671/$E671</f>
        <v>5.8823529411764705E-2</v>
      </c>
    </row>
    <row r="672" spans="2:13" ht="14.4" thickBot="1" x14ac:dyDescent="0.35">
      <c r="B672" s="51" t="s">
        <v>33</v>
      </c>
      <c r="C672" s="142" t="s">
        <v>121</v>
      </c>
      <c r="D672" s="117" t="s">
        <v>1552</v>
      </c>
      <c r="E672" s="129">
        <v>0</v>
      </c>
      <c r="F672" s="129">
        <v>0</v>
      </c>
      <c r="G672" s="71">
        <v>0</v>
      </c>
      <c r="H672" s="129">
        <v>0</v>
      </c>
      <c r="I672" s="71">
        <v>0</v>
      </c>
      <c r="J672" s="129">
        <v>0</v>
      </c>
      <c r="K672" s="71">
        <v>0</v>
      </c>
      <c r="L672" s="129">
        <v>0</v>
      </c>
      <c r="M672" s="63">
        <v>0</v>
      </c>
    </row>
    <row r="673" spans="2:13" ht="14.4" thickBot="1" x14ac:dyDescent="0.35">
      <c r="B673" s="116" t="s">
        <v>33</v>
      </c>
      <c r="C673" s="143" t="s">
        <v>121</v>
      </c>
      <c r="D673" s="118" t="s">
        <v>121</v>
      </c>
      <c r="E673" s="130">
        <v>1</v>
      </c>
      <c r="F673" s="130">
        <v>0</v>
      </c>
      <c r="G673" s="71">
        <f>F673/$E673</f>
        <v>0</v>
      </c>
      <c r="H673" s="130">
        <v>0</v>
      </c>
      <c r="I673" s="71">
        <f>H673/$E673</f>
        <v>0</v>
      </c>
      <c r="J673" s="130">
        <v>0</v>
      </c>
      <c r="K673" s="71">
        <f>J673/$E673</f>
        <v>0</v>
      </c>
      <c r="L673" s="130">
        <v>0</v>
      </c>
      <c r="M673" s="63">
        <f>L673/$E673</f>
        <v>0</v>
      </c>
    </row>
    <row r="674" spans="2:13" ht="14.4" thickBot="1" x14ac:dyDescent="0.35">
      <c r="B674" s="116" t="s">
        <v>33</v>
      </c>
      <c r="C674" s="143" t="s">
        <v>121</v>
      </c>
      <c r="D674" s="118" t="s">
        <v>1551</v>
      </c>
      <c r="E674" s="130">
        <v>0</v>
      </c>
      <c r="F674" s="130">
        <v>0</v>
      </c>
      <c r="G674" s="71">
        <v>0</v>
      </c>
      <c r="H674" s="130">
        <v>0</v>
      </c>
      <c r="I674" s="71">
        <v>0</v>
      </c>
      <c r="J674" s="130">
        <v>0</v>
      </c>
      <c r="K674" s="71">
        <v>0</v>
      </c>
      <c r="L674" s="130">
        <v>0</v>
      </c>
      <c r="M674" s="63">
        <v>0</v>
      </c>
    </row>
    <row r="675" spans="2:13" ht="14.4" thickBot="1" x14ac:dyDescent="0.35">
      <c r="B675" s="116" t="s">
        <v>33</v>
      </c>
      <c r="C675" s="143" t="s">
        <v>121</v>
      </c>
      <c r="D675" s="118" t="s">
        <v>932</v>
      </c>
      <c r="E675" s="130">
        <v>0</v>
      </c>
      <c r="F675" s="130">
        <v>0</v>
      </c>
      <c r="G675" s="71">
        <v>0</v>
      </c>
      <c r="H675" s="130">
        <v>0</v>
      </c>
      <c r="I675" s="71">
        <v>0</v>
      </c>
      <c r="J675" s="130">
        <v>0</v>
      </c>
      <c r="K675" s="71">
        <v>0</v>
      </c>
      <c r="L675" s="130">
        <v>0</v>
      </c>
      <c r="M675" s="63">
        <v>0</v>
      </c>
    </row>
    <row r="676" spans="2:13" ht="14.4" thickBot="1" x14ac:dyDescent="0.35">
      <c r="B676" s="116" t="s">
        <v>33</v>
      </c>
      <c r="C676" s="143" t="s">
        <v>121</v>
      </c>
      <c r="D676" s="118" t="s">
        <v>727</v>
      </c>
      <c r="E676" s="130">
        <v>0</v>
      </c>
      <c r="F676" s="130">
        <v>0</v>
      </c>
      <c r="G676" s="71">
        <v>0</v>
      </c>
      <c r="H676" s="130">
        <v>0</v>
      </c>
      <c r="I676" s="71">
        <v>0</v>
      </c>
      <c r="J676" s="130">
        <v>0</v>
      </c>
      <c r="K676" s="71">
        <v>0</v>
      </c>
      <c r="L676" s="130">
        <v>0</v>
      </c>
      <c r="M676" s="63">
        <v>0</v>
      </c>
    </row>
    <row r="677" spans="2:13" ht="14.4" thickBot="1" x14ac:dyDescent="0.35">
      <c r="B677" s="116" t="s">
        <v>33</v>
      </c>
      <c r="C677" s="143" t="s">
        <v>121</v>
      </c>
      <c r="D677" s="118" t="s">
        <v>1755</v>
      </c>
      <c r="E677" s="130">
        <v>0</v>
      </c>
      <c r="F677" s="130">
        <v>0</v>
      </c>
      <c r="G677" s="71">
        <v>0</v>
      </c>
      <c r="H677" s="130">
        <v>0</v>
      </c>
      <c r="I677" s="71">
        <v>0</v>
      </c>
      <c r="J677" s="130">
        <v>0</v>
      </c>
      <c r="K677" s="71">
        <v>0</v>
      </c>
      <c r="L677" s="130">
        <v>0</v>
      </c>
      <c r="M677" s="63">
        <v>0</v>
      </c>
    </row>
    <row r="678" spans="2:13" ht="14.4" thickBot="1" x14ac:dyDescent="0.35">
      <c r="B678" s="116" t="s">
        <v>33</v>
      </c>
      <c r="C678" s="143" t="s">
        <v>121</v>
      </c>
      <c r="D678" s="118" t="s">
        <v>1550</v>
      </c>
      <c r="E678" s="130">
        <v>0</v>
      </c>
      <c r="F678" s="130">
        <v>0</v>
      </c>
      <c r="G678" s="71">
        <v>0</v>
      </c>
      <c r="H678" s="130">
        <v>0</v>
      </c>
      <c r="I678" s="71">
        <v>0</v>
      </c>
      <c r="J678" s="130">
        <v>0</v>
      </c>
      <c r="K678" s="71">
        <v>0</v>
      </c>
      <c r="L678" s="130">
        <v>0</v>
      </c>
      <c r="M678" s="63">
        <v>0</v>
      </c>
    </row>
    <row r="679" spans="2:13" ht="14.4" thickBot="1" x14ac:dyDescent="0.35">
      <c r="B679" s="140" t="s">
        <v>33</v>
      </c>
      <c r="C679" s="144" t="s">
        <v>121</v>
      </c>
      <c r="D679" s="141" t="s">
        <v>122</v>
      </c>
      <c r="E679" s="131">
        <v>1</v>
      </c>
      <c r="F679" s="131">
        <v>0</v>
      </c>
      <c r="G679" s="76">
        <f>F679/$E679</f>
        <v>0</v>
      </c>
      <c r="H679" s="131">
        <v>0</v>
      </c>
      <c r="I679" s="76">
        <f>H679/$E679</f>
        <v>0</v>
      </c>
      <c r="J679" s="131">
        <v>0</v>
      </c>
      <c r="K679" s="76">
        <f>J679/$E679</f>
        <v>0</v>
      </c>
      <c r="L679" s="131">
        <v>0</v>
      </c>
      <c r="M679" s="69">
        <f>L679/$E679</f>
        <v>0</v>
      </c>
    </row>
    <row r="680" spans="2:13" ht="14.4" thickBot="1" x14ac:dyDescent="0.35">
      <c r="B680" s="37" t="s">
        <v>33</v>
      </c>
      <c r="C680" s="300" t="s">
        <v>1756</v>
      </c>
      <c r="D680" s="102"/>
      <c r="E680" s="109">
        <f t="shared" ref="E680:L680" si="102">SUM(E672:E679)</f>
        <v>2</v>
      </c>
      <c r="F680" s="105">
        <f t="shared" si="102"/>
        <v>0</v>
      </c>
      <c r="G680" s="106">
        <f>F680/$E680</f>
        <v>0</v>
      </c>
      <c r="H680" s="107">
        <f>SUM(H672:H679)</f>
        <v>0</v>
      </c>
      <c r="I680" s="108">
        <f>H680/$E680</f>
        <v>0</v>
      </c>
      <c r="J680" s="109">
        <f t="shared" si="102"/>
        <v>0</v>
      </c>
      <c r="K680" s="108">
        <f>J680/$E680</f>
        <v>0</v>
      </c>
      <c r="L680" s="109">
        <f t="shared" si="102"/>
        <v>0</v>
      </c>
      <c r="M680" s="106">
        <f>L680/$E680</f>
        <v>0</v>
      </c>
    </row>
    <row r="681" spans="2:13" ht="14.4" thickBot="1" x14ac:dyDescent="0.35">
      <c r="B681" s="51" t="s">
        <v>33</v>
      </c>
      <c r="C681" s="142" t="s">
        <v>119</v>
      </c>
      <c r="D681" s="117" t="s">
        <v>909</v>
      </c>
      <c r="E681" s="129">
        <v>1</v>
      </c>
      <c r="F681" s="129">
        <v>0</v>
      </c>
      <c r="G681" s="71">
        <f>F681/$E681</f>
        <v>0</v>
      </c>
      <c r="H681" s="129">
        <v>0</v>
      </c>
      <c r="I681" s="71">
        <f>H681/$E681</f>
        <v>0</v>
      </c>
      <c r="J681" s="129">
        <v>0</v>
      </c>
      <c r="K681" s="71">
        <f>J681/$E681</f>
        <v>0</v>
      </c>
      <c r="L681" s="129">
        <v>0</v>
      </c>
      <c r="M681" s="63">
        <f>L681/$E681</f>
        <v>0</v>
      </c>
    </row>
    <row r="682" spans="2:13" ht="14.4" thickBot="1" x14ac:dyDescent="0.35">
      <c r="B682" s="116" t="s">
        <v>33</v>
      </c>
      <c r="C682" s="143" t="s">
        <v>119</v>
      </c>
      <c r="D682" s="118" t="s">
        <v>985</v>
      </c>
      <c r="E682" s="130">
        <v>0</v>
      </c>
      <c r="F682" s="130">
        <v>0</v>
      </c>
      <c r="G682" s="71">
        <v>0</v>
      </c>
      <c r="H682" s="130">
        <v>0</v>
      </c>
      <c r="I682" s="71">
        <v>0</v>
      </c>
      <c r="J682" s="130">
        <v>0</v>
      </c>
      <c r="K682" s="71">
        <v>0</v>
      </c>
      <c r="L682" s="130">
        <v>0</v>
      </c>
      <c r="M682" s="63">
        <v>0</v>
      </c>
    </row>
    <row r="683" spans="2:13" ht="14.4" thickBot="1" x14ac:dyDescent="0.35">
      <c r="B683" s="116" t="s">
        <v>33</v>
      </c>
      <c r="C683" s="143" t="s">
        <v>119</v>
      </c>
      <c r="D683" s="118" t="s">
        <v>870</v>
      </c>
      <c r="E683" s="130">
        <v>0</v>
      </c>
      <c r="F683" s="130">
        <v>0</v>
      </c>
      <c r="G683" s="71">
        <v>0</v>
      </c>
      <c r="H683" s="130">
        <v>0</v>
      </c>
      <c r="I683" s="71">
        <v>0</v>
      </c>
      <c r="J683" s="130">
        <v>0</v>
      </c>
      <c r="K683" s="71">
        <v>0</v>
      </c>
      <c r="L683" s="130">
        <v>0</v>
      </c>
      <c r="M683" s="63">
        <v>0</v>
      </c>
    </row>
    <row r="684" spans="2:13" ht="14.4" thickBot="1" x14ac:dyDescent="0.35">
      <c r="B684" s="116" t="s">
        <v>33</v>
      </c>
      <c r="C684" s="143" t="s">
        <v>119</v>
      </c>
      <c r="D684" s="118" t="s">
        <v>119</v>
      </c>
      <c r="E684" s="130">
        <v>7</v>
      </c>
      <c r="F684" s="130">
        <v>2</v>
      </c>
      <c r="G684" s="71">
        <f>F684/$E684</f>
        <v>0.2857142857142857</v>
      </c>
      <c r="H684" s="130">
        <v>2</v>
      </c>
      <c r="I684" s="71">
        <f>H684/$E684</f>
        <v>0.2857142857142857</v>
      </c>
      <c r="J684" s="130">
        <v>2</v>
      </c>
      <c r="K684" s="71">
        <f>J684/$E684</f>
        <v>0.2857142857142857</v>
      </c>
      <c r="L684" s="130">
        <v>2</v>
      </c>
      <c r="M684" s="63">
        <f>L684/$E684</f>
        <v>0.2857142857142857</v>
      </c>
    </row>
    <row r="685" spans="2:13" ht="14.4" thickBot="1" x14ac:dyDescent="0.35">
      <c r="B685" s="116" t="s">
        <v>33</v>
      </c>
      <c r="C685" s="143" t="s">
        <v>119</v>
      </c>
      <c r="D685" s="118" t="s">
        <v>847</v>
      </c>
      <c r="E685" s="130">
        <v>0</v>
      </c>
      <c r="F685" s="130">
        <v>0</v>
      </c>
      <c r="G685" s="71">
        <v>0</v>
      </c>
      <c r="H685" s="130">
        <v>0</v>
      </c>
      <c r="I685" s="71">
        <v>0</v>
      </c>
      <c r="J685" s="130">
        <v>0</v>
      </c>
      <c r="K685" s="71">
        <v>0</v>
      </c>
      <c r="L685" s="130">
        <v>0</v>
      </c>
      <c r="M685" s="63">
        <v>0</v>
      </c>
    </row>
    <row r="686" spans="2:13" ht="14.4" thickBot="1" x14ac:dyDescent="0.35">
      <c r="B686" s="116" t="s">
        <v>33</v>
      </c>
      <c r="C686" s="143" t="s">
        <v>119</v>
      </c>
      <c r="D686" s="118" t="s">
        <v>1336</v>
      </c>
      <c r="E686" s="130">
        <v>1</v>
      </c>
      <c r="F686" s="130">
        <v>0</v>
      </c>
      <c r="G686" s="71">
        <f>F686/$E686</f>
        <v>0</v>
      </c>
      <c r="H686" s="130">
        <v>0</v>
      </c>
      <c r="I686" s="71">
        <f>H686/$E686</f>
        <v>0</v>
      </c>
      <c r="J686" s="130">
        <v>0</v>
      </c>
      <c r="K686" s="71">
        <f>J686/$E686</f>
        <v>0</v>
      </c>
      <c r="L686" s="130">
        <v>0</v>
      </c>
      <c r="M686" s="63">
        <f>L686/$E686</f>
        <v>0</v>
      </c>
    </row>
    <row r="687" spans="2:13" ht="14.4" thickBot="1" x14ac:dyDescent="0.35">
      <c r="B687" s="116" t="s">
        <v>33</v>
      </c>
      <c r="C687" s="143" t="s">
        <v>119</v>
      </c>
      <c r="D687" s="118" t="s">
        <v>423</v>
      </c>
      <c r="E687" s="130">
        <v>1</v>
      </c>
      <c r="F687" s="130">
        <v>0</v>
      </c>
      <c r="G687" s="71">
        <f>F687/$E687</f>
        <v>0</v>
      </c>
      <c r="H687" s="130">
        <v>0</v>
      </c>
      <c r="I687" s="71">
        <f>H687/$E687</f>
        <v>0</v>
      </c>
      <c r="J687" s="130">
        <v>0</v>
      </c>
      <c r="K687" s="71">
        <f>J687/$E687</f>
        <v>0</v>
      </c>
      <c r="L687" s="130">
        <v>0</v>
      </c>
      <c r="M687" s="63">
        <f>L687/$E687</f>
        <v>0</v>
      </c>
    </row>
    <row r="688" spans="2:13" ht="14.4" thickBot="1" x14ac:dyDescent="0.35">
      <c r="B688" s="116" t="s">
        <v>33</v>
      </c>
      <c r="C688" s="143" t="s">
        <v>119</v>
      </c>
      <c r="D688" s="118" t="s">
        <v>547</v>
      </c>
      <c r="E688" s="130">
        <v>0</v>
      </c>
      <c r="F688" s="130">
        <v>0</v>
      </c>
      <c r="G688" s="71">
        <v>0</v>
      </c>
      <c r="H688" s="130">
        <v>0</v>
      </c>
      <c r="I688" s="71">
        <v>0</v>
      </c>
      <c r="J688" s="130">
        <v>0</v>
      </c>
      <c r="K688" s="71">
        <v>0</v>
      </c>
      <c r="L688" s="130">
        <v>0</v>
      </c>
      <c r="M688" s="63">
        <v>0</v>
      </c>
    </row>
    <row r="689" spans="2:13" ht="14.4" thickBot="1" x14ac:dyDescent="0.35">
      <c r="B689" s="116" t="s">
        <v>33</v>
      </c>
      <c r="C689" s="143" t="s">
        <v>119</v>
      </c>
      <c r="D689" s="118" t="s">
        <v>331</v>
      </c>
      <c r="E689" s="130">
        <v>0</v>
      </c>
      <c r="F689" s="130">
        <v>0</v>
      </c>
      <c r="G689" s="71">
        <v>0</v>
      </c>
      <c r="H689" s="130">
        <v>0</v>
      </c>
      <c r="I689" s="71">
        <v>0</v>
      </c>
      <c r="J689" s="130">
        <v>0</v>
      </c>
      <c r="K689" s="71">
        <v>0</v>
      </c>
      <c r="L689" s="130">
        <v>0</v>
      </c>
      <c r="M689" s="63">
        <v>0</v>
      </c>
    </row>
    <row r="690" spans="2:13" ht="14.4" thickBot="1" x14ac:dyDescent="0.35">
      <c r="B690" s="116" t="s">
        <v>33</v>
      </c>
      <c r="C690" s="143" t="s">
        <v>119</v>
      </c>
      <c r="D690" s="118" t="s">
        <v>1454</v>
      </c>
      <c r="E690" s="130">
        <v>0</v>
      </c>
      <c r="F690" s="130">
        <v>0</v>
      </c>
      <c r="G690" s="71">
        <v>0</v>
      </c>
      <c r="H690" s="130">
        <v>0</v>
      </c>
      <c r="I690" s="71">
        <v>0</v>
      </c>
      <c r="J690" s="130">
        <v>0</v>
      </c>
      <c r="K690" s="71">
        <v>0</v>
      </c>
      <c r="L690" s="130">
        <v>0</v>
      </c>
      <c r="M690" s="63">
        <v>0</v>
      </c>
    </row>
    <row r="691" spans="2:13" ht="14.4" thickBot="1" x14ac:dyDescent="0.35">
      <c r="B691" s="116" t="s">
        <v>33</v>
      </c>
      <c r="C691" s="143" t="s">
        <v>119</v>
      </c>
      <c r="D691" s="118" t="s">
        <v>182</v>
      </c>
      <c r="E691" s="130">
        <v>0</v>
      </c>
      <c r="F691" s="130">
        <v>0</v>
      </c>
      <c r="G691" s="71">
        <v>0</v>
      </c>
      <c r="H691" s="130">
        <v>0</v>
      </c>
      <c r="I691" s="71">
        <v>0</v>
      </c>
      <c r="J691" s="130">
        <v>0</v>
      </c>
      <c r="K691" s="71">
        <v>0</v>
      </c>
      <c r="L691" s="130">
        <v>0</v>
      </c>
      <c r="M691" s="63">
        <v>0</v>
      </c>
    </row>
    <row r="692" spans="2:13" ht="14.4" thickBot="1" x14ac:dyDescent="0.35">
      <c r="B692" s="116" t="s">
        <v>33</v>
      </c>
      <c r="C692" s="143" t="s">
        <v>119</v>
      </c>
      <c r="D692" s="118" t="s">
        <v>1298</v>
      </c>
      <c r="E692" s="130">
        <v>1</v>
      </c>
      <c r="F692" s="130">
        <v>0</v>
      </c>
      <c r="G692" s="71">
        <f>F692/$E692</f>
        <v>0</v>
      </c>
      <c r="H692" s="130">
        <v>0</v>
      </c>
      <c r="I692" s="71">
        <f>H692/$E692</f>
        <v>0</v>
      </c>
      <c r="J692" s="130">
        <v>0</v>
      </c>
      <c r="K692" s="71">
        <f>J692/$E692</f>
        <v>0</v>
      </c>
      <c r="L692" s="130">
        <v>0</v>
      </c>
      <c r="M692" s="63">
        <f>L692/$E692</f>
        <v>0</v>
      </c>
    </row>
    <row r="693" spans="2:13" ht="14.4" thickBot="1" x14ac:dyDescent="0.35">
      <c r="B693" s="116" t="s">
        <v>33</v>
      </c>
      <c r="C693" s="143" t="s">
        <v>119</v>
      </c>
      <c r="D693" s="118" t="s">
        <v>105</v>
      </c>
      <c r="E693" s="130">
        <v>1</v>
      </c>
      <c r="F693" s="130">
        <v>0</v>
      </c>
      <c r="G693" s="71">
        <f>F693/$E693</f>
        <v>0</v>
      </c>
      <c r="H693" s="130">
        <v>0</v>
      </c>
      <c r="I693" s="71">
        <f>H693/$E693</f>
        <v>0</v>
      </c>
      <c r="J693" s="130">
        <v>0</v>
      </c>
      <c r="K693" s="71">
        <f>J693/$E693</f>
        <v>0</v>
      </c>
      <c r="L693" s="130">
        <v>0</v>
      </c>
      <c r="M693" s="63">
        <f>L693/$E693</f>
        <v>0</v>
      </c>
    </row>
    <row r="694" spans="2:13" ht="14.4" thickBot="1" x14ac:dyDescent="0.35">
      <c r="B694" s="116" t="s">
        <v>33</v>
      </c>
      <c r="C694" s="143" t="s">
        <v>119</v>
      </c>
      <c r="D694" s="118" t="s">
        <v>120</v>
      </c>
      <c r="E694" s="130">
        <v>1</v>
      </c>
      <c r="F694" s="130">
        <v>0</v>
      </c>
      <c r="G694" s="71">
        <f>F694/$E694</f>
        <v>0</v>
      </c>
      <c r="H694" s="130">
        <v>0</v>
      </c>
      <c r="I694" s="71">
        <f>H694/$E694</f>
        <v>0</v>
      </c>
      <c r="J694" s="130">
        <v>0</v>
      </c>
      <c r="K694" s="71">
        <f>J694/$E694</f>
        <v>0</v>
      </c>
      <c r="L694" s="130">
        <v>0</v>
      </c>
      <c r="M694" s="63">
        <f>L694/$E694</f>
        <v>0</v>
      </c>
    </row>
    <row r="695" spans="2:13" ht="14.4" thickBot="1" x14ac:dyDescent="0.35">
      <c r="B695" s="140" t="s">
        <v>33</v>
      </c>
      <c r="C695" s="144" t="s">
        <v>119</v>
      </c>
      <c r="D695" s="141" t="s">
        <v>1757</v>
      </c>
      <c r="E695" s="131">
        <v>0</v>
      </c>
      <c r="F695" s="131">
        <v>0</v>
      </c>
      <c r="G695" s="76">
        <v>0</v>
      </c>
      <c r="H695" s="131">
        <v>0</v>
      </c>
      <c r="I695" s="76">
        <v>0</v>
      </c>
      <c r="J695" s="131">
        <v>0</v>
      </c>
      <c r="K695" s="76">
        <v>0</v>
      </c>
      <c r="L695" s="131">
        <v>0</v>
      </c>
      <c r="M695" s="69">
        <v>0</v>
      </c>
    </row>
    <row r="696" spans="2:13" ht="14.4" thickBot="1" x14ac:dyDescent="0.35">
      <c r="B696" s="37" t="s">
        <v>33</v>
      </c>
      <c r="C696" s="300" t="s">
        <v>1758</v>
      </c>
      <c r="D696" s="102"/>
      <c r="E696" s="109">
        <f t="shared" ref="E696:L696" si="103">SUM(E681:E695)</f>
        <v>13</v>
      </c>
      <c r="F696" s="105">
        <f t="shared" si="103"/>
        <v>2</v>
      </c>
      <c r="G696" s="106">
        <f>F696/$E696</f>
        <v>0.15384615384615385</v>
      </c>
      <c r="H696" s="107">
        <f>SUM(H681:H695)</f>
        <v>2</v>
      </c>
      <c r="I696" s="108">
        <f>H696/$E696</f>
        <v>0.15384615384615385</v>
      </c>
      <c r="J696" s="109">
        <f t="shared" si="103"/>
        <v>2</v>
      </c>
      <c r="K696" s="108">
        <f>J696/$E696</f>
        <v>0.15384615384615385</v>
      </c>
      <c r="L696" s="109">
        <f t="shared" si="103"/>
        <v>2</v>
      </c>
      <c r="M696" s="106">
        <f>L696/$E696</f>
        <v>0.15384615384615385</v>
      </c>
    </row>
    <row r="697" spans="2:13" ht="14.4" thickBot="1" x14ac:dyDescent="0.35">
      <c r="B697" s="51" t="s">
        <v>33</v>
      </c>
      <c r="C697" s="142" t="s">
        <v>325</v>
      </c>
      <c r="D697" s="117" t="s">
        <v>326</v>
      </c>
      <c r="E697" s="129">
        <v>8</v>
      </c>
      <c r="F697" s="129">
        <v>2</v>
      </c>
      <c r="G697" s="71">
        <f>F697/$E697</f>
        <v>0.25</v>
      </c>
      <c r="H697" s="129">
        <v>2</v>
      </c>
      <c r="I697" s="71">
        <f>H697/$E697</f>
        <v>0.25</v>
      </c>
      <c r="J697" s="129">
        <v>2</v>
      </c>
      <c r="K697" s="71">
        <f>J697/$E697</f>
        <v>0.25</v>
      </c>
      <c r="L697" s="129">
        <v>2</v>
      </c>
      <c r="M697" s="63">
        <f>L697/$E697</f>
        <v>0.25</v>
      </c>
    </row>
    <row r="698" spans="2:13" ht="14.4" thickBot="1" x14ac:dyDescent="0.35">
      <c r="B698" s="116" t="s">
        <v>33</v>
      </c>
      <c r="C698" s="143" t="s">
        <v>325</v>
      </c>
      <c r="D698" s="118" t="s">
        <v>1124</v>
      </c>
      <c r="E698" s="130">
        <v>0</v>
      </c>
      <c r="F698" s="130">
        <v>0</v>
      </c>
      <c r="G698" s="71">
        <v>0</v>
      </c>
      <c r="H698" s="130">
        <v>0</v>
      </c>
      <c r="I698" s="71">
        <v>0</v>
      </c>
      <c r="J698" s="130">
        <v>0</v>
      </c>
      <c r="K698" s="71">
        <v>0</v>
      </c>
      <c r="L698" s="130">
        <v>0</v>
      </c>
      <c r="M698" s="63">
        <v>0</v>
      </c>
    </row>
    <row r="699" spans="2:13" ht="14.4" thickBot="1" x14ac:dyDescent="0.35">
      <c r="B699" s="140" t="s">
        <v>33</v>
      </c>
      <c r="C699" s="144" t="s">
        <v>325</v>
      </c>
      <c r="D699" s="141" t="s">
        <v>325</v>
      </c>
      <c r="E699" s="131">
        <v>3</v>
      </c>
      <c r="F699" s="131">
        <v>1</v>
      </c>
      <c r="G699" s="76">
        <f t="shared" ref="G699:G705" si="104">F699/$E699</f>
        <v>0.33333333333333331</v>
      </c>
      <c r="H699" s="131">
        <v>1</v>
      </c>
      <c r="I699" s="76">
        <f t="shared" ref="I699:I705" si="105">H699/$E699</f>
        <v>0.33333333333333331</v>
      </c>
      <c r="J699" s="131">
        <v>1</v>
      </c>
      <c r="K699" s="76">
        <f t="shared" ref="K699:K705" si="106">J699/$E699</f>
        <v>0.33333333333333331</v>
      </c>
      <c r="L699" s="131">
        <v>1</v>
      </c>
      <c r="M699" s="69">
        <f t="shared" ref="M699:M705" si="107">L699/$E699</f>
        <v>0.33333333333333331</v>
      </c>
    </row>
    <row r="700" spans="2:13" ht="14.4" thickBot="1" x14ac:dyDescent="0.35">
      <c r="B700" s="37" t="s">
        <v>33</v>
      </c>
      <c r="C700" s="300" t="s">
        <v>1759</v>
      </c>
      <c r="D700" s="102"/>
      <c r="E700" s="109">
        <f t="shared" ref="E700:L700" si="108">SUM(E697:E699)</f>
        <v>11</v>
      </c>
      <c r="F700" s="105">
        <f t="shared" si="108"/>
        <v>3</v>
      </c>
      <c r="G700" s="106">
        <f t="shared" si="104"/>
        <v>0.27272727272727271</v>
      </c>
      <c r="H700" s="107">
        <f>SUM(H697:H699)</f>
        <v>3</v>
      </c>
      <c r="I700" s="108">
        <f t="shared" si="105"/>
        <v>0.27272727272727271</v>
      </c>
      <c r="J700" s="109">
        <f t="shared" si="108"/>
        <v>3</v>
      </c>
      <c r="K700" s="108">
        <f t="shared" si="106"/>
        <v>0.27272727272727271</v>
      </c>
      <c r="L700" s="109">
        <f t="shared" si="108"/>
        <v>3</v>
      </c>
      <c r="M700" s="106">
        <f t="shared" si="107"/>
        <v>0.27272727272727271</v>
      </c>
    </row>
    <row r="701" spans="2:13" ht="14.4" thickBot="1" x14ac:dyDescent="0.35">
      <c r="B701" s="51" t="s">
        <v>33</v>
      </c>
      <c r="C701" s="142" t="s">
        <v>34</v>
      </c>
      <c r="D701" s="117" t="s">
        <v>8</v>
      </c>
      <c r="E701" s="129">
        <v>3</v>
      </c>
      <c r="F701" s="129">
        <v>1</v>
      </c>
      <c r="G701" s="71">
        <f t="shared" si="104"/>
        <v>0.33333333333333331</v>
      </c>
      <c r="H701" s="129">
        <v>1</v>
      </c>
      <c r="I701" s="71">
        <f t="shared" si="105"/>
        <v>0.33333333333333331</v>
      </c>
      <c r="J701" s="129">
        <v>1</v>
      </c>
      <c r="K701" s="71">
        <f t="shared" si="106"/>
        <v>0.33333333333333331</v>
      </c>
      <c r="L701" s="129">
        <v>1</v>
      </c>
      <c r="M701" s="63">
        <f t="shared" si="107"/>
        <v>0.33333333333333331</v>
      </c>
    </row>
    <row r="702" spans="2:13" ht="14.4" thickBot="1" x14ac:dyDescent="0.35">
      <c r="B702" s="116" t="s">
        <v>33</v>
      </c>
      <c r="C702" s="143" t="s">
        <v>34</v>
      </c>
      <c r="D702" s="118" t="s">
        <v>455</v>
      </c>
      <c r="E702" s="130">
        <v>1</v>
      </c>
      <c r="F702" s="130">
        <v>0</v>
      </c>
      <c r="G702" s="71">
        <f t="shared" si="104"/>
        <v>0</v>
      </c>
      <c r="H702" s="130">
        <v>0</v>
      </c>
      <c r="I702" s="71">
        <f t="shared" si="105"/>
        <v>0</v>
      </c>
      <c r="J702" s="130">
        <v>0</v>
      </c>
      <c r="K702" s="71">
        <f t="shared" si="106"/>
        <v>0</v>
      </c>
      <c r="L702" s="130">
        <v>0</v>
      </c>
      <c r="M702" s="63">
        <f t="shared" si="107"/>
        <v>0</v>
      </c>
    </row>
    <row r="703" spans="2:13" ht="14.4" thickBot="1" x14ac:dyDescent="0.35">
      <c r="B703" s="116" t="s">
        <v>33</v>
      </c>
      <c r="C703" s="143" t="s">
        <v>34</v>
      </c>
      <c r="D703" s="118" t="s">
        <v>49</v>
      </c>
      <c r="E703" s="130">
        <v>1</v>
      </c>
      <c r="F703" s="130">
        <v>0</v>
      </c>
      <c r="G703" s="71">
        <f t="shared" si="104"/>
        <v>0</v>
      </c>
      <c r="H703" s="130">
        <v>0</v>
      </c>
      <c r="I703" s="71">
        <f t="shared" si="105"/>
        <v>0</v>
      </c>
      <c r="J703" s="130">
        <v>0</v>
      </c>
      <c r="K703" s="71">
        <f t="shared" si="106"/>
        <v>0</v>
      </c>
      <c r="L703" s="130">
        <v>0</v>
      </c>
      <c r="M703" s="63">
        <f t="shared" si="107"/>
        <v>0</v>
      </c>
    </row>
    <row r="704" spans="2:13" ht="14.4" thickBot="1" x14ac:dyDescent="0.35">
      <c r="B704" s="116" t="s">
        <v>33</v>
      </c>
      <c r="C704" s="143" t="s">
        <v>34</v>
      </c>
      <c r="D704" s="118" t="s">
        <v>473</v>
      </c>
      <c r="E704" s="130">
        <v>1</v>
      </c>
      <c r="F704" s="130">
        <v>0</v>
      </c>
      <c r="G704" s="71">
        <f t="shared" si="104"/>
        <v>0</v>
      </c>
      <c r="H704" s="130">
        <v>0</v>
      </c>
      <c r="I704" s="71">
        <f t="shared" si="105"/>
        <v>0</v>
      </c>
      <c r="J704" s="130">
        <v>0</v>
      </c>
      <c r="K704" s="71">
        <f t="shared" si="106"/>
        <v>0</v>
      </c>
      <c r="L704" s="130">
        <v>0</v>
      </c>
      <c r="M704" s="63">
        <f t="shared" si="107"/>
        <v>0</v>
      </c>
    </row>
    <row r="705" spans="2:13" ht="14.4" thickBot="1" x14ac:dyDescent="0.35">
      <c r="B705" s="116" t="s">
        <v>33</v>
      </c>
      <c r="C705" s="143" t="s">
        <v>34</v>
      </c>
      <c r="D705" s="118" t="s">
        <v>34</v>
      </c>
      <c r="E705" s="130">
        <v>15</v>
      </c>
      <c r="F705" s="130">
        <v>4</v>
      </c>
      <c r="G705" s="71">
        <f t="shared" si="104"/>
        <v>0.26666666666666666</v>
      </c>
      <c r="H705" s="130">
        <v>4</v>
      </c>
      <c r="I705" s="71">
        <f t="shared" si="105"/>
        <v>0.26666666666666666</v>
      </c>
      <c r="J705" s="130">
        <v>4</v>
      </c>
      <c r="K705" s="71">
        <f t="shared" si="106"/>
        <v>0.26666666666666666</v>
      </c>
      <c r="L705" s="130">
        <v>4</v>
      </c>
      <c r="M705" s="63">
        <f t="shared" si="107"/>
        <v>0.26666666666666666</v>
      </c>
    </row>
    <row r="706" spans="2:13" ht="14.4" thickBot="1" x14ac:dyDescent="0.35">
      <c r="B706" s="116" t="s">
        <v>33</v>
      </c>
      <c r="C706" s="143" t="s">
        <v>34</v>
      </c>
      <c r="D706" s="118" t="s">
        <v>1270</v>
      </c>
      <c r="E706" s="130">
        <v>0</v>
      </c>
      <c r="F706" s="130">
        <v>0</v>
      </c>
      <c r="G706" s="71">
        <v>0</v>
      </c>
      <c r="H706" s="130">
        <v>0</v>
      </c>
      <c r="I706" s="71">
        <v>0</v>
      </c>
      <c r="J706" s="130">
        <v>0</v>
      </c>
      <c r="K706" s="71">
        <v>0</v>
      </c>
      <c r="L706" s="130">
        <v>0</v>
      </c>
      <c r="M706" s="63">
        <v>0</v>
      </c>
    </row>
    <row r="707" spans="2:13" ht="14.4" thickBot="1" x14ac:dyDescent="0.35">
      <c r="B707" s="116" t="s">
        <v>33</v>
      </c>
      <c r="C707" s="143" t="s">
        <v>34</v>
      </c>
      <c r="D707" s="118" t="s">
        <v>1478</v>
      </c>
      <c r="E707" s="130">
        <v>1</v>
      </c>
      <c r="F707" s="130">
        <v>0</v>
      </c>
      <c r="G707" s="71">
        <f>F707/$E707</f>
        <v>0</v>
      </c>
      <c r="H707" s="130">
        <v>0</v>
      </c>
      <c r="I707" s="71">
        <f>H707/$E707</f>
        <v>0</v>
      </c>
      <c r="J707" s="130">
        <v>0</v>
      </c>
      <c r="K707" s="71">
        <f>J707/$E707</f>
        <v>0</v>
      </c>
      <c r="L707" s="130">
        <v>0</v>
      </c>
      <c r="M707" s="63">
        <f>L707/$E707</f>
        <v>0</v>
      </c>
    </row>
    <row r="708" spans="2:13" ht="14.4" thickBot="1" x14ac:dyDescent="0.35">
      <c r="B708" s="116" t="s">
        <v>33</v>
      </c>
      <c r="C708" s="143" t="s">
        <v>34</v>
      </c>
      <c r="D708" s="118" t="s">
        <v>149</v>
      </c>
      <c r="E708" s="130">
        <v>1</v>
      </c>
      <c r="F708" s="130">
        <v>1</v>
      </c>
      <c r="G708" s="71">
        <f>F708/$E708</f>
        <v>1</v>
      </c>
      <c r="H708" s="130">
        <v>1</v>
      </c>
      <c r="I708" s="71">
        <f>H708/$E708</f>
        <v>1</v>
      </c>
      <c r="J708" s="130">
        <v>1</v>
      </c>
      <c r="K708" s="71">
        <f>J708/$E708</f>
        <v>1</v>
      </c>
      <c r="L708" s="130">
        <v>1</v>
      </c>
      <c r="M708" s="63">
        <f>L708/$E708</f>
        <v>1</v>
      </c>
    </row>
    <row r="709" spans="2:13" ht="14.4" thickBot="1" x14ac:dyDescent="0.35">
      <c r="B709" s="116" t="s">
        <v>33</v>
      </c>
      <c r="C709" s="143" t="s">
        <v>34</v>
      </c>
      <c r="D709" s="118" t="s">
        <v>1322</v>
      </c>
      <c r="E709" s="130">
        <v>1</v>
      </c>
      <c r="F709" s="130">
        <v>0</v>
      </c>
      <c r="G709" s="71">
        <f>F709/$E709</f>
        <v>0</v>
      </c>
      <c r="H709" s="130">
        <v>0</v>
      </c>
      <c r="I709" s="71">
        <f>H709/$E709</f>
        <v>0</v>
      </c>
      <c r="J709" s="130">
        <v>0</v>
      </c>
      <c r="K709" s="71">
        <f>J709/$E709</f>
        <v>0</v>
      </c>
      <c r="L709" s="130">
        <v>0</v>
      </c>
      <c r="M709" s="63">
        <f>L709/$E709</f>
        <v>0</v>
      </c>
    </row>
    <row r="710" spans="2:13" ht="14.4" thickBot="1" x14ac:dyDescent="0.35">
      <c r="B710" s="116" t="s">
        <v>33</v>
      </c>
      <c r="C710" s="143" t="s">
        <v>34</v>
      </c>
      <c r="D710" s="118" t="s">
        <v>1760</v>
      </c>
      <c r="E710" s="130">
        <v>0</v>
      </c>
      <c r="F710" s="130">
        <v>0</v>
      </c>
      <c r="G710" s="71">
        <v>0</v>
      </c>
      <c r="H710" s="130">
        <v>0</v>
      </c>
      <c r="I710" s="71">
        <v>0</v>
      </c>
      <c r="J710" s="130">
        <v>0</v>
      </c>
      <c r="K710" s="71">
        <v>0</v>
      </c>
      <c r="L710" s="130">
        <v>0</v>
      </c>
      <c r="M710" s="63">
        <v>0</v>
      </c>
    </row>
    <row r="711" spans="2:13" ht="14.4" thickBot="1" x14ac:dyDescent="0.35">
      <c r="B711" s="116" t="s">
        <v>33</v>
      </c>
      <c r="C711" s="143" t="s">
        <v>34</v>
      </c>
      <c r="D711" s="118" t="s">
        <v>1331</v>
      </c>
      <c r="E711" s="130">
        <v>1</v>
      </c>
      <c r="F711" s="130">
        <v>0</v>
      </c>
      <c r="G711" s="71">
        <f t="shared" ref="G711:G721" si="109">F711/$E711</f>
        <v>0</v>
      </c>
      <c r="H711" s="130">
        <v>0</v>
      </c>
      <c r="I711" s="71">
        <f t="shared" ref="I711:I721" si="110">H711/$E711</f>
        <v>0</v>
      </c>
      <c r="J711" s="130">
        <v>0</v>
      </c>
      <c r="K711" s="71">
        <f t="shared" ref="K711:K721" si="111">J711/$E711</f>
        <v>0</v>
      </c>
      <c r="L711" s="130">
        <v>0</v>
      </c>
      <c r="M711" s="63">
        <f t="shared" ref="M711:M721" si="112">L711/$E711</f>
        <v>0</v>
      </c>
    </row>
    <row r="712" spans="2:13" ht="14.4" thickBot="1" x14ac:dyDescent="0.35">
      <c r="B712" s="140" t="s">
        <v>33</v>
      </c>
      <c r="C712" s="144" t="s">
        <v>34</v>
      </c>
      <c r="D712" s="141" t="s">
        <v>203</v>
      </c>
      <c r="E712" s="131">
        <v>1</v>
      </c>
      <c r="F712" s="131">
        <v>0</v>
      </c>
      <c r="G712" s="76">
        <f t="shared" si="109"/>
        <v>0</v>
      </c>
      <c r="H712" s="131">
        <v>0</v>
      </c>
      <c r="I712" s="76">
        <f t="shared" si="110"/>
        <v>0</v>
      </c>
      <c r="J712" s="131">
        <v>0</v>
      </c>
      <c r="K712" s="76">
        <f t="shared" si="111"/>
        <v>0</v>
      </c>
      <c r="L712" s="131">
        <v>0</v>
      </c>
      <c r="M712" s="69">
        <f t="shared" si="112"/>
        <v>0</v>
      </c>
    </row>
    <row r="713" spans="2:13" ht="14.4" thickBot="1" x14ac:dyDescent="0.35">
      <c r="B713" s="37" t="s">
        <v>33</v>
      </c>
      <c r="C713" s="300" t="s">
        <v>1761</v>
      </c>
      <c r="D713" s="102"/>
      <c r="E713" s="109">
        <f t="shared" ref="E713:L713" si="113">SUM(E701:E712)</f>
        <v>26</v>
      </c>
      <c r="F713" s="105">
        <f t="shared" si="113"/>
        <v>6</v>
      </c>
      <c r="G713" s="106">
        <f t="shared" si="109"/>
        <v>0.23076923076923078</v>
      </c>
      <c r="H713" s="107">
        <f>SUM(H701:H712)</f>
        <v>6</v>
      </c>
      <c r="I713" s="108">
        <f t="shared" si="110"/>
        <v>0.23076923076923078</v>
      </c>
      <c r="J713" s="109">
        <f t="shared" si="113"/>
        <v>6</v>
      </c>
      <c r="K713" s="108">
        <f t="shared" si="111"/>
        <v>0.23076923076923078</v>
      </c>
      <c r="L713" s="109">
        <f t="shared" si="113"/>
        <v>6</v>
      </c>
      <c r="M713" s="106">
        <f t="shared" si="112"/>
        <v>0.23076923076923078</v>
      </c>
    </row>
    <row r="714" spans="2:13" ht="14.4" thickBot="1" x14ac:dyDescent="0.35">
      <c r="B714" s="51" t="s">
        <v>33</v>
      </c>
      <c r="C714" s="142" t="s">
        <v>221</v>
      </c>
      <c r="D714" s="117" t="s">
        <v>736</v>
      </c>
      <c r="E714" s="129">
        <v>3</v>
      </c>
      <c r="F714" s="129">
        <v>1</v>
      </c>
      <c r="G714" s="71">
        <f t="shared" si="109"/>
        <v>0.33333333333333331</v>
      </c>
      <c r="H714" s="129">
        <v>1</v>
      </c>
      <c r="I714" s="71">
        <f t="shared" si="110"/>
        <v>0.33333333333333331</v>
      </c>
      <c r="J714" s="129">
        <v>1</v>
      </c>
      <c r="K714" s="71">
        <f t="shared" si="111"/>
        <v>0.33333333333333331</v>
      </c>
      <c r="L714" s="129">
        <v>1</v>
      </c>
      <c r="M714" s="63">
        <f t="shared" si="112"/>
        <v>0.33333333333333331</v>
      </c>
    </row>
    <row r="715" spans="2:13" ht="14.4" thickBot="1" x14ac:dyDescent="0.35">
      <c r="B715" s="116" t="s">
        <v>33</v>
      </c>
      <c r="C715" s="143" t="s">
        <v>221</v>
      </c>
      <c r="D715" s="118" t="s">
        <v>777</v>
      </c>
      <c r="E715" s="130">
        <v>3</v>
      </c>
      <c r="F715" s="130">
        <v>1</v>
      </c>
      <c r="G715" s="71">
        <f t="shared" si="109"/>
        <v>0.33333333333333331</v>
      </c>
      <c r="H715" s="130">
        <v>1</v>
      </c>
      <c r="I715" s="71">
        <f t="shared" si="110"/>
        <v>0.33333333333333331</v>
      </c>
      <c r="J715" s="130">
        <v>1</v>
      </c>
      <c r="K715" s="71">
        <f t="shared" si="111"/>
        <v>0.33333333333333331</v>
      </c>
      <c r="L715" s="130">
        <v>1</v>
      </c>
      <c r="M715" s="63">
        <f t="shared" si="112"/>
        <v>0.33333333333333331</v>
      </c>
    </row>
    <row r="716" spans="2:13" ht="14.4" thickBot="1" x14ac:dyDescent="0.35">
      <c r="B716" s="116" t="s">
        <v>33</v>
      </c>
      <c r="C716" s="143" t="s">
        <v>221</v>
      </c>
      <c r="D716" s="118" t="s">
        <v>887</v>
      </c>
      <c r="E716" s="130">
        <v>3</v>
      </c>
      <c r="F716" s="130">
        <v>1</v>
      </c>
      <c r="G716" s="71">
        <f t="shared" si="109"/>
        <v>0.33333333333333331</v>
      </c>
      <c r="H716" s="130">
        <v>1</v>
      </c>
      <c r="I716" s="71">
        <f t="shared" si="110"/>
        <v>0.33333333333333331</v>
      </c>
      <c r="J716" s="130">
        <v>1</v>
      </c>
      <c r="K716" s="71">
        <f t="shared" si="111"/>
        <v>0.33333333333333331</v>
      </c>
      <c r="L716" s="130">
        <v>1</v>
      </c>
      <c r="M716" s="63">
        <f t="shared" si="112"/>
        <v>0.33333333333333331</v>
      </c>
    </row>
    <row r="717" spans="2:13" ht="14.4" thickBot="1" x14ac:dyDescent="0.35">
      <c r="B717" s="116" t="s">
        <v>33</v>
      </c>
      <c r="C717" s="143" t="s">
        <v>221</v>
      </c>
      <c r="D717" s="118" t="s">
        <v>1004</v>
      </c>
      <c r="E717" s="130">
        <v>1</v>
      </c>
      <c r="F717" s="130">
        <v>0</v>
      </c>
      <c r="G717" s="71">
        <f t="shared" si="109"/>
        <v>0</v>
      </c>
      <c r="H717" s="130">
        <v>0</v>
      </c>
      <c r="I717" s="71">
        <f t="shared" si="110"/>
        <v>0</v>
      </c>
      <c r="J717" s="130">
        <v>0</v>
      </c>
      <c r="K717" s="71">
        <f t="shared" si="111"/>
        <v>0</v>
      </c>
      <c r="L717" s="130">
        <v>0</v>
      </c>
      <c r="M717" s="63">
        <f t="shared" si="112"/>
        <v>0</v>
      </c>
    </row>
    <row r="718" spans="2:13" ht="14.4" thickBot="1" x14ac:dyDescent="0.35">
      <c r="B718" s="116" t="s">
        <v>33</v>
      </c>
      <c r="C718" s="143" t="s">
        <v>221</v>
      </c>
      <c r="D718" s="118" t="s">
        <v>221</v>
      </c>
      <c r="E718" s="130">
        <v>5</v>
      </c>
      <c r="F718" s="130">
        <v>0</v>
      </c>
      <c r="G718" s="71">
        <f t="shared" si="109"/>
        <v>0</v>
      </c>
      <c r="H718" s="130">
        <v>0</v>
      </c>
      <c r="I718" s="71">
        <f t="shared" si="110"/>
        <v>0</v>
      </c>
      <c r="J718" s="130">
        <v>0</v>
      </c>
      <c r="K718" s="71">
        <f t="shared" si="111"/>
        <v>0</v>
      </c>
      <c r="L718" s="130">
        <v>0</v>
      </c>
      <c r="M718" s="63">
        <f t="shared" si="112"/>
        <v>0</v>
      </c>
    </row>
    <row r="719" spans="2:13" ht="14.4" thickBot="1" x14ac:dyDescent="0.35">
      <c r="B719" s="116" t="s">
        <v>33</v>
      </c>
      <c r="C719" s="143" t="s">
        <v>221</v>
      </c>
      <c r="D719" s="118" t="s">
        <v>222</v>
      </c>
      <c r="E719" s="130">
        <v>3</v>
      </c>
      <c r="F719" s="130">
        <v>1</v>
      </c>
      <c r="G719" s="71">
        <f t="shared" si="109"/>
        <v>0.33333333333333331</v>
      </c>
      <c r="H719" s="130">
        <v>1</v>
      </c>
      <c r="I719" s="71">
        <f t="shared" si="110"/>
        <v>0.33333333333333331</v>
      </c>
      <c r="J719" s="130">
        <v>1</v>
      </c>
      <c r="K719" s="71">
        <f t="shared" si="111"/>
        <v>0.33333333333333331</v>
      </c>
      <c r="L719" s="130">
        <v>1</v>
      </c>
      <c r="M719" s="63">
        <f t="shared" si="112"/>
        <v>0.33333333333333331</v>
      </c>
    </row>
    <row r="720" spans="2:13" ht="14.4" thickBot="1" x14ac:dyDescent="0.35">
      <c r="B720" s="140" t="s">
        <v>33</v>
      </c>
      <c r="C720" s="144" t="s">
        <v>221</v>
      </c>
      <c r="D720" s="141" t="s">
        <v>1086</v>
      </c>
      <c r="E720" s="131">
        <v>3</v>
      </c>
      <c r="F720" s="131">
        <v>1</v>
      </c>
      <c r="G720" s="76">
        <f t="shared" si="109"/>
        <v>0.33333333333333331</v>
      </c>
      <c r="H720" s="131">
        <v>1</v>
      </c>
      <c r="I720" s="76">
        <f t="shared" si="110"/>
        <v>0.33333333333333331</v>
      </c>
      <c r="J720" s="131">
        <v>1</v>
      </c>
      <c r="K720" s="76">
        <f t="shared" si="111"/>
        <v>0.33333333333333331</v>
      </c>
      <c r="L720" s="131">
        <v>1</v>
      </c>
      <c r="M720" s="69">
        <f t="shared" si="112"/>
        <v>0.33333333333333331</v>
      </c>
    </row>
    <row r="721" spans="2:13" ht="14.4" thickBot="1" x14ac:dyDescent="0.35">
      <c r="B721" s="37" t="s">
        <v>33</v>
      </c>
      <c r="C721" s="300" t="s">
        <v>1762</v>
      </c>
      <c r="D721" s="102"/>
      <c r="E721" s="109">
        <f t="shared" ref="E721:L721" si="114">SUM(E714:E720)</f>
        <v>21</v>
      </c>
      <c r="F721" s="105">
        <f t="shared" si="114"/>
        <v>5</v>
      </c>
      <c r="G721" s="106">
        <f t="shared" si="109"/>
        <v>0.23809523809523808</v>
      </c>
      <c r="H721" s="107">
        <f>SUM(H714:H720)</f>
        <v>5</v>
      </c>
      <c r="I721" s="108">
        <f t="shared" si="110"/>
        <v>0.23809523809523808</v>
      </c>
      <c r="J721" s="109">
        <f t="shared" si="114"/>
        <v>5</v>
      </c>
      <c r="K721" s="108">
        <f t="shared" si="111"/>
        <v>0.23809523809523808</v>
      </c>
      <c r="L721" s="109">
        <f t="shared" si="114"/>
        <v>5</v>
      </c>
      <c r="M721" s="106">
        <f t="shared" si="112"/>
        <v>0.23809523809523808</v>
      </c>
    </row>
    <row r="722" spans="2:13" ht="14.4" thickBot="1" x14ac:dyDescent="0.35">
      <c r="B722" s="51" t="s">
        <v>33</v>
      </c>
      <c r="C722" s="142" t="s">
        <v>212</v>
      </c>
      <c r="D722" s="117" t="s">
        <v>280</v>
      </c>
      <c r="E722" s="129">
        <v>0</v>
      </c>
      <c r="F722" s="129">
        <v>0</v>
      </c>
      <c r="G722" s="71">
        <v>0</v>
      </c>
      <c r="H722" s="129">
        <v>0</v>
      </c>
      <c r="I722" s="71">
        <v>0</v>
      </c>
      <c r="J722" s="129">
        <v>0</v>
      </c>
      <c r="K722" s="71">
        <v>0</v>
      </c>
      <c r="L722" s="129">
        <v>0</v>
      </c>
      <c r="M722" s="63">
        <v>0</v>
      </c>
    </row>
    <row r="723" spans="2:13" ht="14.4" thickBot="1" x14ac:dyDescent="0.35">
      <c r="B723" s="116" t="s">
        <v>33</v>
      </c>
      <c r="C723" s="143" t="s">
        <v>212</v>
      </c>
      <c r="D723" s="118" t="s">
        <v>1390</v>
      </c>
      <c r="E723" s="130">
        <v>0</v>
      </c>
      <c r="F723" s="130">
        <v>0</v>
      </c>
      <c r="G723" s="71">
        <v>0</v>
      </c>
      <c r="H723" s="130">
        <v>0</v>
      </c>
      <c r="I723" s="71">
        <v>0</v>
      </c>
      <c r="J723" s="130">
        <v>0</v>
      </c>
      <c r="K723" s="71">
        <v>0</v>
      </c>
      <c r="L723" s="130">
        <v>0</v>
      </c>
      <c r="M723" s="63">
        <v>0</v>
      </c>
    </row>
    <row r="724" spans="2:13" ht="14.4" thickBot="1" x14ac:dyDescent="0.35">
      <c r="B724" s="116" t="s">
        <v>33</v>
      </c>
      <c r="C724" s="143" t="s">
        <v>212</v>
      </c>
      <c r="D724" s="118" t="s">
        <v>449</v>
      </c>
      <c r="E724" s="130">
        <v>1</v>
      </c>
      <c r="F724" s="130">
        <v>0</v>
      </c>
      <c r="G724" s="71">
        <f>F724/$E724</f>
        <v>0</v>
      </c>
      <c r="H724" s="130">
        <v>0</v>
      </c>
      <c r="I724" s="71">
        <f>H724/$E724</f>
        <v>0</v>
      </c>
      <c r="J724" s="130">
        <v>0</v>
      </c>
      <c r="K724" s="71">
        <f>J724/$E724</f>
        <v>0</v>
      </c>
      <c r="L724" s="130">
        <v>0</v>
      </c>
      <c r="M724" s="63">
        <f>L724/$E724</f>
        <v>0</v>
      </c>
    </row>
    <row r="725" spans="2:13" ht="14.4" thickBot="1" x14ac:dyDescent="0.35">
      <c r="B725" s="116" t="s">
        <v>33</v>
      </c>
      <c r="C725" s="143" t="s">
        <v>212</v>
      </c>
      <c r="D725" s="118" t="s">
        <v>680</v>
      </c>
      <c r="E725" s="130">
        <v>0</v>
      </c>
      <c r="F725" s="130">
        <v>0</v>
      </c>
      <c r="G725" s="71">
        <v>0</v>
      </c>
      <c r="H725" s="130">
        <v>0</v>
      </c>
      <c r="I725" s="71">
        <v>0</v>
      </c>
      <c r="J725" s="130">
        <v>0</v>
      </c>
      <c r="K725" s="71">
        <v>0</v>
      </c>
      <c r="L725" s="130">
        <v>0</v>
      </c>
      <c r="M725" s="63">
        <v>0</v>
      </c>
    </row>
    <row r="726" spans="2:13" ht="14.4" thickBot="1" x14ac:dyDescent="0.35">
      <c r="B726" s="116" t="s">
        <v>33</v>
      </c>
      <c r="C726" s="143" t="s">
        <v>212</v>
      </c>
      <c r="D726" s="118" t="s">
        <v>1763</v>
      </c>
      <c r="E726" s="130">
        <v>0</v>
      </c>
      <c r="F726" s="130">
        <v>0</v>
      </c>
      <c r="G726" s="71">
        <v>0</v>
      </c>
      <c r="H726" s="130">
        <v>0</v>
      </c>
      <c r="I726" s="71">
        <v>0</v>
      </c>
      <c r="J726" s="130">
        <v>0</v>
      </c>
      <c r="K726" s="71">
        <v>0</v>
      </c>
      <c r="L726" s="130">
        <v>0</v>
      </c>
      <c r="M726" s="63">
        <v>0</v>
      </c>
    </row>
    <row r="727" spans="2:13" ht="14.4" thickBot="1" x14ac:dyDescent="0.35">
      <c r="B727" s="116" t="s">
        <v>33</v>
      </c>
      <c r="C727" s="143" t="s">
        <v>212</v>
      </c>
      <c r="D727" s="118" t="s">
        <v>897</v>
      </c>
      <c r="E727" s="130">
        <v>1</v>
      </c>
      <c r="F727" s="130">
        <v>0</v>
      </c>
      <c r="G727" s="71">
        <f>F727/$E727</f>
        <v>0</v>
      </c>
      <c r="H727" s="130">
        <v>0</v>
      </c>
      <c r="I727" s="71">
        <f>H727/$E727</f>
        <v>0</v>
      </c>
      <c r="J727" s="130">
        <v>0</v>
      </c>
      <c r="K727" s="71">
        <f>J727/$E727</f>
        <v>0</v>
      </c>
      <c r="L727" s="130">
        <v>0</v>
      </c>
      <c r="M727" s="63">
        <f>L727/$E727</f>
        <v>0</v>
      </c>
    </row>
    <row r="728" spans="2:13" ht="14.4" thickBot="1" x14ac:dyDescent="0.35">
      <c r="B728" s="140" t="s">
        <v>33</v>
      </c>
      <c r="C728" s="144" t="s">
        <v>212</v>
      </c>
      <c r="D728" s="141" t="s">
        <v>1060</v>
      </c>
      <c r="E728" s="131">
        <v>3</v>
      </c>
      <c r="F728" s="131">
        <v>1</v>
      </c>
      <c r="G728" s="76">
        <f>F728/$E728</f>
        <v>0.33333333333333331</v>
      </c>
      <c r="H728" s="131">
        <v>1</v>
      </c>
      <c r="I728" s="76">
        <f>H728/$E728</f>
        <v>0.33333333333333331</v>
      </c>
      <c r="J728" s="131">
        <v>1</v>
      </c>
      <c r="K728" s="76">
        <f>J728/$E728</f>
        <v>0.33333333333333331</v>
      </c>
      <c r="L728" s="131">
        <v>1</v>
      </c>
      <c r="M728" s="69">
        <f>L728/$E728</f>
        <v>0.33333333333333331</v>
      </c>
    </row>
    <row r="729" spans="2:13" ht="14.4" thickBot="1" x14ac:dyDescent="0.35">
      <c r="B729" s="37" t="s">
        <v>33</v>
      </c>
      <c r="C729" s="300" t="s">
        <v>1764</v>
      </c>
      <c r="D729" s="102"/>
      <c r="E729" s="109">
        <f t="shared" ref="E729:L729" si="115">SUM(E722:E728)</f>
        <v>5</v>
      </c>
      <c r="F729" s="105">
        <f t="shared" si="115"/>
        <v>1</v>
      </c>
      <c r="G729" s="106">
        <f>F729/$E729</f>
        <v>0.2</v>
      </c>
      <c r="H729" s="107">
        <f>SUM(H722:H728)</f>
        <v>1</v>
      </c>
      <c r="I729" s="108">
        <f>H729/$E729</f>
        <v>0.2</v>
      </c>
      <c r="J729" s="109">
        <f t="shared" si="115"/>
        <v>1</v>
      </c>
      <c r="K729" s="108">
        <f>J729/$E729</f>
        <v>0.2</v>
      </c>
      <c r="L729" s="109">
        <f t="shared" si="115"/>
        <v>1</v>
      </c>
      <c r="M729" s="106">
        <f>L729/$E729</f>
        <v>0.2</v>
      </c>
    </row>
    <row r="730" spans="2:13" ht="14.4" thickBot="1" x14ac:dyDescent="0.35">
      <c r="B730" s="51" t="s">
        <v>33</v>
      </c>
      <c r="C730" s="142" t="s">
        <v>170</v>
      </c>
      <c r="D730" s="117" t="s">
        <v>787</v>
      </c>
      <c r="E730" s="129">
        <v>0</v>
      </c>
      <c r="F730" s="129">
        <v>0</v>
      </c>
      <c r="G730" s="71">
        <v>0</v>
      </c>
      <c r="H730" s="129">
        <v>0</v>
      </c>
      <c r="I730" s="71">
        <v>0</v>
      </c>
      <c r="J730" s="129">
        <v>0</v>
      </c>
      <c r="K730" s="71">
        <v>0</v>
      </c>
      <c r="L730" s="129">
        <v>0</v>
      </c>
      <c r="M730" s="63">
        <v>0</v>
      </c>
    </row>
    <row r="731" spans="2:13" ht="14.4" thickBot="1" x14ac:dyDescent="0.35">
      <c r="B731" s="116" t="s">
        <v>33</v>
      </c>
      <c r="C731" s="143" t="s">
        <v>170</v>
      </c>
      <c r="D731" s="118" t="s">
        <v>1343</v>
      </c>
      <c r="E731" s="130">
        <v>0</v>
      </c>
      <c r="F731" s="130">
        <v>0</v>
      </c>
      <c r="G731" s="71">
        <v>0</v>
      </c>
      <c r="H731" s="130">
        <v>0</v>
      </c>
      <c r="I731" s="71">
        <v>0</v>
      </c>
      <c r="J731" s="130">
        <v>0</v>
      </c>
      <c r="K731" s="71">
        <v>0</v>
      </c>
      <c r="L731" s="130">
        <v>0</v>
      </c>
      <c r="M731" s="63">
        <v>0</v>
      </c>
    </row>
    <row r="732" spans="2:13" ht="14.4" thickBot="1" x14ac:dyDescent="0.35">
      <c r="B732" s="116" t="s">
        <v>33</v>
      </c>
      <c r="C732" s="143" t="s">
        <v>170</v>
      </c>
      <c r="D732" s="118" t="s">
        <v>877</v>
      </c>
      <c r="E732" s="130">
        <v>0</v>
      </c>
      <c r="F732" s="130">
        <v>0</v>
      </c>
      <c r="G732" s="71">
        <v>0</v>
      </c>
      <c r="H732" s="130">
        <v>0</v>
      </c>
      <c r="I732" s="71">
        <v>0</v>
      </c>
      <c r="J732" s="130">
        <v>0</v>
      </c>
      <c r="K732" s="71">
        <v>0</v>
      </c>
      <c r="L732" s="130">
        <v>0</v>
      </c>
      <c r="M732" s="63">
        <v>0</v>
      </c>
    </row>
    <row r="733" spans="2:13" ht="14.4" thickBot="1" x14ac:dyDescent="0.35">
      <c r="B733" s="116" t="s">
        <v>33</v>
      </c>
      <c r="C733" s="143" t="s">
        <v>170</v>
      </c>
      <c r="D733" s="118" t="s">
        <v>1342</v>
      </c>
      <c r="E733" s="130">
        <v>0</v>
      </c>
      <c r="F733" s="130">
        <v>0</v>
      </c>
      <c r="G733" s="71">
        <v>0</v>
      </c>
      <c r="H733" s="130">
        <v>0</v>
      </c>
      <c r="I733" s="71">
        <v>0</v>
      </c>
      <c r="J733" s="130">
        <v>0</v>
      </c>
      <c r="K733" s="71">
        <v>0</v>
      </c>
      <c r="L733" s="130">
        <v>0</v>
      </c>
      <c r="M733" s="63">
        <v>0</v>
      </c>
    </row>
    <row r="734" spans="2:13" ht="14.4" thickBot="1" x14ac:dyDescent="0.35">
      <c r="B734" s="116" t="s">
        <v>33</v>
      </c>
      <c r="C734" s="143" t="s">
        <v>170</v>
      </c>
      <c r="D734" s="118" t="s">
        <v>426</v>
      </c>
      <c r="E734" s="130">
        <v>0</v>
      </c>
      <c r="F734" s="130">
        <v>0</v>
      </c>
      <c r="G734" s="71">
        <v>0</v>
      </c>
      <c r="H734" s="130">
        <v>0</v>
      </c>
      <c r="I734" s="71">
        <v>0</v>
      </c>
      <c r="J734" s="130">
        <v>0</v>
      </c>
      <c r="K734" s="71">
        <v>0</v>
      </c>
      <c r="L734" s="130">
        <v>0</v>
      </c>
      <c r="M734" s="63">
        <v>0</v>
      </c>
    </row>
    <row r="735" spans="2:13" ht="14.4" thickBot="1" x14ac:dyDescent="0.35">
      <c r="B735" s="116" t="s">
        <v>33</v>
      </c>
      <c r="C735" s="143" t="s">
        <v>170</v>
      </c>
      <c r="D735" s="118" t="s">
        <v>1340</v>
      </c>
      <c r="E735" s="130">
        <v>0</v>
      </c>
      <c r="F735" s="130">
        <v>0</v>
      </c>
      <c r="G735" s="71">
        <v>0</v>
      </c>
      <c r="H735" s="130">
        <v>0</v>
      </c>
      <c r="I735" s="71">
        <v>0</v>
      </c>
      <c r="J735" s="130">
        <v>0</v>
      </c>
      <c r="K735" s="71">
        <v>0</v>
      </c>
      <c r="L735" s="130">
        <v>0</v>
      </c>
      <c r="M735" s="63">
        <v>0</v>
      </c>
    </row>
    <row r="736" spans="2:13" ht="14.4" thickBot="1" x14ac:dyDescent="0.35">
      <c r="B736" s="116" t="s">
        <v>33</v>
      </c>
      <c r="C736" s="143" t="s">
        <v>170</v>
      </c>
      <c r="D736" s="118" t="s">
        <v>1765</v>
      </c>
      <c r="E736" s="130">
        <v>0</v>
      </c>
      <c r="F736" s="130">
        <v>0</v>
      </c>
      <c r="G736" s="71">
        <v>0</v>
      </c>
      <c r="H736" s="130">
        <v>0</v>
      </c>
      <c r="I736" s="71">
        <v>0</v>
      </c>
      <c r="J736" s="130">
        <v>0</v>
      </c>
      <c r="K736" s="71">
        <v>0</v>
      </c>
      <c r="L736" s="130">
        <v>0</v>
      </c>
      <c r="M736" s="63">
        <v>0</v>
      </c>
    </row>
    <row r="737" spans="2:13" ht="14.4" thickBot="1" x14ac:dyDescent="0.35">
      <c r="B737" s="116" t="s">
        <v>33</v>
      </c>
      <c r="C737" s="143" t="s">
        <v>170</v>
      </c>
      <c r="D737" s="118" t="s">
        <v>1330</v>
      </c>
      <c r="E737" s="130">
        <v>0</v>
      </c>
      <c r="F737" s="130">
        <v>0</v>
      </c>
      <c r="G737" s="71">
        <v>0</v>
      </c>
      <c r="H737" s="130">
        <v>0</v>
      </c>
      <c r="I737" s="71">
        <v>0</v>
      </c>
      <c r="J737" s="130">
        <v>0</v>
      </c>
      <c r="K737" s="71">
        <v>0</v>
      </c>
      <c r="L737" s="130">
        <v>0</v>
      </c>
      <c r="M737" s="63">
        <v>0</v>
      </c>
    </row>
    <row r="738" spans="2:13" ht="14.4" thickBot="1" x14ac:dyDescent="0.35">
      <c r="B738" s="116" t="s">
        <v>33</v>
      </c>
      <c r="C738" s="143" t="s">
        <v>170</v>
      </c>
      <c r="D738" s="118" t="s">
        <v>1553</v>
      </c>
      <c r="E738" s="130">
        <v>0</v>
      </c>
      <c r="F738" s="130">
        <v>0</v>
      </c>
      <c r="G738" s="71">
        <v>0</v>
      </c>
      <c r="H738" s="130">
        <v>0</v>
      </c>
      <c r="I738" s="71">
        <v>0</v>
      </c>
      <c r="J738" s="130">
        <v>0</v>
      </c>
      <c r="K738" s="71">
        <v>0</v>
      </c>
      <c r="L738" s="130">
        <v>0</v>
      </c>
      <c r="M738" s="63">
        <v>0</v>
      </c>
    </row>
    <row r="739" spans="2:13" ht="14.4" thickBot="1" x14ac:dyDescent="0.35">
      <c r="B739" s="116" t="s">
        <v>33</v>
      </c>
      <c r="C739" s="143" t="s">
        <v>170</v>
      </c>
      <c r="D739" s="118" t="s">
        <v>170</v>
      </c>
      <c r="E739" s="130">
        <v>1</v>
      </c>
      <c r="F739" s="130">
        <v>0</v>
      </c>
      <c r="G739" s="71">
        <f>F739/$E739</f>
        <v>0</v>
      </c>
      <c r="H739" s="130">
        <v>0</v>
      </c>
      <c r="I739" s="71">
        <f>H739/$E739</f>
        <v>0</v>
      </c>
      <c r="J739" s="130">
        <v>0</v>
      </c>
      <c r="K739" s="71">
        <f>J739/$E739</f>
        <v>0</v>
      </c>
      <c r="L739" s="130">
        <v>0</v>
      </c>
      <c r="M739" s="63">
        <f>L739/$E739</f>
        <v>0</v>
      </c>
    </row>
    <row r="740" spans="2:13" ht="14.4" thickBot="1" x14ac:dyDescent="0.35">
      <c r="B740" s="116" t="s">
        <v>33</v>
      </c>
      <c r="C740" s="143" t="s">
        <v>170</v>
      </c>
      <c r="D740" s="118" t="s">
        <v>1341</v>
      </c>
      <c r="E740" s="130">
        <v>0</v>
      </c>
      <c r="F740" s="130">
        <v>0</v>
      </c>
      <c r="G740" s="71">
        <v>0</v>
      </c>
      <c r="H740" s="130">
        <v>0</v>
      </c>
      <c r="I740" s="71">
        <v>0</v>
      </c>
      <c r="J740" s="130">
        <v>0</v>
      </c>
      <c r="K740" s="71">
        <v>0</v>
      </c>
      <c r="L740" s="130">
        <v>0</v>
      </c>
      <c r="M740" s="63">
        <v>0</v>
      </c>
    </row>
    <row r="741" spans="2:13" ht="14.4" thickBot="1" x14ac:dyDescent="0.35">
      <c r="B741" s="116" t="s">
        <v>33</v>
      </c>
      <c r="C741" s="143" t="s">
        <v>170</v>
      </c>
      <c r="D741" s="118" t="s">
        <v>901</v>
      </c>
      <c r="E741" s="130">
        <v>0</v>
      </c>
      <c r="F741" s="130">
        <v>0</v>
      </c>
      <c r="G741" s="71">
        <v>0</v>
      </c>
      <c r="H741" s="130">
        <v>0</v>
      </c>
      <c r="I741" s="71">
        <v>0</v>
      </c>
      <c r="J741" s="130">
        <v>0</v>
      </c>
      <c r="K741" s="71">
        <v>0</v>
      </c>
      <c r="L741" s="130">
        <v>0</v>
      </c>
      <c r="M741" s="63">
        <v>0</v>
      </c>
    </row>
    <row r="742" spans="2:13" ht="14.4" thickBot="1" x14ac:dyDescent="0.35">
      <c r="B742" s="140" t="s">
        <v>33</v>
      </c>
      <c r="C742" s="144" t="s">
        <v>170</v>
      </c>
      <c r="D742" s="141" t="s">
        <v>1344</v>
      </c>
      <c r="E742" s="131">
        <v>0</v>
      </c>
      <c r="F742" s="131">
        <v>0</v>
      </c>
      <c r="G742" s="76">
        <v>0</v>
      </c>
      <c r="H742" s="131">
        <v>0</v>
      </c>
      <c r="I742" s="76">
        <v>0</v>
      </c>
      <c r="J742" s="131">
        <v>0</v>
      </c>
      <c r="K742" s="76">
        <v>0</v>
      </c>
      <c r="L742" s="131">
        <v>0</v>
      </c>
      <c r="M742" s="69">
        <v>0</v>
      </c>
    </row>
    <row r="743" spans="2:13" ht="14.4" thickBot="1" x14ac:dyDescent="0.35">
      <c r="B743" s="37" t="s">
        <v>33</v>
      </c>
      <c r="C743" s="300" t="s">
        <v>1766</v>
      </c>
      <c r="D743" s="102"/>
      <c r="E743" s="109">
        <f t="shared" ref="E743:L743" si="116">SUM(E730:E742)</f>
        <v>1</v>
      </c>
      <c r="F743" s="105">
        <f t="shared" si="116"/>
        <v>0</v>
      </c>
      <c r="G743" s="106">
        <f>F743/$E743</f>
        <v>0</v>
      </c>
      <c r="H743" s="107">
        <f>SUM(H730:H742)</f>
        <v>0</v>
      </c>
      <c r="I743" s="108">
        <f>H743/$E743</f>
        <v>0</v>
      </c>
      <c r="J743" s="109">
        <f t="shared" si="116"/>
        <v>0</v>
      </c>
      <c r="K743" s="108">
        <f>J743/$E743</f>
        <v>0</v>
      </c>
      <c r="L743" s="109">
        <f t="shared" si="116"/>
        <v>0</v>
      </c>
      <c r="M743" s="106">
        <f>L743/$E743</f>
        <v>0</v>
      </c>
    </row>
    <row r="744" spans="2:13" ht="14.4" thickBot="1" x14ac:dyDescent="0.35">
      <c r="B744" s="51" t="s">
        <v>33</v>
      </c>
      <c r="C744" s="142" t="s">
        <v>453</v>
      </c>
      <c r="D744" s="117" t="s">
        <v>1449</v>
      </c>
      <c r="E744" s="129">
        <v>0</v>
      </c>
      <c r="F744" s="129">
        <v>0</v>
      </c>
      <c r="G744" s="71">
        <v>0</v>
      </c>
      <c r="H744" s="129">
        <v>0</v>
      </c>
      <c r="I744" s="71">
        <v>0</v>
      </c>
      <c r="J744" s="129">
        <v>0</v>
      </c>
      <c r="K744" s="71">
        <v>0</v>
      </c>
      <c r="L744" s="129">
        <v>0</v>
      </c>
      <c r="M744" s="63">
        <v>0</v>
      </c>
    </row>
    <row r="745" spans="2:13" ht="14.4" thickBot="1" x14ac:dyDescent="0.35">
      <c r="B745" s="116" t="s">
        <v>33</v>
      </c>
      <c r="C745" s="143" t="s">
        <v>453</v>
      </c>
      <c r="D745" s="118" t="s">
        <v>798</v>
      </c>
      <c r="E745" s="130">
        <v>0</v>
      </c>
      <c r="F745" s="130">
        <v>0</v>
      </c>
      <c r="G745" s="71">
        <v>0</v>
      </c>
      <c r="H745" s="130">
        <v>0</v>
      </c>
      <c r="I745" s="71">
        <v>0</v>
      </c>
      <c r="J745" s="130">
        <v>0</v>
      </c>
      <c r="K745" s="71">
        <v>0</v>
      </c>
      <c r="L745" s="130">
        <v>0</v>
      </c>
      <c r="M745" s="63">
        <v>0</v>
      </c>
    </row>
    <row r="746" spans="2:13" ht="14.4" thickBot="1" x14ac:dyDescent="0.35">
      <c r="B746" s="116" t="s">
        <v>33</v>
      </c>
      <c r="C746" s="143" t="s">
        <v>453</v>
      </c>
      <c r="D746" s="118" t="s">
        <v>453</v>
      </c>
      <c r="E746" s="130">
        <v>1</v>
      </c>
      <c r="F746" s="130">
        <v>0</v>
      </c>
      <c r="G746" s="71">
        <f>F746/$E746</f>
        <v>0</v>
      </c>
      <c r="H746" s="130">
        <v>0</v>
      </c>
      <c r="I746" s="71">
        <f>H746/$E746</f>
        <v>0</v>
      </c>
      <c r="J746" s="130">
        <v>0</v>
      </c>
      <c r="K746" s="71">
        <f>J746/$E746</f>
        <v>0</v>
      </c>
      <c r="L746" s="130">
        <v>0</v>
      </c>
      <c r="M746" s="63">
        <f>L746/$E746</f>
        <v>0</v>
      </c>
    </row>
    <row r="747" spans="2:13" ht="14.4" thickBot="1" x14ac:dyDescent="0.35">
      <c r="B747" s="140" t="s">
        <v>33</v>
      </c>
      <c r="C747" s="144" t="s">
        <v>453</v>
      </c>
      <c r="D747" s="141" t="s">
        <v>1099</v>
      </c>
      <c r="E747" s="131">
        <v>0</v>
      </c>
      <c r="F747" s="131">
        <v>0</v>
      </c>
      <c r="G747" s="76">
        <v>0</v>
      </c>
      <c r="H747" s="131">
        <v>0</v>
      </c>
      <c r="I747" s="76">
        <v>0</v>
      </c>
      <c r="J747" s="131">
        <v>0</v>
      </c>
      <c r="K747" s="76">
        <v>0</v>
      </c>
      <c r="L747" s="131">
        <v>0</v>
      </c>
      <c r="M747" s="69">
        <v>0</v>
      </c>
    </row>
    <row r="748" spans="2:13" ht="14.4" thickBot="1" x14ac:dyDescent="0.35">
      <c r="B748" s="37" t="s">
        <v>33</v>
      </c>
      <c r="C748" s="300" t="s">
        <v>1767</v>
      </c>
      <c r="D748" s="102"/>
      <c r="E748" s="109">
        <f t="shared" ref="E748:L748" si="117">SUM(E744:E747)</f>
        <v>1</v>
      </c>
      <c r="F748" s="105">
        <f t="shared" si="117"/>
        <v>0</v>
      </c>
      <c r="G748" s="106">
        <f>F748/$E748</f>
        <v>0</v>
      </c>
      <c r="H748" s="107">
        <f>SUM(H744:H747)</f>
        <v>0</v>
      </c>
      <c r="I748" s="108">
        <f>H748/$E748</f>
        <v>0</v>
      </c>
      <c r="J748" s="109">
        <f t="shared" si="117"/>
        <v>0</v>
      </c>
      <c r="K748" s="108">
        <f>J748/$E748</f>
        <v>0</v>
      </c>
      <c r="L748" s="109">
        <f t="shared" si="117"/>
        <v>0</v>
      </c>
      <c r="M748" s="106">
        <f>L748/$E748</f>
        <v>0</v>
      </c>
    </row>
    <row r="749" spans="2:13" ht="14.4" thickBot="1" x14ac:dyDescent="0.35">
      <c r="B749" s="51" t="s">
        <v>33</v>
      </c>
      <c r="C749" s="142" t="s">
        <v>182</v>
      </c>
      <c r="D749" s="117" t="s">
        <v>1131</v>
      </c>
      <c r="E749" s="129">
        <v>0</v>
      </c>
      <c r="F749" s="129">
        <v>0</v>
      </c>
      <c r="G749" s="71">
        <v>0</v>
      </c>
      <c r="H749" s="129">
        <v>0</v>
      </c>
      <c r="I749" s="71">
        <v>0</v>
      </c>
      <c r="J749" s="129">
        <v>0</v>
      </c>
      <c r="K749" s="71">
        <v>0</v>
      </c>
      <c r="L749" s="129">
        <v>0</v>
      </c>
      <c r="M749" s="63">
        <v>0</v>
      </c>
    </row>
    <row r="750" spans="2:13" ht="14.4" thickBot="1" x14ac:dyDescent="0.35">
      <c r="B750" s="116" t="s">
        <v>33</v>
      </c>
      <c r="C750" s="143" t="s">
        <v>182</v>
      </c>
      <c r="D750" s="118" t="s">
        <v>1271</v>
      </c>
      <c r="E750" s="130">
        <v>1</v>
      </c>
      <c r="F750" s="130">
        <v>0</v>
      </c>
      <c r="G750" s="71">
        <f>F750/$E750</f>
        <v>0</v>
      </c>
      <c r="H750" s="130">
        <v>0</v>
      </c>
      <c r="I750" s="71">
        <f>H750/$E750</f>
        <v>0</v>
      </c>
      <c r="J750" s="130">
        <v>0</v>
      </c>
      <c r="K750" s="71">
        <f>J750/$E750</f>
        <v>0</v>
      </c>
      <c r="L750" s="130">
        <v>0</v>
      </c>
      <c r="M750" s="63">
        <f>L750/$E750</f>
        <v>0</v>
      </c>
    </row>
    <row r="751" spans="2:13" ht="14.4" thickBot="1" x14ac:dyDescent="0.35">
      <c r="B751" s="116" t="s">
        <v>33</v>
      </c>
      <c r="C751" s="143" t="s">
        <v>182</v>
      </c>
      <c r="D751" s="118" t="s">
        <v>1510</v>
      </c>
      <c r="E751" s="130">
        <v>0</v>
      </c>
      <c r="F751" s="130">
        <v>0</v>
      </c>
      <c r="G751" s="71">
        <v>0</v>
      </c>
      <c r="H751" s="130">
        <v>0</v>
      </c>
      <c r="I751" s="71">
        <v>0</v>
      </c>
      <c r="J751" s="130">
        <v>0</v>
      </c>
      <c r="K751" s="71">
        <v>0</v>
      </c>
      <c r="L751" s="130">
        <v>0</v>
      </c>
      <c r="M751" s="63">
        <v>0</v>
      </c>
    </row>
    <row r="752" spans="2:13" ht="14.4" thickBot="1" x14ac:dyDescent="0.35">
      <c r="B752" s="116" t="s">
        <v>33</v>
      </c>
      <c r="C752" s="143" t="s">
        <v>182</v>
      </c>
      <c r="D752" s="118" t="s">
        <v>312</v>
      </c>
      <c r="E752" s="130">
        <v>0</v>
      </c>
      <c r="F752" s="130">
        <v>0</v>
      </c>
      <c r="G752" s="71">
        <v>0</v>
      </c>
      <c r="H752" s="130">
        <v>0</v>
      </c>
      <c r="I752" s="71">
        <v>0</v>
      </c>
      <c r="J752" s="130">
        <v>0</v>
      </c>
      <c r="K752" s="71">
        <v>0</v>
      </c>
      <c r="L752" s="130">
        <v>0</v>
      </c>
      <c r="M752" s="63">
        <v>0</v>
      </c>
    </row>
    <row r="753" spans="2:13" ht="14.4" thickBot="1" x14ac:dyDescent="0.35">
      <c r="B753" s="116" t="s">
        <v>33</v>
      </c>
      <c r="C753" s="143" t="s">
        <v>182</v>
      </c>
      <c r="D753" s="118" t="s">
        <v>1212</v>
      </c>
      <c r="E753" s="130">
        <v>0</v>
      </c>
      <c r="F753" s="130">
        <v>0</v>
      </c>
      <c r="G753" s="71">
        <v>0</v>
      </c>
      <c r="H753" s="130">
        <v>0</v>
      </c>
      <c r="I753" s="71">
        <v>0</v>
      </c>
      <c r="J753" s="130">
        <v>0</v>
      </c>
      <c r="K753" s="71">
        <v>0</v>
      </c>
      <c r="L753" s="130">
        <v>0</v>
      </c>
      <c r="M753" s="63">
        <v>0</v>
      </c>
    </row>
    <row r="754" spans="2:13" ht="14.4" thickBot="1" x14ac:dyDescent="0.35">
      <c r="B754" s="116" t="s">
        <v>33</v>
      </c>
      <c r="C754" s="143" t="s">
        <v>182</v>
      </c>
      <c r="D754" s="118" t="s">
        <v>184</v>
      </c>
      <c r="E754" s="130">
        <v>0</v>
      </c>
      <c r="F754" s="130">
        <v>0</v>
      </c>
      <c r="G754" s="71">
        <v>0</v>
      </c>
      <c r="H754" s="130">
        <v>0</v>
      </c>
      <c r="I754" s="71">
        <v>0</v>
      </c>
      <c r="J754" s="130">
        <v>0</v>
      </c>
      <c r="K754" s="71">
        <v>0</v>
      </c>
      <c r="L754" s="130">
        <v>0</v>
      </c>
      <c r="M754" s="63">
        <v>0</v>
      </c>
    </row>
    <row r="755" spans="2:13" ht="14.4" thickBot="1" x14ac:dyDescent="0.35">
      <c r="B755" s="116" t="s">
        <v>33</v>
      </c>
      <c r="C755" s="143" t="s">
        <v>182</v>
      </c>
      <c r="D755" s="118" t="s">
        <v>182</v>
      </c>
      <c r="E755" s="130">
        <v>1</v>
      </c>
      <c r="F755" s="130">
        <v>0</v>
      </c>
      <c r="G755" s="71">
        <f>F755/$E755</f>
        <v>0</v>
      </c>
      <c r="H755" s="130">
        <v>0</v>
      </c>
      <c r="I755" s="71">
        <f>H755/$E755</f>
        <v>0</v>
      </c>
      <c r="J755" s="130">
        <v>0</v>
      </c>
      <c r="K755" s="71">
        <f>J755/$E755</f>
        <v>0</v>
      </c>
      <c r="L755" s="130">
        <v>0</v>
      </c>
      <c r="M755" s="63">
        <f>L755/$E755</f>
        <v>0</v>
      </c>
    </row>
    <row r="756" spans="2:13" ht="14.4" thickBot="1" x14ac:dyDescent="0.35">
      <c r="B756" s="116" t="s">
        <v>33</v>
      </c>
      <c r="C756" s="143" t="s">
        <v>182</v>
      </c>
      <c r="D756" s="118" t="s">
        <v>183</v>
      </c>
      <c r="E756" s="130">
        <v>0</v>
      </c>
      <c r="F756" s="130">
        <v>0</v>
      </c>
      <c r="G756" s="71">
        <v>0</v>
      </c>
      <c r="H756" s="130">
        <v>0</v>
      </c>
      <c r="I756" s="71">
        <v>0</v>
      </c>
      <c r="J756" s="130">
        <v>0</v>
      </c>
      <c r="K756" s="71">
        <v>0</v>
      </c>
      <c r="L756" s="130">
        <v>0</v>
      </c>
      <c r="M756" s="63">
        <v>0</v>
      </c>
    </row>
    <row r="757" spans="2:13" ht="14.4" thickBot="1" x14ac:dyDescent="0.35">
      <c r="B757" s="116" t="s">
        <v>33</v>
      </c>
      <c r="C757" s="143" t="s">
        <v>182</v>
      </c>
      <c r="D757" s="118" t="s">
        <v>1768</v>
      </c>
      <c r="E757" s="130">
        <v>0</v>
      </c>
      <c r="F757" s="130">
        <v>0</v>
      </c>
      <c r="G757" s="71">
        <v>0</v>
      </c>
      <c r="H757" s="130">
        <v>0</v>
      </c>
      <c r="I757" s="71">
        <v>0</v>
      </c>
      <c r="J757" s="130">
        <v>0</v>
      </c>
      <c r="K757" s="71">
        <v>0</v>
      </c>
      <c r="L757" s="130">
        <v>0</v>
      </c>
      <c r="M757" s="63">
        <v>0</v>
      </c>
    </row>
    <row r="758" spans="2:13" ht="14.4" thickBot="1" x14ac:dyDescent="0.35">
      <c r="B758" s="116" t="s">
        <v>33</v>
      </c>
      <c r="C758" s="143" t="s">
        <v>182</v>
      </c>
      <c r="D758" s="118" t="s">
        <v>1435</v>
      </c>
      <c r="E758" s="130">
        <v>0</v>
      </c>
      <c r="F758" s="130">
        <v>0</v>
      </c>
      <c r="G758" s="71">
        <v>0</v>
      </c>
      <c r="H758" s="130">
        <v>0</v>
      </c>
      <c r="I758" s="71">
        <v>0</v>
      </c>
      <c r="J758" s="130">
        <v>0</v>
      </c>
      <c r="K758" s="71">
        <v>0</v>
      </c>
      <c r="L758" s="130">
        <v>0</v>
      </c>
      <c r="M758" s="63">
        <v>0</v>
      </c>
    </row>
    <row r="759" spans="2:13" ht="14.4" thickBot="1" x14ac:dyDescent="0.35">
      <c r="B759" s="140" t="s">
        <v>33</v>
      </c>
      <c r="C759" s="144" t="s">
        <v>182</v>
      </c>
      <c r="D759" s="141" t="s">
        <v>898</v>
      </c>
      <c r="E759" s="131">
        <v>0</v>
      </c>
      <c r="F759" s="131">
        <v>0</v>
      </c>
      <c r="G759" s="76">
        <v>0</v>
      </c>
      <c r="H759" s="131">
        <v>0</v>
      </c>
      <c r="I759" s="76">
        <v>0</v>
      </c>
      <c r="J759" s="131">
        <v>0</v>
      </c>
      <c r="K759" s="76">
        <v>0</v>
      </c>
      <c r="L759" s="131">
        <v>0</v>
      </c>
      <c r="M759" s="69">
        <v>0</v>
      </c>
    </row>
    <row r="760" spans="2:13" ht="14.4" thickBot="1" x14ac:dyDescent="0.35">
      <c r="B760" s="37" t="s">
        <v>33</v>
      </c>
      <c r="C760" s="301" t="s">
        <v>1769</v>
      </c>
      <c r="D760" s="102"/>
      <c r="E760" s="109">
        <f t="shared" ref="E760:L760" si="118">SUM(E749:E759)</f>
        <v>2</v>
      </c>
      <c r="F760" s="105">
        <f t="shared" si="118"/>
        <v>0</v>
      </c>
      <c r="G760" s="106">
        <f t="shared" ref="G760:G765" si="119">F760/$E760</f>
        <v>0</v>
      </c>
      <c r="H760" s="107">
        <f>SUM(H749:H759)</f>
        <v>0</v>
      </c>
      <c r="I760" s="108">
        <f t="shared" ref="I760:I765" si="120">H760/$E760</f>
        <v>0</v>
      </c>
      <c r="J760" s="109">
        <f t="shared" si="118"/>
        <v>0</v>
      </c>
      <c r="K760" s="108">
        <f t="shared" ref="K760:K765" si="121">J760/$E760</f>
        <v>0</v>
      </c>
      <c r="L760" s="109">
        <f t="shared" si="118"/>
        <v>0</v>
      </c>
      <c r="M760" s="106">
        <f t="shared" ref="M760:M765" si="122">L760/$E760</f>
        <v>0</v>
      </c>
    </row>
    <row r="761" spans="2:13" ht="15" thickBot="1" x14ac:dyDescent="0.35">
      <c r="B761" s="78" t="s">
        <v>1748</v>
      </c>
      <c r="C761" s="305"/>
      <c r="D761" s="127"/>
      <c r="E761" s="111">
        <f t="shared" ref="E761:L761" si="123">+E625+E638+E651+E671+E680+E696+E700+E713+E721+E729+E743+E748+E760</f>
        <v>172</v>
      </c>
      <c r="F761" s="111">
        <f t="shared" si="123"/>
        <v>51</v>
      </c>
      <c r="G761" s="128">
        <f t="shared" si="119"/>
        <v>0.29651162790697677</v>
      </c>
      <c r="H761" s="111">
        <f>+H625+H638+H651+H671+H680+H696+H700+H713+H721+H729+H743+H748+H760</f>
        <v>50</v>
      </c>
      <c r="I761" s="128">
        <f t="shared" si="120"/>
        <v>0.29069767441860467</v>
      </c>
      <c r="J761" s="111">
        <f t="shared" si="123"/>
        <v>50</v>
      </c>
      <c r="K761" s="128">
        <f t="shared" si="121"/>
        <v>0.29069767441860467</v>
      </c>
      <c r="L761" s="111">
        <f t="shared" si="123"/>
        <v>50</v>
      </c>
      <c r="M761" s="83">
        <f t="shared" si="122"/>
        <v>0.29069767441860467</v>
      </c>
    </row>
    <row r="762" spans="2:13" ht="14.4" thickBot="1" x14ac:dyDescent="0.35">
      <c r="B762" s="52" t="s">
        <v>7</v>
      </c>
      <c r="C762" s="142" t="s">
        <v>7</v>
      </c>
      <c r="D762" s="27" t="s">
        <v>8</v>
      </c>
      <c r="E762" s="132">
        <v>11</v>
      </c>
      <c r="F762" s="132">
        <v>8</v>
      </c>
      <c r="G762" s="73">
        <f t="shared" si="119"/>
        <v>0.72727272727272729</v>
      </c>
      <c r="H762" s="132">
        <v>8</v>
      </c>
      <c r="I762" s="73">
        <f t="shared" si="120"/>
        <v>0.72727272727272729</v>
      </c>
      <c r="J762" s="132">
        <v>8</v>
      </c>
      <c r="K762" s="73">
        <f t="shared" si="121"/>
        <v>0.72727272727272729</v>
      </c>
      <c r="L762" s="132">
        <v>8</v>
      </c>
      <c r="M762" s="65">
        <f t="shared" si="122"/>
        <v>0.72727272727272729</v>
      </c>
    </row>
    <row r="763" spans="2:13" ht="14.4" thickBot="1" x14ac:dyDescent="0.35">
      <c r="B763" s="116" t="s">
        <v>7</v>
      </c>
      <c r="C763" s="143" t="s">
        <v>7</v>
      </c>
      <c r="D763" s="118" t="s">
        <v>7</v>
      </c>
      <c r="E763" s="130">
        <v>68</v>
      </c>
      <c r="F763" s="130">
        <v>26</v>
      </c>
      <c r="G763" s="71">
        <f t="shared" si="119"/>
        <v>0.38235294117647056</v>
      </c>
      <c r="H763" s="130">
        <v>26</v>
      </c>
      <c r="I763" s="71">
        <f t="shared" si="120"/>
        <v>0.38235294117647056</v>
      </c>
      <c r="J763" s="130">
        <v>26</v>
      </c>
      <c r="K763" s="71">
        <f t="shared" si="121"/>
        <v>0.38235294117647056</v>
      </c>
      <c r="L763" s="130">
        <v>26</v>
      </c>
      <c r="M763" s="63">
        <f t="shared" si="122"/>
        <v>0.38235294117647056</v>
      </c>
    </row>
    <row r="764" spans="2:13" ht="14.4" thickBot="1" x14ac:dyDescent="0.35">
      <c r="B764" s="116" t="s">
        <v>7</v>
      </c>
      <c r="C764" s="143" t="s">
        <v>7</v>
      </c>
      <c r="D764" s="118" t="s">
        <v>1770</v>
      </c>
      <c r="E764" s="130">
        <v>7</v>
      </c>
      <c r="F764" s="130">
        <v>4</v>
      </c>
      <c r="G764" s="71">
        <f t="shared" si="119"/>
        <v>0.5714285714285714</v>
      </c>
      <c r="H764" s="130">
        <v>4</v>
      </c>
      <c r="I764" s="71">
        <f t="shared" si="120"/>
        <v>0.5714285714285714</v>
      </c>
      <c r="J764" s="130">
        <v>4</v>
      </c>
      <c r="K764" s="71">
        <f t="shared" si="121"/>
        <v>0.5714285714285714</v>
      </c>
      <c r="L764" s="130">
        <v>4</v>
      </c>
      <c r="M764" s="63">
        <f t="shared" si="122"/>
        <v>0.5714285714285714</v>
      </c>
    </row>
    <row r="765" spans="2:13" ht="14.4" thickBot="1" x14ac:dyDescent="0.35">
      <c r="B765" s="116" t="s">
        <v>7</v>
      </c>
      <c r="C765" s="143" t="s">
        <v>7</v>
      </c>
      <c r="D765" s="118" t="s">
        <v>311</v>
      </c>
      <c r="E765" s="130">
        <v>8</v>
      </c>
      <c r="F765" s="130">
        <v>2</v>
      </c>
      <c r="G765" s="71">
        <f t="shared" si="119"/>
        <v>0.25</v>
      </c>
      <c r="H765" s="130">
        <v>2</v>
      </c>
      <c r="I765" s="71">
        <f t="shared" si="120"/>
        <v>0.25</v>
      </c>
      <c r="J765" s="130">
        <v>2</v>
      </c>
      <c r="K765" s="71">
        <f t="shared" si="121"/>
        <v>0.25</v>
      </c>
      <c r="L765" s="130">
        <v>2</v>
      </c>
      <c r="M765" s="63">
        <f t="shared" si="122"/>
        <v>0.25</v>
      </c>
    </row>
    <row r="766" spans="2:13" ht="14.4" thickBot="1" x14ac:dyDescent="0.35">
      <c r="B766" s="116" t="s">
        <v>7</v>
      </c>
      <c r="C766" s="143" t="s">
        <v>7</v>
      </c>
      <c r="D766" s="118" t="s">
        <v>448</v>
      </c>
      <c r="E766" s="130">
        <v>0</v>
      </c>
      <c r="F766" s="130">
        <v>0</v>
      </c>
      <c r="G766" s="71">
        <v>0</v>
      </c>
      <c r="H766" s="130">
        <v>0</v>
      </c>
      <c r="I766" s="71">
        <v>0</v>
      </c>
      <c r="J766" s="130">
        <v>0</v>
      </c>
      <c r="K766" s="71">
        <v>0</v>
      </c>
      <c r="L766" s="130">
        <v>0</v>
      </c>
      <c r="M766" s="63">
        <v>0</v>
      </c>
    </row>
    <row r="767" spans="2:13" ht="14.4" thickBot="1" x14ac:dyDescent="0.35">
      <c r="B767" s="116" t="s">
        <v>7</v>
      </c>
      <c r="C767" s="143" t="s">
        <v>7</v>
      </c>
      <c r="D767" s="118" t="s">
        <v>1483</v>
      </c>
      <c r="E767" s="130">
        <v>7</v>
      </c>
      <c r="F767" s="130">
        <v>6</v>
      </c>
      <c r="G767" s="71">
        <f>F767/$E767</f>
        <v>0.8571428571428571</v>
      </c>
      <c r="H767" s="130">
        <v>6</v>
      </c>
      <c r="I767" s="71">
        <f>H767/$E767</f>
        <v>0.8571428571428571</v>
      </c>
      <c r="J767" s="130">
        <v>6</v>
      </c>
      <c r="K767" s="71">
        <f>J767/$E767</f>
        <v>0.8571428571428571</v>
      </c>
      <c r="L767" s="130">
        <v>6</v>
      </c>
      <c r="M767" s="63">
        <f>L767/$E767</f>
        <v>0.8571428571428571</v>
      </c>
    </row>
    <row r="768" spans="2:13" ht="14.4" thickBot="1" x14ac:dyDescent="0.35">
      <c r="B768" s="140" t="s">
        <v>7</v>
      </c>
      <c r="C768" s="144" t="s">
        <v>7</v>
      </c>
      <c r="D768" s="141" t="s">
        <v>70</v>
      </c>
      <c r="E768" s="131">
        <v>49</v>
      </c>
      <c r="F768" s="131">
        <v>31</v>
      </c>
      <c r="G768" s="76">
        <f>F768/$E768</f>
        <v>0.63265306122448983</v>
      </c>
      <c r="H768" s="131">
        <v>31</v>
      </c>
      <c r="I768" s="76">
        <f>H768/$E768</f>
        <v>0.63265306122448983</v>
      </c>
      <c r="J768" s="131">
        <v>31</v>
      </c>
      <c r="K768" s="76">
        <f>J768/$E768</f>
        <v>0.63265306122448983</v>
      </c>
      <c r="L768" s="131">
        <v>31</v>
      </c>
      <c r="M768" s="69">
        <f>L768/$E768</f>
        <v>0.63265306122448983</v>
      </c>
    </row>
    <row r="769" spans="2:13" ht="14.4" thickBot="1" x14ac:dyDescent="0.35">
      <c r="B769" s="37" t="s">
        <v>7</v>
      </c>
      <c r="C769" s="301" t="s">
        <v>1771</v>
      </c>
      <c r="D769" s="102"/>
      <c r="E769" s="109">
        <f t="shared" ref="E769:L769" si="124">SUM(E762:E768)</f>
        <v>150</v>
      </c>
      <c r="F769" s="105">
        <f t="shared" si="124"/>
        <v>77</v>
      </c>
      <c r="G769" s="106">
        <f>F769/$E769</f>
        <v>0.51333333333333331</v>
      </c>
      <c r="H769" s="107">
        <f>SUM(H762:H768)</f>
        <v>77</v>
      </c>
      <c r="I769" s="108">
        <f>H769/$E769</f>
        <v>0.51333333333333331</v>
      </c>
      <c r="J769" s="109">
        <f t="shared" si="124"/>
        <v>77</v>
      </c>
      <c r="K769" s="108">
        <f>J769/$E769</f>
        <v>0.51333333333333331</v>
      </c>
      <c r="L769" s="109">
        <f t="shared" si="124"/>
        <v>77</v>
      </c>
      <c r="M769" s="106">
        <f>L769/$E769</f>
        <v>0.51333333333333331</v>
      </c>
    </row>
    <row r="770" spans="2:13" ht="15" thickBot="1" x14ac:dyDescent="0.35">
      <c r="B770" s="78" t="s">
        <v>1771</v>
      </c>
      <c r="C770" s="305"/>
      <c r="D770" s="127"/>
      <c r="E770" s="111">
        <f t="shared" ref="E770:L770" si="125">+E769</f>
        <v>150</v>
      </c>
      <c r="F770" s="111">
        <f t="shared" si="125"/>
        <v>77</v>
      </c>
      <c r="G770" s="128">
        <f>F770/$E770</f>
        <v>0.51333333333333331</v>
      </c>
      <c r="H770" s="111">
        <f>+H769</f>
        <v>77</v>
      </c>
      <c r="I770" s="128">
        <f>H770/$E770</f>
        <v>0.51333333333333331</v>
      </c>
      <c r="J770" s="111">
        <f t="shared" si="125"/>
        <v>77</v>
      </c>
      <c r="K770" s="128">
        <f>J770/$E770</f>
        <v>0.51333333333333331</v>
      </c>
      <c r="L770" s="111">
        <f t="shared" si="125"/>
        <v>77</v>
      </c>
      <c r="M770" s="83">
        <f>L770/$E770</f>
        <v>0.51333333333333331</v>
      </c>
    </row>
    <row r="771" spans="2:13" ht="14.4" thickBot="1" x14ac:dyDescent="0.35">
      <c r="B771" s="52" t="s">
        <v>81</v>
      </c>
      <c r="C771" s="142" t="s">
        <v>416</v>
      </c>
      <c r="D771" s="27" t="s">
        <v>416</v>
      </c>
      <c r="E771" s="132">
        <v>0</v>
      </c>
      <c r="F771" s="132">
        <v>0</v>
      </c>
      <c r="G771" s="73">
        <v>0</v>
      </c>
      <c r="H771" s="132">
        <v>0</v>
      </c>
      <c r="I771" s="73">
        <v>0</v>
      </c>
      <c r="J771" s="132">
        <v>0</v>
      </c>
      <c r="K771" s="73">
        <v>0</v>
      </c>
      <c r="L771" s="132">
        <v>0</v>
      </c>
      <c r="M771" s="65">
        <v>0</v>
      </c>
    </row>
    <row r="772" spans="2:13" ht="14.4" thickBot="1" x14ac:dyDescent="0.35">
      <c r="B772" s="116" t="s">
        <v>81</v>
      </c>
      <c r="C772" s="143" t="s">
        <v>416</v>
      </c>
      <c r="D772" s="118" t="s">
        <v>1772</v>
      </c>
      <c r="E772" s="130">
        <v>0</v>
      </c>
      <c r="F772" s="130">
        <v>0</v>
      </c>
      <c r="G772" s="71">
        <v>0</v>
      </c>
      <c r="H772" s="130">
        <v>0</v>
      </c>
      <c r="I772" s="71">
        <v>0</v>
      </c>
      <c r="J772" s="130">
        <v>0</v>
      </c>
      <c r="K772" s="71">
        <v>0</v>
      </c>
      <c r="L772" s="130">
        <v>0</v>
      </c>
      <c r="M772" s="63">
        <v>0</v>
      </c>
    </row>
    <row r="773" spans="2:13" ht="14.4" thickBot="1" x14ac:dyDescent="0.35">
      <c r="B773" s="116" t="s">
        <v>81</v>
      </c>
      <c r="C773" s="143" t="s">
        <v>416</v>
      </c>
      <c r="D773" s="118" t="s">
        <v>770</v>
      </c>
      <c r="E773" s="130">
        <v>0</v>
      </c>
      <c r="F773" s="130">
        <v>0</v>
      </c>
      <c r="G773" s="71">
        <v>0</v>
      </c>
      <c r="H773" s="130">
        <v>0</v>
      </c>
      <c r="I773" s="71">
        <v>0</v>
      </c>
      <c r="J773" s="130">
        <v>0</v>
      </c>
      <c r="K773" s="71">
        <v>0</v>
      </c>
      <c r="L773" s="130">
        <v>0</v>
      </c>
      <c r="M773" s="63">
        <v>0</v>
      </c>
    </row>
    <row r="774" spans="2:13" ht="14.4" thickBot="1" x14ac:dyDescent="0.35">
      <c r="B774" s="116" t="s">
        <v>81</v>
      </c>
      <c r="C774" s="143" t="s">
        <v>416</v>
      </c>
      <c r="D774" s="118" t="s">
        <v>1773</v>
      </c>
      <c r="E774" s="130">
        <v>0</v>
      </c>
      <c r="F774" s="130">
        <v>0</v>
      </c>
      <c r="G774" s="71">
        <v>0</v>
      </c>
      <c r="H774" s="130">
        <v>0</v>
      </c>
      <c r="I774" s="71">
        <v>0</v>
      </c>
      <c r="J774" s="130">
        <v>0</v>
      </c>
      <c r="K774" s="71">
        <v>0</v>
      </c>
      <c r="L774" s="130">
        <v>0</v>
      </c>
      <c r="M774" s="63">
        <v>0</v>
      </c>
    </row>
    <row r="775" spans="2:13" ht="14.4" thickBot="1" x14ac:dyDescent="0.35">
      <c r="B775" s="116" t="s">
        <v>81</v>
      </c>
      <c r="C775" s="143" t="s">
        <v>416</v>
      </c>
      <c r="D775" s="118" t="s">
        <v>739</v>
      </c>
      <c r="E775" s="130">
        <v>1</v>
      </c>
      <c r="F775" s="130">
        <v>1</v>
      </c>
      <c r="G775" s="71">
        <f>F775/$E775</f>
        <v>1</v>
      </c>
      <c r="H775" s="130">
        <v>1</v>
      </c>
      <c r="I775" s="71">
        <f>H775/$E775</f>
        <v>1</v>
      </c>
      <c r="J775" s="130">
        <v>1</v>
      </c>
      <c r="K775" s="71">
        <f>J775/$E775</f>
        <v>1</v>
      </c>
      <c r="L775" s="130">
        <v>1</v>
      </c>
      <c r="M775" s="63">
        <f>L775/$E775</f>
        <v>1</v>
      </c>
    </row>
    <row r="776" spans="2:13" ht="14.4" thickBot="1" x14ac:dyDescent="0.35">
      <c r="B776" s="116" t="s">
        <v>81</v>
      </c>
      <c r="C776" s="143" t="s">
        <v>416</v>
      </c>
      <c r="D776" s="118" t="s">
        <v>1774</v>
      </c>
      <c r="E776" s="130">
        <v>0</v>
      </c>
      <c r="F776" s="130">
        <v>0</v>
      </c>
      <c r="G776" s="71">
        <v>0</v>
      </c>
      <c r="H776" s="130">
        <v>0</v>
      </c>
      <c r="I776" s="71">
        <v>0</v>
      </c>
      <c r="J776" s="130">
        <v>0</v>
      </c>
      <c r="K776" s="71">
        <v>0</v>
      </c>
      <c r="L776" s="130">
        <v>0</v>
      </c>
      <c r="M776" s="63">
        <v>0</v>
      </c>
    </row>
    <row r="777" spans="2:13" ht="14.4" thickBot="1" x14ac:dyDescent="0.35">
      <c r="B777" s="140" t="s">
        <v>81</v>
      </c>
      <c r="C777" s="144" t="s">
        <v>416</v>
      </c>
      <c r="D777" s="141" t="s">
        <v>1775</v>
      </c>
      <c r="E777" s="131">
        <v>0</v>
      </c>
      <c r="F777" s="131">
        <v>0</v>
      </c>
      <c r="G777" s="76">
        <v>0</v>
      </c>
      <c r="H777" s="131">
        <v>0</v>
      </c>
      <c r="I777" s="76">
        <v>0</v>
      </c>
      <c r="J777" s="131">
        <v>0</v>
      </c>
      <c r="K777" s="76">
        <v>0</v>
      </c>
      <c r="L777" s="131">
        <v>0</v>
      </c>
      <c r="M777" s="69">
        <v>0</v>
      </c>
    </row>
    <row r="778" spans="2:13" ht="14.4" thickBot="1" x14ac:dyDescent="0.35">
      <c r="B778" s="37" t="s">
        <v>81</v>
      </c>
      <c r="C778" s="301" t="s">
        <v>1776</v>
      </c>
      <c r="D778" s="102"/>
      <c r="E778" s="109">
        <f t="shared" ref="E778:L778" si="126">SUM(E771:E777)</f>
        <v>1</v>
      </c>
      <c r="F778" s="105">
        <f t="shared" si="126"/>
        <v>1</v>
      </c>
      <c r="G778" s="106">
        <f>F778/$E778</f>
        <v>1</v>
      </c>
      <c r="H778" s="107">
        <f>SUM(H771:H777)</f>
        <v>1</v>
      </c>
      <c r="I778" s="108">
        <f>H778/$E778</f>
        <v>1</v>
      </c>
      <c r="J778" s="109">
        <f t="shared" si="126"/>
        <v>1</v>
      </c>
      <c r="K778" s="108">
        <f>J778/$E778</f>
        <v>1</v>
      </c>
      <c r="L778" s="109">
        <f t="shared" si="126"/>
        <v>1</v>
      </c>
      <c r="M778" s="106">
        <f>L778/$E778</f>
        <v>1</v>
      </c>
    </row>
    <row r="779" spans="2:13" ht="14.4" thickBot="1" x14ac:dyDescent="0.35">
      <c r="B779" s="51" t="s">
        <v>81</v>
      </c>
      <c r="C779" s="142" t="s">
        <v>191</v>
      </c>
      <c r="D779" s="117" t="s">
        <v>1005</v>
      </c>
      <c r="E779" s="129">
        <v>1</v>
      </c>
      <c r="F779" s="129">
        <v>0</v>
      </c>
      <c r="G779" s="71">
        <f>F779/$E779</f>
        <v>0</v>
      </c>
      <c r="H779" s="129">
        <v>0</v>
      </c>
      <c r="I779" s="71">
        <f>H779/$E779</f>
        <v>0</v>
      </c>
      <c r="J779" s="129">
        <v>0</v>
      </c>
      <c r="K779" s="71">
        <f>J779/$E779</f>
        <v>0</v>
      </c>
      <c r="L779" s="129">
        <v>0</v>
      </c>
      <c r="M779" s="63">
        <f>L779/$E779</f>
        <v>0</v>
      </c>
    </row>
    <row r="780" spans="2:13" ht="14.4" thickBot="1" x14ac:dyDescent="0.35">
      <c r="B780" s="116" t="s">
        <v>81</v>
      </c>
      <c r="C780" s="143" t="s">
        <v>191</v>
      </c>
      <c r="D780" s="118" t="s">
        <v>191</v>
      </c>
      <c r="E780" s="130">
        <v>4</v>
      </c>
      <c r="F780" s="130">
        <v>1</v>
      </c>
      <c r="G780" s="71">
        <f>F780/$E780</f>
        <v>0.25</v>
      </c>
      <c r="H780" s="130">
        <v>1</v>
      </c>
      <c r="I780" s="71">
        <f>H780/$E780</f>
        <v>0.25</v>
      </c>
      <c r="J780" s="130">
        <v>1</v>
      </c>
      <c r="K780" s="71">
        <f>J780/$E780</f>
        <v>0.25</v>
      </c>
      <c r="L780" s="130">
        <v>1</v>
      </c>
      <c r="M780" s="63">
        <f>L780/$E780</f>
        <v>0.25</v>
      </c>
    </row>
    <row r="781" spans="2:13" ht="14.4" thickBot="1" x14ac:dyDescent="0.35">
      <c r="B781" s="116" t="s">
        <v>81</v>
      </c>
      <c r="C781" s="143" t="s">
        <v>191</v>
      </c>
      <c r="D781" s="118" t="s">
        <v>1432</v>
      </c>
      <c r="E781" s="130">
        <v>0</v>
      </c>
      <c r="F781" s="130">
        <v>0</v>
      </c>
      <c r="G781" s="71">
        <v>0</v>
      </c>
      <c r="H781" s="130">
        <v>0</v>
      </c>
      <c r="I781" s="71">
        <v>0</v>
      </c>
      <c r="J781" s="130">
        <v>0</v>
      </c>
      <c r="K781" s="71">
        <v>0</v>
      </c>
      <c r="L781" s="130">
        <v>0</v>
      </c>
      <c r="M781" s="63">
        <v>0</v>
      </c>
    </row>
    <row r="782" spans="2:13" ht="14.4" thickBot="1" x14ac:dyDescent="0.35">
      <c r="B782" s="116" t="s">
        <v>81</v>
      </c>
      <c r="C782" s="143" t="s">
        <v>191</v>
      </c>
      <c r="D782" s="118" t="s">
        <v>1512</v>
      </c>
      <c r="E782" s="130">
        <v>0</v>
      </c>
      <c r="F782" s="130">
        <v>0</v>
      </c>
      <c r="G782" s="71">
        <v>0</v>
      </c>
      <c r="H782" s="130">
        <v>0</v>
      </c>
      <c r="I782" s="71">
        <v>0</v>
      </c>
      <c r="J782" s="130">
        <v>0</v>
      </c>
      <c r="K782" s="71">
        <v>0</v>
      </c>
      <c r="L782" s="130">
        <v>0</v>
      </c>
      <c r="M782" s="63">
        <v>0</v>
      </c>
    </row>
    <row r="783" spans="2:13" ht="14.4" thickBot="1" x14ac:dyDescent="0.35">
      <c r="B783" s="116" t="s">
        <v>81</v>
      </c>
      <c r="C783" s="143" t="s">
        <v>191</v>
      </c>
      <c r="D783" s="118" t="s">
        <v>1536</v>
      </c>
      <c r="E783" s="130">
        <v>0</v>
      </c>
      <c r="F783" s="130">
        <v>0</v>
      </c>
      <c r="G783" s="71">
        <v>0</v>
      </c>
      <c r="H783" s="130">
        <v>0</v>
      </c>
      <c r="I783" s="71">
        <v>0</v>
      </c>
      <c r="J783" s="130">
        <v>0</v>
      </c>
      <c r="K783" s="71">
        <v>0</v>
      </c>
      <c r="L783" s="130">
        <v>0</v>
      </c>
      <c r="M783" s="63">
        <v>0</v>
      </c>
    </row>
    <row r="784" spans="2:13" ht="14.4" thickBot="1" x14ac:dyDescent="0.35">
      <c r="B784" s="116" t="s">
        <v>81</v>
      </c>
      <c r="C784" s="143" t="s">
        <v>191</v>
      </c>
      <c r="D784" s="118" t="s">
        <v>965</v>
      </c>
      <c r="E784" s="130">
        <v>1</v>
      </c>
      <c r="F784" s="130">
        <v>0</v>
      </c>
      <c r="G784" s="71">
        <f>F784/$E784</f>
        <v>0</v>
      </c>
      <c r="H784" s="130">
        <v>0</v>
      </c>
      <c r="I784" s="71">
        <f>H784/$E784</f>
        <v>0</v>
      </c>
      <c r="J784" s="130">
        <v>0</v>
      </c>
      <c r="K784" s="71">
        <f>J784/$E784</f>
        <v>0</v>
      </c>
      <c r="L784" s="130">
        <v>0</v>
      </c>
      <c r="M784" s="63">
        <f>L784/$E784</f>
        <v>0</v>
      </c>
    </row>
    <row r="785" spans="2:13" ht="14.4" thickBot="1" x14ac:dyDescent="0.35">
      <c r="B785" s="116" t="s">
        <v>81</v>
      </c>
      <c r="C785" s="143" t="s">
        <v>191</v>
      </c>
      <c r="D785" s="118" t="s">
        <v>1007</v>
      </c>
      <c r="E785" s="130">
        <v>0</v>
      </c>
      <c r="F785" s="130">
        <v>0</v>
      </c>
      <c r="G785" s="71">
        <v>0</v>
      </c>
      <c r="H785" s="130">
        <v>0</v>
      </c>
      <c r="I785" s="71">
        <v>0</v>
      </c>
      <c r="J785" s="130">
        <v>0</v>
      </c>
      <c r="K785" s="71">
        <v>0</v>
      </c>
      <c r="L785" s="130">
        <v>0</v>
      </c>
      <c r="M785" s="63">
        <v>0</v>
      </c>
    </row>
    <row r="786" spans="2:13" ht="14.4" thickBot="1" x14ac:dyDescent="0.35">
      <c r="B786" s="116" t="s">
        <v>81</v>
      </c>
      <c r="C786" s="143" t="s">
        <v>191</v>
      </c>
      <c r="D786" s="118" t="s">
        <v>1310</v>
      </c>
      <c r="E786" s="130">
        <v>0</v>
      </c>
      <c r="F786" s="130">
        <v>0</v>
      </c>
      <c r="G786" s="71">
        <v>0</v>
      </c>
      <c r="H786" s="130">
        <v>0</v>
      </c>
      <c r="I786" s="71">
        <v>0</v>
      </c>
      <c r="J786" s="130">
        <v>0</v>
      </c>
      <c r="K786" s="71">
        <v>0</v>
      </c>
      <c r="L786" s="130">
        <v>0</v>
      </c>
      <c r="M786" s="63">
        <v>0</v>
      </c>
    </row>
    <row r="787" spans="2:13" ht="14.4" thickBot="1" x14ac:dyDescent="0.35">
      <c r="B787" s="140" t="s">
        <v>81</v>
      </c>
      <c r="C787" s="144" t="s">
        <v>191</v>
      </c>
      <c r="D787" s="141" t="s">
        <v>1777</v>
      </c>
      <c r="E787" s="131">
        <v>0</v>
      </c>
      <c r="F787" s="131">
        <v>0</v>
      </c>
      <c r="G787" s="76">
        <v>0</v>
      </c>
      <c r="H787" s="131">
        <v>0</v>
      </c>
      <c r="I787" s="76">
        <v>0</v>
      </c>
      <c r="J787" s="131">
        <v>0</v>
      </c>
      <c r="K787" s="76">
        <v>0</v>
      </c>
      <c r="L787" s="131">
        <v>0</v>
      </c>
      <c r="M787" s="69">
        <v>0</v>
      </c>
    </row>
    <row r="788" spans="2:13" ht="14.4" thickBot="1" x14ac:dyDescent="0.35">
      <c r="B788" s="37" t="s">
        <v>81</v>
      </c>
      <c r="C788" s="298" t="s">
        <v>1778</v>
      </c>
      <c r="D788" s="102"/>
      <c r="E788" s="109">
        <f t="shared" ref="E788:L788" si="127">SUM(E779:E787)</f>
        <v>6</v>
      </c>
      <c r="F788" s="105">
        <f t="shared" si="127"/>
        <v>1</v>
      </c>
      <c r="G788" s="106">
        <f>F788/$E788</f>
        <v>0.16666666666666666</v>
      </c>
      <c r="H788" s="107">
        <f>SUM(H779:H787)</f>
        <v>1</v>
      </c>
      <c r="I788" s="108">
        <f>H788/$E788</f>
        <v>0.16666666666666666</v>
      </c>
      <c r="J788" s="109">
        <f t="shared" si="127"/>
        <v>1</v>
      </c>
      <c r="K788" s="108">
        <f>J788/$E788</f>
        <v>0.16666666666666666</v>
      </c>
      <c r="L788" s="109">
        <f t="shared" si="127"/>
        <v>1</v>
      </c>
      <c r="M788" s="106">
        <f>L788/$E788</f>
        <v>0.16666666666666666</v>
      </c>
    </row>
    <row r="789" spans="2:13" ht="14.4" thickBot="1" x14ac:dyDescent="0.35">
      <c r="B789" s="51" t="s">
        <v>81</v>
      </c>
      <c r="C789" s="142" t="s">
        <v>88</v>
      </c>
      <c r="D789" s="117" t="s">
        <v>88</v>
      </c>
      <c r="E789" s="129">
        <v>3</v>
      </c>
      <c r="F789" s="129">
        <v>0</v>
      </c>
      <c r="G789" s="71">
        <f>F789/$E789</f>
        <v>0</v>
      </c>
      <c r="H789" s="129">
        <v>0</v>
      </c>
      <c r="I789" s="71">
        <f>H789/$E789</f>
        <v>0</v>
      </c>
      <c r="J789" s="129">
        <v>0</v>
      </c>
      <c r="K789" s="71">
        <f>J789/$E789</f>
        <v>0</v>
      </c>
      <c r="L789" s="129">
        <v>0</v>
      </c>
      <c r="M789" s="63">
        <f>L789/$E789</f>
        <v>0</v>
      </c>
    </row>
    <row r="790" spans="2:13" ht="14.4" thickBot="1" x14ac:dyDescent="0.35">
      <c r="B790" s="116" t="s">
        <v>81</v>
      </c>
      <c r="C790" s="143" t="s">
        <v>88</v>
      </c>
      <c r="D790" s="118" t="s">
        <v>875</v>
      </c>
      <c r="E790" s="130">
        <v>0</v>
      </c>
      <c r="F790" s="130">
        <v>0</v>
      </c>
      <c r="G790" s="71">
        <v>0</v>
      </c>
      <c r="H790" s="130">
        <v>0</v>
      </c>
      <c r="I790" s="71">
        <v>0</v>
      </c>
      <c r="J790" s="130">
        <v>0</v>
      </c>
      <c r="K790" s="71">
        <v>0</v>
      </c>
      <c r="L790" s="130">
        <v>0</v>
      </c>
      <c r="M790" s="63">
        <v>0</v>
      </c>
    </row>
    <row r="791" spans="2:13" ht="14.4" thickBot="1" x14ac:dyDescent="0.35">
      <c r="B791" s="116" t="s">
        <v>81</v>
      </c>
      <c r="C791" s="143" t="s">
        <v>88</v>
      </c>
      <c r="D791" s="118" t="s">
        <v>507</v>
      </c>
      <c r="E791" s="130">
        <v>1</v>
      </c>
      <c r="F791" s="130">
        <v>0</v>
      </c>
      <c r="G791" s="71">
        <f>F791/$E791</f>
        <v>0</v>
      </c>
      <c r="H791" s="130">
        <v>0</v>
      </c>
      <c r="I791" s="71">
        <f>H791/$E791</f>
        <v>0</v>
      </c>
      <c r="J791" s="130">
        <v>0</v>
      </c>
      <c r="K791" s="71">
        <f>J791/$E791</f>
        <v>0</v>
      </c>
      <c r="L791" s="130">
        <v>0</v>
      </c>
      <c r="M791" s="63">
        <f>L791/$E791</f>
        <v>0</v>
      </c>
    </row>
    <row r="792" spans="2:13" ht="14.4" thickBot="1" x14ac:dyDescent="0.35">
      <c r="B792" s="116" t="s">
        <v>81</v>
      </c>
      <c r="C792" s="143" t="s">
        <v>88</v>
      </c>
      <c r="D792" s="118" t="s">
        <v>823</v>
      </c>
      <c r="E792" s="130">
        <v>1</v>
      </c>
      <c r="F792" s="130">
        <v>0</v>
      </c>
      <c r="G792" s="71">
        <f>F792/$E792</f>
        <v>0</v>
      </c>
      <c r="H792" s="130">
        <v>0</v>
      </c>
      <c r="I792" s="71">
        <f>H792/$E792</f>
        <v>0</v>
      </c>
      <c r="J792" s="130">
        <v>0</v>
      </c>
      <c r="K792" s="71">
        <f>J792/$E792</f>
        <v>0</v>
      </c>
      <c r="L792" s="130">
        <v>0</v>
      </c>
      <c r="M792" s="63">
        <f>L792/$E792</f>
        <v>0</v>
      </c>
    </row>
    <row r="793" spans="2:13" ht="14.4" thickBot="1" x14ac:dyDescent="0.35">
      <c r="B793" s="116" t="s">
        <v>81</v>
      </c>
      <c r="C793" s="143" t="s">
        <v>88</v>
      </c>
      <c r="D793" s="118" t="s">
        <v>90</v>
      </c>
      <c r="E793" s="130">
        <v>1</v>
      </c>
      <c r="F793" s="130">
        <v>1</v>
      </c>
      <c r="G793" s="71">
        <f>F793/$E793</f>
        <v>1</v>
      </c>
      <c r="H793" s="130">
        <v>1</v>
      </c>
      <c r="I793" s="71">
        <f>H793/$E793</f>
        <v>1</v>
      </c>
      <c r="J793" s="130">
        <v>1</v>
      </c>
      <c r="K793" s="71">
        <f>J793/$E793</f>
        <v>1</v>
      </c>
      <c r="L793" s="130">
        <v>1</v>
      </c>
      <c r="M793" s="63">
        <f>L793/$E793</f>
        <v>1</v>
      </c>
    </row>
    <row r="794" spans="2:13" ht="14.4" thickBot="1" x14ac:dyDescent="0.35">
      <c r="B794" s="116" t="s">
        <v>81</v>
      </c>
      <c r="C794" s="143" t="s">
        <v>88</v>
      </c>
      <c r="D794" s="118" t="s">
        <v>874</v>
      </c>
      <c r="E794" s="130">
        <v>1</v>
      </c>
      <c r="F794" s="130">
        <v>0</v>
      </c>
      <c r="G794" s="71">
        <f>F794/$E794</f>
        <v>0</v>
      </c>
      <c r="H794" s="130">
        <v>0</v>
      </c>
      <c r="I794" s="71">
        <f>H794/$E794</f>
        <v>0</v>
      </c>
      <c r="J794" s="130">
        <v>0</v>
      </c>
      <c r="K794" s="71">
        <f>J794/$E794</f>
        <v>0</v>
      </c>
      <c r="L794" s="130">
        <v>0</v>
      </c>
      <c r="M794" s="63">
        <f>L794/$E794</f>
        <v>0</v>
      </c>
    </row>
    <row r="795" spans="2:13" ht="14.4" thickBot="1" x14ac:dyDescent="0.35">
      <c r="B795" s="116" t="s">
        <v>81</v>
      </c>
      <c r="C795" s="143" t="s">
        <v>88</v>
      </c>
      <c r="D795" s="118" t="s">
        <v>876</v>
      </c>
      <c r="E795" s="130">
        <v>0</v>
      </c>
      <c r="F795" s="130">
        <v>0</v>
      </c>
      <c r="G795" s="71">
        <v>0</v>
      </c>
      <c r="H795" s="130">
        <v>0</v>
      </c>
      <c r="I795" s="71">
        <v>0</v>
      </c>
      <c r="J795" s="130">
        <v>0</v>
      </c>
      <c r="K795" s="71">
        <v>0</v>
      </c>
      <c r="L795" s="130">
        <v>0</v>
      </c>
      <c r="M795" s="63">
        <v>0</v>
      </c>
    </row>
    <row r="796" spans="2:13" ht="14.4" thickBot="1" x14ac:dyDescent="0.35">
      <c r="B796" s="140" t="s">
        <v>81</v>
      </c>
      <c r="C796" s="144" t="s">
        <v>88</v>
      </c>
      <c r="D796" s="141" t="s">
        <v>89</v>
      </c>
      <c r="E796" s="131">
        <v>1</v>
      </c>
      <c r="F796" s="131">
        <v>0</v>
      </c>
      <c r="G796" s="76">
        <f>F796/$E796</f>
        <v>0</v>
      </c>
      <c r="H796" s="131">
        <v>0</v>
      </c>
      <c r="I796" s="76">
        <f>H796/$E796</f>
        <v>0</v>
      </c>
      <c r="J796" s="131">
        <v>0</v>
      </c>
      <c r="K796" s="76">
        <f>J796/$E796</f>
        <v>0</v>
      </c>
      <c r="L796" s="131">
        <v>0</v>
      </c>
      <c r="M796" s="69">
        <f>L796/$E796</f>
        <v>0</v>
      </c>
    </row>
    <row r="797" spans="2:13" ht="14.4" thickBot="1" x14ac:dyDescent="0.35">
      <c r="B797" s="37" t="s">
        <v>81</v>
      </c>
      <c r="C797" s="298" t="s">
        <v>1779</v>
      </c>
      <c r="D797" s="102"/>
      <c r="E797" s="109">
        <f t="shared" ref="E797:L797" si="128">SUM(E789:E796)</f>
        <v>8</v>
      </c>
      <c r="F797" s="105">
        <f t="shared" si="128"/>
        <v>1</v>
      </c>
      <c r="G797" s="106">
        <f>F797/$E797</f>
        <v>0.125</v>
      </c>
      <c r="H797" s="107">
        <f>SUM(H789:H796)</f>
        <v>1</v>
      </c>
      <c r="I797" s="108">
        <f>H797/$E797</f>
        <v>0.125</v>
      </c>
      <c r="J797" s="109">
        <f t="shared" si="128"/>
        <v>1</v>
      </c>
      <c r="K797" s="108">
        <f>J797/$E797</f>
        <v>0.125</v>
      </c>
      <c r="L797" s="109">
        <f t="shared" si="128"/>
        <v>1</v>
      </c>
      <c r="M797" s="106">
        <f>L797/$E797</f>
        <v>0.125</v>
      </c>
    </row>
    <row r="798" spans="2:13" ht="14.4" thickBot="1" x14ac:dyDescent="0.35">
      <c r="B798" s="51" t="s">
        <v>81</v>
      </c>
      <c r="C798" s="142" t="s">
        <v>530</v>
      </c>
      <c r="D798" s="117" t="s">
        <v>1588</v>
      </c>
      <c r="E798" s="129">
        <v>1</v>
      </c>
      <c r="F798" s="129">
        <v>0</v>
      </c>
      <c r="G798" s="71">
        <f>F798/$E798</f>
        <v>0</v>
      </c>
      <c r="H798" s="129">
        <v>0</v>
      </c>
      <c r="I798" s="71">
        <f>H798/$E798</f>
        <v>0</v>
      </c>
      <c r="J798" s="129">
        <v>0</v>
      </c>
      <c r="K798" s="71">
        <f>J798/$E798</f>
        <v>0</v>
      </c>
      <c r="L798" s="129">
        <v>0</v>
      </c>
      <c r="M798" s="63">
        <f>L798/$E798</f>
        <v>0</v>
      </c>
    </row>
    <row r="799" spans="2:13" ht="14.4" thickBot="1" x14ac:dyDescent="0.35">
      <c r="B799" s="116" t="s">
        <v>81</v>
      </c>
      <c r="C799" s="143" t="s">
        <v>530</v>
      </c>
      <c r="D799" s="118" t="s">
        <v>845</v>
      </c>
      <c r="E799" s="130">
        <v>1</v>
      </c>
      <c r="F799" s="130">
        <v>1</v>
      </c>
      <c r="G799" s="71">
        <f>F799/$E799</f>
        <v>1</v>
      </c>
      <c r="H799" s="130">
        <v>1</v>
      </c>
      <c r="I799" s="71">
        <f>H799/$E799</f>
        <v>1</v>
      </c>
      <c r="J799" s="130">
        <v>1</v>
      </c>
      <c r="K799" s="71">
        <f>J799/$E799</f>
        <v>1</v>
      </c>
      <c r="L799" s="130">
        <v>1</v>
      </c>
      <c r="M799" s="63">
        <f>L799/$E799</f>
        <v>1</v>
      </c>
    </row>
    <row r="800" spans="2:13" ht="14.4" thickBot="1" x14ac:dyDescent="0.35">
      <c r="B800" s="116" t="s">
        <v>81</v>
      </c>
      <c r="C800" s="143" t="s">
        <v>530</v>
      </c>
      <c r="D800" s="118" t="s">
        <v>1537</v>
      </c>
      <c r="E800" s="130">
        <v>0</v>
      </c>
      <c r="F800" s="130">
        <v>0</v>
      </c>
      <c r="G800" s="71">
        <v>0</v>
      </c>
      <c r="H800" s="130">
        <v>0</v>
      </c>
      <c r="I800" s="71">
        <v>0</v>
      </c>
      <c r="J800" s="130">
        <v>0</v>
      </c>
      <c r="K800" s="71">
        <v>0</v>
      </c>
      <c r="L800" s="130">
        <v>0</v>
      </c>
      <c r="M800" s="63">
        <v>0</v>
      </c>
    </row>
    <row r="801" spans="2:13" ht="14.4" thickBot="1" x14ac:dyDescent="0.35">
      <c r="B801" s="116" t="s">
        <v>81</v>
      </c>
      <c r="C801" s="143" t="s">
        <v>530</v>
      </c>
      <c r="D801" s="118" t="s">
        <v>531</v>
      </c>
      <c r="E801" s="130">
        <v>1</v>
      </c>
      <c r="F801" s="130">
        <v>0</v>
      </c>
      <c r="G801" s="71">
        <f>F801/$E801</f>
        <v>0</v>
      </c>
      <c r="H801" s="130">
        <v>0</v>
      </c>
      <c r="I801" s="71">
        <f>H801/$E801</f>
        <v>0</v>
      </c>
      <c r="J801" s="130">
        <v>0</v>
      </c>
      <c r="K801" s="71">
        <f>J801/$E801</f>
        <v>0</v>
      </c>
      <c r="L801" s="130">
        <v>0</v>
      </c>
      <c r="M801" s="63">
        <f>L801/$E801</f>
        <v>0</v>
      </c>
    </row>
    <row r="802" spans="2:13" ht="14.4" thickBot="1" x14ac:dyDescent="0.35">
      <c r="B802" s="116" t="s">
        <v>81</v>
      </c>
      <c r="C802" s="143" t="s">
        <v>530</v>
      </c>
      <c r="D802" s="118" t="s">
        <v>346</v>
      </c>
      <c r="E802" s="130">
        <v>0</v>
      </c>
      <c r="F802" s="130">
        <v>0</v>
      </c>
      <c r="G802" s="71">
        <v>0</v>
      </c>
      <c r="H802" s="130">
        <v>0</v>
      </c>
      <c r="I802" s="71">
        <v>0</v>
      </c>
      <c r="J802" s="130">
        <v>0</v>
      </c>
      <c r="K802" s="71">
        <v>0</v>
      </c>
      <c r="L802" s="130">
        <v>0</v>
      </c>
      <c r="M802" s="63">
        <v>0</v>
      </c>
    </row>
    <row r="803" spans="2:13" ht="14.4" thickBot="1" x14ac:dyDescent="0.35">
      <c r="B803" s="116" t="s">
        <v>81</v>
      </c>
      <c r="C803" s="143" t="s">
        <v>530</v>
      </c>
      <c r="D803" s="118" t="s">
        <v>911</v>
      </c>
      <c r="E803" s="130">
        <v>0</v>
      </c>
      <c r="F803" s="130">
        <v>0</v>
      </c>
      <c r="G803" s="71">
        <v>0</v>
      </c>
      <c r="H803" s="130">
        <v>0</v>
      </c>
      <c r="I803" s="71">
        <v>0</v>
      </c>
      <c r="J803" s="130">
        <v>0</v>
      </c>
      <c r="K803" s="71">
        <v>0</v>
      </c>
      <c r="L803" s="130">
        <v>0</v>
      </c>
      <c r="M803" s="63">
        <v>0</v>
      </c>
    </row>
    <row r="804" spans="2:13" ht="14.4" thickBot="1" x14ac:dyDescent="0.35">
      <c r="B804" s="116" t="s">
        <v>81</v>
      </c>
      <c r="C804" s="143" t="s">
        <v>530</v>
      </c>
      <c r="D804" s="118" t="s">
        <v>825</v>
      </c>
      <c r="E804" s="130">
        <v>0</v>
      </c>
      <c r="F804" s="130">
        <v>0</v>
      </c>
      <c r="G804" s="71">
        <v>0</v>
      </c>
      <c r="H804" s="130">
        <v>0</v>
      </c>
      <c r="I804" s="71">
        <v>0</v>
      </c>
      <c r="J804" s="130">
        <v>0</v>
      </c>
      <c r="K804" s="71">
        <v>0</v>
      </c>
      <c r="L804" s="130">
        <v>0</v>
      </c>
      <c r="M804" s="63">
        <v>0</v>
      </c>
    </row>
    <row r="805" spans="2:13" ht="14.4" thickBot="1" x14ac:dyDescent="0.35">
      <c r="B805" s="140" t="s">
        <v>81</v>
      </c>
      <c r="C805" s="144" t="s">
        <v>530</v>
      </c>
      <c r="D805" s="141" t="s">
        <v>886</v>
      </c>
      <c r="E805" s="131">
        <v>1</v>
      </c>
      <c r="F805" s="131">
        <v>0</v>
      </c>
      <c r="G805" s="76">
        <f t="shared" ref="G805:G810" si="129">F805/$E805</f>
        <v>0</v>
      </c>
      <c r="H805" s="131">
        <v>0</v>
      </c>
      <c r="I805" s="76">
        <f t="shared" ref="I805:I810" si="130">H805/$E805</f>
        <v>0</v>
      </c>
      <c r="J805" s="131">
        <v>0</v>
      </c>
      <c r="K805" s="76">
        <f t="shared" ref="K805:K810" si="131">J805/$E805</f>
        <v>0</v>
      </c>
      <c r="L805" s="131">
        <v>0</v>
      </c>
      <c r="M805" s="69">
        <f t="shared" ref="M805:M810" si="132">L805/$E805</f>
        <v>0</v>
      </c>
    </row>
    <row r="806" spans="2:13" ht="14.4" thickBot="1" x14ac:dyDescent="0.35">
      <c r="B806" s="37" t="s">
        <v>81</v>
      </c>
      <c r="C806" s="298" t="s">
        <v>1780</v>
      </c>
      <c r="D806" s="102"/>
      <c r="E806" s="109">
        <f t="shared" ref="E806:L806" si="133">SUM(E798:E805)</f>
        <v>4</v>
      </c>
      <c r="F806" s="105">
        <f t="shared" si="133"/>
        <v>1</v>
      </c>
      <c r="G806" s="106">
        <f t="shared" si="129"/>
        <v>0.25</v>
      </c>
      <c r="H806" s="107">
        <f>SUM(H798:H805)</f>
        <v>1</v>
      </c>
      <c r="I806" s="108">
        <f t="shared" si="130"/>
        <v>0.25</v>
      </c>
      <c r="J806" s="109">
        <f t="shared" si="133"/>
        <v>1</v>
      </c>
      <c r="K806" s="108">
        <f t="shared" si="131"/>
        <v>0.25</v>
      </c>
      <c r="L806" s="109">
        <f t="shared" si="133"/>
        <v>1</v>
      </c>
      <c r="M806" s="106">
        <f t="shared" si="132"/>
        <v>0.25</v>
      </c>
    </row>
    <row r="807" spans="2:13" ht="14.4" thickBot="1" x14ac:dyDescent="0.35">
      <c r="B807" s="51" t="s">
        <v>81</v>
      </c>
      <c r="C807" s="142" t="s">
        <v>208</v>
      </c>
      <c r="D807" s="117" t="s">
        <v>1074</v>
      </c>
      <c r="E807" s="129">
        <v>1</v>
      </c>
      <c r="F807" s="129">
        <v>0</v>
      </c>
      <c r="G807" s="71">
        <f t="shared" si="129"/>
        <v>0</v>
      </c>
      <c r="H807" s="129">
        <v>0</v>
      </c>
      <c r="I807" s="71">
        <f t="shared" si="130"/>
        <v>0</v>
      </c>
      <c r="J807" s="129">
        <v>0</v>
      </c>
      <c r="K807" s="71">
        <f t="shared" si="131"/>
        <v>0</v>
      </c>
      <c r="L807" s="129">
        <v>0</v>
      </c>
      <c r="M807" s="63">
        <f t="shared" si="132"/>
        <v>0</v>
      </c>
    </row>
    <row r="808" spans="2:13" ht="14.4" thickBot="1" x14ac:dyDescent="0.35">
      <c r="B808" s="116" t="s">
        <v>81</v>
      </c>
      <c r="C808" s="143" t="s">
        <v>208</v>
      </c>
      <c r="D808" s="118" t="s">
        <v>209</v>
      </c>
      <c r="E808" s="130">
        <v>1</v>
      </c>
      <c r="F808" s="130">
        <v>0</v>
      </c>
      <c r="G808" s="71">
        <f t="shared" si="129"/>
        <v>0</v>
      </c>
      <c r="H808" s="130">
        <v>0</v>
      </c>
      <c r="I808" s="71">
        <f t="shared" si="130"/>
        <v>0</v>
      </c>
      <c r="J808" s="130">
        <v>0</v>
      </c>
      <c r="K808" s="71">
        <f t="shared" si="131"/>
        <v>0</v>
      </c>
      <c r="L808" s="130">
        <v>0</v>
      </c>
      <c r="M808" s="63">
        <f t="shared" si="132"/>
        <v>0</v>
      </c>
    </row>
    <row r="809" spans="2:13" ht="14.4" thickBot="1" x14ac:dyDescent="0.35">
      <c r="B809" s="116" t="s">
        <v>81</v>
      </c>
      <c r="C809" s="143" t="s">
        <v>208</v>
      </c>
      <c r="D809" s="118" t="s">
        <v>757</v>
      </c>
      <c r="E809" s="130">
        <v>1</v>
      </c>
      <c r="F809" s="130">
        <v>0</v>
      </c>
      <c r="G809" s="71">
        <f t="shared" si="129"/>
        <v>0</v>
      </c>
      <c r="H809" s="130">
        <v>0</v>
      </c>
      <c r="I809" s="71">
        <f t="shared" si="130"/>
        <v>0</v>
      </c>
      <c r="J809" s="130">
        <v>0</v>
      </c>
      <c r="K809" s="71">
        <f t="shared" si="131"/>
        <v>0</v>
      </c>
      <c r="L809" s="130">
        <v>0</v>
      </c>
      <c r="M809" s="63">
        <f t="shared" si="132"/>
        <v>0</v>
      </c>
    </row>
    <row r="810" spans="2:13" ht="14.4" thickBot="1" x14ac:dyDescent="0.35">
      <c r="B810" s="116" t="s">
        <v>81</v>
      </c>
      <c r="C810" s="143" t="s">
        <v>208</v>
      </c>
      <c r="D810" s="118" t="s">
        <v>635</v>
      </c>
      <c r="E810" s="130">
        <v>1</v>
      </c>
      <c r="F810" s="130">
        <v>0</v>
      </c>
      <c r="G810" s="71">
        <f t="shared" si="129"/>
        <v>0</v>
      </c>
      <c r="H810" s="130">
        <v>0</v>
      </c>
      <c r="I810" s="71">
        <f t="shared" si="130"/>
        <v>0</v>
      </c>
      <c r="J810" s="130">
        <v>0</v>
      </c>
      <c r="K810" s="71">
        <f t="shared" si="131"/>
        <v>0</v>
      </c>
      <c r="L810" s="130">
        <v>0</v>
      </c>
      <c r="M810" s="63">
        <f t="shared" si="132"/>
        <v>0</v>
      </c>
    </row>
    <row r="811" spans="2:13" ht="14.4" thickBot="1" x14ac:dyDescent="0.35">
      <c r="B811" s="116" t="s">
        <v>81</v>
      </c>
      <c r="C811" s="143" t="s">
        <v>208</v>
      </c>
      <c r="D811" s="118" t="s">
        <v>453</v>
      </c>
      <c r="E811" s="130">
        <v>0</v>
      </c>
      <c r="F811" s="130">
        <v>0</v>
      </c>
      <c r="G811" s="71">
        <v>0</v>
      </c>
      <c r="H811" s="130">
        <v>0</v>
      </c>
      <c r="I811" s="71">
        <v>0</v>
      </c>
      <c r="J811" s="130">
        <v>0</v>
      </c>
      <c r="K811" s="71">
        <v>0</v>
      </c>
      <c r="L811" s="130">
        <v>0</v>
      </c>
      <c r="M811" s="63">
        <v>0</v>
      </c>
    </row>
    <row r="812" spans="2:13" ht="14.4" thickBot="1" x14ac:dyDescent="0.35">
      <c r="B812" s="116" t="s">
        <v>81</v>
      </c>
      <c r="C812" s="143" t="s">
        <v>208</v>
      </c>
      <c r="D812" s="118" t="s">
        <v>365</v>
      </c>
      <c r="E812" s="130">
        <v>0</v>
      </c>
      <c r="F812" s="130">
        <v>0</v>
      </c>
      <c r="G812" s="71">
        <v>0</v>
      </c>
      <c r="H812" s="130">
        <v>0</v>
      </c>
      <c r="I812" s="71">
        <v>0</v>
      </c>
      <c r="J812" s="130">
        <v>0</v>
      </c>
      <c r="K812" s="71">
        <v>0</v>
      </c>
      <c r="L812" s="130">
        <v>0</v>
      </c>
      <c r="M812" s="63">
        <v>0</v>
      </c>
    </row>
    <row r="813" spans="2:13" ht="14.4" thickBot="1" x14ac:dyDescent="0.35">
      <c r="B813" s="116" t="s">
        <v>81</v>
      </c>
      <c r="C813" s="143" t="s">
        <v>208</v>
      </c>
      <c r="D813" s="118" t="s">
        <v>938</v>
      </c>
      <c r="E813" s="130">
        <v>8</v>
      </c>
      <c r="F813" s="130">
        <v>1</v>
      </c>
      <c r="G813" s="71">
        <f>F813/$E813</f>
        <v>0.125</v>
      </c>
      <c r="H813" s="130">
        <v>1</v>
      </c>
      <c r="I813" s="71">
        <f>H813/$E813</f>
        <v>0.125</v>
      </c>
      <c r="J813" s="130">
        <v>1</v>
      </c>
      <c r="K813" s="71">
        <f>J813/$E813</f>
        <v>0.125</v>
      </c>
      <c r="L813" s="130">
        <v>1</v>
      </c>
      <c r="M813" s="63">
        <f>L813/$E813</f>
        <v>0.125</v>
      </c>
    </row>
    <row r="814" spans="2:13" ht="14.4" thickBot="1" x14ac:dyDescent="0.35">
      <c r="B814" s="140" t="s">
        <v>81</v>
      </c>
      <c r="C814" s="144" t="s">
        <v>208</v>
      </c>
      <c r="D814" s="141" t="s">
        <v>577</v>
      </c>
      <c r="E814" s="131">
        <v>1</v>
      </c>
      <c r="F814" s="131">
        <v>0</v>
      </c>
      <c r="G814" s="76">
        <f>F814/$E814</f>
        <v>0</v>
      </c>
      <c r="H814" s="131">
        <v>0</v>
      </c>
      <c r="I814" s="76">
        <f>H814/$E814</f>
        <v>0</v>
      </c>
      <c r="J814" s="131">
        <v>0</v>
      </c>
      <c r="K814" s="76">
        <f>J814/$E814</f>
        <v>0</v>
      </c>
      <c r="L814" s="131">
        <v>0</v>
      </c>
      <c r="M814" s="69">
        <f>L814/$E814</f>
        <v>0</v>
      </c>
    </row>
    <row r="815" spans="2:13" ht="14.4" thickBot="1" x14ac:dyDescent="0.35">
      <c r="B815" s="37" t="s">
        <v>81</v>
      </c>
      <c r="C815" s="298" t="s">
        <v>1781</v>
      </c>
      <c r="D815" s="102"/>
      <c r="E815" s="109">
        <f t="shared" ref="E815:L815" si="134">SUM(E807:E814)</f>
        <v>13</v>
      </c>
      <c r="F815" s="105">
        <f t="shared" si="134"/>
        <v>1</v>
      </c>
      <c r="G815" s="106">
        <f>F815/$E815</f>
        <v>7.6923076923076927E-2</v>
      </c>
      <c r="H815" s="107">
        <f>SUM(H807:H814)</f>
        <v>1</v>
      </c>
      <c r="I815" s="108">
        <f>H815/$E815</f>
        <v>7.6923076923076927E-2</v>
      </c>
      <c r="J815" s="109">
        <f t="shared" si="134"/>
        <v>1</v>
      </c>
      <c r="K815" s="108">
        <f>J815/$E815</f>
        <v>7.6923076923076927E-2</v>
      </c>
      <c r="L815" s="109">
        <f t="shared" si="134"/>
        <v>1</v>
      </c>
      <c r="M815" s="106">
        <f>L815/$E815</f>
        <v>7.6923076923076927E-2</v>
      </c>
    </row>
    <row r="816" spans="2:13" ht="14.4" thickBot="1" x14ac:dyDescent="0.35">
      <c r="B816" s="51" t="s">
        <v>81</v>
      </c>
      <c r="C816" s="142" t="s">
        <v>98</v>
      </c>
      <c r="D816" s="117" t="s">
        <v>104</v>
      </c>
      <c r="E816" s="129">
        <v>0</v>
      </c>
      <c r="F816" s="129">
        <v>0</v>
      </c>
      <c r="G816" s="71">
        <v>0</v>
      </c>
      <c r="H816" s="129">
        <v>0</v>
      </c>
      <c r="I816" s="71">
        <v>0</v>
      </c>
      <c r="J816" s="129">
        <v>0</v>
      </c>
      <c r="K816" s="71">
        <v>0</v>
      </c>
      <c r="L816" s="129">
        <v>0</v>
      </c>
      <c r="M816" s="63">
        <v>0</v>
      </c>
    </row>
    <row r="817" spans="2:13" ht="14.4" thickBot="1" x14ac:dyDescent="0.35">
      <c r="B817" s="116" t="s">
        <v>81</v>
      </c>
      <c r="C817" s="143" t="s">
        <v>98</v>
      </c>
      <c r="D817" s="118" t="s">
        <v>103</v>
      </c>
      <c r="E817" s="130">
        <v>1</v>
      </c>
      <c r="F817" s="130">
        <v>0</v>
      </c>
      <c r="G817" s="71">
        <f>F817/$E817</f>
        <v>0</v>
      </c>
      <c r="H817" s="130">
        <v>0</v>
      </c>
      <c r="I817" s="71">
        <f>H817/$E817</f>
        <v>0</v>
      </c>
      <c r="J817" s="130">
        <v>0</v>
      </c>
      <c r="K817" s="71">
        <f>J817/$E817</f>
        <v>0</v>
      </c>
      <c r="L817" s="130">
        <v>0</v>
      </c>
      <c r="M817" s="63">
        <f>L817/$E817</f>
        <v>0</v>
      </c>
    </row>
    <row r="818" spans="2:13" ht="14.4" thickBot="1" x14ac:dyDescent="0.35">
      <c r="B818" s="116" t="s">
        <v>81</v>
      </c>
      <c r="C818" s="143" t="s">
        <v>98</v>
      </c>
      <c r="D818" s="118" t="s">
        <v>102</v>
      </c>
      <c r="E818" s="130">
        <v>1</v>
      </c>
      <c r="F818" s="130">
        <v>0</v>
      </c>
      <c r="G818" s="71">
        <f>F818/$E818</f>
        <v>0</v>
      </c>
      <c r="H818" s="130">
        <v>0</v>
      </c>
      <c r="I818" s="71">
        <f>H818/$E818</f>
        <v>0</v>
      </c>
      <c r="J818" s="130">
        <v>0</v>
      </c>
      <c r="K818" s="71">
        <f>J818/$E818</f>
        <v>0</v>
      </c>
      <c r="L818" s="130">
        <v>0</v>
      </c>
      <c r="M818" s="63">
        <f>L818/$E818</f>
        <v>0</v>
      </c>
    </row>
    <row r="819" spans="2:13" ht="14.4" thickBot="1" x14ac:dyDescent="0.35">
      <c r="B819" s="116" t="s">
        <v>81</v>
      </c>
      <c r="C819" s="143" t="s">
        <v>98</v>
      </c>
      <c r="D819" s="118" t="s">
        <v>101</v>
      </c>
      <c r="E819" s="130">
        <v>1</v>
      </c>
      <c r="F819" s="130">
        <v>1</v>
      </c>
      <c r="G819" s="71">
        <f>F819/$E819</f>
        <v>1</v>
      </c>
      <c r="H819" s="130">
        <v>1</v>
      </c>
      <c r="I819" s="71">
        <f>H819/$E819</f>
        <v>1</v>
      </c>
      <c r="J819" s="130">
        <v>1</v>
      </c>
      <c r="K819" s="71">
        <f>J819/$E819</f>
        <v>1</v>
      </c>
      <c r="L819" s="130">
        <v>1</v>
      </c>
      <c r="M819" s="63">
        <f>L819/$E819</f>
        <v>1</v>
      </c>
    </row>
    <row r="820" spans="2:13" ht="14.4" thickBot="1" x14ac:dyDescent="0.35">
      <c r="B820" s="116" t="s">
        <v>81</v>
      </c>
      <c r="C820" s="143" t="s">
        <v>98</v>
      </c>
      <c r="D820" s="118" t="s">
        <v>100</v>
      </c>
      <c r="E820" s="130">
        <v>0</v>
      </c>
      <c r="F820" s="130">
        <v>0</v>
      </c>
      <c r="G820" s="71">
        <v>0</v>
      </c>
      <c r="H820" s="130">
        <v>0</v>
      </c>
      <c r="I820" s="71">
        <v>0</v>
      </c>
      <c r="J820" s="130">
        <v>0</v>
      </c>
      <c r="K820" s="71">
        <v>0</v>
      </c>
      <c r="L820" s="130">
        <v>0</v>
      </c>
      <c r="M820" s="63">
        <v>0</v>
      </c>
    </row>
    <row r="821" spans="2:13" ht="14.4" thickBot="1" x14ac:dyDescent="0.35">
      <c r="B821" s="116" t="s">
        <v>81</v>
      </c>
      <c r="C821" s="143" t="s">
        <v>98</v>
      </c>
      <c r="D821" s="118" t="s">
        <v>99</v>
      </c>
      <c r="E821" s="130">
        <v>0</v>
      </c>
      <c r="F821" s="130">
        <v>0</v>
      </c>
      <c r="G821" s="71">
        <v>0</v>
      </c>
      <c r="H821" s="130">
        <v>0</v>
      </c>
      <c r="I821" s="71">
        <v>0</v>
      </c>
      <c r="J821" s="130">
        <v>0</v>
      </c>
      <c r="K821" s="71">
        <v>0</v>
      </c>
      <c r="L821" s="130">
        <v>0</v>
      </c>
      <c r="M821" s="63">
        <v>0</v>
      </c>
    </row>
    <row r="822" spans="2:13" ht="14.4" thickBot="1" x14ac:dyDescent="0.35">
      <c r="B822" s="116" t="s">
        <v>81</v>
      </c>
      <c r="C822" s="143" t="s">
        <v>98</v>
      </c>
      <c r="D822" s="118" t="s">
        <v>105</v>
      </c>
      <c r="E822" s="130">
        <v>3</v>
      </c>
      <c r="F822" s="130">
        <v>1</v>
      </c>
      <c r="G822" s="71">
        <f>F822/$E822</f>
        <v>0.33333333333333331</v>
      </c>
      <c r="H822" s="130">
        <v>1</v>
      </c>
      <c r="I822" s="71">
        <f>H822/$E822</f>
        <v>0.33333333333333331</v>
      </c>
      <c r="J822" s="130">
        <v>1</v>
      </c>
      <c r="K822" s="71">
        <f>J822/$E822</f>
        <v>0.33333333333333331</v>
      </c>
      <c r="L822" s="130">
        <v>1</v>
      </c>
      <c r="M822" s="63">
        <f>L822/$E822</f>
        <v>0.33333333333333331</v>
      </c>
    </row>
    <row r="823" spans="2:13" ht="14.4" thickBot="1" x14ac:dyDescent="0.35">
      <c r="B823" s="140" t="s">
        <v>81</v>
      </c>
      <c r="C823" s="144" t="s">
        <v>98</v>
      </c>
      <c r="D823" s="141" t="s">
        <v>414</v>
      </c>
      <c r="E823" s="131">
        <v>1</v>
      </c>
      <c r="F823" s="131">
        <v>0</v>
      </c>
      <c r="G823" s="76">
        <f>F823/$E823</f>
        <v>0</v>
      </c>
      <c r="H823" s="131">
        <v>0</v>
      </c>
      <c r="I823" s="76">
        <f>H823/$E823</f>
        <v>0</v>
      </c>
      <c r="J823" s="131">
        <v>0</v>
      </c>
      <c r="K823" s="76">
        <f>J823/$E823</f>
        <v>0</v>
      </c>
      <c r="L823" s="131">
        <v>0</v>
      </c>
      <c r="M823" s="69">
        <f>L823/$E823</f>
        <v>0</v>
      </c>
    </row>
    <row r="824" spans="2:13" ht="14.4" thickBot="1" x14ac:dyDescent="0.35">
      <c r="B824" s="37" t="s">
        <v>81</v>
      </c>
      <c r="C824" s="298" t="s">
        <v>1782</v>
      </c>
      <c r="D824" s="102"/>
      <c r="E824" s="109">
        <f t="shared" ref="E824:L824" si="135">SUM(E816:E823)</f>
        <v>7</v>
      </c>
      <c r="F824" s="105">
        <f t="shared" si="135"/>
        <v>2</v>
      </c>
      <c r="G824" s="106">
        <f>F824/$E824</f>
        <v>0.2857142857142857</v>
      </c>
      <c r="H824" s="107">
        <f>SUM(H816:H823)</f>
        <v>2</v>
      </c>
      <c r="I824" s="108">
        <f>H824/$E824</f>
        <v>0.2857142857142857</v>
      </c>
      <c r="J824" s="109">
        <f t="shared" si="135"/>
        <v>2</v>
      </c>
      <c r="K824" s="108">
        <f>J824/$E824</f>
        <v>0.2857142857142857</v>
      </c>
      <c r="L824" s="109">
        <f t="shared" si="135"/>
        <v>2</v>
      </c>
      <c r="M824" s="106">
        <f>L824/$E824</f>
        <v>0.2857142857142857</v>
      </c>
    </row>
    <row r="825" spans="2:13" ht="14.4" thickBot="1" x14ac:dyDescent="0.35">
      <c r="B825" s="51" t="s">
        <v>81</v>
      </c>
      <c r="C825" s="142" t="s">
        <v>81</v>
      </c>
      <c r="D825" s="117" t="s">
        <v>1605</v>
      </c>
      <c r="E825" s="129">
        <v>0</v>
      </c>
      <c r="F825" s="129">
        <v>0</v>
      </c>
      <c r="G825" s="71">
        <v>0</v>
      </c>
      <c r="H825" s="129">
        <v>0</v>
      </c>
      <c r="I825" s="71">
        <v>0</v>
      </c>
      <c r="J825" s="129">
        <v>0</v>
      </c>
      <c r="K825" s="71">
        <v>0</v>
      </c>
      <c r="L825" s="129">
        <v>0</v>
      </c>
      <c r="M825" s="63">
        <v>0</v>
      </c>
    </row>
    <row r="826" spans="2:13" ht="14.4" thickBot="1" x14ac:dyDescent="0.35">
      <c r="B826" s="116" t="s">
        <v>81</v>
      </c>
      <c r="C826" s="143" t="s">
        <v>81</v>
      </c>
      <c r="D826" s="118" t="s">
        <v>81</v>
      </c>
      <c r="E826" s="130">
        <v>16</v>
      </c>
      <c r="F826" s="130">
        <v>9</v>
      </c>
      <c r="G826" s="71">
        <f t="shared" ref="G826:G833" si="136">F826/$E826</f>
        <v>0.5625</v>
      </c>
      <c r="H826" s="130">
        <v>9</v>
      </c>
      <c r="I826" s="71">
        <f t="shared" ref="I826:I833" si="137">H826/$E826</f>
        <v>0.5625</v>
      </c>
      <c r="J826" s="130">
        <v>9</v>
      </c>
      <c r="K826" s="71">
        <f t="shared" ref="K826:K833" si="138">J826/$E826</f>
        <v>0.5625</v>
      </c>
      <c r="L826" s="130">
        <v>9</v>
      </c>
      <c r="M826" s="63">
        <f t="shared" ref="M826:M833" si="139">L826/$E826</f>
        <v>0.5625</v>
      </c>
    </row>
    <row r="827" spans="2:13" ht="14.4" thickBot="1" x14ac:dyDescent="0.35">
      <c r="B827" s="116" t="s">
        <v>81</v>
      </c>
      <c r="C827" s="143" t="s">
        <v>81</v>
      </c>
      <c r="D827" s="118" t="s">
        <v>1281</v>
      </c>
      <c r="E827" s="130">
        <v>1</v>
      </c>
      <c r="F827" s="130">
        <v>0</v>
      </c>
      <c r="G827" s="71">
        <f t="shared" si="136"/>
        <v>0</v>
      </c>
      <c r="H827" s="130">
        <v>0</v>
      </c>
      <c r="I827" s="71">
        <f t="shared" si="137"/>
        <v>0</v>
      </c>
      <c r="J827" s="130">
        <v>0</v>
      </c>
      <c r="K827" s="71">
        <f t="shared" si="138"/>
        <v>0</v>
      </c>
      <c r="L827" s="130">
        <v>0</v>
      </c>
      <c r="M827" s="63">
        <f t="shared" si="139"/>
        <v>0</v>
      </c>
    </row>
    <row r="828" spans="2:13" ht="14.4" thickBot="1" x14ac:dyDescent="0.35">
      <c r="B828" s="116" t="s">
        <v>81</v>
      </c>
      <c r="C828" s="143" t="s">
        <v>81</v>
      </c>
      <c r="D828" s="118" t="s">
        <v>532</v>
      </c>
      <c r="E828" s="130">
        <v>9</v>
      </c>
      <c r="F828" s="130">
        <v>5</v>
      </c>
      <c r="G828" s="71">
        <f t="shared" si="136"/>
        <v>0.55555555555555558</v>
      </c>
      <c r="H828" s="130">
        <v>5</v>
      </c>
      <c r="I828" s="71">
        <f t="shared" si="137"/>
        <v>0.55555555555555558</v>
      </c>
      <c r="J828" s="130">
        <v>5</v>
      </c>
      <c r="K828" s="71">
        <f t="shared" si="138"/>
        <v>0.55555555555555558</v>
      </c>
      <c r="L828" s="130">
        <v>5</v>
      </c>
      <c r="M828" s="63">
        <f t="shared" si="139"/>
        <v>0.55555555555555558</v>
      </c>
    </row>
    <row r="829" spans="2:13" ht="14.4" thickBot="1" x14ac:dyDescent="0.35">
      <c r="B829" s="116" t="s">
        <v>81</v>
      </c>
      <c r="C829" s="143" t="s">
        <v>81</v>
      </c>
      <c r="D829" s="118" t="s">
        <v>837</v>
      </c>
      <c r="E829" s="130">
        <v>17</v>
      </c>
      <c r="F829" s="130">
        <v>11</v>
      </c>
      <c r="G829" s="71">
        <f t="shared" si="136"/>
        <v>0.6470588235294118</v>
      </c>
      <c r="H829" s="130">
        <v>11</v>
      </c>
      <c r="I829" s="71">
        <f t="shared" si="137"/>
        <v>0.6470588235294118</v>
      </c>
      <c r="J829" s="130">
        <v>11</v>
      </c>
      <c r="K829" s="71">
        <f t="shared" si="138"/>
        <v>0.6470588235294118</v>
      </c>
      <c r="L829" s="130">
        <v>11</v>
      </c>
      <c r="M829" s="63">
        <f t="shared" si="139"/>
        <v>0.6470588235294118</v>
      </c>
    </row>
    <row r="830" spans="2:13" ht="14.4" thickBot="1" x14ac:dyDescent="0.35">
      <c r="B830" s="116" t="s">
        <v>81</v>
      </c>
      <c r="C830" s="143" t="s">
        <v>81</v>
      </c>
      <c r="D830" s="118" t="s">
        <v>1068</v>
      </c>
      <c r="E830" s="130">
        <v>13</v>
      </c>
      <c r="F830" s="130">
        <v>4</v>
      </c>
      <c r="G830" s="71">
        <f t="shared" si="136"/>
        <v>0.30769230769230771</v>
      </c>
      <c r="H830" s="130">
        <v>4</v>
      </c>
      <c r="I830" s="71">
        <f t="shared" si="137"/>
        <v>0.30769230769230771</v>
      </c>
      <c r="J830" s="130">
        <v>4</v>
      </c>
      <c r="K830" s="71">
        <f t="shared" si="138"/>
        <v>0.30769230769230771</v>
      </c>
      <c r="L830" s="130">
        <v>4</v>
      </c>
      <c r="M830" s="63">
        <f t="shared" si="139"/>
        <v>0.30769230769230771</v>
      </c>
    </row>
    <row r="831" spans="2:13" ht="14.4" thickBot="1" x14ac:dyDescent="0.35">
      <c r="B831" s="116" t="s">
        <v>81</v>
      </c>
      <c r="C831" s="143" t="s">
        <v>81</v>
      </c>
      <c r="D831" s="118" t="s">
        <v>1581</v>
      </c>
      <c r="E831" s="130">
        <v>1</v>
      </c>
      <c r="F831" s="130">
        <v>0</v>
      </c>
      <c r="G831" s="71">
        <f t="shared" si="136"/>
        <v>0</v>
      </c>
      <c r="H831" s="130">
        <v>0</v>
      </c>
      <c r="I831" s="71">
        <f t="shared" si="137"/>
        <v>0</v>
      </c>
      <c r="J831" s="130">
        <v>0</v>
      </c>
      <c r="K831" s="71">
        <f t="shared" si="138"/>
        <v>0</v>
      </c>
      <c r="L831" s="130">
        <v>0</v>
      </c>
      <c r="M831" s="63">
        <f t="shared" si="139"/>
        <v>0</v>
      </c>
    </row>
    <row r="832" spans="2:13" ht="14.4" thickBot="1" x14ac:dyDescent="0.35">
      <c r="B832" s="140" t="s">
        <v>81</v>
      </c>
      <c r="C832" s="144" t="s">
        <v>81</v>
      </c>
      <c r="D832" s="141" t="s">
        <v>1401</v>
      </c>
      <c r="E832" s="131">
        <v>8</v>
      </c>
      <c r="F832" s="131">
        <v>4</v>
      </c>
      <c r="G832" s="76">
        <f t="shared" si="136"/>
        <v>0.5</v>
      </c>
      <c r="H832" s="131">
        <v>4</v>
      </c>
      <c r="I832" s="76">
        <f t="shared" si="137"/>
        <v>0.5</v>
      </c>
      <c r="J832" s="131">
        <v>4</v>
      </c>
      <c r="K832" s="76">
        <f t="shared" si="138"/>
        <v>0.5</v>
      </c>
      <c r="L832" s="131">
        <v>4</v>
      </c>
      <c r="M832" s="69">
        <f t="shared" si="139"/>
        <v>0.5</v>
      </c>
    </row>
    <row r="833" spans="2:13" ht="14.4" thickBot="1" x14ac:dyDescent="0.35">
      <c r="B833" s="37" t="s">
        <v>81</v>
      </c>
      <c r="C833" s="298" t="s">
        <v>1783</v>
      </c>
      <c r="D833" s="102"/>
      <c r="E833" s="109">
        <f t="shared" ref="E833:L833" si="140">SUM(E825:E832)</f>
        <v>65</v>
      </c>
      <c r="F833" s="105">
        <f t="shared" si="140"/>
        <v>33</v>
      </c>
      <c r="G833" s="106">
        <f t="shared" si="136"/>
        <v>0.50769230769230766</v>
      </c>
      <c r="H833" s="107">
        <f>SUM(H825:H832)</f>
        <v>33</v>
      </c>
      <c r="I833" s="108">
        <f t="shared" si="137"/>
        <v>0.50769230769230766</v>
      </c>
      <c r="J833" s="109">
        <f t="shared" si="140"/>
        <v>33</v>
      </c>
      <c r="K833" s="108">
        <f t="shared" si="138"/>
        <v>0.50769230769230766</v>
      </c>
      <c r="L833" s="109">
        <f t="shared" si="140"/>
        <v>33</v>
      </c>
      <c r="M833" s="106">
        <f t="shared" si="139"/>
        <v>0.50769230769230766</v>
      </c>
    </row>
    <row r="834" spans="2:13" ht="14.4" thickBot="1" x14ac:dyDescent="0.35">
      <c r="B834" s="51" t="s">
        <v>81</v>
      </c>
      <c r="C834" s="142" t="s">
        <v>343</v>
      </c>
      <c r="D834" s="117" t="s">
        <v>1549</v>
      </c>
      <c r="E834" s="129">
        <v>0</v>
      </c>
      <c r="F834" s="129">
        <v>0</v>
      </c>
      <c r="G834" s="71">
        <v>0</v>
      </c>
      <c r="H834" s="129">
        <v>0</v>
      </c>
      <c r="I834" s="71">
        <v>0</v>
      </c>
      <c r="J834" s="129">
        <v>0</v>
      </c>
      <c r="K834" s="71">
        <v>0</v>
      </c>
      <c r="L834" s="129">
        <v>0</v>
      </c>
      <c r="M834" s="63">
        <v>0</v>
      </c>
    </row>
    <row r="835" spans="2:13" ht="14.4" thickBot="1" x14ac:dyDescent="0.35">
      <c r="B835" s="116" t="s">
        <v>81</v>
      </c>
      <c r="C835" s="143" t="s">
        <v>343</v>
      </c>
      <c r="D835" s="118" t="s">
        <v>1548</v>
      </c>
      <c r="E835" s="130">
        <v>0</v>
      </c>
      <c r="F835" s="130">
        <v>0</v>
      </c>
      <c r="G835" s="71">
        <v>0</v>
      </c>
      <c r="H835" s="130">
        <v>0</v>
      </c>
      <c r="I835" s="71">
        <v>0</v>
      </c>
      <c r="J835" s="130">
        <v>0</v>
      </c>
      <c r="K835" s="71">
        <v>0</v>
      </c>
      <c r="L835" s="130">
        <v>0</v>
      </c>
      <c r="M835" s="63">
        <v>0</v>
      </c>
    </row>
    <row r="836" spans="2:13" ht="14.4" thickBot="1" x14ac:dyDescent="0.35">
      <c r="B836" s="116" t="s">
        <v>81</v>
      </c>
      <c r="C836" s="143" t="s">
        <v>343</v>
      </c>
      <c r="D836" s="118" t="s">
        <v>595</v>
      </c>
      <c r="E836" s="130">
        <v>1</v>
      </c>
      <c r="F836" s="130">
        <v>0</v>
      </c>
      <c r="G836" s="71">
        <f>F836/$E836</f>
        <v>0</v>
      </c>
      <c r="H836" s="130">
        <v>0</v>
      </c>
      <c r="I836" s="71">
        <f>H836/$E836</f>
        <v>0</v>
      </c>
      <c r="J836" s="130">
        <v>0</v>
      </c>
      <c r="K836" s="71">
        <f>J836/$E836</f>
        <v>0</v>
      </c>
      <c r="L836" s="130">
        <v>0</v>
      </c>
      <c r="M836" s="63">
        <f>L836/$E836</f>
        <v>0</v>
      </c>
    </row>
    <row r="837" spans="2:13" ht="14.4" thickBot="1" x14ac:dyDescent="0.35">
      <c r="B837" s="116" t="s">
        <v>81</v>
      </c>
      <c r="C837" s="143" t="s">
        <v>343</v>
      </c>
      <c r="D837" s="118" t="s">
        <v>343</v>
      </c>
      <c r="E837" s="130">
        <v>5</v>
      </c>
      <c r="F837" s="130">
        <v>4</v>
      </c>
      <c r="G837" s="71">
        <f>F837/$E837</f>
        <v>0.8</v>
      </c>
      <c r="H837" s="130">
        <v>4</v>
      </c>
      <c r="I837" s="71">
        <f>H837/$E837</f>
        <v>0.8</v>
      </c>
      <c r="J837" s="130">
        <v>4</v>
      </c>
      <c r="K837" s="71">
        <f>J837/$E837</f>
        <v>0.8</v>
      </c>
      <c r="L837" s="130">
        <v>4</v>
      </c>
      <c r="M837" s="63">
        <f>L837/$E837</f>
        <v>0.8</v>
      </c>
    </row>
    <row r="838" spans="2:13" ht="14.4" thickBot="1" x14ac:dyDescent="0.35">
      <c r="B838" s="116" t="s">
        <v>81</v>
      </c>
      <c r="C838" s="143" t="s">
        <v>343</v>
      </c>
      <c r="D838" s="118" t="s">
        <v>1547</v>
      </c>
      <c r="E838" s="130">
        <v>0</v>
      </c>
      <c r="F838" s="130">
        <v>0</v>
      </c>
      <c r="G838" s="71">
        <v>0</v>
      </c>
      <c r="H838" s="130">
        <v>0</v>
      </c>
      <c r="I838" s="71">
        <v>0</v>
      </c>
      <c r="J838" s="130">
        <v>0</v>
      </c>
      <c r="K838" s="71">
        <v>0</v>
      </c>
      <c r="L838" s="130">
        <v>0</v>
      </c>
      <c r="M838" s="63">
        <v>0</v>
      </c>
    </row>
    <row r="839" spans="2:13" ht="14.4" thickBot="1" x14ac:dyDescent="0.35">
      <c r="B839" s="116" t="s">
        <v>81</v>
      </c>
      <c r="C839" s="143" t="s">
        <v>343</v>
      </c>
      <c r="D839" s="118" t="s">
        <v>730</v>
      </c>
      <c r="E839" s="130">
        <v>1</v>
      </c>
      <c r="F839" s="130">
        <v>0</v>
      </c>
      <c r="G839" s="71">
        <f>F839/$E839</f>
        <v>0</v>
      </c>
      <c r="H839" s="130">
        <v>0</v>
      </c>
      <c r="I839" s="71">
        <f>H839/$E839</f>
        <v>0</v>
      </c>
      <c r="J839" s="130">
        <v>0</v>
      </c>
      <c r="K839" s="71">
        <f>J839/$E839</f>
        <v>0</v>
      </c>
      <c r="L839" s="130">
        <v>0</v>
      </c>
      <c r="M839" s="63">
        <f>L839/$E839</f>
        <v>0</v>
      </c>
    </row>
    <row r="840" spans="2:13" ht="14.4" thickBot="1" x14ac:dyDescent="0.35">
      <c r="B840" s="116" t="s">
        <v>81</v>
      </c>
      <c r="C840" s="143" t="s">
        <v>343</v>
      </c>
      <c r="D840" s="118" t="s">
        <v>712</v>
      </c>
      <c r="E840" s="130">
        <v>0</v>
      </c>
      <c r="F840" s="130">
        <v>0</v>
      </c>
      <c r="G840" s="71">
        <v>0</v>
      </c>
      <c r="H840" s="130">
        <v>0</v>
      </c>
      <c r="I840" s="71">
        <v>0</v>
      </c>
      <c r="J840" s="130">
        <v>0</v>
      </c>
      <c r="K840" s="71">
        <v>0</v>
      </c>
      <c r="L840" s="130">
        <v>0</v>
      </c>
      <c r="M840" s="63">
        <v>0</v>
      </c>
    </row>
    <row r="841" spans="2:13" ht="14.4" thickBot="1" x14ac:dyDescent="0.35">
      <c r="B841" s="140" t="s">
        <v>81</v>
      </c>
      <c r="C841" s="144" t="s">
        <v>343</v>
      </c>
      <c r="D841" s="141" t="s">
        <v>713</v>
      </c>
      <c r="E841" s="131">
        <v>0</v>
      </c>
      <c r="F841" s="131">
        <v>0</v>
      </c>
      <c r="G841" s="76">
        <v>0</v>
      </c>
      <c r="H841" s="131">
        <v>0</v>
      </c>
      <c r="I841" s="76">
        <v>0</v>
      </c>
      <c r="J841" s="131">
        <v>0</v>
      </c>
      <c r="K841" s="76">
        <v>0</v>
      </c>
      <c r="L841" s="131">
        <v>0</v>
      </c>
      <c r="M841" s="69">
        <v>0</v>
      </c>
    </row>
    <row r="842" spans="2:13" ht="14.4" thickBot="1" x14ac:dyDescent="0.35">
      <c r="B842" s="37" t="s">
        <v>81</v>
      </c>
      <c r="C842" s="299" t="s">
        <v>1784</v>
      </c>
      <c r="D842" s="102"/>
      <c r="E842" s="109">
        <f t="shared" ref="E842:L842" si="141">SUM(E834:E841)</f>
        <v>7</v>
      </c>
      <c r="F842" s="105">
        <f t="shared" si="141"/>
        <v>4</v>
      </c>
      <c r="G842" s="106">
        <f t="shared" ref="G842:G854" si="142">F842/$E842</f>
        <v>0.5714285714285714</v>
      </c>
      <c r="H842" s="107">
        <f>SUM(H834:H841)</f>
        <v>4</v>
      </c>
      <c r="I842" s="108">
        <f t="shared" ref="I842:I854" si="143">H842/$E842</f>
        <v>0.5714285714285714</v>
      </c>
      <c r="J842" s="109">
        <f t="shared" si="141"/>
        <v>4</v>
      </c>
      <c r="K842" s="108">
        <f t="shared" ref="K842:K854" si="144">J842/$E842</f>
        <v>0.5714285714285714</v>
      </c>
      <c r="L842" s="109">
        <f t="shared" si="141"/>
        <v>4</v>
      </c>
      <c r="M842" s="106">
        <f t="shared" ref="M842:M854" si="145">L842/$E842</f>
        <v>0.5714285714285714</v>
      </c>
    </row>
    <row r="843" spans="2:13" ht="14.4" thickBot="1" x14ac:dyDescent="0.35">
      <c r="B843" s="51" t="s">
        <v>81</v>
      </c>
      <c r="C843" s="142" t="s">
        <v>82</v>
      </c>
      <c r="D843" s="117" t="s">
        <v>361</v>
      </c>
      <c r="E843" s="129">
        <v>4</v>
      </c>
      <c r="F843" s="129">
        <v>0</v>
      </c>
      <c r="G843" s="71">
        <f t="shared" si="142"/>
        <v>0</v>
      </c>
      <c r="H843" s="129">
        <v>0</v>
      </c>
      <c r="I843" s="71">
        <f t="shared" si="143"/>
        <v>0</v>
      </c>
      <c r="J843" s="129">
        <v>0</v>
      </c>
      <c r="K843" s="71">
        <f t="shared" si="144"/>
        <v>0</v>
      </c>
      <c r="L843" s="129">
        <v>0</v>
      </c>
      <c r="M843" s="63">
        <f t="shared" si="145"/>
        <v>0</v>
      </c>
    </row>
    <row r="844" spans="2:13" ht="14.4" thickBot="1" x14ac:dyDescent="0.35">
      <c r="B844" s="116" t="s">
        <v>81</v>
      </c>
      <c r="C844" s="143" t="s">
        <v>82</v>
      </c>
      <c r="D844" s="118" t="s">
        <v>788</v>
      </c>
      <c r="E844" s="130">
        <v>1</v>
      </c>
      <c r="F844" s="130">
        <v>0</v>
      </c>
      <c r="G844" s="71">
        <f t="shared" si="142"/>
        <v>0</v>
      </c>
      <c r="H844" s="130">
        <v>0</v>
      </c>
      <c r="I844" s="71">
        <f t="shared" si="143"/>
        <v>0</v>
      </c>
      <c r="J844" s="130">
        <v>0</v>
      </c>
      <c r="K844" s="71">
        <f t="shared" si="144"/>
        <v>0</v>
      </c>
      <c r="L844" s="130">
        <v>0</v>
      </c>
      <c r="M844" s="63">
        <f t="shared" si="145"/>
        <v>0</v>
      </c>
    </row>
    <row r="845" spans="2:13" ht="14.4" thickBot="1" x14ac:dyDescent="0.35">
      <c r="B845" s="116" t="s">
        <v>81</v>
      </c>
      <c r="C845" s="143" t="s">
        <v>82</v>
      </c>
      <c r="D845" s="118" t="s">
        <v>890</v>
      </c>
      <c r="E845" s="130">
        <v>1</v>
      </c>
      <c r="F845" s="130">
        <v>0</v>
      </c>
      <c r="G845" s="71">
        <f t="shared" si="142"/>
        <v>0</v>
      </c>
      <c r="H845" s="130">
        <v>0</v>
      </c>
      <c r="I845" s="71">
        <f t="shared" si="143"/>
        <v>0</v>
      </c>
      <c r="J845" s="130">
        <v>0</v>
      </c>
      <c r="K845" s="71">
        <f t="shared" si="144"/>
        <v>0</v>
      </c>
      <c r="L845" s="130">
        <v>0</v>
      </c>
      <c r="M845" s="63">
        <f t="shared" si="145"/>
        <v>0</v>
      </c>
    </row>
    <row r="846" spans="2:13" ht="14.4" thickBot="1" x14ac:dyDescent="0.35">
      <c r="B846" s="116" t="s">
        <v>81</v>
      </c>
      <c r="C846" s="143" t="s">
        <v>82</v>
      </c>
      <c r="D846" s="118" t="s">
        <v>382</v>
      </c>
      <c r="E846" s="130">
        <v>3</v>
      </c>
      <c r="F846" s="130">
        <v>1</v>
      </c>
      <c r="G846" s="71">
        <f t="shared" si="142"/>
        <v>0.33333333333333331</v>
      </c>
      <c r="H846" s="130">
        <v>1</v>
      </c>
      <c r="I846" s="71">
        <f t="shared" si="143"/>
        <v>0.33333333333333331</v>
      </c>
      <c r="J846" s="130">
        <v>1</v>
      </c>
      <c r="K846" s="71">
        <f t="shared" si="144"/>
        <v>0.33333333333333331</v>
      </c>
      <c r="L846" s="130">
        <v>1</v>
      </c>
      <c r="M846" s="63">
        <f t="shared" si="145"/>
        <v>0.33333333333333331</v>
      </c>
    </row>
    <row r="847" spans="2:13" ht="14.4" thickBot="1" x14ac:dyDescent="0.35">
      <c r="B847" s="116" t="s">
        <v>81</v>
      </c>
      <c r="C847" s="143" t="s">
        <v>82</v>
      </c>
      <c r="D847" s="118" t="s">
        <v>596</v>
      </c>
      <c r="E847" s="130">
        <v>1</v>
      </c>
      <c r="F847" s="130">
        <v>0</v>
      </c>
      <c r="G847" s="71">
        <f t="shared" si="142"/>
        <v>0</v>
      </c>
      <c r="H847" s="130">
        <v>0</v>
      </c>
      <c r="I847" s="71">
        <f t="shared" si="143"/>
        <v>0</v>
      </c>
      <c r="J847" s="130">
        <v>0</v>
      </c>
      <c r="K847" s="71">
        <f t="shared" si="144"/>
        <v>0</v>
      </c>
      <c r="L847" s="130">
        <v>0</v>
      </c>
      <c r="M847" s="63">
        <f t="shared" si="145"/>
        <v>0</v>
      </c>
    </row>
    <row r="848" spans="2:13" ht="14.4" thickBot="1" x14ac:dyDescent="0.35">
      <c r="B848" s="116" t="s">
        <v>81</v>
      </c>
      <c r="C848" s="143" t="s">
        <v>82</v>
      </c>
      <c r="D848" s="118" t="s">
        <v>1002</v>
      </c>
      <c r="E848" s="130">
        <v>1</v>
      </c>
      <c r="F848" s="130">
        <v>0</v>
      </c>
      <c r="G848" s="71">
        <f t="shared" si="142"/>
        <v>0</v>
      </c>
      <c r="H848" s="130">
        <v>0</v>
      </c>
      <c r="I848" s="71">
        <f t="shared" si="143"/>
        <v>0</v>
      </c>
      <c r="J848" s="130">
        <v>0</v>
      </c>
      <c r="K848" s="71">
        <f t="shared" si="144"/>
        <v>0</v>
      </c>
      <c r="L848" s="130">
        <v>0</v>
      </c>
      <c r="M848" s="63">
        <f t="shared" si="145"/>
        <v>0</v>
      </c>
    </row>
    <row r="849" spans="2:13" ht="14.4" thickBot="1" x14ac:dyDescent="0.35">
      <c r="B849" s="116" t="s">
        <v>81</v>
      </c>
      <c r="C849" s="143" t="s">
        <v>82</v>
      </c>
      <c r="D849" s="118" t="s">
        <v>780</v>
      </c>
      <c r="E849" s="130">
        <v>1</v>
      </c>
      <c r="F849" s="130">
        <v>0</v>
      </c>
      <c r="G849" s="71">
        <f t="shared" si="142"/>
        <v>0</v>
      </c>
      <c r="H849" s="130">
        <v>0</v>
      </c>
      <c r="I849" s="71">
        <f t="shared" si="143"/>
        <v>0</v>
      </c>
      <c r="J849" s="130">
        <v>0</v>
      </c>
      <c r="K849" s="71">
        <f t="shared" si="144"/>
        <v>0</v>
      </c>
      <c r="L849" s="130">
        <v>0</v>
      </c>
      <c r="M849" s="63">
        <f t="shared" si="145"/>
        <v>0</v>
      </c>
    </row>
    <row r="850" spans="2:13" ht="14.4" thickBot="1" x14ac:dyDescent="0.35">
      <c r="B850" s="116" t="s">
        <v>81</v>
      </c>
      <c r="C850" s="143" t="s">
        <v>82</v>
      </c>
      <c r="D850" s="118" t="s">
        <v>83</v>
      </c>
      <c r="E850" s="130">
        <v>4</v>
      </c>
      <c r="F850" s="130">
        <v>0</v>
      </c>
      <c r="G850" s="71">
        <f t="shared" si="142"/>
        <v>0</v>
      </c>
      <c r="H850" s="130">
        <v>0</v>
      </c>
      <c r="I850" s="71">
        <f t="shared" si="143"/>
        <v>0</v>
      </c>
      <c r="J850" s="130">
        <v>0</v>
      </c>
      <c r="K850" s="71">
        <f t="shared" si="144"/>
        <v>0</v>
      </c>
      <c r="L850" s="130">
        <v>0</v>
      </c>
      <c r="M850" s="63">
        <f t="shared" si="145"/>
        <v>0</v>
      </c>
    </row>
    <row r="851" spans="2:13" ht="14.4" thickBot="1" x14ac:dyDescent="0.35">
      <c r="B851" s="116" t="s">
        <v>81</v>
      </c>
      <c r="C851" s="143" t="s">
        <v>82</v>
      </c>
      <c r="D851" s="118" t="s">
        <v>820</v>
      </c>
      <c r="E851" s="130">
        <v>3</v>
      </c>
      <c r="F851" s="130">
        <v>0</v>
      </c>
      <c r="G851" s="71">
        <f t="shared" si="142"/>
        <v>0</v>
      </c>
      <c r="H851" s="130">
        <v>0</v>
      </c>
      <c r="I851" s="71">
        <f t="shared" si="143"/>
        <v>0</v>
      </c>
      <c r="J851" s="130">
        <v>0</v>
      </c>
      <c r="K851" s="71">
        <f t="shared" si="144"/>
        <v>0</v>
      </c>
      <c r="L851" s="130">
        <v>0</v>
      </c>
      <c r="M851" s="63">
        <f t="shared" si="145"/>
        <v>0</v>
      </c>
    </row>
    <row r="852" spans="2:13" ht="14.4" thickBot="1" x14ac:dyDescent="0.35">
      <c r="B852" s="116" t="s">
        <v>81</v>
      </c>
      <c r="C852" s="143" t="s">
        <v>82</v>
      </c>
      <c r="D852" s="118" t="s">
        <v>300</v>
      </c>
      <c r="E852" s="130">
        <v>4</v>
      </c>
      <c r="F852" s="130">
        <v>0</v>
      </c>
      <c r="G852" s="71">
        <f t="shared" si="142"/>
        <v>0</v>
      </c>
      <c r="H852" s="130">
        <v>0</v>
      </c>
      <c r="I852" s="71">
        <f t="shared" si="143"/>
        <v>0</v>
      </c>
      <c r="J852" s="130">
        <v>0</v>
      </c>
      <c r="K852" s="71">
        <f t="shared" si="144"/>
        <v>0</v>
      </c>
      <c r="L852" s="130">
        <v>0</v>
      </c>
      <c r="M852" s="63">
        <f t="shared" si="145"/>
        <v>0</v>
      </c>
    </row>
    <row r="853" spans="2:13" ht="14.4" thickBot="1" x14ac:dyDescent="0.35">
      <c r="B853" s="116" t="s">
        <v>81</v>
      </c>
      <c r="C853" s="143" t="s">
        <v>82</v>
      </c>
      <c r="D853" s="118" t="s">
        <v>855</v>
      </c>
      <c r="E853" s="130">
        <v>1</v>
      </c>
      <c r="F853" s="130">
        <v>1</v>
      </c>
      <c r="G853" s="71">
        <f t="shared" si="142"/>
        <v>1</v>
      </c>
      <c r="H853" s="130">
        <v>1</v>
      </c>
      <c r="I853" s="71">
        <f t="shared" si="143"/>
        <v>1</v>
      </c>
      <c r="J853" s="130">
        <v>1</v>
      </c>
      <c r="K853" s="71">
        <f t="shared" si="144"/>
        <v>1</v>
      </c>
      <c r="L853" s="130">
        <v>1</v>
      </c>
      <c r="M853" s="63">
        <f t="shared" si="145"/>
        <v>1</v>
      </c>
    </row>
    <row r="854" spans="2:13" ht="14.4" thickBot="1" x14ac:dyDescent="0.35">
      <c r="B854" s="116" t="s">
        <v>81</v>
      </c>
      <c r="C854" s="143" t="s">
        <v>82</v>
      </c>
      <c r="D854" s="118" t="s">
        <v>154</v>
      </c>
      <c r="E854" s="130">
        <v>1</v>
      </c>
      <c r="F854" s="130">
        <v>0</v>
      </c>
      <c r="G854" s="71">
        <f t="shared" si="142"/>
        <v>0</v>
      </c>
      <c r="H854" s="130">
        <v>0</v>
      </c>
      <c r="I854" s="71">
        <f t="shared" si="143"/>
        <v>0</v>
      </c>
      <c r="J854" s="130">
        <v>0</v>
      </c>
      <c r="K854" s="71">
        <f t="shared" si="144"/>
        <v>0</v>
      </c>
      <c r="L854" s="130">
        <v>0</v>
      </c>
      <c r="M854" s="63">
        <f t="shared" si="145"/>
        <v>0</v>
      </c>
    </row>
    <row r="855" spans="2:13" ht="14.4" thickBot="1" x14ac:dyDescent="0.35">
      <c r="B855" s="116" t="s">
        <v>81</v>
      </c>
      <c r="C855" s="143" t="s">
        <v>82</v>
      </c>
      <c r="D855" s="118" t="s">
        <v>1376</v>
      </c>
      <c r="E855" s="130">
        <v>0</v>
      </c>
      <c r="F855" s="130">
        <v>0</v>
      </c>
      <c r="G855" s="71">
        <v>0</v>
      </c>
      <c r="H855" s="130">
        <v>0</v>
      </c>
      <c r="I855" s="71">
        <v>0</v>
      </c>
      <c r="J855" s="130">
        <v>0</v>
      </c>
      <c r="K855" s="71">
        <v>0</v>
      </c>
      <c r="L855" s="130">
        <v>0</v>
      </c>
      <c r="M855" s="63">
        <v>0</v>
      </c>
    </row>
    <row r="856" spans="2:13" ht="14.4" thickBot="1" x14ac:dyDescent="0.35">
      <c r="B856" s="140" t="s">
        <v>81</v>
      </c>
      <c r="C856" s="144" t="s">
        <v>82</v>
      </c>
      <c r="D856" s="141" t="s">
        <v>1041</v>
      </c>
      <c r="E856" s="131">
        <v>0</v>
      </c>
      <c r="F856" s="131">
        <v>0</v>
      </c>
      <c r="G856" s="76">
        <v>0</v>
      </c>
      <c r="H856" s="131">
        <v>0</v>
      </c>
      <c r="I856" s="76">
        <v>0</v>
      </c>
      <c r="J856" s="131">
        <v>0</v>
      </c>
      <c r="K856" s="76">
        <v>0</v>
      </c>
      <c r="L856" s="131">
        <v>0</v>
      </c>
      <c r="M856" s="69">
        <v>0</v>
      </c>
    </row>
    <row r="857" spans="2:13" ht="14.4" thickBot="1" x14ac:dyDescent="0.35">
      <c r="B857" s="37" t="s">
        <v>81</v>
      </c>
      <c r="C857" s="301" t="s">
        <v>1785</v>
      </c>
      <c r="D857" s="102"/>
      <c r="E857" s="109">
        <f t="shared" ref="E857:L857" si="146">SUM(E843:E856)</f>
        <v>25</v>
      </c>
      <c r="F857" s="105">
        <f t="shared" si="146"/>
        <v>2</v>
      </c>
      <c r="G857" s="106">
        <f>F857/$E857</f>
        <v>0.08</v>
      </c>
      <c r="H857" s="107">
        <f>SUM(H843:H856)</f>
        <v>2</v>
      </c>
      <c r="I857" s="108">
        <f>H857/$E857</f>
        <v>0.08</v>
      </c>
      <c r="J857" s="109">
        <f t="shared" si="146"/>
        <v>2</v>
      </c>
      <c r="K857" s="108">
        <f>J857/$E857</f>
        <v>0.08</v>
      </c>
      <c r="L857" s="109">
        <f t="shared" si="146"/>
        <v>2</v>
      </c>
      <c r="M857" s="106">
        <f>L857/$E857</f>
        <v>0.08</v>
      </c>
    </row>
    <row r="858" spans="2:13" ht="14.4" thickBot="1" x14ac:dyDescent="0.35">
      <c r="B858" s="51" t="s">
        <v>81</v>
      </c>
      <c r="C858" s="142" t="s">
        <v>551</v>
      </c>
      <c r="D858" s="117" t="s">
        <v>936</v>
      </c>
      <c r="E858" s="129">
        <v>0</v>
      </c>
      <c r="F858" s="129">
        <v>0</v>
      </c>
      <c r="G858" s="71">
        <v>0</v>
      </c>
      <c r="H858" s="129">
        <v>0</v>
      </c>
      <c r="I858" s="71">
        <v>0</v>
      </c>
      <c r="J858" s="129">
        <v>0</v>
      </c>
      <c r="K858" s="71">
        <v>0</v>
      </c>
      <c r="L858" s="129">
        <v>0</v>
      </c>
      <c r="M858" s="63">
        <v>0</v>
      </c>
    </row>
    <row r="859" spans="2:13" ht="14.4" thickBot="1" x14ac:dyDescent="0.35">
      <c r="B859" s="116" t="s">
        <v>81</v>
      </c>
      <c r="C859" s="143" t="s">
        <v>551</v>
      </c>
      <c r="D859" s="118" t="s">
        <v>679</v>
      </c>
      <c r="E859" s="130">
        <v>0</v>
      </c>
      <c r="F859" s="130">
        <v>0</v>
      </c>
      <c r="G859" s="71">
        <v>0</v>
      </c>
      <c r="H859" s="130">
        <v>0</v>
      </c>
      <c r="I859" s="71">
        <v>0</v>
      </c>
      <c r="J859" s="130">
        <v>0</v>
      </c>
      <c r="K859" s="71">
        <v>0</v>
      </c>
      <c r="L859" s="130">
        <v>0</v>
      </c>
      <c r="M859" s="63">
        <v>0</v>
      </c>
    </row>
    <row r="860" spans="2:13" ht="14.4" thickBot="1" x14ac:dyDescent="0.35">
      <c r="B860" s="116" t="s">
        <v>81</v>
      </c>
      <c r="C860" s="143" t="s">
        <v>551</v>
      </c>
      <c r="D860" s="118" t="s">
        <v>1786</v>
      </c>
      <c r="E860" s="130">
        <v>0</v>
      </c>
      <c r="F860" s="130">
        <v>0</v>
      </c>
      <c r="G860" s="71">
        <v>0</v>
      </c>
      <c r="H860" s="130">
        <v>0</v>
      </c>
      <c r="I860" s="71">
        <v>0</v>
      </c>
      <c r="J860" s="130">
        <v>0</v>
      </c>
      <c r="K860" s="71">
        <v>0</v>
      </c>
      <c r="L860" s="130">
        <v>0</v>
      </c>
      <c r="M860" s="63">
        <v>0</v>
      </c>
    </row>
    <row r="861" spans="2:13" ht="14.4" thickBot="1" x14ac:dyDescent="0.35">
      <c r="B861" s="116" t="s">
        <v>81</v>
      </c>
      <c r="C861" s="143" t="s">
        <v>551</v>
      </c>
      <c r="D861" s="118" t="s">
        <v>880</v>
      </c>
      <c r="E861" s="130">
        <v>1</v>
      </c>
      <c r="F861" s="130">
        <v>0</v>
      </c>
      <c r="G861" s="71">
        <f>F861/$E861</f>
        <v>0</v>
      </c>
      <c r="H861" s="130">
        <v>0</v>
      </c>
      <c r="I861" s="71">
        <f>H861/$E861</f>
        <v>0</v>
      </c>
      <c r="J861" s="130">
        <v>0</v>
      </c>
      <c r="K861" s="71">
        <f>J861/$E861</f>
        <v>0</v>
      </c>
      <c r="L861" s="130">
        <v>0</v>
      </c>
      <c r="M861" s="63">
        <f>L861/$E861</f>
        <v>0</v>
      </c>
    </row>
    <row r="862" spans="2:13" ht="14.4" thickBot="1" x14ac:dyDescent="0.35">
      <c r="B862" s="116" t="s">
        <v>81</v>
      </c>
      <c r="C862" s="143" t="s">
        <v>551</v>
      </c>
      <c r="D862" s="118" t="s">
        <v>1394</v>
      </c>
      <c r="E862" s="130">
        <v>1</v>
      </c>
      <c r="F862" s="130">
        <v>0</v>
      </c>
      <c r="G862" s="71">
        <f>F862/$E862</f>
        <v>0</v>
      </c>
      <c r="H862" s="130">
        <v>0</v>
      </c>
      <c r="I862" s="71">
        <f>H862/$E862</f>
        <v>0</v>
      </c>
      <c r="J862" s="130">
        <v>0</v>
      </c>
      <c r="K862" s="71">
        <f>J862/$E862</f>
        <v>0</v>
      </c>
      <c r="L862" s="130">
        <v>0</v>
      </c>
      <c r="M862" s="63">
        <f>L862/$E862</f>
        <v>0</v>
      </c>
    </row>
    <row r="863" spans="2:13" ht="14.4" thickBot="1" x14ac:dyDescent="0.35">
      <c r="B863" s="116" t="s">
        <v>81</v>
      </c>
      <c r="C863" s="143" t="s">
        <v>551</v>
      </c>
      <c r="D863" s="118" t="s">
        <v>1787</v>
      </c>
      <c r="E863" s="130">
        <v>0</v>
      </c>
      <c r="F863" s="130">
        <v>0</v>
      </c>
      <c r="G863" s="71">
        <v>0</v>
      </c>
      <c r="H863" s="130">
        <v>0</v>
      </c>
      <c r="I863" s="71">
        <v>0</v>
      </c>
      <c r="J863" s="130">
        <v>0</v>
      </c>
      <c r="K863" s="71">
        <v>0</v>
      </c>
      <c r="L863" s="130">
        <v>0</v>
      </c>
      <c r="M863" s="63">
        <v>0</v>
      </c>
    </row>
    <row r="864" spans="2:13" ht="14.4" thickBot="1" x14ac:dyDescent="0.35">
      <c r="B864" s="116" t="s">
        <v>81</v>
      </c>
      <c r="C864" s="143" t="s">
        <v>551</v>
      </c>
      <c r="D864" s="118" t="s">
        <v>551</v>
      </c>
      <c r="E864" s="130">
        <v>0</v>
      </c>
      <c r="F864" s="130">
        <v>0</v>
      </c>
      <c r="G864" s="71">
        <v>0</v>
      </c>
      <c r="H864" s="130">
        <v>0</v>
      </c>
      <c r="I864" s="71">
        <v>0</v>
      </c>
      <c r="J864" s="130">
        <v>0</v>
      </c>
      <c r="K864" s="71">
        <v>0</v>
      </c>
      <c r="L864" s="130">
        <v>0</v>
      </c>
      <c r="M864" s="63">
        <v>0</v>
      </c>
    </row>
    <row r="865" spans="2:13" ht="14.4" thickBot="1" x14ac:dyDescent="0.35">
      <c r="B865" s="116" t="s">
        <v>81</v>
      </c>
      <c r="C865" s="143" t="s">
        <v>551</v>
      </c>
      <c r="D865" s="118" t="s">
        <v>1402</v>
      </c>
      <c r="E865" s="130">
        <v>0</v>
      </c>
      <c r="F865" s="130">
        <v>0</v>
      </c>
      <c r="G865" s="71">
        <v>0</v>
      </c>
      <c r="H865" s="130">
        <v>0</v>
      </c>
      <c r="I865" s="71">
        <v>0</v>
      </c>
      <c r="J865" s="130">
        <v>0</v>
      </c>
      <c r="K865" s="71">
        <v>0</v>
      </c>
      <c r="L865" s="130">
        <v>0</v>
      </c>
      <c r="M865" s="63">
        <v>0</v>
      </c>
    </row>
    <row r="866" spans="2:13" ht="14.4" thickBot="1" x14ac:dyDescent="0.35">
      <c r="B866" s="140" t="s">
        <v>81</v>
      </c>
      <c r="C866" s="144" t="s">
        <v>551</v>
      </c>
      <c r="D866" s="141" t="s">
        <v>552</v>
      </c>
      <c r="E866" s="131">
        <v>0</v>
      </c>
      <c r="F866" s="131">
        <v>0</v>
      </c>
      <c r="G866" s="76">
        <v>0</v>
      </c>
      <c r="H866" s="131">
        <v>0</v>
      </c>
      <c r="I866" s="76">
        <v>0</v>
      </c>
      <c r="J866" s="131">
        <v>0</v>
      </c>
      <c r="K866" s="76">
        <v>0</v>
      </c>
      <c r="L866" s="131">
        <v>0</v>
      </c>
      <c r="M866" s="69">
        <v>0</v>
      </c>
    </row>
    <row r="867" spans="2:13" ht="14.4" thickBot="1" x14ac:dyDescent="0.35">
      <c r="B867" s="37" t="s">
        <v>81</v>
      </c>
      <c r="C867" s="298" t="s">
        <v>1788</v>
      </c>
      <c r="D867" s="102"/>
      <c r="E867" s="109">
        <f t="shared" ref="E867:L867" si="147">SUM(E858:E866)</f>
        <v>2</v>
      </c>
      <c r="F867" s="105">
        <f t="shared" si="147"/>
        <v>0</v>
      </c>
      <c r="G867" s="106">
        <f>F867/$E867</f>
        <v>0</v>
      </c>
      <c r="H867" s="107">
        <f>SUM(H858:H866)</f>
        <v>0</v>
      </c>
      <c r="I867" s="108">
        <f>H867/$E867</f>
        <v>0</v>
      </c>
      <c r="J867" s="109">
        <f t="shared" si="147"/>
        <v>0</v>
      </c>
      <c r="K867" s="108">
        <f>J867/$E867</f>
        <v>0</v>
      </c>
      <c r="L867" s="109">
        <f t="shared" si="147"/>
        <v>0</v>
      </c>
      <c r="M867" s="106">
        <f>L867/$E867</f>
        <v>0</v>
      </c>
    </row>
    <row r="868" spans="2:13" ht="14.4" thickBot="1" x14ac:dyDescent="0.35">
      <c r="B868" s="51" t="s">
        <v>81</v>
      </c>
      <c r="C868" s="142" t="s">
        <v>93</v>
      </c>
      <c r="D868" s="117" t="s">
        <v>1334</v>
      </c>
      <c r="E868" s="129">
        <v>0</v>
      </c>
      <c r="F868" s="129">
        <v>0</v>
      </c>
      <c r="G868" s="71">
        <v>0</v>
      </c>
      <c r="H868" s="129">
        <v>0</v>
      </c>
      <c r="I868" s="71">
        <v>0</v>
      </c>
      <c r="J868" s="129">
        <v>0</v>
      </c>
      <c r="K868" s="71">
        <v>0</v>
      </c>
      <c r="L868" s="129">
        <v>0</v>
      </c>
      <c r="M868" s="63">
        <v>0</v>
      </c>
    </row>
    <row r="869" spans="2:13" ht="14.4" thickBot="1" x14ac:dyDescent="0.35">
      <c r="B869" s="116" t="s">
        <v>81</v>
      </c>
      <c r="C869" s="143" t="s">
        <v>93</v>
      </c>
      <c r="D869" s="118" t="s">
        <v>628</v>
      </c>
      <c r="E869" s="130">
        <v>1</v>
      </c>
      <c r="F869" s="130">
        <v>0</v>
      </c>
      <c r="G869" s="71">
        <f>F869/$E869</f>
        <v>0</v>
      </c>
      <c r="H869" s="130">
        <v>0</v>
      </c>
      <c r="I869" s="71">
        <f>H869/$E869</f>
        <v>0</v>
      </c>
      <c r="J869" s="130">
        <v>0</v>
      </c>
      <c r="K869" s="71">
        <f>J869/$E869</f>
        <v>0</v>
      </c>
      <c r="L869" s="130">
        <v>0</v>
      </c>
      <c r="M869" s="63">
        <f>L869/$E869</f>
        <v>0</v>
      </c>
    </row>
    <row r="870" spans="2:13" ht="14.4" thickBot="1" x14ac:dyDescent="0.35">
      <c r="B870" s="116" t="s">
        <v>81</v>
      </c>
      <c r="C870" s="143" t="s">
        <v>93</v>
      </c>
      <c r="D870" s="118" t="s">
        <v>1518</v>
      </c>
      <c r="E870" s="130">
        <v>1</v>
      </c>
      <c r="F870" s="130">
        <v>0</v>
      </c>
      <c r="G870" s="71">
        <f>F870/$E870</f>
        <v>0</v>
      </c>
      <c r="H870" s="130">
        <v>0</v>
      </c>
      <c r="I870" s="71">
        <f>H870/$E870</f>
        <v>0</v>
      </c>
      <c r="J870" s="130">
        <v>0</v>
      </c>
      <c r="K870" s="71">
        <f>J870/$E870</f>
        <v>0</v>
      </c>
      <c r="L870" s="130">
        <v>0</v>
      </c>
      <c r="M870" s="63">
        <f>L870/$E870</f>
        <v>0</v>
      </c>
    </row>
    <row r="871" spans="2:13" ht="14.4" thickBot="1" x14ac:dyDescent="0.35">
      <c r="B871" s="116" t="s">
        <v>81</v>
      </c>
      <c r="C871" s="143" t="s">
        <v>93</v>
      </c>
      <c r="D871" s="118" t="s">
        <v>1494</v>
      </c>
      <c r="E871" s="130">
        <v>1</v>
      </c>
      <c r="F871" s="130">
        <v>1</v>
      </c>
      <c r="G871" s="71">
        <f>F871/$E871</f>
        <v>1</v>
      </c>
      <c r="H871" s="130">
        <v>1</v>
      </c>
      <c r="I871" s="71">
        <f>H871/$E871</f>
        <v>1</v>
      </c>
      <c r="J871" s="130">
        <v>1</v>
      </c>
      <c r="K871" s="71">
        <f>J871/$E871</f>
        <v>1</v>
      </c>
      <c r="L871" s="130">
        <v>1</v>
      </c>
      <c r="M871" s="63">
        <f>L871/$E871</f>
        <v>1</v>
      </c>
    </row>
    <row r="872" spans="2:13" ht="14.4" thickBot="1" x14ac:dyDescent="0.35">
      <c r="B872" s="116" t="s">
        <v>81</v>
      </c>
      <c r="C872" s="143" t="s">
        <v>93</v>
      </c>
      <c r="D872" s="118" t="s">
        <v>1571</v>
      </c>
      <c r="E872" s="130">
        <v>0</v>
      </c>
      <c r="F872" s="130">
        <v>0</v>
      </c>
      <c r="G872" s="71">
        <v>0</v>
      </c>
      <c r="H872" s="130">
        <v>0</v>
      </c>
      <c r="I872" s="71">
        <v>0</v>
      </c>
      <c r="J872" s="130">
        <v>0</v>
      </c>
      <c r="K872" s="71">
        <v>0</v>
      </c>
      <c r="L872" s="130">
        <v>0</v>
      </c>
      <c r="M872" s="63">
        <v>0</v>
      </c>
    </row>
    <row r="873" spans="2:13" ht="14.4" thickBot="1" x14ac:dyDescent="0.35">
      <c r="B873" s="140" t="s">
        <v>81</v>
      </c>
      <c r="C873" s="144" t="s">
        <v>93</v>
      </c>
      <c r="D873" s="141" t="s">
        <v>93</v>
      </c>
      <c r="E873" s="131">
        <v>1</v>
      </c>
      <c r="F873" s="131">
        <v>0</v>
      </c>
      <c r="G873" s="76">
        <f>F873/$E873</f>
        <v>0</v>
      </c>
      <c r="H873" s="131">
        <v>0</v>
      </c>
      <c r="I873" s="76">
        <f>H873/$E873</f>
        <v>0</v>
      </c>
      <c r="J873" s="131">
        <v>0</v>
      </c>
      <c r="K873" s="76">
        <f>J873/$E873</f>
        <v>0</v>
      </c>
      <c r="L873" s="131">
        <v>0</v>
      </c>
      <c r="M873" s="69">
        <f>L873/$E873</f>
        <v>0</v>
      </c>
    </row>
    <row r="874" spans="2:13" ht="14.4" thickBot="1" x14ac:dyDescent="0.35">
      <c r="B874" s="37" t="s">
        <v>81</v>
      </c>
      <c r="C874" s="298" t="s">
        <v>1789</v>
      </c>
      <c r="D874" s="102"/>
      <c r="E874" s="109">
        <f t="shared" ref="E874:L874" si="148">SUM(E868:E873)</f>
        <v>4</v>
      </c>
      <c r="F874" s="105">
        <f t="shared" si="148"/>
        <v>1</v>
      </c>
      <c r="G874" s="106">
        <f>F874/$E874</f>
        <v>0.25</v>
      </c>
      <c r="H874" s="107">
        <f>SUM(H868:H873)</f>
        <v>1</v>
      </c>
      <c r="I874" s="108">
        <f>H874/$E874</f>
        <v>0.25</v>
      </c>
      <c r="J874" s="109">
        <f t="shared" si="148"/>
        <v>1</v>
      </c>
      <c r="K874" s="108">
        <f>J874/$E874</f>
        <v>0.25</v>
      </c>
      <c r="L874" s="109">
        <f t="shared" si="148"/>
        <v>1</v>
      </c>
      <c r="M874" s="106">
        <f>L874/$E874</f>
        <v>0.25</v>
      </c>
    </row>
    <row r="875" spans="2:13" ht="14.4" thickBot="1" x14ac:dyDescent="0.35">
      <c r="B875" s="51" t="s">
        <v>81</v>
      </c>
      <c r="C875" s="142" t="s">
        <v>84</v>
      </c>
      <c r="D875" s="117" t="s">
        <v>930</v>
      </c>
      <c r="E875" s="129">
        <v>1</v>
      </c>
      <c r="F875" s="129">
        <v>0</v>
      </c>
      <c r="G875" s="71">
        <f>F875/$E875</f>
        <v>0</v>
      </c>
      <c r="H875" s="129">
        <v>0</v>
      </c>
      <c r="I875" s="71">
        <f>H875/$E875</f>
        <v>0</v>
      </c>
      <c r="J875" s="129">
        <v>0</v>
      </c>
      <c r="K875" s="71">
        <f>J875/$E875</f>
        <v>0</v>
      </c>
      <c r="L875" s="129">
        <v>0</v>
      </c>
      <c r="M875" s="63">
        <f>L875/$E875</f>
        <v>0</v>
      </c>
    </row>
    <row r="876" spans="2:13" ht="14.4" thickBot="1" x14ac:dyDescent="0.35">
      <c r="B876" s="116" t="s">
        <v>81</v>
      </c>
      <c r="C876" s="143" t="s">
        <v>84</v>
      </c>
      <c r="D876" s="118" t="s">
        <v>1236</v>
      </c>
      <c r="E876" s="130">
        <v>0</v>
      </c>
      <c r="F876" s="130">
        <v>0</v>
      </c>
      <c r="G876" s="71">
        <v>0</v>
      </c>
      <c r="H876" s="130">
        <v>0</v>
      </c>
      <c r="I876" s="71">
        <v>0</v>
      </c>
      <c r="J876" s="130">
        <v>0</v>
      </c>
      <c r="K876" s="71">
        <v>0</v>
      </c>
      <c r="L876" s="130">
        <v>0</v>
      </c>
      <c r="M876" s="63">
        <v>0</v>
      </c>
    </row>
    <row r="877" spans="2:13" ht="14.4" thickBot="1" x14ac:dyDescent="0.35">
      <c r="B877" s="116" t="s">
        <v>81</v>
      </c>
      <c r="C877" s="143" t="s">
        <v>84</v>
      </c>
      <c r="D877" s="118" t="s">
        <v>1790</v>
      </c>
      <c r="E877" s="130">
        <v>0</v>
      </c>
      <c r="F877" s="130">
        <v>0</v>
      </c>
      <c r="G877" s="71">
        <v>0</v>
      </c>
      <c r="H877" s="130">
        <v>0</v>
      </c>
      <c r="I877" s="71">
        <v>0</v>
      </c>
      <c r="J877" s="130">
        <v>0</v>
      </c>
      <c r="K877" s="71">
        <v>0</v>
      </c>
      <c r="L877" s="130">
        <v>0</v>
      </c>
      <c r="M877" s="63">
        <v>0</v>
      </c>
    </row>
    <row r="878" spans="2:13" ht="14.4" thickBot="1" x14ac:dyDescent="0.35">
      <c r="B878" s="116" t="s">
        <v>81</v>
      </c>
      <c r="C878" s="143" t="s">
        <v>84</v>
      </c>
      <c r="D878" s="118" t="s">
        <v>785</v>
      </c>
      <c r="E878" s="130">
        <v>3</v>
      </c>
      <c r="F878" s="130">
        <v>0</v>
      </c>
      <c r="G878" s="71">
        <f>F878/$E878</f>
        <v>0</v>
      </c>
      <c r="H878" s="130">
        <v>0</v>
      </c>
      <c r="I878" s="71">
        <f>H878/$E878</f>
        <v>0</v>
      </c>
      <c r="J878" s="130">
        <v>0</v>
      </c>
      <c r="K878" s="71">
        <f>J878/$E878</f>
        <v>0</v>
      </c>
      <c r="L878" s="130">
        <v>0</v>
      </c>
      <c r="M878" s="63">
        <f>L878/$E878</f>
        <v>0</v>
      </c>
    </row>
    <row r="879" spans="2:13" ht="14.4" thickBot="1" x14ac:dyDescent="0.35">
      <c r="B879" s="116" t="s">
        <v>81</v>
      </c>
      <c r="C879" s="143" t="s">
        <v>84</v>
      </c>
      <c r="D879" s="118" t="s">
        <v>1791</v>
      </c>
      <c r="E879" s="130">
        <v>0</v>
      </c>
      <c r="F879" s="130">
        <v>0</v>
      </c>
      <c r="G879" s="71">
        <v>0</v>
      </c>
      <c r="H879" s="130">
        <v>0</v>
      </c>
      <c r="I879" s="71">
        <v>0</v>
      </c>
      <c r="J879" s="130">
        <v>0</v>
      </c>
      <c r="K879" s="71">
        <v>0</v>
      </c>
      <c r="L879" s="130">
        <v>0</v>
      </c>
      <c r="M879" s="63">
        <v>0</v>
      </c>
    </row>
    <row r="880" spans="2:13" ht="14.4" thickBot="1" x14ac:dyDescent="0.35">
      <c r="B880" s="116" t="s">
        <v>81</v>
      </c>
      <c r="C880" s="143" t="s">
        <v>84</v>
      </c>
      <c r="D880" s="118" t="s">
        <v>1792</v>
      </c>
      <c r="E880" s="130">
        <v>0</v>
      </c>
      <c r="F880" s="130">
        <v>0</v>
      </c>
      <c r="G880" s="71">
        <v>0</v>
      </c>
      <c r="H880" s="130">
        <v>0</v>
      </c>
      <c r="I880" s="71">
        <v>0</v>
      </c>
      <c r="J880" s="130">
        <v>0</v>
      </c>
      <c r="K880" s="71">
        <v>0</v>
      </c>
      <c r="L880" s="130">
        <v>0</v>
      </c>
      <c r="M880" s="63">
        <v>0</v>
      </c>
    </row>
    <row r="881" spans="2:13" ht="14.4" thickBot="1" x14ac:dyDescent="0.35">
      <c r="B881" s="116" t="s">
        <v>81</v>
      </c>
      <c r="C881" s="143" t="s">
        <v>84</v>
      </c>
      <c r="D881" s="118" t="s">
        <v>762</v>
      </c>
      <c r="E881" s="130">
        <v>1</v>
      </c>
      <c r="F881" s="130">
        <v>0</v>
      </c>
      <c r="G881" s="71">
        <f>F881/$E881</f>
        <v>0</v>
      </c>
      <c r="H881" s="130">
        <v>0</v>
      </c>
      <c r="I881" s="71">
        <f>H881/$E881</f>
        <v>0</v>
      </c>
      <c r="J881" s="130">
        <v>0</v>
      </c>
      <c r="K881" s="71">
        <f>J881/$E881</f>
        <v>0</v>
      </c>
      <c r="L881" s="130">
        <v>0</v>
      </c>
      <c r="M881" s="63">
        <f>L881/$E881</f>
        <v>0</v>
      </c>
    </row>
    <row r="882" spans="2:13" ht="14.4" thickBot="1" x14ac:dyDescent="0.35">
      <c r="B882" s="116" t="s">
        <v>81</v>
      </c>
      <c r="C882" s="143" t="s">
        <v>84</v>
      </c>
      <c r="D882" s="118" t="s">
        <v>1112</v>
      </c>
      <c r="E882" s="130">
        <v>0</v>
      </c>
      <c r="F882" s="130">
        <v>0</v>
      </c>
      <c r="G882" s="71">
        <v>0</v>
      </c>
      <c r="H882" s="130">
        <v>0</v>
      </c>
      <c r="I882" s="71">
        <v>0</v>
      </c>
      <c r="J882" s="130">
        <v>0</v>
      </c>
      <c r="K882" s="71">
        <v>0</v>
      </c>
      <c r="L882" s="130">
        <v>0</v>
      </c>
      <c r="M882" s="63">
        <v>0</v>
      </c>
    </row>
    <row r="883" spans="2:13" ht="14.4" thickBot="1" x14ac:dyDescent="0.35">
      <c r="B883" s="116" t="s">
        <v>81</v>
      </c>
      <c r="C883" s="143" t="s">
        <v>84</v>
      </c>
      <c r="D883" s="118" t="s">
        <v>760</v>
      </c>
      <c r="E883" s="130">
        <v>3</v>
      </c>
      <c r="F883" s="130">
        <v>1</v>
      </c>
      <c r="G883" s="71">
        <f t="shared" ref="G883:G893" si="149">F883/$E883</f>
        <v>0.33333333333333331</v>
      </c>
      <c r="H883" s="130">
        <v>1</v>
      </c>
      <c r="I883" s="71">
        <f t="shared" ref="I883:I893" si="150">H883/$E883</f>
        <v>0.33333333333333331</v>
      </c>
      <c r="J883" s="130">
        <v>1</v>
      </c>
      <c r="K883" s="71">
        <f t="shared" ref="K883:K893" si="151">J883/$E883</f>
        <v>0.33333333333333331</v>
      </c>
      <c r="L883" s="130">
        <v>1</v>
      </c>
      <c r="M883" s="63">
        <f t="shared" ref="M883:M893" si="152">L883/$E883</f>
        <v>0.33333333333333331</v>
      </c>
    </row>
    <row r="884" spans="2:13" ht="14.4" thickBot="1" x14ac:dyDescent="0.35">
      <c r="B884" s="116" t="s">
        <v>81</v>
      </c>
      <c r="C884" s="143" t="s">
        <v>84</v>
      </c>
      <c r="D884" s="118" t="s">
        <v>956</v>
      </c>
      <c r="E884" s="130">
        <v>1</v>
      </c>
      <c r="F884" s="130">
        <v>0</v>
      </c>
      <c r="G884" s="71">
        <f t="shared" si="149"/>
        <v>0</v>
      </c>
      <c r="H884" s="130">
        <v>0</v>
      </c>
      <c r="I884" s="71">
        <f t="shared" si="150"/>
        <v>0</v>
      </c>
      <c r="J884" s="130">
        <v>0</v>
      </c>
      <c r="K884" s="71">
        <f t="shared" si="151"/>
        <v>0</v>
      </c>
      <c r="L884" s="130">
        <v>0</v>
      </c>
      <c r="M884" s="63">
        <f t="shared" si="152"/>
        <v>0</v>
      </c>
    </row>
    <row r="885" spans="2:13" ht="14.4" thickBot="1" x14ac:dyDescent="0.35">
      <c r="B885" s="116" t="s">
        <v>81</v>
      </c>
      <c r="C885" s="143" t="s">
        <v>84</v>
      </c>
      <c r="D885" s="118" t="s">
        <v>85</v>
      </c>
      <c r="E885" s="130">
        <v>1</v>
      </c>
      <c r="F885" s="130">
        <v>1</v>
      </c>
      <c r="G885" s="71">
        <f t="shared" si="149"/>
        <v>1</v>
      </c>
      <c r="H885" s="130">
        <v>1</v>
      </c>
      <c r="I885" s="71">
        <f t="shared" si="150"/>
        <v>1</v>
      </c>
      <c r="J885" s="130">
        <v>1</v>
      </c>
      <c r="K885" s="71">
        <f t="shared" si="151"/>
        <v>1</v>
      </c>
      <c r="L885" s="130">
        <v>1</v>
      </c>
      <c r="M885" s="63">
        <f t="shared" si="152"/>
        <v>1</v>
      </c>
    </row>
    <row r="886" spans="2:13" ht="14.4" thickBot="1" x14ac:dyDescent="0.35">
      <c r="B886" s="140" t="s">
        <v>81</v>
      </c>
      <c r="C886" s="144" t="s">
        <v>84</v>
      </c>
      <c r="D886" s="141" t="s">
        <v>931</v>
      </c>
      <c r="E886" s="131">
        <v>1</v>
      </c>
      <c r="F886" s="131">
        <v>0</v>
      </c>
      <c r="G886" s="76">
        <f t="shared" si="149"/>
        <v>0</v>
      </c>
      <c r="H886" s="131">
        <v>0</v>
      </c>
      <c r="I886" s="76">
        <f t="shared" si="150"/>
        <v>0</v>
      </c>
      <c r="J886" s="131">
        <v>0</v>
      </c>
      <c r="K886" s="76">
        <f t="shared" si="151"/>
        <v>0</v>
      </c>
      <c r="L886" s="131">
        <v>0</v>
      </c>
      <c r="M886" s="69">
        <f t="shared" si="152"/>
        <v>0</v>
      </c>
    </row>
    <row r="887" spans="2:13" ht="14.4" thickBot="1" x14ac:dyDescent="0.35">
      <c r="B887" s="37" t="s">
        <v>81</v>
      </c>
      <c r="C887" s="298" t="s">
        <v>1793</v>
      </c>
      <c r="D887" s="102"/>
      <c r="E887" s="109">
        <f t="shared" ref="E887:L887" si="153">SUM(E875:E886)</f>
        <v>11</v>
      </c>
      <c r="F887" s="105">
        <f t="shared" si="153"/>
        <v>2</v>
      </c>
      <c r="G887" s="106">
        <f t="shared" si="149"/>
        <v>0.18181818181818182</v>
      </c>
      <c r="H887" s="107">
        <f>SUM(H875:H886)</f>
        <v>2</v>
      </c>
      <c r="I887" s="108">
        <f t="shared" si="150"/>
        <v>0.18181818181818182</v>
      </c>
      <c r="J887" s="109">
        <f t="shared" si="153"/>
        <v>2</v>
      </c>
      <c r="K887" s="108">
        <f t="shared" si="151"/>
        <v>0.18181818181818182</v>
      </c>
      <c r="L887" s="109">
        <f t="shared" si="153"/>
        <v>2</v>
      </c>
      <c r="M887" s="106">
        <f t="shared" si="152"/>
        <v>0.18181818181818182</v>
      </c>
    </row>
    <row r="888" spans="2:13" ht="14.4" thickBot="1" x14ac:dyDescent="0.35">
      <c r="B888" s="51" t="s">
        <v>81</v>
      </c>
      <c r="C888" s="142" t="s">
        <v>91</v>
      </c>
      <c r="D888" s="117" t="s">
        <v>92</v>
      </c>
      <c r="E888" s="129">
        <v>1</v>
      </c>
      <c r="F888" s="129">
        <v>1</v>
      </c>
      <c r="G888" s="71">
        <f t="shared" si="149"/>
        <v>1</v>
      </c>
      <c r="H888" s="129">
        <v>1</v>
      </c>
      <c r="I888" s="71">
        <f t="shared" si="150"/>
        <v>1</v>
      </c>
      <c r="J888" s="129">
        <v>1</v>
      </c>
      <c r="K888" s="71">
        <f t="shared" si="151"/>
        <v>1</v>
      </c>
      <c r="L888" s="129">
        <v>1</v>
      </c>
      <c r="M888" s="63">
        <f t="shared" si="152"/>
        <v>1</v>
      </c>
    </row>
    <row r="889" spans="2:13" ht="14.4" thickBot="1" x14ac:dyDescent="0.35">
      <c r="B889" s="116" t="s">
        <v>81</v>
      </c>
      <c r="C889" s="143" t="s">
        <v>91</v>
      </c>
      <c r="D889" s="118" t="s">
        <v>447</v>
      </c>
      <c r="E889" s="130">
        <v>1</v>
      </c>
      <c r="F889" s="130">
        <v>0</v>
      </c>
      <c r="G889" s="71">
        <f t="shared" si="149"/>
        <v>0</v>
      </c>
      <c r="H889" s="130">
        <v>0</v>
      </c>
      <c r="I889" s="71">
        <f t="shared" si="150"/>
        <v>0</v>
      </c>
      <c r="J889" s="130">
        <v>0</v>
      </c>
      <c r="K889" s="71">
        <f t="shared" si="151"/>
        <v>0</v>
      </c>
      <c r="L889" s="130">
        <v>0</v>
      </c>
      <c r="M889" s="63">
        <f t="shared" si="152"/>
        <v>0</v>
      </c>
    </row>
    <row r="890" spans="2:13" ht="14.4" thickBot="1" x14ac:dyDescent="0.35">
      <c r="B890" s="116" t="s">
        <v>81</v>
      </c>
      <c r="C890" s="143" t="s">
        <v>91</v>
      </c>
      <c r="D890" s="118" t="s">
        <v>1468</v>
      </c>
      <c r="E890" s="130">
        <v>1</v>
      </c>
      <c r="F890" s="130">
        <v>0</v>
      </c>
      <c r="G890" s="71">
        <f t="shared" si="149"/>
        <v>0</v>
      </c>
      <c r="H890" s="130">
        <v>0</v>
      </c>
      <c r="I890" s="71">
        <f t="shared" si="150"/>
        <v>0</v>
      </c>
      <c r="J890" s="130">
        <v>0</v>
      </c>
      <c r="K890" s="71">
        <f t="shared" si="151"/>
        <v>0</v>
      </c>
      <c r="L890" s="130">
        <v>0</v>
      </c>
      <c r="M890" s="63">
        <f t="shared" si="152"/>
        <v>0</v>
      </c>
    </row>
    <row r="891" spans="2:13" ht="14.4" thickBot="1" x14ac:dyDescent="0.35">
      <c r="B891" s="116" t="s">
        <v>81</v>
      </c>
      <c r="C891" s="143" t="s">
        <v>91</v>
      </c>
      <c r="D891" s="118" t="s">
        <v>1370</v>
      </c>
      <c r="E891" s="130">
        <v>1</v>
      </c>
      <c r="F891" s="130">
        <v>1</v>
      </c>
      <c r="G891" s="71">
        <f t="shared" si="149"/>
        <v>1</v>
      </c>
      <c r="H891" s="130">
        <v>1</v>
      </c>
      <c r="I891" s="71">
        <f t="shared" si="150"/>
        <v>1</v>
      </c>
      <c r="J891" s="130">
        <v>1</v>
      </c>
      <c r="K891" s="71">
        <f t="shared" si="151"/>
        <v>1</v>
      </c>
      <c r="L891" s="130">
        <v>1</v>
      </c>
      <c r="M891" s="63">
        <f t="shared" si="152"/>
        <v>1</v>
      </c>
    </row>
    <row r="892" spans="2:13" ht="14.4" thickBot="1" x14ac:dyDescent="0.35">
      <c r="B892" s="116" t="s">
        <v>81</v>
      </c>
      <c r="C892" s="143" t="s">
        <v>91</v>
      </c>
      <c r="D892" s="118" t="s">
        <v>605</v>
      </c>
      <c r="E892" s="130">
        <v>1</v>
      </c>
      <c r="F892" s="130">
        <v>0</v>
      </c>
      <c r="G892" s="71">
        <f t="shared" si="149"/>
        <v>0</v>
      </c>
      <c r="H892" s="130">
        <v>0</v>
      </c>
      <c r="I892" s="71">
        <f t="shared" si="150"/>
        <v>0</v>
      </c>
      <c r="J892" s="130">
        <v>0</v>
      </c>
      <c r="K892" s="71">
        <f t="shared" si="151"/>
        <v>0</v>
      </c>
      <c r="L892" s="130">
        <v>0</v>
      </c>
      <c r="M892" s="63">
        <f t="shared" si="152"/>
        <v>0</v>
      </c>
    </row>
    <row r="893" spans="2:13" ht="14.4" thickBot="1" x14ac:dyDescent="0.35">
      <c r="B893" s="116" t="s">
        <v>81</v>
      </c>
      <c r="C893" s="143" t="s">
        <v>91</v>
      </c>
      <c r="D893" s="118" t="s">
        <v>91</v>
      </c>
      <c r="E893" s="130">
        <v>3</v>
      </c>
      <c r="F893" s="130">
        <v>2</v>
      </c>
      <c r="G893" s="71">
        <f t="shared" si="149"/>
        <v>0.66666666666666663</v>
      </c>
      <c r="H893" s="130">
        <v>2</v>
      </c>
      <c r="I893" s="71">
        <f t="shared" si="150"/>
        <v>0.66666666666666663</v>
      </c>
      <c r="J893" s="130">
        <v>2</v>
      </c>
      <c r="K893" s="71">
        <f t="shared" si="151"/>
        <v>0.66666666666666663</v>
      </c>
      <c r="L893" s="130">
        <v>2</v>
      </c>
      <c r="M893" s="63">
        <f t="shared" si="152"/>
        <v>0.66666666666666663</v>
      </c>
    </row>
    <row r="894" spans="2:13" ht="14.4" thickBot="1" x14ac:dyDescent="0.35">
      <c r="B894" s="140" t="s">
        <v>81</v>
      </c>
      <c r="C894" s="144" t="s">
        <v>91</v>
      </c>
      <c r="D894" s="141" t="s">
        <v>1569</v>
      </c>
      <c r="E894" s="131">
        <v>0</v>
      </c>
      <c r="F894" s="131">
        <v>0</v>
      </c>
      <c r="G894" s="76">
        <v>0</v>
      </c>
      <c r="H894" s="131">
        <v>0</v>
      </c>
      <c r="I894" s="76">
        <v>0</v>
      </c>
      <c r="J894" s="131">
        <v>0</v>
      </c>
      <c r="K894" s="76">
        <v>0</v>
      </c>
      <c r="L894" s="131">
        <v>0</v>
      </c>
      <c r="M894" s="69">
        <v>0</v>
      </c>
    </row>
    <row r="895" spans="2:13" ht="14.4" thickBot="1" x14ac:dyDescent="0.35">
      <c r="B895" s="37" t="s">
        <v>81</v>
      </c>
      <c r="C895" s="298" t="s">
        <v>1794</v>
      </c>
      <c r="D895" s="102"/>
      <c r="E895" s="109">
        <f t="shared" ref="E895:L895" si="154">SUM(E888:E894)</f>
        <v>8</v>
      </c>
      <c r="F895" s="105">
        <f t="shared" si="154"/>
        <v>4</v>
      </c>
      <c r="G895" s="106">
        <f>F895/$E895</f>
        <v>0.5</v>
      </c>
      <c r="H895" s="107">
        <f>SUM(H888:H894)</f>
        <v>4</v>
      </c>
      <c r="I895" s="108">
        <f>H895/$E895</f>
        <v>0.5</v>
      </c>
      <c r="J895" s="109">
        <f t="shared" si="154"/>
        <v>4</v>
      </c>
      <c r="K895" s="108">
        <f>J895/$E895</f>
        <v>0.5</v>
      </c>
      <c r="L895" s="109">
        <f t="shared" si="154"/>
        <v>4</v>
      </c>
      <c r="M895" s="106">
        <f>L895/$E895</f>
        <v>0.5</v>
      </c>
    </row>
    <row r="896" spans="2:13" ht="15" thickBot="1" x14ac:dyDescent="0.35">
      <c r="B896" s="78" t="s">
        <v>1783</v>
      </c>
      <c r="C896" s="305"/>
      <c r="D896" s="127"/>
      <c r="E896" s="111">
        <f t="shared" ref="E896:L896" si="155">+E778+E788+E797+E806+E815+E824+E833+E842+E857+E867+E874+E887+E895</f>
        <v>161</v>
      </c>
      <c r="F896" s="111">
        <f t="shared" si="155"/>
        <v>53</v>
      </c>
      <c r="G896" s="128">
        <f>F896/$E896</f>
        <v>0.32919254658385094</v>
      </c>
      <c r="H896" s="111">
        <f>+H778+H788+H797+H806+H815+H824+H833+H842+H857+H867+H874+H887+H895</f>
        <v>53</v>
      </c>
      <c r="I896" s="128">
        <f>H896/$E896</f>
        <v>0.32919254658385094</v>
      </c>
      <c r="J896" s="111">
        <f t="shared" si="155"/>
        <v>53</v>
      </c>
      <c r="K896" s="128">
        <f>J896/$E896</f>
        <v>0.32919254658385094</v>
      </c>
      <c r="L896" s="111">
        <f t="shared" si="155"/>
        <v>53</v>
      </c>
      <c r="M896" s="83">
        <f>L896/$E896</f>
        <v>0.32919254658385094</v>
      </c>
    </row>
    <row r="897" spans="2:13" ht="14.4" thickBot="1" x14ac:dyDescent="0.35">
      <c r="B897" s="52" t="s">
        <v>123</v>
      </c>
      <c r="C897" s="142" t="s">
        <v>186</v>
      </c>
      <c r="D897" s="27" t="s">
        <v>186</v>
      </c>
      <c r="E897" s="132">
        <v>1</v>
      </c>
      <c r="F897" s="132">
        <v>0</v>
      </c>
      <c r="G897" s="73">
        <f>F897/$E897</f>
        <v>0</v>
      </c>
      <c r="H897" s="132">
        <v>0</v>
      </c>
      <c r="I897" s="73">
        <f>H897/$E897</f>
        <v>0</v>
      </c>
      <c r="J897" s="132">
        <v>0</v>
      </c>
      <c r="K897" s="73">
        <f>J897/$E897</f>
        <v>0</v>
      </c>
      <c r="L897" s="132">
        <v>0</v>
      </c>
      <c r="M897" s="65">
        <f>L897/$E897</f>
        <v>0</v>
      </c>
    </row>
    <row r="898" spans="2:13" ht="14.4" thickBot="1" x14ac:dyDescent="0.35">
      <c r="B898" s="116" t="s">
        <v>123</v>
      </c>
      <c r="C898" s="143" t="s">
        <v>186</v>
      </c>
      <c r="D898" s="118" t="s">
        <v>1131</v>
      </c>
      <c r="E898" s="130">
        <v>0</v>
      </c>
      <c r="F898" s="130">
        <v>0</v>
      </c>
      <c r="G898" s="71">
        <v>0</v>
      </c>
      <c r="H898" s="130">
        <v>0</v>
      </c>
      <c r="I898" s="71">
        <v>0</v>
      </c>
      <c r="J898" s="130">
        <v>0</v>
      </c>
      <c r="K898" s="71">
        <v>0</v>
      </c>
      <c r="L898" s="130">
        <v>0</v>
      </c>
      <c r="M898" s="63">
        <v>0</v>
      </c>
    </row>
    <row r="899" spans="2:13" ht="14.4" thickBot="1" x14ac:dyDescent="0.35">
      <c r="B899" s="116" t="s">
        <v>123</v>
      </c>
      <c r="C899" s="143" t="s">
        <v>186</v>
      </c>
      <c r="D899" s="118" t="s">
        <v>191</v>
      </c>
      <c r="E899" s="130">
        <v>0</v>
      </c>
      <c r="F899" s="130">
        <v>0</v>
      </c>
      <c r="G899" s="71">
        <v>0</v>
      </c>
      <c r="H899" s="130">
        <v>0</v>
      </c>
      <c r="I899" s="71">
        <v>0</v>
      </c>
      <c r="J899" s="130">
        <v>0</v>
      </c>
      <c r="K899" s="71">
        <v>0</v>
      </c>
      <c r="L899" s="130">
        <v>0</v>
      </c>
      <c r="M899" s="63">
        <v>0</v>
      </c>
    </row>
    <row r="900" spans="2:13" ht="14.4" thickBot="1" x14ac:dyDescent="0.35">
      <c r="B900" s="116" t="s">
        <v>123</v>
      </c>
      <c r="C900" s="143" t="s">
        <v>186</v>
      </c>
      <c r="D900" s="118" t="s">
        <v>834</v>
      </c>
      <c r="E900" s="130">
        <v>0</v>
      </c>
      <c r="F900" s="130">
        <v>0</v>
      </c>
      <c r="G900" s="71">
        <v>0</v>
      </c>
      <c r="H900" s="130">
        <v>0</v>
      </c>
      <c r="I900" s="71">
        <v>0</v>
      </c>
      <c r="J900" s="130">
        <v>0</v>
      </c>
      <c r="K900" s="71">
        <v>0</v>
      </c>
      <c r="L900" s="130">
        <v>0</v>
      </c>
      <c r="M900" s="63">
        <v>0</v>
      </c>
    </row>
    <row r="901" spans="2:13" ht="14.4" thickBot="1" x14ac:dyDescent="0.35">
      <c r="B901" s="116" t="s">
        <v>123</v>
      </c>
      <c r="C901" s="143" t="s">
        <v>186</v>
      </c>
      <c r="D901" s="118" t="s">
        <v>1225</v>
      </c>
      <c r="E901" s="130">
        <v>0</v>
      </c>
      <c r="F901" s="130">
        <v>0</v>
      </c>
      <c r="G901" s="71">
        <v>0</v>
      </c>
      <c r="H901" s="130">
        <v>0</v>
      </c>
      <c r="I901" s="71">
        <v>0</v>
      </c>
      <c r="J901" s="130">
        <v>0</v>
      </c>
      <c r="K901" s="71">
        <v>0</v>
      </c>
      <c r="L901" s="130">
        <v>0</v>
      </c>
      <c r="M901" s="63">
        <v>0</v>
      </c>
    </row>
    <row r="902" spans="2:13" ht="14.4" thickBot="1" x14ac:dyDescent="0.35">
      <c r="B902" s="116" t="s">
        <v>123</v>
      </c>
      <c r="C902" s="143" t="s">
        <v>186</v>
      </c>
      <c r="D902" s="118" t="s">
        <v>187</v>
      </c>
      <c r="E902" s="130">
        <v>1</v>
      </c>
      <c r="F902" s="130">
        <v>0</v>
      </c>
      <c r="G902" s="71">
        <f>F902/$E902</f>
        <v>0</v>
      </c>
      <c r="H902" s="130">
        <v>0</v>
      </c>
      <c r="I902" s="71">
        <f>H902/$E902</f>
        <v>0</v>
      </c>
      <c r="J902" s="130">
        <v>0</v>
      </c>
      <c r="K902" s="71">
        <f>J902/$E902</f>
        <v>0</v>
      </c>
      <c r="L902" s="130">
        <v>0</v>
      </c>
      <c r="M902" s="63">
        <f>L902/$E902</f>
        <v>0</v>
      </c>
    </row>
    <row r="903" spans="2:13" ht="14.4" thickBot="1" x14ac:dyDescent="0.35">
      <c r="B903" s="116" t="s">
        <v>123</v>
      </c>
      <c r="C903" s="143" t="s">
        <v>186</v>
      </c>
      <c r="D903" s="118" t="s">
        <v>166</v>
      </c>
      <c r="E903" s="130">
        <v>0</v>
      </c>
      <c r="F903" s="130">
        <v>0</v>
      </c>
      <c r="G903" s="71">
        <v>0</v>
      </c>
      <c r="H903" s="130">
        <v>0</v>
      </c>
      <c r="I903" s="71">
        <v>0</v>
      </c>
      <c r="J903" s="130">
        <v>0</v>
      </c>
      <c r="K903" s="71">
        <v>0</v>
      </c>
      <c r="L903" s="130">
        <v>0</v>
      </c>
      <c r="M903" s="63">
        <v>0</v>
      </c>
    </row>
    <row r="904" spans="2:13" ht="14.4" thickBot="1" x14ac:dyDescent="0.35">
      <c r="B904" s="140" t="s">
        <v>123</v>
      </c>
      <c r="C904" s="144" t="s">
        <v>186</v>
      </c>
      <c r="D904" s="141" t="s">
        <v>1229</v>
      </c>
      <c r="E904" s="131">
        <v>0</v>
      </c>
      <c r="F904" s="131">
        <v>0</v>
      </c>
      <c r="G904" s="76">
        <v>0</v>
      </c>
      <c r="H904" s="131">
        <v>0</v>
      </c>
      <c r="I904" s="76">
        <v>0</v>
      </c>
      <c r="J904" s="131">
        <v>0</v>
      </c>
      <c r="K904" s="76">
        <v>0</v>
      </c>
      <c r="L904" s="131">
        <v>0</v>
      </c>
      <c r="M904" s="69">
        <v>0</v>
      </c>
    </row>
    <row r="905" spans="2:13" ht="14.4" thickBot="1" x14ac:dyDescent="0.35">
      <c r="B905" s="37" t="s">
        <v>123</v>
      </c>
      <c r="C905" s="301" t="s">
        <v>1795</v>
      </c>
      <c r="D905" s="102"/>
      <c r="E905" s="109">
        <f t="shared" ref="E905:L905" si="156">SUM(E897:E904)</f>
        <v>2</v>
      </c>
      <c r="F905" s="105">
        <f t="shared" si="156"/>
        <v>0</v>
      </c>
      <c r="G905" s="106">
        <f>F905/$E905</f>
        <v>0</v>
      </c>
      <c r="H905" s="107">
        <f>SUM(H897:H904)</f>
        <v>0</v>
      </c>
      <c r="I905" s="108">
        <f>H905/$E905</f>
        <v>0</v>
      </c>
      <c r="J905" s="109">
        <f t="shared" si="156"/>
        <v>0</v>
      </c>
      <c r="K905" s="108">
        <f>J905/$E905</f>
        <v>0</v>
      </c>
      <c r="L905" s="109">
        <f t="shared" si="156"/>
        <v>0</v>
      </c>
      <c r="M905" s="106">
        <f>L905/$E905</f>
        <v>0</v>
      </c>
    </row>
    <row r="906" spans="2:13" ht="14.4" thickBot="1" x14ac:dyDescent="0.35">
      <c r="B906" s="51" t="s">
        <v>123</v>
      </c>
      <c r="C906" s="142" t="s">
        <v>124</v>
      </c>
      <c r="D906" s="117" t="s">
        <v>294</v>
      </c>
      <c r="E906" s="129">
        <v>1</v>
      </c>
      <c r="F906" s="129">
        <v>0</v>
      </c>
      <c r="G906" s="71">
        <f>F906/$E906</f>
        <v>0</v>
      </c>
      <c r="H906" s="129">
        <v>0</v>
      </c>
      <c r="I906" s="71">
        <f>H906/$E906</f>
        <v>0</v>
      </c>
      <c r="J906" s="129">
        <v>0</v>
      </c>
      <c r="K906" s="71">
        <f>J906/$E906</f>
        <v>0</v>
      </c>
      <c r="L906" s="129">
        <v>0</v>
      </c>
      <c r="M906" s="63">
        <f>L906/$E906</f>
        <v>0</v>
      </c>
    </row>
    <row r="907" spans="2:13" ht="14.4" thickBot="1" x14ac:dyDescent="0.35">
      <c r="B907" s="116" t="s">
        <v>123</v>
      </c>
      <c r="C907" s="143" t="s">
        <v>124</v>
      </c>
      <c r="D907" s="118" t="s">
        <v>963</v>
      </c>
      <c r="E907" s="130">
        <v>0</v>
      </c>
      <c r="F907" s="130">
        <v>0</v>
      </c>
      <c r="G907" s="71">
        <v>0</v>
      </c>
      <c r="H907" s="130">
        <v>0</v>
      </c>
      <c r="I907" s="71">
        <v>0</v>
      </c>
      <c r="J907" s="130">
        <v>0</v>
      </c>
      <c r="K907" s="71">
        <v>0</v>
      </c>
      <c r="L907" s="130">
        <v>0</v>
      </c>
      <c r="M907" s="63">
        <v>0</v>
      </c>
    </row>
    <row r="908" spans="2:13" ht="14.4" thickBot="1" x14ac:dyDescent="0.35">
      <c r="B908" s="116" t="s">
        <v>123</v>
      </c>
      <c r="C908" s="143" t="s">
        <v>124</v>
      </c>
      <c r="D908" s="118" t="s">
        <v>1196</v>
      </c>
      <c r="E908" s="130">
        <v>0</v>
      </c>
      <c r="F908" s="130">
        <v>0</v>
      </c>
      <c r="G908" s="71">
        <v>0</v>
      </c>
      <c r="H908" s="130">
        <v>0</v>
      </c>
      <c r="I908" s="71">
        <v>0</v>
      </c>
      <c r="J908" s="130">
        <v>0</v>
      </c>
      <c r="K908" s="71">
        <v>0</v>
      </c>
      <c r="L908" s="130">
        <v>0</v>
      </c>
      <c r="M908" s="63">
        <v>0</v>
      </c>
    </row>
    <row r="909" spans="2:13" ht="14.4" thickBot="1" x14ac:dyDescent="0.35">
      <c r="B909" s="116" t="s">
        <v>123</v>
      </c>
      <c r="C909" s="143" t="s">
        <v>124</v>
      </c>
      <c r="D909" s="118" t="s">
        <v>656</v>
      </c>
      <c r="E909" s="130">
        <v>0</v>
      </c>
      <c r="F909" s="130">
        <v>0</v>
      </c>
      <c r="G909" s="71">
        <v>0</v>
      </c>
      <c r="H909" s="130">
        <v>0</v>
      </c>
      <c r="I909" s="71">
        <v>0</v>
      </c>
      <c r="J909" s="130">
        <v>0</v>
      </c>
      <c r="K909" s="71">
        <v>0</v>
      </c>
      <c r="L909" s="130">
        <v>0</v>
      </c>
      <c r="M909" s="63">
        <v>0</v>
      </c>
    </row>
    <row r="910" spans="2:13" ht="14.4" thickBot="1" x14ac:dyDescent="0.35">
      <c r="B910" s="116" t="s">
        <v>123</v>
      </c>
      <c r="C910" s="143" t="s">
        <v>124</v>
      </c>
      <c r="D910" s="118" t="s">
        <v>600</v>
      </c>
      <c r="E910" s="130">
        <v>0</v>
      </c>
      <c r="F910" s="130">
        <v>0</v>
      </c>
      <c r="G910" s="71">
        <v>0</v>
      </c>
      <c r="H910" s="130">
        <v>0</v>
      </c>
      <c r="I910" s="71">
        <v>0</v>
      </c>
      <c r="J910" s="130">
        <v>0</v>
      </c>
      <c r="K910" s="71">
        <v>0</v>
      </c>
      <c r="L910" s="130">
        <v>0</v>
      </c>
      <c r="M910" s="63">
        <v>0</v>
      </c>
    </row>
    <row r="911" spans="2:13" ht="14.4" thickBot="1" x14ac:dyDescent="0.35">
      <c r="B911" s="116" t="s">
        <v>123</v>
      </c>
      <c r="C911" s="143" t="s">
        <v>124</v>
      </c>
      <c r="D911" s="118" t="s">
        <v>1796</v>
      </c>
      <c r="E911" s="130">
        <v>0</v>
      </c>
      <c r="F911" s="130">
        <v>0</v>
      </c>
      <c r="G911" s="71">
        <v>0</v>
      </c>
      <c r="H911" s="130">
        <v>0</v>
      </c>
      <c r="I911" s="71">
        <v>0</v>
      </c>
      <c r="J911" s="130">
        <v>0</v>
      </c>
      <c r="K911" s="71">
        <v>0</v>
      </c>
      <c r="L911" s="130">
        <v>0</v>
      </c>
      <c r="M911" s="63">
        <v>0</v>
      </c>
    </row>
    <row r="912" spans="2:13" ht="14.4" thickBot="1" x14ac:dyDescent="0.35">
      <c r="B912" s="116" t="s">
        <v>123</v>
      </c>
      <c r="C912" s="143" t="s">
        <v>124</v>
      </c>
      <c r="D912" s="118" t="s">
        <v>646</v>
      </c>
      <c r="E912" s="130">
        <v>0</v>
      </c>
      <c r="F912" s="130">
        <v>0</v>
      </c>
      <c r="G912" s="71">
        <v>0</v>
      </c>
      <c r="H912" s="130">
        <v>0</v>
      </c>
      <c r="I912" s="71">
        <v>0</v>
      </c>
      <c r="J912" s="130">
        <v>0</v>
      </c>
      <c r="K912" s="71">
        <v>0</v>
      </c>
      <c r="L912" s="130">
        <v>0</v>
      </c>
      <c r="M912" s="63">
        <v>0</v>
      </c>
    </row>
    <row r="913" spans="2:13" ht="14.4" thickBot="1" x14ac:dyDescent="0.35">
      <c r="B913" s="116" t="s">
        <v>123</v>
      </c>
      <c r="C913" s="143" t="s">
        <v>124</v>
      </c>
      <c r="D913" s="118" t="s">
        <v>833</v>
      </c>
      <c r="E913" s="130">
        <v>0</v>
      </c>
      <c r="F913" s="130">
        <v>0</v>
      </c>
      <c r="G913" s="71">
        <v>0</v>
      </c>
      <c r="H913" s="130">
        <v>0</v>
      </c>
      <c r="I913" s="71">
        <v>0</v>
      </c>
      <c r="J913" s="130">
        <v>0</v>
      </c>
      <c r="K913" s="71">
        <v>0</v>
      </c>
      <c r="L913" s="130">
        <v>0</v>
      </c>
      <c r="M913" s="63">
        <v>0</v>
      </c>
    </row>
    <row r="914" spans="2:13" ht="14.4" thickBot="1" x14ac:dyDescent="0.35">
      <c r="B914" s="116" t="s">
        <v>123</v>
      </c>
      <c r="C914" s="143" t="s">
        <v>124</v>
      </c>
      <c r="D914" s="118" t="s">
        <v>285</v>
      </c>
      <c r="E914" s="130">
        <v>4</v>
      </c>
      <c r="F914" s="130">
        <v>1</v>
      </c>
      <c r="G914" s="71">
        <f>F914/$E914</f>
        <v>0.25</v>
      </c>
      <c r="H914" s="130">
        <v>1</v>
      </c>
      <c r="I914" s="71">
        <f>H914/$E914</f>
        <v>0.25</v>
      </c>
      <c r="J914" s="130">
        <v>1</v>
      </c>
      <c r="K914" s="71">
        <f>J914/$E914</f>
        <v>0.25</v>
      </c>
      <c r="L914" s="130">
        <v>1</v>
      </c>
      <c r="M914" s="63">
        <f>L914/$E914</f>
        <v>0.25</v>
      </c>
    </row>
    <row r="915" spans="2:13" ht="14.4" thickBot="1" x14ac:dyDescent="0.35">
      <c r="B915" s="116" t="s">
        <v>123</v>
      </c>
      <c r="C915" s="143" t="s">
        <v>124</v>
      </c>
      <c r="D915" s="118" t="s">
        <v>293</v>
      </c>
      <c r="E915" s="130">
        <v>0</v>
      </c>
      <c r="F915" s="130">
        <v>0</v>
      </c>
      <c r="G915" s="71">
        <v>0</v>
      </c>
      <c r="H915" s="130">
        <v>0</v>
      </c>
      <c r="I915" s="71">
        <v>0</v>
      </c>
      <c r="J915" s="130">
        <v>0</v>
      </c>
      <c r="K915" s="71">
        <v>0</v>
      </c>
      <c r="L915" s="130">
        <v>0</v>
      </c>
      <c r="M915" s="63">
        <v>0</v>
      </c>
    </row>
    <row r="916" spans="2:13" ht="14.4" thickBot="1" x14ac:dyDescent="0.35">
      <c r="B916" s="116" t="s">
        <v>123</v>
      </c>
      <c r="C916" s="143" t="s">
        <v>124</v>
      </c>
      <c r="D916" s="118" t="s">
        <v>809</v>
      </c>
      <c r="E916" s="130">
        <v>0</v>
      </c>
      <c r="F916" s="130">
        <v>0</v>
      </c>
      <c r="G916" s="71">
        <v>0</v>
      </c>
      <c r="H916" s="130">
        <v>0</v>
      </c>
      <c r="I916" s="71">
        <v>0</v>
      </c>
      <c r="J916" s="130">
        <v>0</v>
      </c>
      <c r="K916" s="71">
        <v>0</v>
      </c>
      <c r="L916" s="130">
        <v>0</v>
      </c>
      <c r="M916" s="63">
        <v>0</v>
      </c>
    </row>
    <row r="917" spans="2:13" ht="14.4" thickBot="1" x14ac:dyDescent="0.35">
      <c r="B917" s="140" t="s">
        <v>123</v>
      </c>
      <c r="C917" s="144" t="s">
        <v>124</v>
      </c>
      <c r="D917" s="141" t="s">
        <v>125</v>
      </c>
      <c r="E917" s="131">
        <v>0</v>
      </c>
      <c r="F917" s="131">
        <v>0</v>
      </c>
      <c r="G917" s="76">
        <v>0</v>
      </c>
      <c r="H917" s="131">
        <v>0</v>
      </c>
      <c r="I917" s="76">
        <v>0</v>
      </c>
      <c r="J917" s="131">
        <v>0</v>
      </c>
      <c r="K917" s="76">
        <v>0</v>
      </c>
      <c r="L917" s="131">
        <v>0</v>
      </c>
      <c r="M917" s="69">
        <v>0</v>
      </c>
    </row>
    <row r="918" spans="2:13" ht="14.4" thickBot="1" x14ac:dyDescent="0.35">
      <c r="B918" s="37" t="s">
        <v>123</v>
      </c>
      <c r="C918" s="298" t="s">
        <v>1797</v>
      </c>
      <c r="D918" s="102"/>
      <c r="E918" s="109">
        <f t="shared" ref="E918:L918" si="157">SUM(E906:E917)</f>
        <v>5</v>
      </c>
      <c r="F918" s="105">
        <f t="shared" si="157"/>
        <v>1</v>
      </c>
      <c r="G918" s="106">
        <f>F918/$E918</f>
        <v>0.2</v>
      </c>
      <c r="H918" s="107">
        <f>SUM(H906:H917)</f>
        <v>1</v>
      </c>
      <c r="I918" s="108">
        <f>H918/$E918</f>
        <v>0.2</v>
      </c>
      <c r="J918" s="109">
        <f t="shared" si="157"/>
        <v>1</v>
      </c>
      <c r="K918" s="108">
        <f>J918/$E918</f>
        <v>0.2</v>
      </c>
      <c r="L918" s="109">
        <f t="shared" si="157"/>
        <v>1</v>
      </c>
      <c r="M918" s="106">
        <f>L918/$E918</f>
        <v>0.2</v>
      </c>
    </row>
    <row r="919" spans="2:13" ht="14.4" thickBot="1" x14ac:dyDescent="0.35">
      <c r="B919" s="51" t="s">
        <v>123</v>
      </c>
      <c r="C919" s="142" t="s">
        <v>355</v>
      </c>
      <c r="D919" s="117" t="s">
        <v>1287</v>
      </c>
      <c r="E919" s="129">
        <v>0</v>
      </c>
      <c r="F919" s="129">
        <v>0</v>
      </c>
      <c r="G919" s="71">
        <v>0</v>
      </c>
      <c r="H919" s="129">
        <v>0</v>
      </c>
      <c r="I919" s="71">
        <v>0</v>
      </c>
      <c r="J919" s="129">
        <v>0</v>
      </c>
      <c r="K919" s="71">
        <v>0</v>
      </c>
      <c r="L919" s="129">
        <v>0</v>
      </c>
      <c r="M919" s="63">
        <v>0</v>
      </c>
    </row>
    <row r="920" spans="2:13" ht="14.4" thickBot="1" x14ac:dyDescent="0.35">
      <c r="B920" s="116" t="s">
        <v>123</v>
      </c>
      <c r="C920" s="143" t="s">
        <v>355</v>
      </c>
      <c r="D920" s="118" t="s">
        <v>1506</v>
      </c>
      <c r="E920" s="130">
        <v>0</v>
      </c>
      <c r="F920" s="130">
        <v>0</v>
      </c>
      <c r="G920" s="71">
        <v>0</v>
      </c>
      <c r="H920" s="130">
        <v>0</v>
      </c>
      <c r="I920" s="71">
        <v>0</v>
      </c>
      <c r="J920" s="130">
        <v>0</v>
      </c>
      <c r="K920" s="71">
        <v>0</v>
      </c>
      <c r="L920" s="130">
        <v>0</v>
      </c>
      <c r="M920" s="63">
        <v>0</v>
      </c>
    </row>
    <row r="921" spans="2:13" ht="14.4" thickBot="1" x14ac:dyDescent="0.35">
      <c r="B921" s="116" t="s">
        <v>123</v>
      </c>
      <c r="C921" s="143" t="s">
        <v>355</v>
      </c>
      <c r="D921" s="118" t="s">
        <v>528</v>
      </c>
      <c r="E921" s="130">
        <v>0</v>
      </c>
      <c r="F921" s="130">
        <v>0</v>
      </c>
      <c r="G921" s="71">
        <v>0</v>
      </c>
      <c r="H921" s="130">
        <v>0</v>
      </c>
      <c r="I921" s="71">
        <v>0</v>
      </c>
      <c r="J921" s="130">
        <v>0</v>
      </c>
      <c r="K921" s="71">
        <v>0</v>
      </c>
      <c r="L921" s="130">
        <v>0</v>
      </c>
      <c r="M921" s="63">
        <v>0</v>
      </c>
    </row>
    <row r="922" spans="2:13" ht="14.4" thickBot="1" x14ac:dyDescent="0.35">
      <c r="B922" s="116" t="s">
        <v>123</v>
      </c>
      <c r="C922" s="143" t="s">
        <v>355</v>
      </c>
      <c r="D922" s="118" t="s">
        <v>355</v>
      </c>
      <c r="E922" s="130">
        <v>0</v>
      </c>
      <c r="F922" s="130">
        <v>0</v>
      </c>
      <c r="G922" s="71">
        <v>0</v>
      </c>
      <c r="H922" s="130">
        <v>0</v>
      </c>
      <c r="I922" s="71">
        <v>0</v>
      </c>
      <c r="J922" s="130">
        <v>0</v>
      </c>
      <c r="K922" s="71">
        <v>0</v>
      </c>
      <c r="L922" s="130">
        <v>0</v>
      </c>
      <c r="M922" s="63">
        <v>0</v>
      </c>
    </row>
    <row r="923" spans="2:13" ht="14.4" thickBot="1" x14ac:dyDescent="0.35">
      <c r="B923" s="116" t="s">
        <v>123</v>
      </c>
      <c r="C923" s="143" t="s">
        <v>355</v>
      </c>
      <c r="D923" s="118" t="s">
        <v>1272</v>
      </c>
      <c r="E923" s="130">
        <v>0</v>
      </c>
      <c r="F923" s="130">
        <v>0</v>
      </c>
      <c r="G923" s="71">
        <v>0</v>
      </c>
      <c r="H923" s="130">
        <v>0</v>
      </c>
      <c r="I923" s="71">
        <v>0</v>
      </c>
      <c r="J923" s="130">
        <v>0</v>
      </c>
      <c r="K923" s="71">
        <v>0</v>
      </c>
      <c r="L923" s="130">
        <v>0</v>
      </c>
      <c r="M923" s="63">
        <v>0</v>
      </c>
    </row>
    <row r="924" spans="2:13" ht="14.4" thickBot="1" x14ac:dyDescent="0.35">
      <c r="B924" s="116" t="s">
        <v>123</v>
      </c>
      <c r="C924" s="143" t="s">
        <v>355</v>
      </c>
      <c r="D924" s="118" t="s">
        <v>523</v>
      </c>
      <c r="E924" s="130">
        <v>0</v>
      </c>
      <c r="F924" s="130">
        <v>0</v>
      </c>
      <c r="G924" s="71">
        <v>0</v>
      </c>
      <c r="H924" s="130">
        <v>0</v>
      </c>
      <c r="I924" s="71">
        <v>0</v>
      </c>
      <c r="J924" s="130">
        <v>0</v>
      </c>
      <c r="K924" s="71">
        <v>0</v>
      </c>
      <c r="L924" s="130">
        <v>0</v>
      </c>
      <c r="M924" s="63">
        <v>0</v>
      </c>
    </row>
    <row r="925" spans="2:13" ht="14.4" thickBot="1" x14ac:dyDescent="0.35">
      <c r="B925" s="116" t="s">
        <v>123</v>
      </c>
      <c r="C925" s="143" t="s">
        <v>355</v>
      </c>
      <c r="D925" s="118" t="s">
        <v>1491</v>
      </c>
      <c r="E925" s="130">
        <v>0</v>
      </c>
      <c r="F925" s="130">
        <v>0</v>
      </c>
      <c r="G925" s="71">
        <v>0</v>
      </c>
      <c r="H925" s="130">
        <v>0</v>
      </c>
      <c r="I925" s="71">
        <v>0</v>
      </c>
      <c r="J925" s="130">
        <v>0</v>
      </c>
      <c r="K925" s="71">
        <v>0</v>
      </c>
      <c r="L925" s="130">
        <v>0</v>
      </c>
      <c r="M925" s="63">
        <v>0</v>
      </c>
    </row>
    <row r="926" spans="2:13" ht="14.4" thickBot="1" x14ac:dyDescent="0.35">
      <c r="B926" s="116" t="s">
        <v>123</v>
      </c>
      <c r="C926" s="143" t="s">
        <v>355</v>
      </c>
      <c r="D926" s="118" t="s">
        <v>892</v>
      </c>
      <c r="E926" s="130">
        <v>0</v>
      </c>
      <c r="F926" s="130">
        <v>0</v>
      </c>
      <c r="G926" s="71">
        <v>0</v>
      </c>
      <c r="H926" s="130">
        <v>0</v>
      </c>
      <c r="I926" s="71">
        <v>0</v>
      </c>
      <c r="J926" s="130">
        <v>0</v>
      </c>
      <c r="K926" s="71">
        <v>0</v>
      </c>
      <c r="L926" s="130">
        <v>0</v>
      </c>
      <c r="M926" s="63">
        <v>0</v>
      </c>
    </row>
    <row r="927" spans="2:13" ht="14.4" thickBot="1" x14ac:dyDescent="0.35">
      <c r="B927" s="116" t="s">
        <v>123</v>
      </c>
      <c r="C927" s="143" t="s">
        <v>355</v>
      </c>
      <c r="D927" s="118" t="s">
        <v>951</v>
      </c>
      <c r="E927" s="130">
        <v>0</v>
      </c>
      <c r="F927" s="130">
        <v>0</v>
      </c>
      <c r="G927" s="71">
        <v>0</v>
      </c>
      <c r="H927" s="130">
        <v>0</v>
      </c>
      <c r="I927" s="71">
        <v>0</v>
      </c>
      <c r="J927" s="130">
        <v>0</v>
      </c>
      <c r="K927" s="71">
        <v>0</v>
      </c>
      <c r="L927" s="130">
        <v>0</v>
      </c>
      <c r="M927" s="63">
        <v>0</v>
      </c>
    </row>
    <row r="928" spans="2:13" ht="14.4" thickBot="1" x14ac:dyDescent="0.35">
      <c r="B928" s="116" t="s">
        <v>123</v>
      </c>
      <c r="C928" s="143" t="s">
        <v>355</v>
      </c>
      <c r="D928" s="118" t="s">
        <v>219</v>
      </c>
      <c r="E928" s="130">
        <v>0</v>
      </c>
      <c r="F928" s="130">
        <v>0</v>
      </c>
      <c r="G928" s="71">
        <v>0</v>
      </c>
      <c r="H928" s="130">
        <v>0</v>
      </c>
      <c r="I928" s="71">
        <v>0</v>
      </c>
      <c r="J928" s="130">
        <v>0</v>
      </c>
      <c r="K928" s="71">
        <v>0</v>
      </c>
      <c r="L928" s="130">
        <v>0</v>
      </c>
      <c r="M928" s="63">
        <v>0</v>
      </c>
    </row>
    <row r="929" spans="2:13" ht="14.4" thickBot="1" x14ac:dyDescent="0.35">
      <c r="B929" s="116" t="s">
        <v>123</v>
      </c>
      <c r="C929" s="143" t="s">
        <v>355</v>
      </c>
      <c r="D929" s="118" t="s">
        <v>300</v>
      </c>
      <c r="E929" s="130">
        <v>0</v>
      </c>
      <c r="F929" s="130">
        <v>0</v>
      </c>
      <c r="G929" s="71">
        <v>0</v>
      </c>
      <c r="H929" s="130">
        <v>0</v>
      </c>
      <c r="I929" s="71">
        <v>0</v>
      </c>
      <c r="J929" s="130">
        <v>0</v>
      </c>
      <c r="K929" s="71">
        <v>0</v>
      </c>
      <c r="L929" s="130">
        <v>0</v>
      </c>
      <c r="M929" s="63">
        <v>0</v>
      </c>
    </row>
    <row r="930" spans="2:13" ht="14.4" thickBot="1" x14ac:dyDescent="0.35">
      <c r="B930" s="116" t="s">
        <v>123</v>
      </c>
      <c r="C930" s="143" t="s">
        <v>355</v>
      </c>
      <c r="D930" s="118" t="s">
        <v>1444</v>
      </c>
      <c r="E930" s="130">
        <v>0</v>
      </c>
      <c r="F930" s="130">
        <v>0</v>
      </c>
      <c r="G930" s="71">
        <v>0</v>
      </c>
      <c r="H930" s="130">
        <v>0</v>
      </c>
      <c r="I930" s="71">
        <v>0</v>
      </c>
      <c r="J930" s="130">
        <v>0</v>
      </c>
      <c r="K930" s="71">
        <v>0</v>
      </c>
      <c r="L930" s="130">
        <v>0</v>
      </c>
      <c r="M930" s="63">
        <v>0</v>
      </c>
    </row>
    <row r="931" spans="2:13" ht="14.4" thickBot="1" x14ac:dyDescent="0.35">
      <c r="B931" s="140" t="s">
        <v>123</v>
      </c>
      <c r="C931" s="144" t="s">
        <v>355</v>
      </c>
      <c r="D931" s="141" t="s">
        <v>468</v>
      </c>
      <c r="E931" s="131">
        <v>0</v>
      </c>
      <c r="F931" s="131">
        <v>0</v>
      </c>
      <c r="G931" s="76">
        <v>0</v>
      </c>
      <c r="H931" s="131">
        <v>0</v>
      </c>
      <c r="I931" s="76">
        <v>0</v>
      </c>
      <c r="J931" s="131">
        <v>0</v>
      </c>
      <c r="K931" s="76">
        <v>0</v>
      </c>
      <c r="L931" s="131">
        <v>0</v>
      </c>
      <c r="M931" s="69">
        <v>0</v>
      </c>
    </row>
    <row r="932" spans="2:13" ht="14.4" thickBot="1" x14ac:dyDescent="0.35">
      <c r="B932" s="37" t="s">
        <v>123</v>
      </c>
      <c r="C932" s="298" t="s">
        <v>1798</v>
      </c>
      <c r="D932" s="102"/>
      <c r="E932" s="109">
        <f t="shared" ref="E932:L932" si="158">SUM(E919:E931)</f>
        <v>0</v>
      </c>
      <c r="F932" s="105">
        <f t="shared" si="158"/>
        <v>0</v>
      </c>
      <c r="G932" s="106">
        <v>0</v>
      </c>
      <c r="H932" s="107">
        <f>SUM(H919:H931)</f>
        <v>0</v>
      </c>
      <c r="I932" s="108">
        <v>0</v>
      </c>
      <c r="J932" s="109">
        <f t="shared" si="158"/>
        <v>0</v>
      </c>
      <c r="K932" s="108">
        <v>0</v>
      </c>
      <c r="L932" s="109">
        <f t="shared" si="158"/>
        <v>0</v>
      </c>
      <c r="M932" s="106">
        <v>0</v>
      </c>
    </row>
    <row r="933" spans="2:13" ht="14.4" thickBot="1" x14ac:dyDescent="0.35">
      <c r="B933" s="51" t="s">
        <v>123</v>
      </c>
      <c r="C933" s="142" t="s">
        <v>236</v>
      </c>
      <c r="D933" s="117" t="s">
        <v>169</v>
      </c>
      <c r="E933" s="129">
        <v>1</v>
      </c>
      <c r="F933" s="129">
        <v>0</v>
      </c>
      <c r="G933" s="71">
        <f>F933/$E933</f>
        <v>0</v>
      </c>
      <c r="H933" s="129">
        <v>0</v>
      </c>
      <c r="I933" s="71">
        <f>H933/$E933</f>
        <v>0</v>
      </c>
      <c r="J933" s="129">
        <v>0</v>
      </c>
      <c r="K933" s="71">
        <f>J933/$E933</f>
        <v>0</v>
      </c>
      <c r="L933" s="129">
        <v>0</v>
      </c>
      <c r="M933" s="63">
        <f>L933/$E933</f>
        <v>0</v>
      </c>
    </row>
    <row r="934" spans="2:13" ht="14.4" thickBot="1" x14ac:dyDescent="0.35">
      <c r="B934" s="116" t="s">
        <v>123</v>
      </c>
      <c r="C934" s="143" t="s">
        <v>236</v>
      </c>
      <c r="D934" s="118" t="s">
        <v>1374</v>
      </c>
      <c r="E934" s="130">
        <v>0</v>
      </c>
      <c r="F934" s="130">
        <v>0</v>
      </c>
      <c r="G934" s="71">
        <v>0</v>
      </c>
      <c r="H934" s="130">
        <v>0</v>
      </c>
      <c r="I934" s="71">
        <v>0</v>
      </c>
      <c r="J934" s="130">
        <v>0</v>
      </c>
      <c r="K934" s="71">
        <v>0</v>
      </c>
      <c r="L934" s="130">
        <v>0</v>
      </c>
      <c r="M934" s="63">
        <v>0</v>
      </c>
    </row>
    <row r="935" spans="2:13" ht="14.4" thickBot="1" x14ac:dyDescent="0.35">
      <c r="B935" s="116" t="s">
        <v>123</v>
      </c>
      <c r="C935" s="143" t="s">
        <v>236</v>
      </c>
      <c r="D935" s="118" t="s">
        <v>236</v>
      </c>
      <c r="E935" s="130">
        <v>1</v>
      </c>
      <c r="F935" s="130">
        <v>0</v>
      </c>
      <c r="G935" s="71">
        <f>F935/$E935</f>
        <v>0</v>
      </c>
      <c r="H935" s="130">
        <v>0</v>
      </c>
      <c r="I935" s="71">
        <f>H935/$E935</f>
        <v>0</v>
      </c>
      <c r="J935" s="130">
        <v>0</v>
      </c>
      <c r="K935" s="71">
        <f>J935/$E935</f>
        <v>0</v>
      </c>
      <c r="L935" s="130">
        <v>0</v>
      </c>
      <c r="M935" s="63">
        <f>L935/$E935</f>
        <v>0</v>
      </c>
    </row>
    <row r="936" spans="2:13" ht="14.4" thickBot="1" x14ac:dyDescent="0.35">
      <c r="B936" s="116" t="s">
        <v>123</v>
      </c>
      <c r="C936" s="143" t="s">
        <v>236</v>
      </c>
      <c r="D936" s="118" t="s">
        <v>722</v>
      </c>
      <c r="E936" s="130">
        <v>0</v>
      </c>
      <c r="F936" s="130">
        <v>0</v>
      </c>
      <c r="G936" s="71">
        <v>0</v>
      </c>
      <c r="H936" s="130">
        <v>0</v>
      </c>
      <c r="I936" s="71">
        <v>0</v>
      </c>
      <c r="J936" s="130">
        <v>0</v>
      </c>
      <c r="K936" s="71">
        <v>0</v>
      </c>
      <c r="L936" s="130">
        <v>0</v>
      </c>
      <c r="M936" s="63">
        <v>0</v>
      </c>
    </row>
    <row r="937" spans="2:13" ht="14.4" thickBot="1" x14ac:dyDescent="0.35">
      <c r="B937" s="116" t="s">
        <v>123</v>
      </c>
      <c r="C937" s="143" t="s">
        <v>236</v>
      </c>
      <c r="D937" s="118" t="s">
        <v>567</v>
      </c>
      <c r="E937" s="130">
        <v>0</v>
      </c>
      <c r="F937" s="130">
        <v>0</v>
      </c>
      <c r="G937" s="71">
        <v>0</v>
      </c>
      <c r="H937" s="130">
        <v>0</v>
      </c>
      <c r="I937" s="71">
        <v>0</v>
      </c>
      <c r="J937" s="130">
        <v>0</v>
      </c>
      <c r="K937" s="71">
        <v>0</v>
      </c>
      <c r="L937" s="130">
        <v>0</v>
      </c>
      <c r="M937" s="63">
        <v>0</v>
      </c>
    </row>
    <row r="938" spans="2:13" ht="14.4" thickBot="1" x14ac:dyDescent="0.35">
      <c r="B938" s="116" t="s">
        <v>123</v>
      </c>
      <c r="C938" s="143" t="s">
        <v>236</v>
      </c>
      <c r="D938" s="118" t="s">
        <v>711</v>
      </c>
      <c r="E938" s="130">
        <v>0</v>
      </c>
      <c r="F938" s="130">
        <v>0</v>
      </c>
      <c r="G938" s="71">
        <v>0</v>
      </c>
      <c r="H938" s="130">
        <v>0</v>
      </c>
      <c r="I938" s="71">
        <v>0</v>
      </c>
      <c r="J938" s="130">
        <v>0</v>
      </c>
      <c r="K938" s="71">
        <v>0</v>
      </c>
      <c r="L938" s="130">
        <v>0</v>
      </c>
      <c r="M938" s="63">
        <v>0</v>
      </c>
    </row>
    <row r="939" spans="2:13" ht="14.4" thickBot="1" x14ac:dyDescent="0.35">
      <c r="B939" s="116" t="s">
        <v>123</v>
      </c>
      <c r="C939" s="143" t="s">
        <v>236</v>
      </c>
      <c r="D939" s="118" t="s">
        <v>237</v>
      </c>
      <c r="E939" s="130">
        <v>0</v>
      </c>
      <c r="F939" s="130">
        <v>0</v>
      </c>
      <c r="G939" s="71">
        <v>0</v>
      </c>
      <c r="H939" s="130">
        <v>0</v>
      </c>
      <c r="I939" s="71">
        <v>0</v>
      </c>
      <c r="J939" s="130">
        <v>0</v>
      </c>
      <c r="K939" s="71">
        <v>0</v>
      </c>
      <c r="L939" s="130">
        <v>0</v>
      </c>
      <c r="M939" s="63">
        <v>0</v>
      </c>
    </row>
    <row r="940" spans="2:13" ht="14.4" thickBot="1" x14ac:dyDescent="0.35">
      <c r="B940" s="116" t="s">
        <v>123</v>
      </c>
      <c r="C940" s="143" t="s">
        <v>236</v>
      </c>
      <c r="D940" s="118" t="s">
        <v>1134</v>
      </c>
      <c r="E940" s="130">
        <v>0</v>
      </c>
      <c r="F940" s="130">
        <v>0</v>
      </c>
      <c r="G940" s="71">
        <v>0</v>
      </c>
      <c r="H940" s="130">
        <v>0</v>
      </c>
      <c r="I940" s="71">
        <v>0</v>
      </c>
      <c r="J940" s="130">
        <v>0</v>
      </c>
      <c r="K940" s="71">
        <v>0</v>
      </c>
      <c r="L940" s="130">
        <v>0</v>
      </c>
      <c r="M940" s="63">
        <v>0</v>
      </c>
    </row>
    <row r="941" spans="2:13" ht="14.4" thickBot="1" x14ac:dyDescent="0.35">
      <c r="B941" s="116" t="s">
        <v>123</v>
      </c>
      <c r="C941" s="143" t="s">
        <v>236</v>
      </c>
      <c r="D941" s="118" t="s">
        <v>756</v>
      </c>
      <c r="E941" s="130">
        <v>0</v>
      </c>
      <c r="F941" s="130">
        <v>0</v>
      </c>
      <c r="G941" s="71">
        <v>0</v>
      </c>
      <c r="H941" s="130">
        <v>0</v>
      </c>
      <c r="I941" s="71">
        <v>0</v>
      </c>
      <c r="J941" s="130">
        <v>0</v>
      </c>
      <c r="K941" s="71">
        <v>0</v>
      </c>
      <c r="L941" s="130">
        <v>0</v>
      </c>
      <c r="M941" s="63">
        <v>0</v>
      </c>
    </row>
    <row r="942" spans="2:13" ht="14.4" thickBot="1" x14ac:dyDescent="0.35">
      <c r="B942" s="116" t="s">
        <v>123</v>
      </c>
      <c r="C942" s="143" t="s">
        <v>236</v>
      </c>
      <c r="D942" s="118" t="s">
        <v>1216</v>
      </c>
      <c r="E942" s="130">
        <v>0</v>
      </c>
      <c r="F942" s="130">
        <v>0</v>
      </c>
      <c r="G942" s="71">
        <v>0</v>
      </c>
      <c r="H942" s="130">
        <v>0</v>
      </c>
      <c r="I942" s="71">
        <v>0</v>
      </c>
      <c r="J942" s="130">
        <v>0</v>
      </c>
      <c r="K942" s="71">
        <v>0</v>
      </c>
      <c r="L942" s="130">
        <v>0</v>
      </c>
      <c r="M942" s="63">
        <v>0</v>
      </c>
    </row>
    <row r="943" spans="2:13" ht="14.4" thickBot="1" x14ac:dyDescent="0.35">
      <c r="B943" s="140" t="s">
        <v>123</v>
      </c>
      <c r="C943" s="144" t="s">
        <v>236</v>
      </c>
      <c r="D943" s="141" t="s">
        <v>1257</v>
      </c>
      <c r="E943" s="131">
        <v>0</v>
      </c>
      <c r="F943" s="131">
        <v>0</v>
      </c>
      <c r="G943" s="76">
        <v>0</v>
      </c>
      <c r="H943" s="131">
        <v>0</v>
      </c>
      <c r="I943" s="76">
        <v>0</v>
      </c>
      <c r="J943" s="131">
        <v>0</v>
      </c>
      <c r="K943" s="76">
        <v>0</v>
      </c>
      <c r="L943" s="131">
        <v>0</v>
      </c>
      <c r="M943" s="69">
        <v>0</v>
      </c>
    </row>
    <row r="944" spans="2:13" ht="14.4" thickBot="1" x14ac:dyDescent="0.35">
      <c r="B944" s="37" t="s">
        <v>123</v>
      </c>
      <c r="C944" s="298" t="s">
        <v>1799</v>
      </c>
      <c r="D944" s="102"/>
      <c r="E944" s="109">
        <f t="shared" ref="E944:L944" si="159">SUM(E933:E943)</f>
        <v>2</v>
      </c>
      <c r="F944" s="105">
        <f t="shared" si="159"/>
        <v>0</v>
      </c>
      <c r="G944" s="106">
        <f>F944/$E944</f>
        <v>0</v>
      </c>
      <c r="H944" s="107">
        <f>SUM(H933:H943)</f>
        <v>0</v>
      </c>
      <c r="I944" s="108">
        <f>H944/$E944</f>
        <v>0</v>
      </c>
      <c r="J944" s="109">
        <f t="shared" si="159"/>
        <v>0</v>
      </c>
      <c r="K944" s="108">
        <f>J944/$E944</f>
        <v>0</v>
      </c>
      <c r="L944" s="109">
        <f t="shared" si="159"/>
        <v>0</v>
      </c>
      <c r="M944" s="106">
        <f>L944/$E944</f>
        <v>0</v>
      </c>
    </row>
    <row r="945" spans="2:13" ht="14.4" thickBot="1" x14ac:dyDescent="0.35">
      <c r="B945" s="51" t="s">
        <v>123</v>
      </c>
      <c r="C945" s="142" t="s">
        <v>123</v>
      </c>
      <c r="D945" s="117" t="s">
        <v>947</v>
      </c>
      <c r="E945" s="129">
        <v>0</v>
      </c>
      <c r="F945" s="129">
        <v>0</v>
      </c>
      <c r="G945" s="71">
        <v>0</v>
      </c>
      <c r="H945" s="129">
        <v>0</v>
      </c>
      <c r="I945" s="71">
        <v>0</v>
      </c>
      <c r="J945" s="129">
        <v>0</v>
      </c>
      <c r="K945" s="71">
        <v>0</v>
      </c>
      <c r="L945" s="129">
        <v>0</v>
      </c>
      <c r="M945" s="63">
        <v>0</v>
      </c>
    </row>
    <row r="946" spans="2:13" ht="14.4" thickBot="1" x14ac:dyDescent="0.35">
      <c r="B946" s="116" t="s">
        <v>123</v>
      </c>
      <c r="C946" s="143" t="s">
        <v>123</v>
      </c>
      <c r="D946" s="118" t="s">
        <v>395</v>
      </c>
      <c r="E946" s="130">
        <v>3</v>
      </c>
      <c r="F946" s="130">
        <v>1</v>
      </c>
      <c r="G946" s="71">
        <f>F946/$E946</f>
        <v>0.33333333333333331</v>
      </c>
      <c r="H946" s="130">
        <v>1</v>
      </c>
      <c r="I946" s="71">
        <f>H946/$E946</f>
        <v>0.33333333333333331</v>
      </c>
      <c r="J946" s="130">
        <v>1</v>
      </c>
      <c r="K946" s="71">
        <f>J946/$E946</f>
        <v>0.33333333333333331</v>
      </c>
      <c r="L946" s="130">
        <v>1</v>
      </c>
      <c r="M946" s="63">
        <f>L946/$E946</f>
        <v>0.33333333333333331</v>
      </c>
    </row>
    <row r="947" spans="2:13" ht="14.4" thickBot="1" x14ac:dyDescent="0.35">
      <c r="B947" s="116" t="s">
        <v>123</v>
      </c>
      <c r="C947" s="143" t="s">
        <v>123</v>
      </c>
      <c r="D947" s="118" t="s">
        <v>599</v>
      </c>
      <c r="E947" s="130">
        <v>3</v>
      </c>
      <c r="F947" s="130">
        <v>2</v>
      </c>
      <c r="G947" s="71">
        <f>F947/$E947</f>
        <v>0.66666666666666663</v>
      </c>
      <c r="H947" s="130">
        <v>2</v>
      </c>
      <c r="I947" s="71">
        <f>H947/$E947</f>
        <v>0.66666666666666663</v>
      </c>
      <c r="J947" s="130">
        <v>2</v>
      </c>
      <c r="K947" s="71">
        <f>J947/$E947</f>
        <v>0.66666666666666663</v>
      </c>
      <c r="L947" s="130">
        <v>2</v>
      </c>
      <c r="M947" s="63">
        <f>L947/$E947</f>
        <v>0.66666666666666663</v>
      </c>
    </row>
    <row r="948" spans="2:13" ht="14.4" thickBot="1" x14ac:dyDescent="0.35">
      <c r="B948" s="116" t="s">
        <v>123</v>
      </c>
      <c r="C948" s="143" t="s">
        <v>123</v>
      </c>
      <c r="D948" s="118" t="s">
        <v>638</v>
      </c>
      <c r="E948" s="130">
        <v>0</v>
      </c>
      <c r="F948" s="130">
        <v>0</v>
      </c>
      <c r="G948" s="71">
        <v>0</v>
      </c>
      <c r="H948" s="130">
        <v>0</v>
      </c>
      <c r="I948" s="71">
        <v>0</v>
      </c>
      <c r="J948" s="130">
        <v>0</v>
      </c>
      <c r="K948" s="71">
        <v>0</v>
      </c>
      <c r="L948" s="130">
        <v>0</v>
      </c>
      <c r="M948" s="63">
        <v>0</v>
      </c>
    </row>
    <row r="949" spans="2:13" ht="14.4" thickBot="1" x14ac:dyDescent="0.35">
      <c r="B949" s="116" t="s">
        <v>123</v>
      </c>
      <c r="C949" s="143" t="s">
        <v>123</v>
      </c>
      <c r="D949" s="118" t="s">
        <v>925</v>
      </c>
      <c r="E949" s="130">
        <v>0</v>
      </c>
      <c r="F949" s="130">
        <v>0</v>
      </c>
      <c r="G949" s="71">
        <v>0</v>
      </c>
      <c r="H949" s="130">
        <v>0</v>
      </c>
      <c r="I949" s="71">
        <v>0</v>
      </c>
      <c r="J949" s="130">
        <v>0</v>
      </c>
      <c r="K949" s="71">
        <v>0</v>
      </c>
      <c r="L949" s="130">
        <v>0</v>
      </c>
      <c r="M949" s="63">
        <v>0</v>
      </c>
    </row>
    <row r="950" spans="2:13" ht="14.4" thickBot="1" x14ac:dyDescent="0.35">
      <c r="B950" s="116" t="s">
        <v>123</v>
      </c>
      <c r="C950" s="143" t="s">
        <v>123</v>
      </c>
      <c r="D950" s="118" t="s">
        <v>454</v>
      </c>
      <c r="E950" s="130">
        <v>0</v>
      </c>
      <c r="F950" s="130">
        <v>0</v>
      </c>
      <c r="G950" s="71">
        <v>0</v>
      </c>
      <c r="H950" s="130">
        <v>0</v>
      </c>
      <c r="I950" s="71">
        <v>0</v>
      </c>
      <c r="J950" s="130">
        <v>0</v>
      </c>
      <c r="K950" s="71">
        <v>0</v>
      </c>
      <c r="L950" s="130">
        <v>0</v>
      </c>
      <c r="M950" s="63">
        <v>0</v>
      </c>
    </row>
    <row r="951" spans="2:13" ht="14.4" thickBot="1" x14ac:dyDescent="0.35">
      <c r="B951" s="116" t="s">
        <v>123</v>
      </c>
      <c r="C951" s="143" t="s">
        <v>123</v>
      </c>
      <c r="D951" s="118" t="s">
        <v>123</v>
      </c>
      <c r="E951" s="130">
        <v>5</v>
      </c>
      <c r="F951" s="130">
        <v>1</v>
      </c>
      <c r="G951" s="71">
        <f>F951/$E951</f>
        <v>0.2</v>
      </c>
      <c r="H951" s="130">
        <v>1</v>
      </c>
      <c r="I951" s="71">
        <f>H951/$E951</f>
        <v>0.2</v>
      </c>
      <c r="J951" s="130">
        <v>1</v>
      </c>
      <c r="K951" s="71">
        <f>J951/$E951</f>
        <v>0.2</v>
      </c>
      <c r="L951" s="130">
        <v>1</v>
      </c>
      <c r="M951" s="63">
        <f>L951/$E951</f>
        <v>0.2</v>
      </c>
    </row>
    <row r="952" spans="2:13" ht="14.4" thickBot="1" x14ac:dyDescent="0.35">
      <c r="B952" s="116" t="s">
        <v>123</v>
      </c>
      <c r="C952" s="143" t="s">
        <v>123</v>
      </c>
      <c r="D952" s="118" t="s">
        <v>828</v>
      </c>
      <c r="E952" s="130">
        <v>1</v>
      </c>
      <c r="F952" s="130">
        <v>1</v>
      </c>
      <c r="G952" s="71">
        <f>F952/$E952</f>
        <v>1</v>
      </c>
      <c r="H952" s="130">
        <v>1</v>
      </c>
      <c r="I952" s="71">
        <f>H952/$E952</f>
        <v>1</v>
      </c>
      <c r="J952" s="130">
        <v>1</v>
      </c>
      <c r="K952" s="71">
        <f>J952/$E952</f>
        <v>1</v>
      </c>
      <c r="L952" s="130">
        <v>1</v>
      </c>
      <c r="M952" s="63">
        <f>L952/$E952</f>
        <v>1</v>
      </c>
    </row>
    <row r="953" spans="2:13" ht="14.4" thickBot="1" x14ac:dyDescent="0.35">
      <c r="B953" s="116" t="s">
        <v>123</v>
      </c>
      <c r="C953" s="143" t="s">
        <v>123</v>
      </c>
      <c r="D953" s="118" t="s">
        <v>818</v>
      </c>
      <c r="E953" s="130">
        <v>0</v>
      </c>
      <c r="F953" s="130">
        <v>0</v>
      </c>
      <c r="G953" s="71">
        <v>0</v>
      </c>
      <c r="H953" s="130">
        <v>0</v>
      </c>
      <c r="I953" s="71">
        <v>0</v>
      </c>
      <c r="J953" s="130">
        <v>0</v>
      </c>
      <c r="K953" s="71">
        <v>0</v>
      </c>
      <c r="L953" s="130">
        <v>0</v>
      </c>
      <c r="M953" s="63">
        <v>0</v>
      </c>
    </row>
    <row r="954" spans="2:13" ht="14.4" thickBot="1" x14ac:dyDescent="0.35">
      <c r="B954" s="116" t="s">
        <v>123</v>
      </c>
      <c r="C954" s="143" t="s">
        <v>123</v>
      </c>
      <c r="D954" s="118" t="s">
        <v>1373</v>
      </c>
      <c r="E954" s="130">
        <v>0</v>
      </c>
      <c r="F954" s="130">
        <v>0</v>
      </c>
      <c r="G954" s="71">
        <v>0</v>
      </c>
      <c r="H954" s="130">
        <v>0</v>
      </c>
      <c r="I954" s="71">
        <v>0</v>
      </c>
      <c r="J954" s="130">
        <v>0</v>
      </c>
      <c r="K954" s="71">
        <v>0</v>
      </c>
      <c r="L954" s="130">
        <v>0</v>
      </c>
      <c r="M954" s="63">
        <v>0</v>
      </c>
    </row>
    <row r="955" spans="2:13" ht="14.4" thickBot="1" x14ac:dyDescent="0.35">
      <c r="B955" s="116" t="s">
        <v>123</v>
      </c>
      <c r="C955" s="143" t="s">
        <v>123</v>
      </c>
      <c r="D955" s="118" t="s">
        <v>1204</v>
      </c>
      <c r="E955" s="130">
        <v>0</v>
      </c>
      <c r="F955" s="130">
        <v>0</v>
      </c>
      <c r="G955" s="71">
        <v>0</v>
      </c>
      <c r="H955" s="130">
        <v>0</v>
      </c>
      <c r="I955" s="71">
        <v>0</v>
      </c>
      <c r="J955" s="130">
        <v>0</v>
      </c>
      <c r="K955" s="71">
        <v>0</v>
      </c>
      <c r="L955" s="130">
        <v>0</v>
      </c>
      <c r="M955" s="63">
        <v>0</v>
      </c>
    </row>
    <row r="956" spans="2:13" ht="14.4" thickBot="1" x14ac:dyDescent="0.35">
      <c r="B956" s="116" t="s">
        <v>123</v>
      </c>
      <c r="C956" s="143" t="s">
        <v>123</v>
      </c>
      <c r="D956" s="118" t="s">
        <v>962</v>
      </c>
      <c r="E956" s="130">
        <v>0</v>
      </c>
      <c r="F956" s="130">
        <v>0</v>
      </c>
      <c r="G956" s="71">
        <v>0</v>
      </c>
      <c r="H956" s="130">
        <v>0</v>
      </c>
      <c r="I956" s="71">
        <v>0</v>
      </c>
      <c r="J956" s="130">
        <v>0</v>
      </c>
      <c r="K956" s="71">
        <v>0</v>
      </c>
      <c r="L956" s="130">
        <v>0</v>
      </c>
      <c r="M956" s="63">
        <v>0</v>
      </c>
    </row>
    <row r="957" spans="2:13" ht="14.4" thickBot="1" x14ac:dyDescent="0.35">
      <c r="B957" s="116" t="s">
        <v>123</v>
      </c>
      <c r="C957" s="143" t="s">
        <v>123</v>
      </c>
      <c r="D957" s="118" t="s">
        <v>631</v>
      </c>
      <c r="E957" s="130">
        <v>0</v>
      </c>
      <c r="F957" s="130">
        <v>0</v>
      </c>
      <c r="G957" s="71">
        <v>0</v>
      </c>
      <c r="H957" s="130">
        <v>0</v>
      </c>
      <c r="I957" s="71">
        <v>0</v>
      </c>
      <c r="J957" s="130">
        <v>0</v>
      </c>
      <c r="K957" s="71">
        <v>0</v>
      </c>
      <c r="L957" s="130">
        <v>0</v>
      </c>
      <c r="M957" s="63">
        <v>0</v>
      </c>
    </row>
    <row r="958" spans="2:13" ht="14.4" thickBot="1" x14ac:dyDescent="0.35">
      <c r="B958" s="116" t="s">
        <v>123</v>
      </c>
      <c r="C958" s="143" t="s">
        <v>123</v>
      </c>
      <c r="D958" s="118" t="s">
        <v>946</v>
      </c>
      <c r="E958" s="130">
        <v>0</v>
      </c>
      <c r="F958" s="130">
        <v>0</v>
      </c>
      <c r="G958" s="71">
        <v>0</v>
      </c>
      <c r="H958" s="130">
        <v>0</v>
      </c>
      <c r="I958" s="71">
        <v>0</v>
      </c>
      <c r="J958" s="130">
        <v>0</v>
      </c>
      <c r="K958" s="71">
        <v>0</v>
      </c>
      <c r="L958" s="130">
        <v>0</v>
      </c>
      <c r="M958" s="63">
        <v>0</v>
      </c>
    </row>
    <row r="959" spans="2:13" ht="14.4" thickBot="1" x14ac:dyDescent="0.35">
      <c r="B959" s="116" t="s">
        <v>123</v>
      </c>
      <c r="C959" s="143" t="s">
        <v>123</v>
      </c>
      <c r="D959" s="118" t="s">
        <v>1203</v>
      </c>
      <c r="E959" s="130">
        <v>0</v>
      </c>
      <c r="F959" s="130">
        <v>0</v>
      </c>
      <c r="G959" s="71">
        <v>0</v>
      </c>
      <c r="H959" s="130">
        <v>0</v>
      </c>
      <c r="I959" s="71">
        <v>0</v>
      </c>
      <c r="J959" s="130">
        <v>0</v>
      </c>
      <c r="K959" s="71">
        <v>0</v>
      </c>
      <c r="L959" s="130">
        <v>0</v>
      </c>
      <c r="M959" s="63">
        <v>0</v>
      </c>
    </row>
    <row r="960" spans="2:13" ht="14.4" thickBot="1" x14ac:dyDescent="0.35">
      <c r="B960" s="116" t="s">
        <v>123</v>
      </c>
      <c r="C960" s="143" t="s">
        <v>123</v>
      </c>
      <c r="D960" s="118" t="s">
        <v>726</v>
      </c>
      <c r="E960" s="130">
        <v>0</v>
      </c>
      <c r="F960" s="130">
        <v>0</v>
      </c>
      <c r="G960" s="71">
        <v>0</v>
      </c>
      <c r="H960" s="130">
        <v>0</v>
      </c>
      <c r="I960" s="71">
        <v>0</v>
      </c>
      <c r="J960" s="130">
        <v>0</v>
      </c>
      <c r="K960" s="71">
        <v>0</v>
      </c>
      <c r="L960" s="130">
        <v>0</v>
      </c>
      <c r="M960" s="63">
        <v>0</v>
      </c>
    </row>
    <row r="961" spans="2:13" ht="14.4" thickBot="1" x14ac:dyDescent="0.35">
      <c r="B961" s="116" t="s">
        <v>123</v>
      </c>
      <c r="C961" s="143" t="s">
        <v>123</v>
      </c>
      <c r="D961" s="118" t="s">
        <v>1413</v>
      </c>
      <c r="E961" s="130">
        <v>0</v>
      </c>
      <c r="F961" s="130">
        <v>0</v>
      </c>
      <c r="G961" s="71">
        <v>0</v>
      </c>
      <c r="H961" s="130">
        <v>0</v>
      </c>
      <c r="I961" s="71">
        <v>0</v>
      </c>
      <c r="J961" s="130">
        <v>0</v>
      </c>
      <c r="K961" s="71">
        <v>0</v>
      </c>
      <c r="L961" s="130">
        <v>0</v>
      </c>
      <c r="M961" s="63">
        <v>0</v>
      </c>
    </row>
    <row r="962" spans="2:13" ht="14.4" thickBot="1" x14ac:dyDescent="0.35">
      <c r="B962" s="116" t="s">
        <v>123</v>
      </c>
      <c r="C962" s="143" t="s">
        <v>123</v>
      </c>
      <c r="D962" s="118" t="s">
        <v>738</v>
      </c>
      <c r="E962" s="130">
        <v>0</v>
      </c>
      <c r="F962" s="130">
        <v>0</v>
      </c>
      <c r="G962" s="71">
        <v>0</v>
      </c>
      <c r="H962" s="130">
        <v>0</v>
      </c>
      <c r="I962" s="71">
        <v>0</v>
      </c>
      <c r="J962" s="130">
        <v>0</v>
      </c>
      <c r="K962" s="71">
        <v>0</v>
      </c>
      <c r="L962" s="130">
        <v>0</v>
      </c>
      <c r="M962" s="63">
        <v>0</v>
      </c>
    </row>
    <row r="963" spans="2:13" ht="14.4" thickBot="1" x14ac:dyDescent="0.35">
      <c r="B963" s="140" t="s">
        <v>123</v>
      </c>
      <c r="C963" s="144" t="s">
        <v>123</v>
      </c>
      <c r="D963" s="141" t="s">
        <v>185</v>
      </c>
      <c r="E963" s="131">
        <v>3</v>
      </c>
      <c r="F963" s="131">
        <v>0</v>
      </c>
      <c r="G963" s="76">
        <f>F963/$E963</f>
        <v>0</v>
      </c>
      <c r="H963" s="131">
        <v>0</v>
      </c>
      <c r="I963" s="76">
        <f>H963/$E963</f>
        <v>0</v>
      </c>
      <c r="J963" s="131">
        <v>0</v>
      </c>
      <c r="K963" s="76">
        <f>J963/$E963</f>
        <v>0</v>
      </c>
      <c r="L963" s="131">
        <v>0</v>
      </c>
      <c r="M963" s="69">
        <f>L963/$E963</f>
        <v>0</v>
      </c>
    </row>
    <row r="964" spans="2:13" ht="14.4" thickBot="1" x14ac:dyDescent="0.35">
      <c r="B964" s="37" t="s">
        <v>123</v>
      </c>
      <c r="C964" s="298" t="s">
        <v>1800</v>
      </c>
      <c r="D964" s="102"/>
      <c r="E964" s="109">
        <f t="shared" ref="E964:L964" si="160">SUM(E945:E963)</f>
        <v>15</v>
      </c>
      <c r="F964" s="105">
        <f t="shared" si="160"/>
        <v>5</v>
      </c>
      <c r="G964" s="106">
        <f>F964/$E964</f>
        <v>0.33333333333333331</v>
      </c>
      <c r="H964" s="107">
        <f>SUM(H945:H963)</f>
        <v>5</v>
      </c>
      <c r="I964" s="108">
        <f>H964/$E964</f>
        <v>0.33333333333333331</v>
      </c>
      <c r="J964" s="109">
        <f t="shared" si="160"/>
        <v>5</v>
      </c>
      <c r="K964" s="108">
        <f>J964/$E964</f>
        <v>0.33333333333333331</v>
      </c>
      <c r="L964" s="109">
        <f t="shared" si="160"/>
        <v>5</v>
      </c>
      <c r="M964" s="106">
        <f>L964/$E964</f>
        <v>0.33333333333333331</v>
      </c>
    </row>
    <row r="965" spans="2:13" ht="14.4" thickBot="1" x14ac:dyDescent="0.35">
      <c r="B965" s="51" t="s">
        <v>123</v>
      </c>
      <c r="C965" s="142" t="s">
        <v>289</v>
      </c>
      <c r="D965" s="117" t="s">
        <v>1576</v>
      </c>
      <c r="E965" s="129">
        <v>0</v>
      </c>
      <c r="F965" s="129">
        <v>0</v>
      </c>
      <c r="G965" s="71">
        <v>0</v>
      </c>
      <c r="H965" s="129">
        <v>0</v>
      </c>
      <c r="I965" s="71">
        <v>0</v>
      </c>
      <c r="J965" s="129">
        <v>0</v>
      </c>
      <c r="K965" s="71">
        <v>0</v>
      </c>
      <c r="L965" s="129">
        <v>0</v>
      </c>
      <c r="M965" s="63">
        <v>0</v>
      </c>
    </row>
    <row r="966" spans="2:13" ht="14.4" thickBot="1" x14ac:dyDescent="0.35">
      <c r="B966" s="116" t="s">
        <v>123</v>
      </c>
      <c r="C966" s="143" t="s">
        <v>289</v>
      </c>
      <c r="D966" s="118" t="s">
        <v>1568</v>
      </c>
      <c r="E966" s="130">
        <v>0</v>
      </c>
      <c r="F966" s="130">
        <v>0</v>
      </c>
      <c r="G966" s="71">
        <v>0</v>
      </c>
      <c r="H966" s="130">
        <v>0</v>
      </c>
      <c r="I966" s="71">
        <v>0</v>
      </c>
      <c r="J966" s="130">
        <v>0</v>
      </c>
      <c r="K966" s="71">
        <v>0</v>
      </c>
      <c r="L966" s="130">
        <v>0</v>
      </c>
      <c r="M966" s="63">
        <v>0</v>
      </c>
    </row>
    <row r="967" spans="2:13" ht="14.4" thickBot="1" x14ac:dyDescent="0.35">
      <c r="B967" s="116" t="s">
        <v>123</v>
      </c>
      <c r="C967" s="143" t="s">
        <v>289</v>
      </c>
      <c r="D967" s="118" t="s">
        <v>1128</v>
      </c>
      <c r="E967" s="130">
        <v>0</v>
      </c>
      <c r="F967" s="130">
        <v>0</v>
      </c>
      <c r="G967" s="71">
        <v>0</v>
      </c>
      <c r="H967" s="130">
        <v>0</v>
      </c>
      <c r="I967" s="71">
        <v>0</v>
      </c>
      <c r="J967" s="130">
        <v>0</v>
      </c>
      <c r="K967" s="71">
        <v>0</v>
      </c>
      <c r="L967" s="130">
        <v>0</v>
      </c>
      <c r="M967" s="63">
        <v>0</v>
      </c>
    </row>
    <row r="968" spans="2:13" ht="14.4" thickBot="1" x14ac:dyDescent="0.35">
      <c r="B968" s="116" t="s">
        <v>123</v>
      </c>
      <c r="C968" s="143" t="s">
        <v>289</v>
      </c>
      <c r="D968" s="118" t="s">
        <v>289</v>
      </c>
      <c r="E968" s="130">
        <v>0</v>
      </c>
      <c r="F968" s="130">
        <v>0</v>
      </c>
      <c r="G968" s="71">
        <v>0</v>
      </c>
      <c r="H968" s="130">
        <v>0</v>
      </c>
      <c r="I968" s="71">
        <v>0</v>
      </c>
      <c r="J968" s="130">
        <v>0</v>
      </c>
      <c r="K968" s="71">
        <v>0</v>
      </c>
      <c r="L968" s="130">
        <v>0</v>
      </c>
      <c r="M968" s="63">
        <v>0</v>
      </c>
    </row>
    <row r="969" spans="2:13" ht="14.4" thickBot="1" x14ac:dyDescent="0.35">
      <c r="B969" s="116" t="s">
        <v>123</v>
      </c>
      <c r="C969" s="143" t="s">
        <v>289</v>
      </c>
      <c r="D969" s="118" t="s">
        <v>1365</v>
      </c>
      <c r="E969" s="130">
        <v>0</v>
      </c>
      <c r="F969" s="130">
        <v>0</v>
      </c>
      <c r="G969" s="71">
        <v>0</v>
      </c>
      <c r="H969" s="130">
        <v>0</v>
      </c>
      <c r="I969" s="71">
        <v>0</v>
      </c>
      <c r="J969" s="130">
        <v>0</v>
      </c>
      <c r="K969" s="71">
        <v>0</v>
      </c>
      <c r="L969" s="130">
        <v>0</v>
      </c>
      <c r="M969" s="63">
        <v>0</v>
      </c>
    </row>
    <row r="970" spans="2:13" ht="14.4" thickBot="1" x14ac:dyDescent="0.35">
      <c r="B970" s="116" t="s">
        <v>123</v>
      </c>
      <c r="C970" s="143" t="s">
        <v>289</v>
      </c>
      <c r="D970" s="118" t="s">
        <v>1363</v>
      </c>
      <c r="E970" s="130">
        <v>0</v>
      </c>
      <c r="F970" s="130">
        <v>0</v>
      </c>
      <c r="G970" s="71">
        <v>0</v>
      </c>
      <c r="H970" s="130">
        <v>0</v>
      </c>
      <c r="I970" s="71">
        <v>0</v>
      </c>
      <c r="J970" s="130">
        <v>0</v>
      </c>
      <c r="K970" s="71">
        <v>0</v>
      </c>
      <c r="L970" s="130">
        <v>0</v>
      </c>
      <c r="M970" s="63">
        <v>0</v>
      </c>
    </row>
    <row r="971" spans="2:13" ht="14.4" thickBot="1" x14ac:dyDescent="0.35">
      <c r="B971" s="116" t="s">
        <v>123</v>
      </c>
      <c r="C971" s="143" t="s">
        <v>289</v>
      </c>
      <c r="D971" s="118" t="s">
        <v>621</v>
      </c>
      <c r="E971" s="130">
        <v>0</v>
      </c>
      <c r="F971" s="130">
        <v>0</v>
      </c>
      <c r="G971" s="71">
        <v>0</v>
      </c>
      <c r="H971" s="130">
        <v>0</v>
      </c>
      <c r="I971" s="71">
        <v>0</v>
      </c>
      <c r="J971" s="130">
        <v>0</v>
      </c>
      <c r="K971" s="71">
        <v>0</v>
      </c>
      <c r="L971" s="130">
        <v>0</v>
      </c>
      <c r="M971" s="63">
        <v>0</v>
      </c>
    </row>
    <row r="972" spans="2:13" ht="14.4" thickBot="1" x14ac:dyDescent="0.35">
      <c r="B972" s="116" t="s">
        <v>123</v>
      </c>
      <c r="C972" s="143" t="s">
        <v>289</v>
      </c>
      <c r="D972" s="118" t="s">
        <v>1364</v>
      </c>
      <c r="E972" s="130">
        <v>0</v>
      </c>
      <c r="F972" s="130">
        <v>0</v>
      </c>
      <c r="G972" s="71">
        <v>0</v>
      </c>
      <c r="H972" s="130">
        <v>0</v>
      </c>
      <c r="I972" s="71">
        <v>0</v>
      </c>
      <c r="J972" s="130">
        <v>0</v>
      </c>
      <c r="K972" s="71">
        <v>0</v>
      </c>
      <c r="L972" s="130">
        <v>0</v>
      </c>
      <c r="M972" s="63">
        <v>0</v>
      </c>
    </row>
    <row r="973" spans="2:13" ht="14.4" thickBot="1" x14ac:dyDescent="0.35">
      <c r="B973" s="116" t="s">
        <v>123</v>
      </c>
      <c r="C973" s="143" t="s">
        <v>289</v>
      </c>
      <c r="D973" s="118" t="s">
        <v>1467</v>
      </c>
      <c r="E973" s="130">
        <v>0</v>
      </c>
      <c r="F973" s="130">
        <v>0</v>
      </c>
      <c r="G973" s="71">
        <v>0</v>
      </c>
      <c r="H973" s="130">
        <v>0</v>
      </c>
      <c r="I973" s="71">
        <v>0</v>
      </c>
      <c r="J973" s="130">
        <v>0</v>
      </c>
      <c r="K973" s="71">
        <v>0</v>
      </c>
      <c r="L973" s="130">
        <v>0</v>
      </c>
      <c r="M973" s="63">
        <v>0</v>
      </c>
    </row>
    <row r="974" spans="2:13" ht="14.4" thickBot="1" x14ac:dyDescent="0.35">
      <c r="B974" s="116" t="s">
        <v>123</v>
      </c>
      <c r="C974" s="143" t="s">
        <v>289</v>
      </c>
      <c r="D974" s="118" t="s">
        <v>977</v>
      </c>
      <c r="E974" s="130">
        <v>0</v>
      </c>
      <c r="F974" s="130">
        <v>0</v>
      </c>
      <c r="G974" s="71">
        <v>0</v>
      </c>
      <c r="H974" s="130">
        <v>0</v>
      </c>
      <c r="I974" s="71">
        <v>0</v>
      </c>
      <c r="J974" s="130">
        <v>0</v>
      </c>
      <c r="K974" s="71">
        <v>0</v>
      </c>
      <c r="L974" s="130">
        <v>0</v>
      </c>
      <c r="M974" s="63">
        <v>0</v>
      </c>
    </row>
    <row r="975" spans="2:13" ht="14.4" thickBot="1" x14ac:dyDescent="0.35">
      <c r="B975" s="116" t="s">
        <v>123</v>
      </c>
      <c r="C975" s="143" t="s">
        <v>289</v>
      </c>
      <c r="D975" s="118" t="s">
        <v>602</v>
      </c>
      <c r="E975" s="130">
        <v>0</v>
      </c>
      <c r="F975" s="130">
        <v>0</v>
      </c>
      <c r="G975" s="71">
        <v>0</v>
      </c>
      <c r="H975" s="130">
        <v>0</v>
      </c>
      <c r="I975" s="71">
        <v>0</v>
      </c>
      <c r="J975" s="130">
        <v>0</v>
      </c>
      <c r="K975" s="71">
        <v>0</v>
      </c>
      <c r="L975" s="130">
        <v>0</v>
      </c>
      <c r="M975" s="63">
        <v>0</v>
      </c>
    </row>
    <row r="976" spans="2:13" ht="14.4" thickBot="1" x14ac:dyDescent="0.35">
      <c r="B976" s="116" t="s">
        <v>123</v>
      </c>
      <c r="C976" s="143" t="s">
        <v>289</v>
      </c>
      <c r="D976" s="118" t="s">
        <v>732</v>
      </c>
      <c r="E976" s="130">
        <v>0</v>
      </c>
      <c r="F976" s="130">
        <v>0</v>
      </c>
      <c r="G976" s="71">
        <v>0</v>
      </c>
      <c r="H976" s="130">
        <v>0</v>
      </c>
      <c r="I976" s="71">
        <v>0</v>
      </c>
      <c r="J976" s="130">
        <v>0</v>
      </c>
      <c r="K976" s="71">
        <v>0</v>
      </c>
      <c r="L976" s="130">
        <v>0</v>
      </c>
      <c r="M976" s="63">
        <v>0</v>
      </c>
    </row>
    <row r="977" spans="2:13" ht="14.4" thickBot="1" x14ac:dyDescent="0.35">
      <c r="B977" s="116" t="s">
        <v>123</v>
      </c>
      <c r="C977" s="143" t="s">
        <v>289</v>
      </c>
      <c r="D977" s="118" t="s">
        <v>290</v>
      </c>
      <c r="E977" s="130">
        <v>0</v>
      </c>
      <c r="F977" s="130">
        <v>0</v>
      </c>
      <c r="G977" s="71">
        <v>0</v>
      </c>
      <c r="H977" s="130">
        <v>0</v>
      </c>
      <c r="I977" s="71">
        <v>0</v>
      </c>
      <c r="J977" s="130">
        <v>0</v>
      </c>
      <c r="K977" s="71">
        <v>0</v>
      </c>
      <c r="L977" s="130">
        <v>0</v>
      </c>
      <c r="M977" s="63">
        <v>0</v>
      </c>
    </row>
    <row r="978" spans="2:13" ht="14.4" thickBot="1" x14ac:dyDescent="0.35">
      <c r="B978" s="116" t="s">
        <v>123</v>
      </c>
      <c r="C978" s="143" t="s">
        <v>289</v>
      </c>
      <c r="D978" s="118" t="s">
        <v>706</v>
      </c>
      <c r="E978" s="130">
        <v>0</v>
      </c>
      <c r="F978" s="130">
        <v>0</v>
      </c>
      <c r="G978" s="71">
        <v>0</v>
      </c>
      <c r="H978" s="130">
        <v>0</v>
      </c>
      <c r="I978" s="71">
        <v>0</v>
      </c>
      <c r="J978" s="130">
        <v>0</v>
      </c>
      <c r="K978" s="71">
        <v>0</v>
      </c>
      <c r="L978" s="130">
        <v>0</v>
      </c>
      <c r="M978" s="63">
        <v>0</v>
      </c>
    </row>
    <row r="979" spans="2:13" ht="14.4" thickBot="1" x14ac:dyDescent="0.35">
      <c r="B979" s="116" t="s">
        <v>123</v>
      </c>
      <c r="C979" s="143" t="s">
        <v>289</v>
      </c>
      <c r="D979" s="118" t="s">
        <v>1528</v>
      </c>
      <c r="E979" s="130">
        <v>0</v>
      </c>
      <c r="F979" s="130">
        <v>0</v>
      </c>
      <c r="G979" s="71">
        <v>0</v>
      </c>
      <c r="H979" s="130">
        <v>0</v>
      </c>
      <c r="I979" s="71">
        <v>0</v>
      </c>
      <c r="J979" s="130">
        <v>0</v>
      </c>
      <c r="K979" s="71">
        <v>0</v>
      </c>
      <c r="L979" s="130">
        <v>0</v>
      </c>
      <c r="M979" s="63">
        <v>0</v>
      </c>
    </row>
    <row r="980" spans="2:13" ht="14.4" thickBot="1" x14ac:dyDescent="0.35">
      <c r="B980" s="140" t="s">
        <v>123</v>
      </c>
      <c r="C980" s="144" t="s">
        <v>289</v>
      </c>
      <c r="D980" s="141" t="s">
        <v>768</v>
      </c>
      <c r="E980" s="131">
        <v>0</v>
      </c>
      <c r="F980" s="131">
        <v>0</v>
      </c>
      <c r="G980" s="76">
        <v>0</v>
      </c>
      <c r="H980" s="131">
        <v>0</v>
      </c>
      <c r="I980" s="76">
        <v>0</v>
      </c>
      <c r="J980" s="131">
        <v>0</v>
      </c>
      <c r="K980" s="76">
        <v>0</v>
      </c>
      <c r="L980" s="131">
        <v>0</v>
      </c>
      <c r="M980" s="69">
        <v>0</v>
      </c>
    </row>
    <row r="981" spans="2:13" ht="14.4" thickBot="1" x14ac:dyDescent="0.35">
      <c r="B981" s="37" t="s">
        <v>123</v>
      </c>
      <c r="C981" s="298" t="s">
        <v>1801</v>
      </c>
      <c r="D981" s="102"/>
      <c r="E981" s="109">
        <f t="shared" ref="E981:L981" si="161">SUM(E965:E980)</f>
        <v>0</v>
      </c>
      <c r="F981" s="105">
        <f t="shared" si="161"/>
        <v>0</v>
      </c>
      <c r="G981" s="106">
        <v>0</v>
      </c>
      <c r="H981" s="107">
        <f>SUM(H965:H980)</f>
        <v>0</v>
      </c>
      <c r="I981" s="108">
        <v>0</v>
      </c>
      <c r="J981" s="109">
        <f t="shared" si="161"/>
        <v>0</v>
      </c>
      <c r="K981" s="108">
        <v>0</v>
      </c>
      <c r="L981" s="109">
        <f t="shared" si="161"/>
        <v>0</v>
      </c>
      <c r="M981" s="106">
        <v>0</v>
      </c>
    </row>
    <row r="982" spans="2:13" ht="14.4" thickBot="1" x14ac:dyDescent="0.35">
      <c r="B982" s="51" t="s">
        <v>123</v>
      </c>
      <c r="C982" s="142" t="s">
        <v>188</v>
      </c>
      <c r="D982" s="117" t="s">
        <v>945</v>
      </c>
      <c r="E982" s="129">
        <v>0</v>
      </c>
      <c r="F982" s="129">
        <v>0</v>
      </c>
      <c r="G982" s="71">
        <v>0</v>
      </c>
      <c r="H982" s="129">
        <v>0</v>
      </c>
      <c r="I982" s="71">
        <v>0</v>
      </c>
      <c r="J982" s="129">
        <v>0</v>
      </c>
      <c r="K982" s="71">
        <v>0</v>
      </c>
      <c r="L982" s="129">
        <v>0</v>
      </c>
      <c r="M982" s="63">
        <v>0</v>
      </c>
    </row>
    <row r="983" spans="2:13" ht="14.4" thickBot="1" x14ac:dyDescent="0.35">
      <c r="B983" s="116" t="s">
        <v>123</v>
      </c>
      <c r="C983" s="143" t="s">
        <v>188</v>
      </c>
      <c r="D983" s="118" t="s">
        <v>802</v>
      </c>
      <c r="E983" s="130">
        <v>0</v>
      </c>
      <c r="F983" s="130">
        <v>0</v>
      </c>
      <c r="G983" s="71">
        <v>0</v>
      </c>
      <c r="H983" s="130">
        <v>0</v>
      </c>
      <c r="I983" s="71">
        <v>0</v>
      </c>
      <c r="J983" s="130">
        <v>0</v>
      </c>
      <c r="K983" s="71">
        <v>0</v>
      </c>
      <c r="L983" s="130">
        <v>0</v>
      </c>
      <c r="M983" s="63">
        <v>0</v>
      </c>
    </row>
    <row r="984" spans="2:13" ht="14.4" thickBot="1" x14ac:dyDescent="0.35">
      <c r="B984" s="116" t="s">
        <v>123</v>
      </c>
      <c r="C984" s="143" t="s">
        <v>188</v>
      </c>
      <c r="D984" s="118" t="s">
        <v>811</v>
      </c>
      <c r="E984" s="130">
        <v>0</v>
      </c>
      <c r="F984" s="130">
        <v>0</v>
      </c>
      <c r="G984" s="71">
        <v>0</v>
      </c>
      <c r="H984" s="130">
        <v>0</v>
      </c>
      <c r="I984" s="71">
        <v>0</v>
      </c>
      <c r="J984" s="130">
        <v>0</v>
      </c>
      <c r="K984" s="71">
        <v>0</v>
      </c>
      <c r="L984" s="130">
        <v>0</v>
      </c>
      <c r="M984" s="63">
        <v>0</v>
      </c>
    </row>
    <row r="985" spans="2:13" ht="14.4" thickBot="1" x14ac:dyDescent="0.35">
      <c r="B985" s="116" t="s">
        <v>123</v>
      </c>
      <c r="C985" s="143" t="s">
        <v>188</v>
      </c>
      <c r="D985" s="118" t="s">
        <v>601</v>
      </c>
      <c r="E985" s="130">
        <v>0</v>
      </c>
      <c r="F985" s="130">
        <v>0</v>
      </c>
      <c r="G985" s="71">
        <v>0</v>
      </c>
      <c r="H985" s="130">
        <v>0</v>
      </c>
      <c r="I985" s="71">
        <v>0</v>
      </c>
      <c r="J985" s="130">
        <v>0</v>
      </c>
      <c r="K985" s="71">
        <v>0</v>
      </c>
      <c r="L985" s="130">
        <v>0</v>
      </c>
      <c r="M985" s="63">
        <v>0</v>
      </c>
    </row>
    <row r="986" spans="2:13" ht="14.4" thickBot="1" x14ac:dyDescent="0.35">
      <c r="B986" s="116" t="s">
        <v>123</v>
      </c>
      <c r="C986" s="143" t="s">
        <v>188</v>
      </c>
      <c r="D986" s="118" t="s">
        <v>603</v>
      </c>
      <c r="E986" s="130">
        <v>1</v>
      </c>
      <c r="F986" s="130">
        <v>0</v>
      </c>
      <c r="G986" s="71">
        <f>F986/$E986</f>
        <v>0</v>
      </c>
      <c r="H986" s="130">
        <v>0</v>
      </c>
      <c r="I986" s="71">
        <f>H986/$E986</f>
        <v>0</v>
      </c>
      <c r="J986" s="130">
        <v>0</v>
      </c>
      <c r="K986" s="71">
        <f>J986/$E986</f>
        <v>0</v>
      </c>
      <c r="L986" s="130">
        <v>0</v>
      </c>
      <c r="M986" s="63">
        <f>L986/$E986</f>
        <v>0</v>
      </c>
    </row>
    <row r="987" spans="2:13" ht="14.4" thickBot="1" x14ac:dyDescent="0.35">
      <c r="B987" s="116" t="s">
        <v>123</v>
      </c>
      <c r="C987" s="143" t="s">
        <v>188</v>
      </c>
      <c r="D987" s="118" t="s">
        <v>740</v>
      </c>
      <c r="E987" s="130">
        <v>1</v>
      </c>
      <c r="F987" s="130">
        <v>0</v>
      </c>
      <c r="G987" s="71">
        <f>F987/$E987</f>
        <v>0</v>
      </c>
      <c r="H987" s="130">
        <v>0</v>
      </c>
      <c r="I987" s="71">
        <f>H987/$E987</f>
        <v>0</v>
      </c>
      <c r="J987" s="130">
        <v>0</v>
      </c>
      <c r="K987" s="71">
        <f>J987/$E987</f>
        <v>0</v>
      </c>
      <c r="L987" s="130">
        <v>0</v>
      </c>
      <c r="M987" s="63">
        <f>L987/$E987</f>
        <v>0</v>
      </c>
    </row>
    <row r="988" spans="2:13" ht="14.4" thickBot="1" x14ac:dyDescent="0.35">
      <c r="B988" s="116" t="s">
        <v>123</v>
      </c>
      <c r="C988" s="143" t="s">
        <v>188</v>
      </c>
      <c r="D988" s="118" t="s">
        <v>454</v>
      </c>
      <c r="E988" s="130">
        <v>0</v>
      </c>
      <c r="F988" s="130">
        <v>0</v>
      </c>
      <c r="G988" s="71">
        <v>0</v>
      </c>
      <c r="H988" s="130">
        <v>0</v>
      </c>
      <c r="I988" s="71">
        <v>0</v>
      </c>
      <c r="J988" s="130">
        <v>0</v>
      </c>
      <c r="K988" s="71">
        <v>0</v>
      </c>
      <c r="L988" s="130">
        <v>0</v>
      </c>
      <c r="M988" s="63">
        <v>0</v>
      </c>
    </row>
    <row r="989" spans="2:13" ht="14.4" thickBot="1" x14ac:dyDescent="0.35">
      <c r="B989" s="116" t="s">
        <v>123</v>
      </c>
      <c r="C989" s="143" t="s">
        <v>188</v>
      </c>
      <c r="D989" s="118" t="s">
        <v>189</v>
      </c>
      <c r="E989" s="130">
        <v>0</v>
      </c>
      <c r="F989" s="130">
        <v>0</v>
      </c>
      <c r="G989" s="71">
        <v>0</v>
      </c>
      <c r="H989" s="130">
        <v>0</v>
      </c>
      <c r="I989" s="71">
        <v>0</v>
      </c>
      <c r="J989" s="130">
        <v>0</v>
      </c>
      <c r="K989" s="71">
        <v>0</v>
      </c>
      <c r="L989" s="130">
        <v>0</v>
      </c>
      <c r="M989" s="63">
        <v>0</v>
      </c>
    </row>
    <row r="990" spans="2:13" ht="14.4" thickBot="1" x14ac:dyDescent="0.35">
      <c r="B990" s="116" t="s">
        <v>123</v>
      </c>
      <c r="C990" s="143" t="s">
        <v>188</v>
      </c>
      <c r="D990" s="118" t="s">
        <v>1217</v>
      </c>
      <c r="E990" s="130">
        <v>0</v>
      </c>
      <c r="F990" s="130">
        <v>0</v>
      </c>
      <c r="G990" s="71">
        <v>0</v>
      </c>
      <c r="H990" s="130">
        <v>0</v>
      </c>
      <c r="I990" s="71">
        <v>0</v>
      </c>
      <c r="J990" s="130">
        <v>0</v>
      </c>
      <c r="K990" s="71">
        <v>0</v>
      </c>
      <c r="L990" s="130">
        <v>0</v>
      </c>
      <c r="M990" s="63">
        <v>0</v>
      </c>
    </row>
    <row r="991" spans="2:13" ht="14.4" thickBot="1" x14ac:dyDescent="0.35">
      <c r="B991" s="116" t="s">
        <v>123</v>
      </c>
      <c r="C991" s="143" t="s">
        <v>188</v>
      </c>
      <c r="D991" s="118" t="s">
        <v>238</v>
      </c>
      <c r="E991" s="130">
        <v>1</v>
      </c>
      <c r="F991" s="130">
        <v>0</v>
      </c>
      <c r="G991" s="71">
        <f>F991/$E991</f>
        <v>0</v>
      </c>
      <c r="H991" s="130">
        <v>0</v>
      </c>
      <c r="I991" s="71">
        <f>H991/$E991</f>
        <v>0</v>
      </c>
      <c r="J991" s="130">
        <v>0</v>
      </c>
      <c r="K991" s="71">
        <f>J991/$E991</f>
        <v>0</v>
      </c>
      <c r="L991" s="130">
        <v>0</v>
      </c>
      <c r="M991" s="63">
        <f>L991/$E991</f>
        <v>0</v>
      </c>
    </row>
    <row r="992" spans="2:13" ht="14.4" thickBot="1" x14ac:dyDescent="0.35">
      <c r="B992" s="116" t="s">
        <v>123</v>
      </c>
      <c r="C992" s="143" t="s">
        <v>188</v>
      </c>
      <c r="D992" s="118" t="s">
        <v>192</v>
      </c>
      <c r="E992" s="130">
        <v>1</v>
      </c>
      <c r="F992" s="130">
        <v>0</v>
      </c>
      <c r="G992" s="71">
        <f>F992/$E992</f>
        <v>0</v>
      </c>
      <c r="H992" s="130">
        <v>0</v>
      </c>
      <c r="I992" s="71">
        <f>H992/$E992</f>
        <v>0</v>
      </c>
      <c r="J992" s="130">
        <v>0</v>
      </c>
      <c r="K992" s="71">
        <f>J992/$E992</f>
        <v>0</v>
      </c>
      <c r="L992" s="130">
        <v>0</v>
      </c>
      <c r="M992" s="63">
        <f>L992/$E992</f>
        <v>0</v>
      </c>
    </row>
    <row r="993" spans="2:13" ht="14.4" thickBot="1" x14ac:dyDescent="0.35">
      <c r="B993" s="116" t="s">
        <v>123</v>
      </c>
      <c r="C993" s="143" t="s">
        <v>188</v>
      </c>
      <c r="D993" s="118" t="s">
        <v>1358</v>
      </c>
      <c r="E993" s="130">
        <v>0</v>
      </c>
      <c r="F993" s="130">
        <v>0</v>
      </c>
      <c r="G993" s="71">
        <v>0</v>
      </c>
      <c r="H993" s="130">
        <v>0</v>
      </c>
      <c r="I993" s="71">
        <v>0</v>
      </c>
      <c r="J993" s="130">
        <v>0</v>
      </c>
      <c r="K993" s="71">
        <v>0</v>
      </c>
      <c r="L993" s="130">
        <v>0</v>
      </c>
      <c r="M993" s="63">
        <v>0</v>
      </c>
    </row>
    <row r="994" spans="2:13" ht="14.4" thickBot="1" x14ac:dyDescent="0.35">
      <c r="B994" s="116" t="s">
        <v>123</v>
      </c>
      <c r="C994" s="143" t="s">
        <v>188</v>
      </c>
      <c r="D994" s="118" t="s">
        <v>1411</v>
      </c>
      <c r="E994" s="130">
        <v>0</v>
      </c>
      <c r="F994" s="130">
        <v>0</v>
      </c>
      <c r="G994" s="71">
        <v>0</v>
      </c>
      <c r="H994" s="130">
        <v>0</v>
      </c>
      <c r="I994" s="71">
        <v>0</v>
      </c>
      <c r="J994" s="130">
        <v>0</v>
      </c>
      <c r="K994" s="71">
        <v>0</v>
      </c>
      <c r="L994" s="130">
        <v>0</v>
      </c>
      <c r="M994" s="63">
        <v>0</v>
      </c>
    </row>
    <row r="995" spans="2:13" ht="14.4" thickBot="1" x14ac:dyDescent="0.35">
      <c r="B995" s="116" t="s">
        <v>123</v>
      </c>
      <c r="C995" s="143" t="s">
        <v>188</v>
      </c>
      <c r="D995" s="118" t="s">
        <v>1802</v>
      </c>
      <c r="E995" s="130">
        <v>0</v>
      </c>
      <c r="F995" s="130">
        <v>0</v>
      </c>
      <c r="G995" s="71">
        <v>0</v>
      </c>
      <c r="H995" s="130">
        <v>0</v>
      </c>
      <c r="I995" s="71">
        <v>0</v>
      </c>
      <c r="J995" s="130">
        <v>0</v>
      </c>
      <c r="K995" s="71">
        <v>0</v>
      </c>
      <c r="L995" s="130">
        <v>0</v>
      </c>
      <c r="M995" s="63">
        <v>0</v>
      </c>
    </row>
    <row r="996" spans="2:13" ht="14.4" thickBot="1" x14ac:dyDescent="0.35">
      <c r="B996" s="116" t="s">
        <v>123</v>
      </c>
      <c r="C996" s="143" t="s">
        <v>188</v>
      </c>
      <c r="D996" s="118" t="s">
        <v>1490</v>
      </c>
      <c r="E996" s="130">
        <v>0</v>
      </c>
      <c r="F996" s="130">
        <v>0</v>
      </c>
      <c r="G996" s="71">
        <v>0</v>
      </c>
      <c r="H996" s="130">
        <v>0</v>
      </c>
      <c r="I996" s="71">
        <v>0</v>
      </c>
      <c r="J996" s="130">
        <v>0</v>
      </c>
      <c r="K996" s="71">
        <v>0</v>
      </c>
      <c r="L996" s="130">
        <v>0</v>
      </c>
      <c r="M996" s="63">
        <v>0</v>
      </c>
    </row>
    <row r="997" spans="2:13" ht="14.4" thickBot="1" x14ac:dyDescent="0.35">
      <c r="B997" s="116" t="s">
        <v>123</v>
      </c>
      <c r="C997" s="143" t="s">
        <v>188</v>
      </c>
      <c r="D997" s="118" t="s">
        <v>354</v>
      </c>
      <c r="E997" s="130">
        <v>0</v>
      </c>
      <c r="F997" s="130">
        <v>0</v>
      </c>
      <c r="G997" s="71">
        <v>0</v>
      </c>
      <c r="H997" s="130">
        <v>0</v>
      </c>
      <c r="I997" s="71">
        <v>0</v>
      </c>
      <c r="J997" s="130">
        <v>0</v>
      </c>
      <c r="K997" s="71">
        <v>0</v>
      </c>
      <c r="L997" s="130">
        <v>0</v>
      </c>
      <c r="M997" s="63">
        <v>0</v>
      </c>
    </row>
    <row r="998" spans="2:13" ht="14.4" thickBot="1" x14ac:dyDescent="0.35">
      <c r="B998" s="116" t="s">
        <v>123</v>
      </c>
      <c r="C998" s="143" t="s">
        <v>188</v>
      </c>
      <c r="D998" s="118" t="s">
        <v>648</v>
      </c>
      <c r="E998" s="130">
        <v>0</v>
      </c>
      <c r="F998" s="130">
        <v>0</v>
      </c>
      <c r="G998" s="71">
        <v>0</v>
      </c>
      <c r="H998" s="130">
        <v>0</v>
      </c>
      <c r="I998" s="71">
        <v>0</v>
      </c>
      <c r="J998" s="130">
        <v>0</v>
      </c>
      <c r="K998" s="71">
        <v>0</v>
      </c>
      <c r="L998" s="130">
        <v>0</v>
      </c>
      <c r="M998" s="63">
        <v>0</v>
      </c>
    </row>
    <row r="999" spans="2:13" ht="14.4" thickBot="1" x14ac:dyDescent="0.35">
      <c r="B999" s="116" t="s">
        <v>123</v>
      </c>
      <c r="C999" s="143" t="s">
        <v>188</v>
      </c>
      <c r="D999" s="118" t="s">
        <v>620</v>
      </c>
      <c r="E999" s="130">
        <v>0</v>
      </c>
      <c r="F999" s="130">
        <v>0</v>
      </c>
      <c r="G999" s="71">
        <v>0</v>
      </c>
      <c r="H999" s="130">
        <v>0</v>
      </c>
      <c r="I999" s="71">
        <v>0</v>
      </c>
      <c r="J999" s="130">
        <v>0</v>
      </c>
      <c r="K999" s="71">
        <v>0</v>
      </c>
      <c r="L999" s="130">
        <v>0</v>
      </c>
      <c r="M999" s="63">
        <v>0</v>
      </c>
    </row>
    <row r="1000" spans="2:13" ht="14.4" thickBot="1" x14ac:dyDescent="0.35">
      <c r="B1000" s="116" t="s">
        <v>123</v>
      </c>
      <c r="C1000" s="143" t="s">
        <v>188</v>
      </c>
      <c r="D1000" s="118" t="s">
        <v>1542</v>
      </c>
      <c r="E1000" s="130">
        <v>0</v>
      </c>
      <c r="F1000" s="130">
        <v>0</v>
      </c>
      <c r="G1000" s="71">
        <v>0</v>
      </c>
      <c r="H1000" s="130">
        <v>0</v>
      </c>
      <c r="I1000" s="71">
        <v>0</v>
      </c>
      <c r="J1000" s="130">
        <v>0</v>
      </c>
      <c r="K1000" s="71">
        <v>0</v>
      </c>
      <c r="L1000" s="130">
        <v>0</v>
      </c>
      <c r="M1000" s="63">
        <v>0</v>
      </c>
    </row>
    <row r="1001" spans="2:13" ht="14.4" thickBot="1" x14ac:dyDescent="0.35">
      <c r="B1001" s="116" t="s">
        <v>123</v>
      </c>
      <c r="C1001" s="143" t="s">
        <v>188</v>
      </c>
      <c r="D1001" s="118" t="s">
        <v>216</v>
      </c>
      <c r="E1001" s="130">
        <v>1</v>
      </c>
      <c r="F1001" s="130">
        <v>0</v>
      </c>
      <c r="G1001" s="71">
        <f>F1001/$E1001</f>
        <v>0</v>
      </c>
      <c r="H1001" s="130">
        <v>0</v>
      </c>
      <c r="I1001" s="71">
        <f>H1001/$E1001</f>
        <v>0</v>
      </c>
      <c r="J1001" s="130">
        <v>0</v>
      </c>
      <c r="K1001" s="71">
        <f>J1001/$E1001</f>
        <v>0</v>
      </c>
      <c r="L1001" s="130">
        <v>0</v>
      </c>
      <c r="M1001" s="63">
        <f>L1001/$E1001</f>
        <v>0</v>
      </c>
    </row>
    <row r="1002" spans="2:13" ht="14.4" thickBot="1" x14ac:dyDescent="0.35">
      <c r="B1002" s="140" t="s">
        <v>123</v>
      </c>
      <c r="C1002" s="144" t="s">
        <v>188</v>
      </c>
      <c r="D1002" s="141" t="s">
        <v>810</v>
      </c>
      <c r="E1002" s="131">
        <v>0</v>
      </c>
      <c r="F1002" s="131">
        <v>0</v>
      </c>
      <c r="G1002" s="76">
        <v>0</v>
      </c>
      <c r="H1002" s="131">
        <v>0</v>
      </c>
      <c r="I1002" s="76">
        <v>0</v>
      </c>
      <c r="J1002" s="131">
        <v>0</v>
      </c>
      <c r="K1002" s="76">
        <v>0</v>
      </c>
      <c r="L1002" s="131">
        <v>0</v>
      </c>
      <c r="M1002" s="69">
        <v>0</v>
      </c>
    </row>
    <row r="1003" spans="2:13" ht="14.4" thickBot="1" x14ac:dyDescent="0.35">
      <c r="B1003" s="37" t="s">
        <v>123</v>
      </c>
      <c r="C1003" s="298" t="s">
        <v>1803</v>
      </c>
      <c r="D1003" s="102"/>
      <c r="E1003" s="109">
        <f t="shared" ref="E1003:L1003" si="162">SUM(E982:E1002)</f>
        <v>5</v>
      </c>
      <c r="F1003" s="105">
        <f t="shared" si="162"/>
        <v>0</v>
      </c>
      <c r="G1003" s="106">
        <f>F1003/$E1003</f>
        <v>0</v>
      </c>
      <c r="H1003" s="107">
        <f>SUM(H982:H1002)</f>
        <v>0</v>
      </c>
      <c r="I1003" s="108">
        <f>H1003/$E1003</f>
        <v>0</v>
      </c>
      <c r="J1003" s="109">
        <f t="shared" si="162"/>
        <v>0</v>
      </c>
      <c r="K1003" s="108">
        <f>J1003/$E1003</f>
        <v>0</v>
      </c>
      <c r="L1003" s="109">
        <f t="shared" si="162"/>
        <v>0</v>
      </c>
      <c r="M1003" s="106">
        <f>L1003/$E1003</f>
        <v>0</v>
      </c>
    </row>
    <row r="1004" spans="2:13" ht="15" thickBot="1" x14ac:dyDescent="0.35">
      <c r="B1004" s="78" t="s">
        <v>1800</v>
      </c>
      <c r="C1004" s="305"/>
      <c r="D1004" s="127"/>
      <c r="E1004" s="111">
        <f t="shared" ref="E1004:L1004" si="163">+E905+E918+E932+E944+E964+E981+E1003</f>
        <v>29</v>
      </c>
      <c r="F1004" s="111">
        <f t="shared" si="163"/>
        <v>6</v>
      </c>
      <c r="G1004" s="128">
        <f>F1004/$E1004</f>
        <v>0.20689655172413793</v>
      </c>
      <c r="H1004" s="111">
        <f>+H905+H918+H932+H944+H964+H981+H1003</f>
        <v>6</v>
      </c>
      <c r="I1004" s="128">
        <f>H1004/$E1004</f>
        <v>0.20689655172413793</v>
      </c>
      <c r="J1004" s="111">
        <f t="shared" si="163"/>
        <v>6</v>
      </c>
      <c r="K1004" s="128">
        <f>J1004/$E1004</f>
        <v>0.20689655172413793</v>
      </c>
      <c r="L1004" s="111">
        <f t="shared" si="163"/>
        <v>6</v>
      </c>
      <c r="M1004" s="83">
        <f>L1004/$E1004</f>
        <v>0.20689655172413793</v>
      </c>
    </row>
    <row r="1005" spans="2:13" ht="14.4" thickBot="1" x14ac:dyDescent="0.35">
      <c r="B1005" s="52" t="s">
        <v>45</v>
      </c>
      <c r="C1005" s="142" t="s">
        <v>420</v>
      </c>
      <c r="D1005" s="27" t="s">
        <v>420</v>
      </c>
      <c r="E1005" s="132">
        <v>3</v>
      </c>
      <c r="F1005" s="132">
        <v>1</v>
      </c>
      <c r="G1005" s="73">
        <f>F1005/$E1005</f>
        <v>0.33333333333333331</v>
      </c>
      <c r="H1005" s="132">
        <v>1</v>
      </c>
      <c r="I1005" s="73">
        <f>H1005/$E1005</f>
        <v>0.33333333333333331</v>
      </c>
      <c r="J1005" s="132">
        <v>1</v>
      </c>
      <c r="K1005" s="73">
        <f>J1005/$E1005</f>
        <v>0.33333333333333331</v>
      </c>
      <c r="L1005" s="132">
        <v>1</v>
      </c>
      <c r="M1005" s="65">
        <f>L1005/$E1005</f>
        <v>0.33333333333333331</v>
      </c>
    </row>
    <row r="1006" spans="2:13" ht="14.4" thickBot="1" x14ac:dyDescent="0.35">
      <c r="B1006" s="116" t="s">
        <v>45</v>
      </c>
      <c r="C1006" s="143" t="s">
        <v>420</v>
      </c>
      <c r="D1006" s="118" t="s">
        <v>1325</v>
      </c>
      <c r="E1006" s="130">
        <v>0</v>
      </c>
      <c r="F1006" s="130">
        <v>0</v>
      </c>
      <c r="G1006" s="71">
        <v>0</v>
      </c>
      <c r="H1006" s="130">
        <v>0</v>
      </c>
      <c r="I1006" s="71">
        <v>0</v>
      </c>
      <c r="J1006" s="130">
        <v>0</v>
      </c>
      <c r="K1006" s="71">
        <v>0</v>
      </c>
      <c r="L1006" s="130">
        <v>0</v>
      </c>
      <c r="M1006" s="63">
        <v>0</v>
      </c>
    </row>
    <row r="1007" spans="2:13" ht="14.4" thickBot="1" x14ac:dyDescent="0.35">
      <c r="B1007" s="116" t="s">
        <v>45</v>
      </c>
      <c r="C1007" s="143" t="s">
        <v>420</v>
      </c>
      <c r="D1007" s="118" t="s">
        <v>1362</v>
      </c>
      <c r="E1007" s="130">
        <v>0</v>
      </c>
      <c r="F1007" s="130">
        <v>0</v>
      </c>
      <c r="G1007" s="71">
        <v>0</v>
      </c>
      <c r="H1007" s="130">
        <v>0</v>
      </c>
      <c r="I1007" s="71">
        <v>0</v>
      </c>
      <c r="J1007" s="130">
        <v>0</v>
      </c>
      <c r="K1007" s="71">
        <v>0</v>
      </c>
      <c r="L1007" s="130">
        <v>0</v>
      </c>
      <c r="M1007" s="63">
        <v>0</v>
      </c>
    </row>
    <row r="1008" spans="2:13" ht="14.4" thickBot="1" x14ac:dyDescent="0.35">
      <c r="B1008" s="116" t="s">
        <v>45</v>
      </c>
      <c r="C1008" s="143" t="s">
        <v>420</v>
      </c>
      <c r="D1008" s="118" t="s">
        <v>667</v>
      </c>
      <c r="E1008" s="130">
        <v>0</v>
      </c>
      <c r="F1008" s="130">
        <v>0</v>
      </c>
      <c r="G1008" s="71">
        <v>0</v>
      </c>
      <c r="H1008" s="130">
        <v>0</v>
      </c>
      <c r="I1008" s="71">
        <v>0</v>
      </c>
      <c r="J1008" s="130">
        <v>0</v>
      </c>
      <c r="K1008" s="71">
        <v>0</v>
      </c>
      <c r="L1008" s="130">
        <v>0</v>
      </c>
      <c r="M1008" s="63">
        <v>0</v>
      </c>
    </row>
    <row r="1009" spans="2:13" ht="14.4" thickBot="1" x14ac:dyDescent="0.35">
      <c r="B1009" s="116" t="s">
        <v>45</v>
      </c>
      <c r="C1009" s="143" t="s">
        <v>420</v>
      </c>
      <c r="D1009" s="118" t="s">
        <v>1221</v>
      </c>
      <c r="E1009" s="130">
        <v>1</v>
      </c>
      <c r="F1009" s="130">
        <v>0</v>
      </c>
      <c r="G1009" s="71">
        <f>F1009/$E1009</f>
        <v>0</v>
      </c>
      <c r="H1009" s="130">
        <v>0</v>
      </c>
      <c r="I1009" s="71">
        <f>H1009/$E1009</f>
        <v>0</v>
      </c>
      <c r="J1009" s="130">
        <v>0</v>
      </c>
      <c r="K1009" s="71">
        <f>J1009/$E1009</f>
        <v>0</v>
      </c>
      <c r="L1009" s="130">
        <v>0</v>
      </c>
      <c r="M1009" s="63">
        <f>L1009/$E1009</f>
        <v>0</v>
      </c>
    </row>
    <row r="1010" spans="2:13" ht="14.4" thickBot="1" x14ac:dyDescent="0.35">
      <c r="B1010" s="116" t="s">
        <v>45</v>
      </c>
      <c r="C1010" s="143" t="s">
        <v>420</v>
      </c>
      <c r="D1010" s="118" t="s">
        <v>801</v>
      </c>
      <c r="E1010" s="130">
        <v>0</v>
      </c>
      <c r="F1010" s="130">
        <v>0</v>
      </c>
      <c r="G1010" s="71">
        <v>0</v>
      </c>
      <c r="H1010" s="130">
        <v>0</v>
      </c>
      <c r="I1010" s="71">
        <v>0</v>
      </c>
      <c r="J1010" s="130">
        <v>0</v>
      </c>
      <c r="K1010" s="71">
        <v>0</v>
      </c>
      <c r="L1010" s="130">
        <v>0</v>
      </c>
      <c r="M1010" s="63">
        <v>0</v>
      </c>
    </row>
    <row r="1011" spans="2:13" ht="14.4" thickBot="1" x14ac:dyDescent="0.35">
      <c r="B1011" s="116" t="s">
        <v>45</v>
      </c>
      <c r="C1011" s="143" t="s">
        <v>420</v>
      </c>
      <c r="D1011" s="118" t="s">
        <v>421</v>
      </c>
      <c r="E1011" s="130">
        <v>1</v>
      </c>
      <c r="F1011" s="130">
        <v>0</v>
      </c>
      <c r="G1011" s="71">
        <f>F1011/$E1011</f>
        <v>0</v>
      </c>
      <c r="H1011" s="130">
        <v>0</v>
      </c>
      <c r="I1011" s="71">
        <f>H1011/$E1011</f>
        <v>0</v>
      </c>
      <c r="J1011" s="130">
        <v>0</v>
      </c>
      <c r="K1011" s="71">
        <f>J1011/$E1011</f>
        <v>0</v>
      </c>
      <c r="L1011" s="130">
        <v>0</v>
      </c>
      <c r="M1011" s="63">
        <f>L1011/$E1011</f>
        <v>0</v>
      </c>
    </row>
    <row r="1012" spans="2:13" ht="14.4" thickBot="1" x14ac:dyDescent="0.35">
      <c r="B1012" s="140" t="s">
        <v>45</v>
      </c>
      <c r="C1012" s="144" t="s">
        <v>420</v>
      </c>
      <c r="D1012" s="141" t="s">
        <v>1804</v>
      </c>
      <c r="E1012" s="131">
        <v>0</v>
      </c>
      <c r="F1012" s="131">
        <v>0</v>
      </c>
      <c r="G1012" s="76">
        <v>0</v>
      </c>
      <c r="H1012" s="131">
        <v>0</v>
      </c>
      <c r="I1012" s="76">
        <v>0</v>
      </c>
      <c r="J1012" s="131">
        <v>0</v>
      </c>
      <c r="K1012" s="76">
        <v>0</v>
      </c>
      <c r="L1012" s="131">
        <v>0</v>
      </c>
      <c r="M1012" s="69">
        <v>0</v>
      </c>
    </row>
    <row r="1013" spans="2:13" ht="14.4" thickBot="1" x14ac:dyDescent="0.35">
      <c r="B1013" s="37" t="s">
        <v>45</v>
      </c>
      <c r="C1013" s="301" t="s">
        <v>1805</v>
      </c>
      <c r="D1013" s="102"/>
      <c r="E1013" s="109">
        <f t="shared" ref="E1013:L1013" si="164">SUM(E1005:E1012)</f>
        <v>5</v>
      </c>
      <c r="F1013" s="105">
        <f t="shared" si="164"/>
        <v>1</v>
      </c>
      <c r="G1013" s="106">
        <f>F1013/$E1013</f>
        <v>0.2</v>
      </c>
      <c r="H1013" s="107">
        <f>SUM(H1005:H1012)</f>
        <v>1</v>
      </c>
      <c r="I1013" s="108">
        <f>H1013/$E1013</f>
        <v>0.2</v>
      </c>
      <c r="J1013" s="109">
        <f t="shared" si="164"/>
        <v>1</v>
      </c>
      <c r="K1013" s="108">
        <f>J1013/$E1013</f>
        <v>0.2</v>
      </c>
      <c r="L1013" s="109">
        <f t="shared" si="164"/>
        <v>1</v>
      </c>
      <c r="M1013" s="106">
        <f>L1013/$E1013</f>
        <v>0.2</v>
      </c>
    </row>
    <row r="1014" spans="2:13" ht="14.4" thickBot="1" x14ac:dyDescent="0.35">
      <c r="B1014" s="51" t="s">
        <v>45</v>
      </c>
      <c r="C1014" s="142" t="s">
        <v>314</v>
      </c>
      <c r="D1014" s="117" t="s">
        <v>996</v>
      </c>
      <c r="E1014" s="129">
        <v>0</v>
      </c>
      <c r="F1014" s="129">
        <v>0</v>
      </c>
      <c r="G1014" s="71">
        <v>0</v>
      </c>
      <c r="H1014" s="129">
        <v>0</v>
      </c>
      <c r="I1014" s="71">
        <v>0</v>
      </c>
      <c r="J1014" s="129">
        <v>0</v>
      </c>
      <c r="K1014" s="71">
        <v>0</v>
      </c>
      <c r="L1014" s="129">
        <v>0</v>
      </c>
      <c r="M1014" s="63">
        <v>0</v>
      </c>
    </row>
    <row r="1015" spans="2:13" ht="14.4" thickBot="1" x14ac:dyDescent="0.35">
      <c r="B1015" s="116" t="s">
        <v>45</v>
      </c>
      <c r="C1015" s="143" t="s">
        <v>314</v>
      </c>
      <c r="D1015" s="118" t="s">
        <v>536</v>
      </c>
      <c r="E1015" s="130">
        <v>1</v>
      </c>
      <c r="F1015" s="130">
        <v>0</v>
      </c>
      <c r="G1015" s="71">
        <f>F1015/$E1015</f>
        <v>0</v>
      </c>
      <c r="H1015" s="130">
        <v>0</v>
      </c>
      <c r="I1015" s="71">
        <f>H1015/$E1015</f>
        <v>0</v>
      </c>
      <c r="J1015" s="130">
        <v>0</v>
      </c>
      <c r="K1015" s="71">
        <f>J1015/$E1015</f>
        <v>0</v>
      </c>
      <c r="L1015" s="130">
        <v>0</v>
      </c>
      <c r="M1015" s="63">
        <f>L1015/$E1015</f>
        <v>0</v>
      </c>
    </row>
    <row r="1016" spans="2:13" ht="14.4" thickBot="1" x14ac:dyDescent="0.35">
      <c r="B1016" s="116" t="s">
        <v>45</v>
      </c>
      <c r="C1016" s="143" t="s">
        <v>314</v>
      </c>
      <c r="D1016" s="118" t="s">
        <v>315</v>
      </c>
      <c r="E1016" s="130">
        <v>1</v>
      </c>
      <c r="F1016" s="130">
        <v>0</v>
      </c>
      <c r="G1016" s="71">
        <f>F1016/$E1016</f>
        <v>0</v>
      </c>
      <c r="H1016" s="130">
        <v>0</v>
      </c>
      <c r="I1016" s="71">
        <f>H1016/$E1016</f>
        <v>0</v>
      </c>
      <c r="J1016" s="130">
        <v>0</v>
      </c>
      <c r="K1016" s="71">
        <f>J1016/$E1016</f>
        <v>0</v>
      </c>
      <c r="L1016" s="130">
        <v>0</v>
      </c>
      <c r="M1016" s="63">
        <f>L1016/$E1016</f>
        <v>0</v>
      </c>
    </row>
    <row r="1017" spans="2:13" ht="14.4" thickBot="1" x14ac:dyDescent="0.35">
      <c r="B1017" s="116" t="s">
        <v>45</v>
      </c>
      <c r="C1017" s="143" t="s">
        <v>314</v>
      </c>
      <c r="D1017" s="118" t="s">
        <v>862</v>
      </c>
      <c r="E1017" s="130">
        <v>0</v>
      </c>
      <c r="F1017" s="130">
        <v>0</v>
      </c>
      <c r="G1017" s="71">
        <v>0</v>
      </c>
      <c r="H1017" s="130">
        <v>0</v>
      </c>
      <c r="I1017" s="71">
        <v>0</v>
      </c>
      <c r="J1017" s="130">
        <v>0</v>
      </c>
      <c r="K1017" s="71">
        <v>0</v>
      </c>
      <c r="L1017" s="130">
        <v>0</v>
      </c>
      <c r="M1017" s="63">
        <v>0</v>
      </c>
    </row>
    <row r="1018" spans="2:13" ht="14.4" thickBot="1" x14ac:dyDescent="0.35">
      <c r="B1018" s="116" t="s">
        <v>45</v>
      </c>
      <c r="C1018" s="143" t="s">
        <v>314</v>
      </c>
      <c r="D1018" s="118" t="s">
        <v>1245</v>
      </c>
      <c r="E1018" s="130">
        <v>0</v>
      </c>
      <c r="F1018" s="130">
        <v>0</v>
      </c>
      <c r="G1018" s="71">
        <v>0</v>
      </c>
      <c r="H1018" s="130">
        <v>0</v>
      </c>
      <c r="I1018" s="71">
        <v>0</v>
      </c>
      <c r="J1018" s="130">
        <v>0</v>
      </c>
      <c r="K1018" s="71">
        <v>0</v>
      </c>
      <c r="L1018" s="130">
        <v>0</v>
      </c>
      <c r="M1018" s="63">
        <v>0</v>
      </c>
    </row>
    <row r="1019" spans="2:13" ht="14.4" thickBot="1" x14ac:dyDescent="0.35">
      <c r="B1019" s="116" t="s">
        <v>45</v>
      </c>
      <c r="C1019" s="143" t="s">
        <v>314</v>
      </c>
      <c r="D1019" s="118" t="s">
        <v>380</v>
      </c>
      <c r="E1019" s="130">
        <v>1</v>
      </c>
      <c r="F1019" s="130">
        <v>0</v>
      </c>
      <c r="G1019" s="71">
        <f>F1019/$E1019</f>
        <v>0</v>
      </c>
      <c r="H1019" s="130">
        <v>0</v>
      </c>
      <c r="I1019" s="71">
        <f>H1019/$E1019</f>
        <v>0</v>
      </c>
      <c r="J1019" s="130">
        <v>0</v>
      </c>
      <c r="K1019" s="71">
        <f>J1019/$E1019</f>
        <v>0</v>
      </c>
      <c r="L1019" s="130">
        <v>0</v>
      </c>
      <c r="M1019" s="63">
        <f>L1019/$E1019</f>
        <v>0</v>
      </c>
    </row>
    <row r="1020" spans="2:13" ht="14.4" thickBot="1" x14ac:dyDescent="0.35">
      <c r="B1020" s="116" t="s">
        <v>45</v>
      </c>
      <c r="C1020" s="143" t="s">
        <v>314</v>
      </c>
      <c r="D1020" s="118" t="s">
        <v>1508</v>
      </c>
      <c r="E1020" s="130">
        <v>0</v>
      </c>
      <c r="F1020" s="130">
        <v>0</v>
      </c>
      <c r="G1020" s="71">
        <v>0</v>
      </c>
      <c r="H1020" s="130">
        <v>0</v>
      </c>
      <c r="I1020" s="71">
        <v>0</v>
      </c>
      <c r="J1020" s="130">
        <v>0</v>
      </c>
      <c r="K1020" s="71">
        <v>0</v>
      </c>
      <c r="L1020" s="130">
        <v>0</v>
      </c>
      <c r="M1020" s="63">
        <v>0</v>
      </c>
    </row>
    <row r="1021" spans="2:13" ht="14.4" thickBot="1" x14ac:dyDescent="0.35">
      <c r="B1021" s="116" t="s">
        <v>45</v>
      </c>
      <c r="C1021" s="143" t="s">
        <v>314</v>
      </c>
      <c r="D1021" s="118" t="s">
        <v>1260</v>
      </c>
      <c r="E1021" s="130">
        <v>0</v>
      </c>
      <c r="F1021" s="130">
        <v>0</v>
      </c>
      <c r="G1021" s="71">
        <v>0</v>
      </c>
      <c r="H1021" s="130">
        <v>0</v>
      </c>
      <c r="I1021" s="71">
        <v>0</v>
      </c>
      <c r="J1021" s="130">
        <v>0</v>
      </c>
      <c r="K1021" s="71">
        <v>0</v>
      </c>
      <c r="L1021" s="130">
        <v>0</v>
      </c>
      <c r="M1021" s="63">
        <v>0</v>
      </c>
    </row>
    <row r="1022" spans="2:13" ht="14.4" thickBot="1" x14ac:dyDescent="0.35">
      <c r="B1022" s="140" t="s">
        <v>45</v>
      </c>
      <c r="C1022" s="144" t="s">
        <v>314</v>
      </c>
      <c r="D1022" s="141" t="s">
        <v>641</v>
      </c>
      <c r="E1022" s="131">
        <v>0</v>
      </c>
      <c r="F1022" s="131">
        <v>0</v>
      </c>
      <c r="G1022" s="76">
        <v>0</v>
      </c>
      <c r="H1022" s="131">
        <v>0</v>
      </c>
      <c r="I1022" s="76">
        <v>0</v>
      </c>
      <c r="J1022" s="131">
        <v>0</v>
      </c>
      <c r="K1022" s="76">
        <v>0</v>
      </c>
      <c r="L1022" s="131">
        <v>0</v>
      </c>
      <c r="M1022" s="69">
        <v>0</v>
      </c>
    </row>
    <row r="1023" spans="2:13" ht="14.4" thickBot="1" x14ac:dyDescent="0.35">
      <c r="B1023" s="37" t="s">
        <v>45</v>
      </c>
      <c r="C1023" s="298" t="s">
        <v>1806</v>
      </c>
      <c r="D1023" s="102"/>
      <c r="E1023" s="109">
        <f t="shared" ref="E1023:L1023" si="165">SUM(E1014:E1022)</f>
        <v>3</v>
      </c>
      <c r="F1023" s="105">
        <f t="shared" si="165"/>
        <v>0</v>
      </c>
      <c r="G1023" s="106">
        <f>F1023/$E1023</f>
        <v>0</v>
      </c>
      <c r="H1023" s="107">
        <f>SUM(H1014:H1022)</f>
        <v>0</v>
      </c>
      <c r="I1023" s="108">
        <f>H1023/$E1023</f>
        <v>0</v>
      </c>
      <c r="J1023" s="109">
        <f t="shared" si="165"/>
        <v>0</v>
      </c>
      <c r="K1023" s="108">
        <f>J1023/$E1023</f>
        <v>0</v>
      </c>
      <c r="L1023" s="109">
        <f t="shared" si="165"/>
        <v>0</v>
      </c>
      <c r="M1023" s="106">
        <f>L1023/$E1023</f>
        <v>0</v>
      </c>
    </row>
    <row r="1024" spans="2:13" ht="14.4" thickBot="1" x14ac:dyDescent="0.35">
      <c r="B1024" s="51" t="s">
        <v>45</v>
      </c>
      <c r="C1024" s="142" t="s">
        <v>715</v>
      </c>
      <c r="D1024" s="117" t="s">
        <v>716</v>
      </c>
      <c r="E1024" s="129">
        <v>0</v>
      </c>
      <c r="F1024" s="129">
        <v>0</v>
      </c>
      <c r="G1024" s="71">
        <v>0</v>
      </c>
      <c r="H1024" s="129">
        <v>0</v>
      </c>
      <c r="I1024" s="71">
        <v>0</v>
      </c>
      <c r="J1024" s="129">
        <v>0</v>
      </c>
      <c r="K1024" s="71">
        <v>0</v>
      </c>
      <c r="L1024" s="129">
        <v>0</v>
      </c>
      <c r="M1024" s="63">
        <v>0</v>
      </c>
    </row>
    <row r="1025" spans="2:13" ht="14.4" thickBot="1" x14ac:dyDescent="0.35">
      <c r="B1025" s="116" t="s">
        <v>45</v>
      </c>
      <c r="C1025" s="143" t="s">
        <v>715</v>
      </c>
      <c r="D1025" s="118" t="s">
        <v>724</v>
      </c>
      <c r="E1025" s="130">
        <v>0</v>
      </c>
      <c r="F1025" s="130">
        <v>0</v>
      </c>
      <c r="G1025" s="71">
        <v>0</v>
      </c>
      <c r="H1025" s="130">
        <v>0</v>
      </c>
      <c r="I1025" s="71">
        <v>0</v>
      </c>
      <c r="J1025" s="130">
        <v>0</v>
      </c>
      <c r="K1025" s="71">
        <v>0</v>
      </c>
      <c r="L1025" s="130">
        <v>0</v>
      </c>
      <c r="M1025" s="63">
        <v>0</v>
      </c>
    </row>
    <row r="1026" spans="2:13" ht="14.4" thickBot="1" x14ac:dyDescent="0.35">
      <c r="B1026" s="116" t="s">
        <v>45</v>
      </c>
      <c r="C1026" s="143" t="s">
        <v>715</v>
      </c>
      <c r="D1026" s="118" t="s">
        <v>715</v>
      </c>
      <c r="E1026" s="130">
        <v>1</v>
      </c>
      <c r="F1026" s="130">
        <v>0</v>
      </c>
      <c r="G1026" s="71">
        <f>F1026/$E1026</f>
        <v>0</v>
      </c>
      <c r="H1026" s="130">
        <v>0</v>
      </c>
      <c r="I1026" s="71">
        <f>H1026/$E1026</f>
        <v>0</v>
      </c>
      <c r="J1026" s="130">
        <v>0</v>
      </c>
      <c r="K1026" s="71">
        <f>J1026/$E1026</f>
        <v>0</v>
      </c>
      <c r="L1026" s="130">
        <v>0</v>
      </c>
      <c r="M1026" s="63">
        <f>L1026/$E1026</f>
        <v>0</v>
      </c>
    </row>
    <row r="1027" spans="2:13" ht="14.4" thickBot="1" x14ac:dyDescent="0.35">
      <c r="B1027" s="140" t="s">
        <v>45</v>
      </c>
      <c r="C1027" s="144" t="s">
        <v>715</v>
      </c>
      <c r="D1027" s="141" t="s">
        <v>1559</v>
      </c>
      <c r="E1027" s="131">
        <v>1</v>
      </c>
      <c r="F1027" s="131">
        <v>0</v>
      </c>
      <c r="G1027" s="76">
        <f>F1027/$E1027</f>
        <v>0</v>
      </c>
      <c r="H1027" s="131">
        <v>0</v>
      </c>
      <c r="I1027" s="76">
        <f>H1027/$E1027</f>
        <v>0</v>
      </c>
      <c r="J1027" s="131">
        <v>0</v>
      </c>
      <c r="K1027" s="76">
        <f>J1027/$E1027</f>
        <v>0</v>
      </c>
      <c r="L1027" s="131">
        <v>0</v>
      </c>
      <c r="M1027" s="69">
        <f>L1027/$E1027</f>
        <v>0</v>
      </c>
    </row>
    <row r="1028" spans="2:13" ht="14.4" thickBot="1" x14ac:dyDescent="0.35">
      <c r="B1028" s="37" t="s">
        <v>45</v>
      </c>
      <c r="C1028" s="299" t="s">
        <v>1807</v>
      </c>
      <c r="D1028" s="102"/>
      <c r="E1028" s="109">
        <f t="shared" ref="E1028:L1028" si="166">SUM(E1024:E1027)</f>
        <v>2</v>
      </c>
      <c r="F1028" s="105">
        <f t="shared" si="166"/>
        <v>0</v>
      </c>
      <c r="G1028" s="106">
        <f>F1028/$E1028</f>
        <v>0</v>
      </c>
      <c r="H1028" s="107">
        <f>SUM(H1024:H1027)</f>
        <v>0</v>
      </c>
      <c r="I1028" s="108">
        <f>H1028/$E1028</f>
        <v>0</v>
      </c>
      <c r="J1028" s="109">
        <f t="shared" si="166"/>
        <v>0</v>
      </c>
      <c r="K1028" s="108">
        <f>J1028/$E1028</f>
        <v>0</v>
      </c>
      <c r="L1028" s="109">
        <f t="shared" si="166"/>
        <v>0</v>
      </c>
      <c r="M1028" s="106">
        <f>L1028/$E1028</f>
        <v>0</v>
      </c>
    </row>
    <row r="1029" spans="2:13" ht="14.4" thickBot="1" x14ac:dyDescent="0.35">
      <c r="B1029" s="51" t="s">
        <v>45</v>
      </c>
      <c r="C1029" s="142" t="s">
        <v>257</v>
      </c>
      <c r="D1029" s="117" t="s">
        <v>839</v>
      </c>
      <c r="E1029" s="129">
        <v>0</v>
      </c>
      <c r="F1029" s="129">
        <v>0</v>
      </c>
      <c r="G1029" s="71">
        <v>0</v>
      </c>
      <c r="H1029" s="129">
        <v>0</v>
      </c>
      <c r="I1029" s="71">
        <v>0</v>
      </c>
      <c r="J1029" s="129">
        <v>0</v>
      </c>
      <c r="K1029" s="71">
        <v>0</v>
      </c>
      <c r="L1029" s="129">
        <v>0</v>
      </c>
      <c r="M1029" s="63">
        <v>0</v>
      </c>
    </row>
    <row r="1030" spans="2:13" ht="14.4" thickBot="1" x14ac:dyDescent="0.35">
      <c r="B1030" s="116" t="s">
        <v>45</v>
      </c>
      <c r="C1030" s="143" t="s">
        <v>257</v>
      </c>
      <c r="D1030" s="118" t="s">
        <v>734</v>
      </c>
      <c r="E1030" s="130">
        <v>0</v>
      </c>
      <c r="F1030" s="130">
        <v>0</v>
      </c>
      <c r="G1030" s="71">
        <v>0</v>
      </c>
      <c r="H1030" s="130">
        <v>0</v>
      </c>
      <c r="I1030" s="71">
        <v>0</v>
      </c>
      <c r="J1030" s="130">
        <v>0</v>
      </c>
      <c r="K1030" s="71">
        <v>0</v>
      </c>
      <c r="L1030" s="130">
        <v>0</v>
      </c>
      <c r="M1030" s="63">
        <v>0</v>
      </c>
    </row>
    <row r="1031" spans="2:13" ht="14.4" thickBot="1" x14ac:dyDescent="0.35">
      <c r="B1031" s="116" t="s">
        <v>45</v>
      </c>
      <c r="C1031" s="143" t="s">
        <v>257</v>
      </c>
      <c r="D1031" s="118" t="s">
        <v>571</v>
      </c>
      <c r="E1031" s="130">
        <v>1</v>
      </c>
      <c r="F1031" s="130">
        <v>0</v>
      </c>
      <c r="G1031" s="71">
        <f>F1031/$E1031</f>
        <v>0</v>
      </c>
      <c r="H1031" s="130">
        <v>0</v>
      </c>
      <c r="I1031" s="71">
        <f>H1031/$E1031</f>
        <v>0</v>
      </c>
      <c r="J1031" s="130">
        <v>0</v>
      </c>
      <c r="K1031" s="71">
        <f>J1031/$E1031</f>
        <v>0</v>
      </c>
      <c r="L1031" s="130">
        <v>0</v>
      </c>
      <c r="M1031" s="63">
        <f>L1031/$E1031</f>
        <v>0</v>
      </c>
    </row>
    <row r="1032" spans="2:13" ht="14.4" thickBot="1" x14ac:dyDescent="0.35">
      <c r="B1032" s="116" t="s">
        <v>45</v>
      </c>
      <c r="C1032" s="143" t="s">
        <v>257</v>
      </c>
      <c r="D1032" s="118" t="s">
        <v>572</v>
      </c>
      <c r="E1032" s="130">
        <v>0</v>
      </c>
      <c r="F1032" s="130">
        <v>0</v>
      </c>
      <c r="G1032" s="71">
        <v>0</v>
      </c>
      <c r="H1032" s="130">
        <v>0</v>
      </c>
      <c r="I1032" s="71">
        <v>0</v>
      </c>
      <c r="J1032" s="130">
        <v>0</v>
      </c>
      <c r="K1032" s="71">
        <v>0</v>
      </c>
      <c r="L1032" s="130">
        <v>0</v>
      </c>
      <c r="M1032" s="63">
        <v>0</v>
      </c>
    </row>
    <row r="1033" spans="2:13" ht="14.4" thickBot="1" x14ac:dyDescent="0.35">
      <c r="B1033" s="116" t="s">
        <v>45</v>
      </c>
      <c r="C1033" s="143" t="s">
        <v>257</v>
      </c>
      <c r="D1033" s="118" t="s">
        <v>258</v>
      </c>
      <c r="E1033" s="130">
        <v>1</v>
      </c>
      <c r="F1033" s="130">
        <v>0</v>
      </c>
      <c r="G1033" s="71">
        <f>F1033/$E1033</f>
        <v>0</v>
      </c>
      <c r="H1033" s="130">
        <v>0</v>
      </c>
      <c r="I1033" s="71">
        <f>H1033/$E1033</f>
        <v>0</v>
      </c>
      <c r="J1033" s="130">
        <v>0</v>
      </c>
      <c r="K1033" s="71">
        <f>J1033/$E1033</f>
        <v>0</v>
      </c>
      <c r="L1033" s="130">
        <v>0</v>
      </c>
      <c r="M1033" s="63">
        <f>L1033/$E1033</f>
        <v>0</v>
      </c>
    </row>
    <row r="1034" spans="2:13" ht="14.4" thickBot="1" x14ac:dyDescent="0.35">
      <c r="B1034" s="116" t="s">
        <v>45</v>
      </c>
      <c r="C1034" s="143" t="s">
        <v>257</v>
      </c>
      <c r="D1034" s="118" t="s">
        <v>194</v>
      </c>
      <c r="E1034" s="130">
        <v>0</v>
      </c>
      <c r="F1034" s="130">
        <v>0</v>
      </c>
      <c r="G1034" s="71">
        <v>0</v>
      </c>
      <c r="H1034" s="130">
        <v>0</v>
      </c>
      <c r="I1034" s="71">
        <v>0</v>
      </c>
      <c r="J1034" s="130">
        <v>0</v>
      </c>
      <c r="K1034" s="71">
        <v>0</v>
      </c>
      <c r="L1034" s="130">
        <v>0</v>
      </c>
      <c r="M1034" s="63">
        <v>0</v>
      </c>
    </row>
    <row r="1035" spans="2:13" ht="14.4" thickBot="1" x14ac:dyDescent="0.35">
      <c r="B1035" s="116" t="s">
        <v>45</v>
      </c>
      <c r="C1035" s="143" t="s">
        <v>257</v>
      </c>
      <c r="D1035" s="118" t="s">
        <v>919</v>
      </c>
      <c r="E1035" s="130">
        <v>1</v>
      </c>
      <c r="F1035" s="130">
        <v>0</v>
      </c>
      <c r="G1035" s="71">
        <f>F1035/$E1035</f>
        <v>0</v>
      </c>
      <c r="H1035" s="130">
        <v>0</v>
      </c>
      <c r="I1035" s="71">
        <f>H1035/$E1035</f>
        <v>0</v>
      </c>
      <c r="J1035" s="130">
        <v>0</v>
      </c>
      <c r="K1035" s="71">
        <f>J1035/$E1035</f>
        <v>0</v>
      </c>
      <c r="L1035" s="130">
        <v>0</v>
      </c>
      <c r="M1035" s="63">
        <f>L1035/$E1035</f>
        <v>0</v>
      </c>
    </row>
    <row r="1036" spans="2:13" ht="14.4" thickBot="1" x14ac:dyDescent="0.35">
      <c r="B1036" s="116" t="s">
        <v>45</v>
      </c>
      <c r="C1036" s="143" t="s">
        <v>257</v>
      </c>
      <c r="D1036" s="118" t="s">
        <v>1108</v>
      </c>
      <c r="E1036" s="130">
        <v>0</v>
      </c>
      <c r="F1036" s="130">
        <v>0</v>
      </c>
      <c r="G1036" s="71">
        <v>0</v>
      </c>
      <c r="H1036" s="130">
        <v>0</v>
      </c>
      <c r="I1036" s="71">
        <v>0</v>
      </c>
      <c r="J1036" s="130">
        <v>0</v>
      </c>
      <c r="K1036" s="71">
        <v>0</v>
      </c>
      <c r="L1036" s="130">
        <v>0</v>
      </c>
      <c r="M1036" s="63">
        <v>0</v>
      </c>
    </row>
    <row r="1037" spans="2:13" ht="14.4" thickBot="1" x14ac:dyDescent="0.35">
      <c r="B1037" s="116" t="s">
        <v>45</v>
      </c>
      <c r="C1037" s="143" t="s">
        <v>257</v>
      </c>
      <c r="D1037" s="118" t="s">
        <v>765</v>
      </c>
      <c r="E1037" s="130">
        <v>0</v>
      </c>
      <c r="F1037" s="130">
        <v>0</v>
      </c>
      <c r="G1037" s="71">
        <v>0</v>
      </c>
      <c r="H1037" s="130">
        <v>0</v>
      </c>
      <c r="I1037" s="71">
        <v>0</v>
      </c>
      <c r="J1037" s="130">
        <v>0</v>
      </c>
      <c r="K1037" s="71">
        <v>0</v>
      </c>
      <c r="L1037" s="130">
        <v>0</v>
      </c>
      <c r="M1037" s="63">
        <v>0</v>
      </c>
    </row>
    <row r="1038" spans="2:13" ht="14.4" thickBot="1" x14ac:dyDescent="0.35">
      <c r="B1038" s="116" t="s">
        <v>45</v>
      </c>
      <c r="C1038" s="143" t="s">
        <v>257</v>
      </c>
      <c r="D1038" s="118" t="s">
        <v>707</v>
      </c>
      <c r="E1038" s="130">
        <v>0</v>
      </c>
      <c r="F1038" s="130">
        <v>0</v>
      </c>
      <c r="G1038" s="71">
        <v>0</v>
      </c>
      <c r="H1038" s="130">
        <v>0</v>
      </c>
      <c r="I1038" s="71">
        <v>0</v>
      </c>
      <c r="J1038" s="130">
        <v>0</v>
      </c>
      <c r="K1038" s="71">
        <v>0</v>
      </c>
      <c r="L1038" s="130">
        <v>0</v>
      </c>
      <c r="M1038" s="63">
        <v>0</v>
      </c>
    </row>
    <row r="1039" spans="2:13" ht="14.4" thickBot="1" x14ac:dyDescent="0.35">
      <c r="B1039" s="140" t="s">
        <v>45</v>
      </c>
      <c r="C1039" s="144" t="s">
        <v>257</v>
      </c>
      <c r="D1039" s="141" t="s">
        <v>1215</v>
      </c>
      <c r="E1039" s="131">
        <v>0</v>
      </c>
      <c r="F1039" s="131">
        <v>0</v>
      </c>
      <c r="G1039" s="76">
        <v>0</v>
      </c>
      <c r="H1039" s="131">
        <v>0</v>
      </c>
      <c r="I1039" s="76">
        <v>0</v>
      </c>
      <c r="J1039" s="131">
        <v>0</v>
      </c>
      <c r="K1039" s="76">
        <v>0</v>
      </c>
      <c r="L1039" s="131">
        <v>0</v>
      </c>
      <c r="M1039" s="69">
        <v>0</v>
      </c>
    </row>
    <row r="1040" spans="2:13" ht="14.4" thickBot="1" x14ac:dyDescent="0.35">
      <c r="B1040" s="37" t="s">
        <v>45</v>
      </c>
      <c r="C1040" s="300" t="s">
        <v>1808</v>
      </c>
      <c r="D1040" s="102"/>
      <c r="E1040" s="109">
        <f t="shared" ref="E1040:L1040" si="167">SUM(E1029:E1039)</f>
        <v>3</v>
      </c>
      <c r="F1040" s="105">
        <f t="shared" si="167"/>
        <v>0</v>
      </c>
      <c r="G1040" s="106">
        <f>F1040/$E1040</f>
        <v>0</v>
      </c>
      <c r="H1040" s="107">
        <f>SUM(H1029:H1039)</f>
        <v>0</v>
      </c>
      <c r="I1040" s="108">
        <f>H1040/$E1040</f>
        <v>0</v>
      </c>
      <c r="J1040" s="109">
        <f t="shared" si="167"/>
        <v>0</v>
      </c>
      <c r="K1040" s="108">
        <f>J1040/$E1040</f>
        <v>0</v>
      </c>
      <c r="L1040" s="109">
        <f t="shared" si="167"/>
        <v>0</v>
      </c>
      <c r="M1040" s="106">
        <f>L1040/$E1040</f>
        <v>0</v>
      </c>
    </row>
    <row r="1041" spans="2:13" ht="14.4" thickBot="1" x14ac:dyDescent="0.35">
      <c r="B1041" s="51" t="s">
        <v>45</v>
      </c>
      <c r="C1041" s="142" t="s">
        <v>45</v>
      </c>
      <c r="D1041" s="117" t="s">
        <v>1082</v>
      </c>
      <c r="E1041" s="129">
        <v>12</v>
      </c>
      <c r="F1041" s="129">
        <v>5</v>
      </c>
      <c r="G1041" s="71">
        <f>F1041/$E1041</f>
        <v>0.41666666666666669</v>
      </c>
      <c r="H1041" s="129">
        <v>5</v>
      </c>
      <c r="I1041" s="71">
        <f>H1041/$E1041</f>
        <v>0.41666666666666669</v>
      </c>
      <c r="J1041" s="129">
        <v>5</v>
      </c>
      <c r="K1041" s="71">
        <f>J1041/$E1041</f>
        <v>0.41666666666666669</v>
      </c>
      <c r="L1041" s="129">
        <v>5</v>
      </c>
      <c r="M1041" s="63">
        <f>L1041/$E1041</f>
        <v>0.41666666666666669</v>
      </c>
    </row>
    <row r="1042" spans="2:13" ht="14.4" thickBot="1" x14ac:dyDescent="0.35">
      <c r="B1042" s="116" t="s">
        <v>45</v>
      </c>
      <c r="C1042" s="143" t="s">
        <v>45</v>
      </c>
      <c r="D1042" s="118" t="s">
        <v>415</v>
      </c>
      <c r="E1042" s="130">
        <v>1</v>
      </c>
      <c r="F1042" s="130">
        <v>0</v>
      </c>
      <c r="G1042" s="71">
        <f>F1042/$E1042</f>
        <v>0</v>
      </c>
      <c r="H1042" s="130">
        <v>0</v>
      </c>
      <c r="I1042" s="71">
        <f>H1042/$E1042</f>
        <v>0</v>
      </c>
      <c r="J1042" s="130">
        <v>0</v>
      </c>
      <c r="K1042" s="71">
        <f>J1042/$E1042</f>
        <v>0</v>
      </c>
      <c r="L1042" s="130">
        <v>0</v>
      </c>
      <c r="M1042" s="63">
        <f>L1042/$E1042</f>
        <v>0</v>
      </c>
    </row>
    <row r="1043" spans="2:13" ht="14.4" thickBot="1" x14ac:dyDescent="0.35">
      <c r="B1043" s="116" t="s">
        <v>45</v>
      </c>
      <c r="C1043" s="143" t="s">
        <v>45</v>
      </c>
      <c r="D1043" s="118" t="s">
        <v>378</v>
      </c>
      <c r="E1043" s="130">
        <v>3</v>
      </c>
      <c r="F1043" s="130">
        <v>1</v>
      </c>
      <c r="G1043" s="71">
        <f>F1043/$E1043</f>
        <v>0.33333333333333331</v>
      </c>
      <c r="H1043" s="130">
        <v>1</v>
      </c>
      <c r="I1043" s="71">
        <f>H1043/$E1043</f>
        <v>0.33333333333333331</v>
      </c>
      <c r="J1043" s="130">
        <v>1</v>
      </c>
      <c r="K1043" s="71">
        <f>J1043/$E1043</f>
        <v>0.33333333333333331</v>
      </c>
      <c r="L1043" s="130">
        <v>1</v>
      </c>
      <c r="M1043" s="63">
        <f>L1043/$E1043</f>
        <v>0.33333333333333331</v>
      </c>
    </row>
    <row r="1044" spans="2:13" ht="14.4" thickBot="1" x14ac:dyDescent="0.35">
      <c r="B1044" s="116" t="s">
        <v>45</v>
      </c>
      <c r="C1044" s="143" t="s">
        <v>45</v>
      </c>
      <c r="D1044" s="118" t="s">
        <v>45</v>
      </c>
      <c r="E1044" s="130">
        <v>13</v>
      </c>
      <c r="F1044" s="130">
        <v>8</v>
      </c>
      <c r="G1044" s="71">
        <f>F1044/$E1044</f>
        <v>0.61538461538461542</v>
      </c>
      <c r="H1044" s="130">
        <v>8</v>
      </c>
      <c r="I1044" s="71">
        <f>H1044/$E1044</f>
        <v>0.61538461538461542</v>
      </c>
      <c r="J1044" s="130">
        <v>8</v>
      </c>
      <c r="K1044" s="71">
        <f>J1044/$E1044</f>
        <v>0.61538461538461542</v>
      </c>
      <c r="L1044" s="130">
        <v>8</v>
      </c>
      <c r="M1044" s="63">
        <f>L1044/$E1044</f>
        <v>0.61538461538461542</v>
      </c>
    </row>
    <row r="1045" spans="2:13" ht="14.4" thickBot="1" x14ac:dyDescent="0.35">
      <c r="B1045" s="116" t="s">
        <v>45</v>
      </c>
      <c r="C1045" s="143" t="s">
        <v>45</v>
      </c>
      <c r="D1045" s="118" t="s">
        <v>1022</v>
      </c>
      <c r="E1045" s="130">
        <v>0</v>
      </c>
      <c r="F1045" s="130">
        <v>0</v>
      </c>
      <c r="G1045" s="71">
        <v>0</v>
      </c>
      <c r="H1045" s="130">
        <v>0</v>
      </c>
      <c r="I1045" s="71">
        <v>0</v>
      </c>
      <c r="J1045" s="130">
        <v>0</v>
      </c>
      <c r="K1045" s="71">
        <v>0</v>
      </c>
      <c r="L1045" s="130">
        <v>0</v>
      </c>
      <c r="M1045" s="63">
        <v>0</v>
      </c>
    </row>
    <row r="1046" spans="2:13" ht="14.4" thickBot="1" x14ac:dyDescent="0.35">
      <c r="B1046" s="116" t="s">
        <v>45</v>
      </c>
      <c r="C1046" s="143" t="s">
        <v>45</v>
      </c>
      <c r="D1046" s="118" t="s">
        <v>67</v>
      </c>
      <c r="E1046" s="130">
        <v>7</v>
      </c>
      <c r="F1046" s="130">
        <v>4</v>
      </c>
      <c r="G1046" s="71">
        <f>F1046/$E1046</f>
        <v>0.5714285714285714</v>
      </c>
      <c r="H1046" s="130">
        <v>4</v>
      </c>
      <c r="I1046" s="71">
        <f>H1046/$E1046</f>
        <v>0.5714285714285714</v>
      </c>
      <c r="J1046" s="130">
        <v>4</v>
      </c>
      <c r="K1046" s="71">
        <f>J1046/$E1046</f>
        <v>0.5714285714285714</v>
      </c>
      <c r="L1046" s="130">
        <v>4</v>
      </c>
      <c r="M1046" s="63">
        <f>L1046/$E1046</f>
        <v>0.5714285714285714</v>
      </c>
    </row>
    <row r="1047" spans="2:13" ht="14.4" thickBot="1" x14ac:dyDescent="0.35">
      <c r="B1047" s="116" t="s">
        <v>45</v>
      </c>
      <c r="C1047" s="143" t="s">
        <v>45</v>
      </c>
      <c r="D1047" s="118" t="s">
        <v>262</v>
      </c>
      <c r="E1047" s="130">
        <v>0</v>
      </c>
      <c r="F1047" s="130">
        <v>0</v>
      </c>
      <c r="G1047" s="71">
        <v>0</v>
      </c>
      <c r="H1047" s="130">
        <v>0</v>
      </c>
      <c r="I1047" s="71">
        <v>0</v>
      </c>
      <c r="J1047" s="130">
        <v>0</v>
      </c>
      <c r="K1047" s="71">
        <v>0</v>
      </c>
      <c r="L1047" s="130">
        <v>0</v>
      </c>
      <c r="M1047" s="63">
        <v>0</v>
      </c>
    </row>
    <row r="1048" spans="2:13" ht="14.4" thickBot="1" x14ac:dyDescent="0.35">
      <c r="B1048" s="116" t="s">
        <v>45</v>
      </c>
      <c r="C1048" s="143" t="s">
        <v>45</v>
      </c>
      <c r="D1048" s="118" t="s">
        <v>1514</v>
      </c>
      <c r="E1048" s="130">
        <v>0</v>
      </c>
      <c r="F1048" s="130">
        <v>0</v>
      </c>
      <c r="G1048" s="71">
        <v>0</v>
      </c>
      <c r="H1048" s="130">
        <v>0</v>
      </c>
      <c r="I1048" s="71">
        <v>0</v>
      </c>
      <c r="J1048" s="130">
        <v>0</v>
      </c>
      <c r="K1048" s="71">
        <v>0</v>
      </c>
      <c r="L1048" s="130">
        <v>0</v>
      </c>
      <c r="M1048" s="63">
        <v>0</v>
      </c>
    </row>
    <row r="1049" spans="2:13" ht="14.4" thickBot="1" x14ac:dyDescent="0.35">
      <c r="B1049" s="116" t="s">
        <v>45</v>
      </c>
      <c r="C1049" s="143" t="s">
        <v>45</v>
      </c>
      <c r="D1049" s="118" t="s">
        <v>1519</v>
      </c>
      <c r="E1049" s="130">
        <v>1</v>
      </c>
      <c r="F1049" s="130">
        <v>0</v>
      </c>
      <c r="G1049" s="71">
        <f>F1049/$E1049</f>
        <v>0</v>
      </c>
      <c r="H1049" s="130">
        <v>0</v>
      </c>
      <c r="I1049" s="71">
        <f>H1049/$E1049</f>
        <v>0</v>
      </c>
      <c r="J1049" s="130">
        <v>0</v>
      </c>
      <c r="K1049" s="71">
        <f>J1049/$E1049</f>
        <v>0</v>
      </c>
      <c r="L1049" s="130">
        <v>0</v>
      </c>
      <c r="M1049" s="63">
        <f>L1049/$E1049</f>
        <v>0</v>
      </c>
    </row>
    <row r="1050" spans="2:13" ht="14.4" thickBot="1" x14ac:dyDescent="0.35">
      <c r="B1050" s="116" t="s">
        <v>45</v>
      </c>
      <c r="C1050" s="143" t="s">
        <v>45</v>
      </c>
      <c r="D1050" s="118" t="s">
        <v>1350</v>
      </c>
      <c r="E1050" s="130">
        <v>0</v>
      </c>
      <c r="F1050" s="130">
        <v>0</v>
      </c>
      <c r="G1050" s="71">
        <v>0</v>
      </c>
      <c r="H1050" s="130">
        <v>0</v>
      </c>
      <c r="I1050" s="71">
        <v>0</v>
      </c>
      <c r="J1050" s="130">
        <v>0</v>
      </c>
      <c r="K1050" s="71">
        <v>0</v>
      </c>
      <c r="L1050" s="130">
        <v>0</v>
      </c>
      <c r="M1050" s="63">
        <v>0</v>
      </c>
    </row>
    <row r="1051" spans="2:13" ht="14.4" thickBot="1" x14ac:dyDescent="0.35">
      <c r="B1051" s="116" t="s">
        <v>45</v>
      </c>
      <c r="C1051" s="143" t="s">
        <v>45</v>
      </c>
      <c r="D1051" s="118" t="s">
        <v>569</v>
      </c>
      <c r="E1051" s="130">
        <v>3</v>
      </c>
      <c r="F1051" s="130">
        <v>1</v>
      </c>
      <c r="G1051" s="71">
        <f>F1051/$E1051</f>
        <v>0.33333333333333331</v>
      </c>
      <c r="H1051" s="130">
        <v>1</v>
      </c>
      <c r="I1051" s="71">
        <f>H1051/$E1051</f>
        <v>0.33333333333333331</v>
      </c>
      <c r="J1051" s="130">
        <v>0</v>
      </c>
      <c r="K1051" s="71">
        <f>J1051/$E1051</f>
        <v>0</v>
      </c>
      <c r="L1051" s="130">
        <v>0</v>
      </c>
      <c r="M1051" s="63">
        <f>L1051/$E1051</f>
        <v>0</v>
      </c>
    </row>
    <row r="1052" spans="2:13" ht="14.4" thickBot="1" x14ac:dyDescent="0.35">
      <c r="B1052" s="116" t="s">
        <v>45</v>
      </c>
      <c r="C1052" s="143" t="s">
        <v>45</v>
      </c>
      <c r="D1052" s="118" t="s">
        <v>995</v>
      </c>
      <c r="E1052" s="130">
        <v>1</v>
      </c>
      <c r="F1052" s="130">
        <v>0</v>
      </c>
      <c r="G1052" s="71">
        <f>F1052/$E1052</f>
        <v>0</v>
      </c>
      <c r="H1052" s="130">
        <v>0</v>
      </c>
      <c r="I1052" s="71">
        <f>H1052/$E1052</f>
        <v>0</v>
      </c>
      <c r="J1052" s="130">
        <v>0</v>
      </c>
      <c r="K1052" s="71">
        <f>J1052/$E1052</f>
        <v>0</v>
      </c>
      <c r="L1052" s="130">
        <v>0</v>
      </c>
      <c r="M1052" s="63">
        <f>L1052/$E1052</f>
        <v>0</v>
      </c>
    </row>
    <row r="1053" spans="2:13" ht="14.4" thickBot="1" x14ac:dyDescent="0.35">
      <c r="B1053" s="140" t="s">
        <v>45</v>
      </c>
      <c r="C1053" s="144" t="s">
        <v>45</v>
      </c>
      <c r="D1053" s="141" t="s">
        <v>46</v>
      </c>
      <c r="E1053" s="131">
        <v>0</v>
      </c>
      <c r="F1053" s="131">
        <v>0</v>
      </c>
      <c r="G1053" s="76">
        <v>0</v>
      </c>
      <c r="H1053" s="131">
        <v>0</v>
      </c>
      <c r="I1053" s="76">
        <v>0</v>
      </c>
      <c r="J1053" s="131">
        <v>0</v>
      </c>
      <c r="K1053" s="76">
        <v>0</v>
      </c>
      <c r="L1053" s="131">
        <v>0</v>
      </c>
      <c r="M1053" s="69">
        <v>0</v>
      </c>
    </row>
    <row r="1054" spans="2:13" ht="14.4" thickBot="1" x14ac:dyDescent="0.35">
      <c r="B1054" s="37" t="s">
        <v>45</v>
      </c>
      <c r="C1054" s="300" t="s">
        <v>1809</v>
      </c>
      <c r="D1054" s="102"/>
      <c r="E1054" s="109">
        <f t="shared" ref="E1054:L1054" si="168">SUM(E1041:E1053)</f>
        <v>41</v>
      </c>
      <c r="F1054" s="105">
        <f t="shared" si="168"/>
        <v>19</v>
      </c>
      <c r="G1054" s="106">
        <f>F1054/$E1054</f>
        <v>0.46341463414634149</v>
      </c>
      <c r="H1054" s="107">
        <f>SUM(H1041:H1053)</f>
        <v>19</v>
      </c>
      <c r="I1054" s="108">
        <f>H1054/$E1054</f>
        <v>0.46341463414634149</v>
      </c>
      <c r="J1054" s="109">
        <f t="shared" si="168"/>
        <v>18</v>
      </c>
      <c r="K1054" s="108">
        <f>J1054/$E1054</f>
        <v>0.43902439024390244</v>
      </c>
      <c r="L1054" s="109">
        <f t="shared" si="168"/>
        <v>18</v>
      </c>
      <c r="M1054" s="106">
        <f>L1054/$E1054</f>
        <v>0.43902439024390244</v>
      </c>
    </row>
    <row r="1055" spans="2:13" ht="14.4" thickBot="1" x14ac:dyDescent="0.35">
      <c r="B1055" s="51" t="s">
        <v>45</v>
      </c>
      <c r="C1055" s="142" t="s">
        <v>510</v>
      </c>
      <c r="D1055" s="117" t="s">
        <v>1318</v>
      </c>
      <c r="E1055" s="129">
        <v>0</v>
      </c>
      <c r="F1055" s="129">
        <v>0</v>
      </c>
      <c r="G1055" s="71">
        <v>0</v>
      </c>
      <c r="H1055" s="129">
        <v>0</v>
      </c>
      <c r="I1055" s="71">
        <v>0</v>
      </c>
      <c r="J1055" s="129">
        <v>0</v>
      </c>
      <c r="K1055" s="71">
        <v>0</v>
      </c>
      <c r="L1055" s="129">
        <v>0</v>
      </c>
      <c r="M1055" s="63">
        <v>0</v>
      </c>
    </row>
    <row r="1056" spans="2:13" ht="14.4" thickBot="1" x14ac:dyDescent="0.35">
      <c r="B1056" s="116" t="s">
        <v>45</v>
      </c>
      <c r="C1056" s="143" t="s">
        <v>510</v>
      </c>
      <c r="D1056" s="118" t="s">
        <v>511</v>
      </c>
      <c r="E1056" s="130">
        <v>0</v>
      </c>
      <c r="F1056" s="130">
        <v>0</v>
      </c>
      <c r="G1056" s="71">
        <v>0</v>
      </c>
      <c r="H1056" s="130">
        <v>0</v>
      </c>
      <c r="I1056" s="71">
        <v>0</v>
      </c>
      <c r="J1056" s="130">
        <v>0</v>
      </c>
      <c r="K1056" s="71">
        <v>0</v>
      </c>
      <c r="L1056" s="130">
        <v>0</v>
      </c>
      <c r="M1056" s="63">
        <v>0</v>
      </c>
    </row>
    <row r="1057" spans="2:13" ht="14.4" thickBot="1" x14ac:dyDescent="0.35">
      <c r="B1057" s="116" t="s">
        <v>45</v>
      </c>
      <c r="C1057" s="143" t="s">
        <v>510</v>
      </c>
      <c r="D1057" s="118" t="s">
        <v>1810</v>
      </c>
      <c r="E1057" s="130">
        <v>0</v>
      </c>
      <c r="F1057" s="130">
        <v>0</v>
      </c>
      <c r="G1057" s="71">
        <v>0</v>
      </c>
      <c r="H1057" s="130">
        <v>0</v>
      </c>
      <c r="I1057" s="71">
        <v>0</v>
      </c>
      <c r="J1057" s="130">
        <v>0</v>
      </c>
      <c r="K1057" s="71">
        <v>0</v>
      </c>
      <c r="L1057" s="130">
        <v>0</v>
      </c>
      <c r="M1057" s="63">
        <v>0</v>
      </c>
    </row>
    <row r="1058" spans="2:13" ht="14.4" thickBot="1" x14ac:dyDescent="0.35">
      <c r="B1058" s="116" t="s">
        <v>45</v>
      </c>
      <c r="C1058" s="143" t="s">
        <v>510</v>
      </c>
      <c r="D1058" s="118" t="s">
        <v>1462</v>
      </c>
      <c r="E1058" s="130">
        <v>0</v>
      </c>
      <c r="F1058" s="130">
        <v>0</v>
      </c>
      <c r="G1058" s="71">
        <v>0</v>
      </c>
      <c r="H1058" s="130">
        <v>0</v>
      </c>
      <c r="I1058" s="71">
        <v>0</v>
      </c>
      <c r="J1058" s="130">
        <v>0</v>
      </c>
      <c r="K1058" s="71">
        <v>0</v>
      </c>
      <c r="L1058" s="130">
        <v>0</v>
      </c>
      <c r="M1058" s="63">
        <v>0</v>
      </c>
    </row>
    <row r="1059" spans="2:13" ht="14.4" thickBot="1" x14ac:dyDescent="0.35">
      <c r="B1059" s="116" t="s">
        <v>45</v>
      </c>
      <c r="C1059" s="143" t="s">
        <v>510</v>
      </c>
      <c r="D1059" s="118" t="s">
        <v>1207</v>
      </c>
      <c r="E1059" s="130">
        <v>0</v>
      </c>
      <c r="F1059" s="130">
        <v>0</v>
      </c>
      <c r="G1059" s="71">
        <v>0</v>
      </c>
      <c r="H1059" s="130">
        <v>0</v>
      </c>
      <c r="I1059" s="71">
        <v>0</v>
      </c>
      <c r="J1059" s="130">
        <v>0</v>
      </c>
      <c r="K1059" s="71">
        <v>0</v>
      </c>
      <c r="L1059" s="130">
        <v>0</v>
      </c>
      <c r="M1059" s="63">
        <v>0</v>
      </c>
    </row>
    <row r="1060" spans="2:13" ht="14.4" thickBot="1" x14ac:dyDescent="0.35">
      <c r="B1060" s="116" t="s">
        <v>45</v>
      </c>
      <c r="C1060" s="143" t="s">
        <v>510</v>
      </c>
      <c r="D1060" s="118" t="s">
        <v>1315</v>
      </c>
      <c r="E1060" s="130">
        <v>0</v>
      </c>
      <c r="F1060" s="130">
        <v>0</v>
      </c>
      <c r="G1060" s="71">
        <v>0</v>
      </c>
      <c r="H1060" s="130">
        <v>0</v>
      </c>
      <c r="I1060" s="71">
        <v>0</v>
      </c>
      <c r="J1060" s="130">
        <v>0</v>
      </c>
      <c r="K1060" s="71">
        <v>0</v>
      </c>
      <c r="L1060" s="130">
        <v>0</v>
      </c>
      <c r="M1060" s="63">
        <v>0</v>
      </c>
    </row>
    <row r="1061" spans="2:13" ht="14.4" thickBot="1" x14ac:dyDescent="0.35">
      <c r="B1061" s="140" t="s">
        <v>45</v>
      </c>
      <c r="C1061" s="144" t="s">
        <v>510</v>
      </c>
      <c r="D1061" s="141" t="s">
        <v>1259</v>
      </c>
      <c r="E1061" s="131">
        <v>1</v>
      </c>
      <c r="F1061" s="131">
        <v>0</v>
      </c>
      <c r="G1061" s="76">
        <f>F1061/$E1061</f>
        <v>0</v>
      </c>
      <c r="H1061" s="131">
        <v>0</v>
      </c>
      <c r="I1061" s="76">
        <f>H1061/$E1061</f>
        <v>0</v>
      </c>
      <c r="J1061" s="131">
        <v>0</v>
      </c>
      <c r="K1061" s="76">
        <f>J1061/$E1061</f>
        <v>0</v>
      </c>
      <c r="L1061" s="131">
        <v>0</v>
      </c>
      <c r="M1061" s="69">
        <f>L1061/$E1061</f>
        <v>0</v>
      </c>
    </row>
    <row r="1062" spans="2:13" ht="14.4" thickBot="1" x14ac:dyDescent="0.35">
      <c r="B1062" s="37" t="s">
        <v>45</v>
      </c>
      <c r="C1062" s="300" t="s">
        <v>1811</v>
      </c>
      <c r="D1062" s="102"/>
      <c r="E1062" s="109">
        <f t="shared" ref="E1062:L1062" si="169">SUM(E1055:E1061)</f>
        <v>1</v>
      </c>
      <c r="F1062" s="105">
        <f t="shared" si="169"/>
        <v>0</v>
      </c>
      <c r="G1062" s="106">
        <f>F1062/$E1062</f>
        <v>0</v>
      </c>
      <c r="H1062" s="107">
        <f>SUM(H1055:H1061)</f>
        <v>0</v>
      </c>
      <c r="I1062" s="108">
        <f>H1062/$E1062</f>
        <v>0</v>
      </c>
      <c r="J1062" s="109">
        <f t="shared" si="169"/>
        <v>0</v>
      </c>
      <c r="K1062" s="108">
        <f>J1062/$E1062</f>
        <v>0</v>
      </c>
      <c r="L1062" s="109">
        <f t="shared" si="169"/>
        <v>0</v>
      </c>
      <c r="M1062" s="106">
        <f>L1062/$E1062</f>
        <v>0</v>
      </c>
    </row>
    <row r="1063" spans="2:13" ht="14.4" thickBot="1" x14ac:dyDescent="0.35">
      <c r="B1063" s="51" t="s">
        <v>45</v>
      </c>
      <c r="C1063" s="142" t="s">
        <v>68</v>
      </c>
      <c r="D1063" s="117" t="s">
        <v>1335</v>
      </c>
      <c r="E1063" s="129">
        <v>1</v>
      </c>
      <c r="F1063" s="129">
        <v>0</v>
      </c>
      <c r="G1063" s="71">
        <f>F1063/$E1063</f>
        <v>0</v>
      </c>
      <c r="H1063" s="129">
        <v>0</v>
      </c>
      <c r="I1063" s="71">
        <f>H1063/$E1063</f>
        <v>0</v>
      </c>
      <c r="J1063" s="129">
        <v>0</v>
      </c>
      <c r="K1063" s="71">
        <f>J1063/$E1063</f>
        <v>0</v>
      </c>
      <c r="L1063" s="129">
        <v>0</v>
      </c>
      <c r="M1063" s="63">
        <f>L1063/$E1063</f>
        <v>0</v>
      </c>
    </row>
    <row r="1064" spans="2:13" ht="14.4" thickBot="1" x14ac:dyDescent="0.35">
      <c r="B1064" s="116" t="s">
        <v>45</v>
      </c>
      <c r="C1064" s="143" t="s">
        <v>68</v>
      </c>
      <c r="D1064" s="118" t="s">
        <v>1316</v>
      </c>
      <c r="E1064" s="130">
        <v>1</v>
      </c>
      <c r="F1064" s="130">
        <v>0</v>
      </c>
      <c r="G1064" s="71">
        <f>F1064/$E1064</f>
        <v>0</v>
      </c>
      <c r="H1064" s="130">
        <v>0</v>
      </c>
      <c r="I1064" s="71">
        <f>H1064/$E1064</f>
        <v>0</v>
      </c>
      <c r="J1064" s="130">
        <v>0</v>
      </c>
      <c r="K1064" s="71">
        <f>J1064/$E1064</f>
        <v>0</v>
      </c>
      <c r="L1064" s="130">
        <v>0</v>
      </c>
      <c r="M1064" s="63">
        <f>L1064/$E1064</f>
        <v>0</v>
      </c>
    </row>
    <row r="1065" spans="2:13" ht="14.4" thickBot="1" x14ac:dyDescent="0.35">
      <c r="B1065" s="116" t="s">
        <v>45</v>
      </c>
      <c r="C1065" s="143" t="s">
        <v>68</v>
      </c>
      <c r="D1065" s="118" t="s">
        <v>1256</v>
      </c>
      <c r="E1065" s="130">
        <v>0</v>
      </c>
      <c r="F1065" s="130">
        <v>0</v>
      </c>
      <c r="G1065" s="71">
        <v>0</v>
      </c>
      <c r="H1065" s="130">
        <v>0</v>
      </c>
      <c r="I1065" s="71">
        <v>0</v>
      </c>
      <c r="J1065" s="130">
        <v>0</v>
      </c>
      <c r="K1065" s="71">
        <v>0</v>
      </c>
      <c r="L1065" s="130">
        <v>0</v>
      </c>
      <c r="M1065" s="63">
        <v>0</v>
      </c>
    </row>
    <row r="1066" spans="2:13" ht="14.4" thickBot="1" x14ac:dyDescent="0.35">
      <c r="B1066" s="116" t="s">
        <v>45</v>
      </c>
      <c r="C1066" s="143" t="s">
        <v>68</v>
      </c>
      <c r="D1066" s="118" t="s">
        <v>69</v>
      </c>
      <c r="E1066" s="130">
        <v>3</v>
      </c>
      <c r="F1066" s="130">
        <v>0</v>
      </c>
      <c r="G1066" s="71">
        <f>F1066/$E1066</f>
        <v>0</v>
      </c>
      <c r="H1066" s="130">
        <v>0</v>
      </c>
      <c r="I1066" s="71">
        <f>H1066/$E1066</f>
        <v>0</v>
      </c>
      <c r="J1066" s="130">
        <v>0</v>
      </c>
      <c r="K1066" s="71">
        <f>J1066/$E1066</f>
        <v>0</v>
      </c>
      <c r="L1066" s="130">
        <v>0</v>
      </c>
      <c r="M1066" s="63">
        <f>L1066/$E1066</f>
        <v>0</v>
      </c>
    </row>
    <row r="1067" spans="2:13" ht="14.4" thickBot="1" x14ac:dyDescent="0.35">
      <c r="B1067" s="116" t="s">
        <v>45</v>
      </c>
      <c r="C1067" s="143" t="s">
        <v>68</v>
      </c>
      <c r="D1067" s="118" t="s">
        <v>975</v>
      </c>
      <c r="E1067" s="130">
        <v>1</v>
      </c>
      <c r="F1067" s="130">
        <v>0</v>
      </c>
      <c r="G1067" s="71">
        <f>F1067/$E1067</f>
        <v>0</v>
      </c>
      <c r="H1067" s="130">
        <v>0</v>
      </c>
      <c r="I1067" s="71">
        <f>H1067/$E1067</f>
        <v>0</v>
      </c>
      <c r="J1067" s="130">
        <v>0</v>
      </c>
      <c r="K1067" s="71">
        <f>J1067/$E1067</f>
        <v>0</v>
      </c>
      <c r="L1067" s="130">
        <v>0</v>
      </c>
      <c r="M1067" s="63">
        <f>L1067/$E1067</f>
        <v>0</v>
      </c>
    </row>
    <row r="1068" spans="2:13" ht="14.4" thickBot="1" x14ac:dyDescent="0.35">
      <c r="B1068" s="116" t="s">
        <v>45</v>
      </c>
      <c r="C1068" s="143" t="s">
        <v>68</v>
      </c>
      <c r="D1068" s="118" t="s">
        <v>1504</v>
      </c>
      <c r="E1068" s="130">
        <v>1</v>
      </c>
      <c r="F1068" s="130">
        <v>0</v>
      </c>
      <c r="G1068" s="71">
        <f>F1068/$E1068</f>
        <v>0</v>
      </c>
      <c r="H1068" s="130">
        <v>0</v>
      </c>
      <c r="I1068" s="71">
        <f>H1068/$E1068</f>
        <v>0</v>
      </c>
      <c r="J1068" s="130">
        <v>0</v>
      </c>
      <c r="K1068" s="71">
        <f>J1068/$E1068</f>
        <v>0</v>
      </c>
      <c r="L1068" s="130">
        <v>0</v>
      </c>
      <c r="M1068" s="63">
        <f>L1068/$E1068</f>
        <v>0</v>
      </c>
    </row>
    <row r="1069" spans="2:13" ht="14.4" thickBot="1" x14ac:dyDescent="0.35">
      <c r="B1069" s="116" t="s">
        <v>45</v>
      </c>
      <c r="C1069" s="143" t="s">
        <v>68</v>
      </c>
      <c r="D1069" s="118" t="s">
        <v>1598</v>
      </c>
      <c r="E1069" s="130">
        <v>0</v>
      </c>
      <c r="F1069" s="130">
        <v>0</v>
      </c>
      <c r="G1069" s="71">
        <v>0</v>
      </c>
      <c r="H1069" s="130">
        <v>0</v>
      </c>
      <c r="I1069" s="71">
        <v>0</v>
      </c>
      <c r="J1069" s="130">
        <v>0</v>
      </c>
      <c r="K1069" s="71">
        <v>0</v>
      </c>
      <c r="L1069" s="130">
        <v>0</v>
      </c>
      <c r="M1069" s="63">
        <v>0</v>
      </c>
    </row>
    <row r="1070" spans="2:13" ht="14.4" thickBot="1" x14ac:dyDescent="0.35">
      <c r="B1070" s="116" t="s">
        <v>45</v>
      </c>
      <c r="C1070" s="143" t="s">
        <v>68</v>
      </c>
      <c r="D1070" s="118" t="s">
        <v>303</v>
      </c>
      <c r="E1070" s="130">
        <v>0</v>
      </c>
      <c r="F1070" s="130">
        <v>0</v>
      </c>
      <c r="G1070" s="71">
        <v>0</v>
      </c>
      <c r="H1070" s="130">
        <v>0</v>
      </c>
      <c r="I1070" s="71">
        <v>0</v>
      </c>
      <c r="J1070" s="130">
        <v>0</v>
      </c>
      <c r="K1070" s="71">
        <v>0</v>
      </c>
      <c r="L1070" s="130">
        <v>0</v>
      </c>
      <c r="M1070" s="63">
        <v>0</v>
      </c>
    </row>
    <row r="1071" spans="2:13" ht="14.4" thickBot="1" x14ac:dyDescent="0.35">
      <c r="B1071" s="116" t="s">
        <v>45</v>
      </c>
      <c r="C1071" s="143" t="s">
        <v>68</v>
      </c>
      <c r="D1071" s="118" t="s">
        <v>613</v>
      </c>
      <c r="E1071" s="130">
        <v>8</v>
      </c>
      <c r="F1071" s="130">
        <v>5</v>
      </c>
      <c r="G1071" s="71">
        <f>F1071/$E1071</f>
        <v>0.625</v>
      </c>
      <c r="H1071" s="130">
        <v>5</v>
      </c>
      <c r="I1071" s="71">
        <f>H1071/$E1071</f>
        <v>0.625</v>
      </c>
      <c r="J1071" s="130">
        <v>5</v>
      </c>
      <c r="K1071" s="71">
        <f>J1071/$E1071</f>
        <v>0.625</v>
      </c>
      <c r="L1071" s="130">
        <v>5</v>
      </c>
      <c r="M1071" s="63">
        <f>L1071/$E1071</f>
        <v>0.625</v>
      </c>
    </row>
    <row r="1072" spans="2:13" ht="14.4" thickBot="1" x14ac:dyDescent="0.35">
      <c r="B1072" s="140" t="s">
        <v>45</v>
      </c>
      <c r="C1072" s="144" t="s">
        <v>68</v>
      </c>
      <c r="D1072" s="141" t="s">
        <v>1585</v>
      </c>
      <c r="E1072" s="131">
        <v>0</v>
      </c>
      <c r="F1072" s="131">
        <v>0</v>
      </c>
      <c r="G1072" s="76">
        <v>0</v>
      </c>
      <c r="H1072" s="131">
        <v>0</v>
      </c>
      <c r="I1072" s="76">
        <v>0</v>
      </c>
      <c r="J1072" s="131">
        <v>0</v>
      </c>
      <c r="K1072" s="76">
        <v>0</v>
      </c>
      <c r="L1072" s="131">
        <v>0</v>
      </c>
      <c r="M1072" s="69">
        <v>0</v>
      </c>
    </row>
    <row r="1073" spans="2:13" ht="14.4" thickBot="1" x14ac:dyDescent="0.35">
      <c r="B1073" s="37" t="s">
        <v>45</v>
      </c>
      <c r="C1073" s="301" t="s">
        <v>1812</v>
      </c>
      <c r="D1073" s="102"/>
      <c r="E1073" s="109">
        <f t="shared" ref="E1073:L1073" si="170">SUM(E1063:E1072)</f>
        <v>15</v>
      </c>
      <c r="F1073" s="105">
        <f t="shared" si="170"/>
        <v>5</v>
      </c>
      <c r="G1073" s="106">
        <f>F1073/$E1073</f>
        <v>0.33333333333333331</v>
      </c>
      <c r="H1073" s="107">
        <f>SUM(H1063:H1072)</f>
        <v>5</v>
      </c>
      <c r="I1073" s="108">
        <f>H1073/$E1073</f>
        <v>0.33333333333333331</v>
      </c>
      <c r="J1073" s="109">
        <f t="shared" si="170"/>
        <v>5</v>
      </c>
      <c r="K1073" s="108">
        <f>J1073/$E1073</f>
        <v>0.33333333333333331</v>
      </c>
      <c r="L1073" s="109">
        <f t="shared" si="170"/>
        <v>5</v>
      </c>
      <c r="M1073" s="106">
        <f>L1073/$E1073</f>
        <v>0.33333333333333331</v>
      </c>
    </row>
    <row r="1074" spans="2:13" ht="14.4" thickBot="1" x14ac:dyDescent="0.35">
      <c r="B1074" s="51" t="s">
        <v>45</v>
      </c>
      <c r="C1074" s="142" t="s">
        <v>347</v>
      </c>
      <c r="D1074" s="117" t="s">
        <v>348</v>
      </c>
      <c r="E1074" s="129">
        <v>1</v>
      </c>
      <c r="F1074" s="129">
        <v>0</v>
      </c>
      <c r="G1074" s="71">
        <f>F1074/$E1074</f>
        <v>0</v>
      </c>
      <c r="H1074" s="129">
        <v>0</v>
      </c>
      <c r="I1074" s="71">
        <f>H1074/$E1074</f>
        <v>0</v>
      </c>
      <c r="J1074" s="129">
        <v>0</v>
      </c>
      <c r="K1074" s="71">
        <f>J1074/$E1074</f>
        <v>0</v>
      </c>
      <c r="L1074" s="129">
        <v>0</v>
      </c>
      <c r="M1074" s="63">
        <f>L1074/$E1074</f>
        <v>0</v>
      </c>
    </row>
    <row r="1075" spans="2:13" ht="14.4" thickBot="1" x14ac:dyDescent="0.35">
      <c r="B1075" s="116" t="s">
        <v>45</v>
      </c>
      <c r="C1075" s="143" t="s">
        <v>347</v>
      </c>
      <c r="D1075" s="118" t="s">
        <v>1231</v>
      </c>
      <c r="E1075" s="130">
        <v>3</v>
      </c>
      <c r="F1075" s="130">
        <v>1</v>
      </c>
      <c r="G1075" s="71">
        <f>F1075/$E1075</f>
        <v>0.33333333333333331</v>
      </c>
      <c r="H1075" s="130">
        <v>1</v>
      </c>
      <c r="I1075" s="71">
        <f>H1075/$E1075</f>
        <v>0.33333333333333331</v>
      </c>
      <c r="J1075" s="130">
        <v>1</v>
      </c>
      <c r="K1075" s="71">
        <f>J1075/$E1075</f>
        <v>0.33333333333333331</v>
      </c>
      <c r="L1075" s="130">
        <v>1</v>
      </c>
      <c r="M1075" s="63">
        <f>L1075/$E1075</f>
        <v>0.33333333333333331</v>
      </c>
    </row>
    <row r="1076" spans="2:13" ht="14.4" thickBot="1" x14ac:dyDescent="0.35">
      <c r="B1076" s="116" t="s">
        <v>45</v>
      </c>
      <c r="C1076" s="143" t="s">
        <v>347</v>
      </c>
      <c r="D1076" s="118" t="s">
        <v>349</v>
      </c>
      <c r="E1076" s="130">
        <v>0</v>
      </c>
      <c r="F1076" s="130">
        <v>0</v>
      </c>
      <c r="G1076" s="71">
        <v>0</v>
      </c>
      <c r="H1076" s="130">
        <v>0</v>
      </c>
      <c r="I1076" s="71">
        <v>0</v>
      </c>
      <c r="J1076" s="130">
        <v>0</v>
      </c>
      <c r="K1076" s="71">
        <v>0</v>
      </c>
      <c r="L1076" s="130">
        <v>0</v>
      </c>
      <c r="M1076" s="63">
        <v>0</v>
      </c>
    </row>
    <row r="1077" spans="2:13" ht="14.4" thickBot="1" x14ac:dyDescent="0.35">
      <c r="B1077" s="116" t="s">
        <v>45</v>
      </c>
      <c r="C1077" s="143" t="s">
        <v>347</v>
      </c>
      <c r="D1077" s="118" t="s">
        <v>488</v>
      </c>
      <c r="E1077" s="130">
        <v>0</v>
      </c>
      <c r="F1077" s="130">
        <v>0</v>
      </c>
      <c r="G1077" s="71">
        <v>0</v>
      </c>
      <c r="H1077" s="130">
        <v>0</v>
      </c>
      <c r="I1077" s="71">
        <v>0</v>
      </c>
      <c r="J1077" s="130">
        <v>0</v>
      </c>
      <c r="K1077" s="71">
        <v>0</v>
      </c>
      <c r="L1077" s="130">
        <v>0</v>
      </c>
      <c r="M1077" s="63">
        <v>0</v>
      </c>
    </row>
    <row r="1078" spans="2:13" ht="14.4" thickBot="1" x14ac:dyDescent="0.35">
      <c r="B1078" s="140" t="s">
        <v>45</v>
      </c>
      <c r="C1078" s="144" t="s">
        <v>347</v>
      </c>
      <c r="D1078" s="141" t="s">
        <v>1813</v>
      </c>
      <c r="E1078" s="131">
        <v>0</v>
      </c>
      <c r="F1078" s="131">
        <v>0</v>
      </c>
      <c r="G1078" s="76">
        <v>0</v>
      </c>
      <c r="H1078" s="131">
        <v>0</v>
      </c>
      <c r="I1078" s="76">
        <v>0</v>
      </c>
      <c r="J1078" s="131">
        <v>0</v>
      </c>
      <c r="K1078" s="76">
        <v>0</v>
      </c>
      <c r="L1078" s="131">
        <v>0</v>
      </c>
      <c r="M1078" s="69">
        <v>0</v>
      </c>
    </row>
    <row r="1079" spans="2:13" ht="14.4" thickBot="1" x14ac:dyDescent="0.35">
      <c r="B1079" s="37" t="s">
        <v>45</v>
      </c>
      <c r="C1079" s="298" t="s">
        <v>1814</v>
      </c>
      <c r="D1079" s="102"/>
      <c r="E1079" s="109">
        <f t="shared" ref="E1079:L1079" si="171">SUM(E1074:E1078)</f>
        <v>4</v>
      </c>
      <c r="F1079" s="105">
        <f t="shared" si="171"/>
        <v>1</v>
      </c>
      <c r="G1079" s="106">
        <f t="shared" ref="G1079:G1085" si="172">F1079/$E1079</f>
        <v>0.25</v>
      </c>
      <c r="H1079" s="107">
        <f>SUM(H1074:H1078)</f>
        <v>1</v>
      </c>
      <c r="I1079" s="108">
        <f t="shared" ref="I1079:I1085" si="173">H1079/$E1079</f>
        <v>0.25</v>
      </c>
      <c r="J1079" s="109">
        <f t="shared" si="171"/>
        <v>1</v>
      </c>
      <c r="K1079" s="108">
        <f t="shared" ref="K1079:K1085" si="174">J1079/$E1079</f>
        <v>0.25</v>
      </c>
      <c r="L1079" s="109">
        <f t="shared" si="171"/>
        <v>1</v>
      </c>
      <c r="M1079" s="106">
        <f t="shared" ref="M1079:M1085" si="175">L1079/$E1079</f>
        <v>0.25</v>
      </c>
    </row>
    <row r="1080" spans="2:13" ht="14.4" thickBot="1" x14ac:dyDescent="0.35">
      <c r="B1080" s="51" t="s">
        <v>45</v>
      </c>
      <c r="C1080" s="142" t="s">
        <v>629</v>
      </c>
      <c r="D1080" s="117" t="s">
        <v>630</v>
      </c>
      <c r="E1080" s="129">
        <v>1</v>
      </c>
      <c r="F1080" s="129">
        <v>0</v>
      </c>
      <c r="G1080" s="71">
        <f t="shared" si="172"/>
        <v>0</v>
      </c>
      <c r="H1080" s="129">
        <v>0</v>
      </c>
      <c r="I1080" s="71">
        <f t="shared" si="173"/>
        <v>0</v>
      </c>
      <c r="J1080" s="129">
        <v>0</v>
      </c>
      <c r="K1080" s="71">
        <f t="shared" si="174"/>
        <v>0</v>
      </c>
      <c r="L1080" s="129">
        <v>0</v>
      </c>
      <c r="M1080" s="63">
        <f t="shared" si="175"/>
        <v>0</v>
      </c>
    </row>
    <row r="1081" spans="2:13" ht="14.4" thickBot="1" x14ac:dyDescent="0.35">
      <c r="B1081" s="116" t="s">
        <v>45</v>
      </c>
      <c r="C1081" s="143" t="s">
        <v>629</v>
      </c>
      <c r="D1081" s="118" t="s">
        <v>654</v>
      </c>
      <c r="E1081" s="130">
        <v>1</v>
      </c>
      <c r="F1081" s="130">
        <v>0</v>
      </c>
      <c r="G1081" s="71">
        <f t="shared" si="172"/>
        <v>0</v>
      </c>
      <c r="H1081" s="130">
        <v>0</v>
      </c>
      <c r="I1081" s="71">
        <f t="shared" si="173"/>
        <v>0</v>
      </c>
      <c r="J1081" s="130">
        <v>0</v>
      </c>
      <c r="K1081" s="71">
        <f t="shared" si="174"/>
        <v>0</v>
      </c>
      <c r="L1081" s="130">
        <v>0</v>
      </c>
      <c r="M1081" s="63">
        <f t="shared" si="175"/>
        <v>0</v>
      </c>
    </row>
    <row r="1082" spans="2:13" ht="14.4" thickBot="1" x14ac:dyDescent="0.35">
      <c r="B1082" s="116" t="s">
        <v>45</v>
      </c>
      <c r="C1082" s="143" t="s">
        <v>629</v>
      </c>
      <c r="D1082" s="118" t="s">
        <v>976</v>
      </c>
      <c r="E1082" s="130">
        <v>3</v>
      </c>
      <c r="F1082" s="130">
        <v>1</v>
      </c>
      <c r="G1082" s="71">
        <f t="shared" si="172"/>
        <v>0.33333333333333331</v>
      </c>
      <c r="H1082" s="130">
        <v>1</v>
      </c>
      <c r="I1082" s="71">
        <f t="shared" si="173"/>
        <v>0.33333333333333331</v>
      </c>
      <c r="J1082" s="130">
        <v>1</v>
      </c>
      <c r="K1082" s="71">
        <f t="shared" si="174"/>
        <v>0.33333333333333331</v>
      </c>
      <c r="L1082" s="130">
        <v>1</v>
      </c>
      <c r="M1082" s="63">
        <f t="shared" si="175"/>
        <v>0.33333333333333331</v>
      </c>
    </row>
    <row r="1083" spans="2:13" ht="14.4" thickBot="1" x14ac:dyDescent="0.35">
      <c r="B1083" s="140" t="s">
        <v>45</v>
      </c>
      <c r="C1083" s="144" t="s">
        <v>629</v>
      </c>
      <c r="D1083" s="141" t="s">
        <v>658</v>
      </c>
      <c r="E1083" s="131">
        <v>1</v>
      </c>
      <c r="F1083" s="131">
        <v>0</v>
      </c>
      <c r="G1083" s="76">
        <f t="shared" si="172"/>
        <v>0</v>
      </c>
      <c r="H1083" s="131">
        <v>0</v>
      </c>
      <c r="I1083" s="76">
        <f t="shared" si="173"/>
        <v>0</v>
      </c>
      <c r="J1083" s="131">
        <v>0</v>
      </c>
      <c r="K1083" s="76">
        <f t="shared" si="174"/>
        <v>0</v>
      </c>
      <c r="L1083" s="131">
        <v>0</v>
      </c>
      <c r="M1083" s="69">
        <f t="shared" si="175"/>
        <v>0</v>
      </c>
    </row>
    <row r="1084" spans="2:13" ht="14.4" thickBot="1" x14ac:dyDescent="0.35">
      <c r="B1084" s="37" t="s">
        <v>45</v>
      </c>
      <c r="C1084" s="299" t="s">
        <v>1815</v>
      </c>
      <c r="D1084" s="102"/>
      <c r="E1084" s="109">
        <f t="shared" ref="E1084:L1084" si="176">SUM(E1080:E1083)</f>
        <v>6</v>
      </c>
      <c r="F1084" s="105">
        <f t="shared" si="176"/>
        <v>1</v>
      </c>
      <c r="G1084" s="106">
        <f t="shared" si="172"/>
        <v>0.16666666666666666</v>
      </c>
      <c r="H1084" s="107">
        <f>SUM(H1080:H1083)</f>
        <v>1</v>
      </c>
      <c r="I1084" s="108">
        <f t="shared" si="173"/>
        <v>0.16666666666666666</v>
      </c>
      <c r="J1084" s="109">
        <f t="shared" si="176"/>
        <v>1</v>
      </c>
      <c r="K1084" s="108">
        <f t="shared" si="174"/>
        <v>0.16666666666666666</v>
      </c>
      <c r="L1084" s="109">
        <f t="shared" si="176"/>
        <v>1</v>
      </c>
      <c r="M1084" s="106">
        <f t="shared" si="175"/>
        <v>0.16666666666666666</v>
      </c>
    </row>
    <row r="1085" spans="2:13" ht="14.4" thickBot="1" x14ac:dyDescent="0.35">
      <c r="B1085" s="51" t="s">
        <v>45</v>
      </c>
      <c r="C1085" s="142" t="s">
        <v>387</v>
      </c>
      <c r="D1085" s="117" t="s">
        <v>546</v>
      </c>
      <c r="E1085" s="129">
        <v>1</v>
      </c>
      <c r="F1085" s="129">
        <v>0</v>
      </c>
      <c r="G1085" s="71">
        <f t="shared" si="172"/>
        <v>0</v>
      </c>
      <c r="H1085" s="129">
        <v>0</v>
      </c>
      <c r="I1085" s="71">
        <f t="shared" si="173"/>
        <v>0</v>
      </c>
      <c r="J1085" s="129">
        <v>0</v>
      </c>
      <c r="K1085" s="71">
        <f t="shared" si="174"/>
        <v>0</v>
      </c>
      <c r="L1085" s="129">
        <v>0</v>
      </c>
      <c r="M1085" s="63">
        <f t="shared" si="175"/>
        <v>0</v>
      </c>
    </row>
    <row r="1086" spans="2:13" ht="14.4" thickBot="1" x14ac:dyDescent="0.35">
      <c r="B1086" s="116" t="s">
        <v>45</v>
      </c>
      <c r="C1086" s="143" t="s">
        <v>387</v>
      </c>
      <c r="D1086" s="118" t="s">
        <v>388</v>
      </c>
      <c r="E1086" s="130">
        <v>0</v>
      </c>
      <c r="F1086" s="130">
        <v>0</v>
      </c>
      <c r="G1086" s="71">
        <v>0</v>
      </c>
      <c r="H1086" s="130">
        <v>0</v>
      </c>
      <c r="I1086" s="71">
        <v>0</v>
      </c>
      <c r="J1086" s="130">
        <v>0</v>
      </c>
      <c r="K1086" s="71">
        <v>0</v>
      </c>
      <c r="L1086" s="130">
        <v>0</v>
      </c>
      <c r="M1086" s="63">
        <v>0</v>
      </c>
    </row>
    <row r="1087" spans="2:13" ht="14.4" thickBot="1" x14ac:dyDescent="0.35">
      <c r="B1087" s="116" t="s">
        <v>45</v>
      </c>
      <c r="C1087" s="143" t="s">
        <v>387</v>
      </c>
      <c r="D1087" s="118" t="s">
        <v>387</v>
      </c>
      <c r="E1087" s="130">
        <v>1</v>
      </c>
      <c r="F1087" s="130">
        <v>0</v>
      </c>
      <c r="G1087" s="71">
        <f>F1087/$E1087</f>
        <v>0</v>
      </c>
      <c r="H1087" s="130">
        <v>0</v>
      </c>
      <c r="I1087" s="71">
        <f>H1087/$E1087</f>
        <v>0</v>
      </c>
      <c r="J1087" s="130">
        <v>0</v>
      </c>
      <c r="K1087" s="71">
        <f>J1087/$E1087</f>
        <v>0</v>
      </c>
      <c r="L1087" s="130">
        <v>0</v>
      </c>
      <c r="M1087" s="63">
        <f>L1087/$E1087</f>
        <v>0</v>
      </c>
    </row>
    <row r="1088" spans="2:13" ht="14.4" thickBot="1" x14ac:dyDescent="0.35">
      <c r="B1088" s="116" t="s">
        <v>45</v>
      </c>
      <c r="C1088" s="143" t="s">
        <v>387</v>
      </c>
      <c r="D1088" s="118" t="s">
        <v>451</v>
      </c>
      <c r="E1088" s="130">
        <v>1</v>
      </c>
      <c r="F1088" s="130">
        <v>0</v>
      </c>
      <c r="G1088" s="71">
        <f>F1088/$E1088</f>
        <v>0</v>
      </c>
      <c r="H1088" s="130">
        <v>0</v>
      </c>
      <c r="I1088" s="71">
        <f>H1088/$E1088</f>
        <v>0</v>
      </c>
      <c r="J1088" s="130">
        <v>0</v>
      </c>
      <c r="K1088" s="71">
        <f>J1088/$E1088</f>
        <v>0</v>
      </c>
      <c r="L1088" s="130">
        <v>0</v>
      </c>
      <c r="M1088" s="63">
        <f>L1088/$E1088</f>
        <v>0</v>
      </c>
    </row>
    <row r="1089" spans="2:13" ht="14.4" thickBot="1" x14ac:dyDescent="0.35">
      <c r="B1089" s="140" t="s">
        <v>45</v>
      </c>
      <c r="C1089" s="144" t="s">
        <v>387</v>
      </c>
      <c r="D1089" s="141" t="s">
        <v>1238</v>
      </c>
      <c r="E1089" s="131">
        <v>1</v>
      </c>
      <c r="F1089" s="131">
        <v>0</v>
      </c>
      <c r="G1089" s="76">
        <f>F1089/$E1089</f>
        <v>0</v>
      </c>
      <c r="H1089" s="131">
        <v>0</v>
      </c>
      <c r="I1089" s="76">
        <f>H1089/$E1089</f>
        <v>0</v>
      </c>
      <c r="J1089" s="131">
        <v>0</v>
      </c>
      <c r="K1089" s="76">
        <f>J1089/$E1089</f>
        <v>0</v>
      </c>
      <c r="L1089" s="131">
        <v>0</v>
      </c>
      <c r="M1089" s="69">
        <f>L1089/$E1089</f>
        <v>0</v>
      </c>
    </row>
    <row r="1090" spans="2:13" ht="14.4" thickBot="1" x14ac:dyDescent="0.35">
      <c r="B1090" s="37" t="s">
        <v>45</v>
      </c>
      <c r="C1090" s="300" t="s">
        <v>1816</v>
      </c>
      <c r="D1090" s="102"/>
      <c r="E1090" s="109">
        <f t="shared" ref="E1090:L1090" si="177">SUM(E1085:E1089)</f>
        <v>4</v>
      </c>
      <c r="F1090" s="105">
        <f t="shared" si="177"/>
        <v>0</v>
      </c>
      <c r="G1090" s="106">
        <f>F1090/$E1090</f>
        <v>0</v>
      </c>
      <c r="H1090" s="107">
        <f>SUM(H1085:H1089)</f>
        <v>0</v>
      </c>
      <c r="I1090" s="108">
        <f>H1090/$E1090</f>
        <v>0</v>
      </c>
      <c r="J1090" s="109">
        <f t="shared" si="177"/>
        <v>0</v>
      </c>
      <c r="K1090" s="108">
        <f>J1090/$E1090</f>
        <v>0</v>
      </c>
      <c r="L1090" s="109">
        <f t="shared" si="177"/>
        <v>0</v>
      </c>
      <c r="M1090" s="106">
        <f>L1090/$E1090</f>
        <v>0</v>
      </c>
    </row>
    <row r="1091" spans="2:13" ht="14.4" thickBot="1" x14ac:dyDescent="0.35">
      <c r="B1091" s="51" t="s">
        <v>45</v>
      </c>
      <c r="C1091" s="142" t="s">
        <v>353</v>
      </c>
      <c r="D1091" s="117" t="s">
        <v>401</v>
      </c>
      <c r="E1091" s="129">
        <v>0</v>
      </c>
      <c r="F1091" s="129">
        <v>0</v>
      </c>
      <c r="G1091" s="71">
        <v>0</v>
      </c>
      <c r="H1091" s="129">
        <v>0</v>
      </c>
      <c r="I1091" s="71">
        <v>0</v>
      </c>
      <c r="J1091" s="129">
        <v>0</v>
      </c>
      <c r="K1091" s="71">
        <v>0</v>
      </c>
      <c r="L1091" s="129">
        <v>0</v>
      </c>
      <c r="M1091" s="63">
        <v>0</v>
      </c>
    </row>
    <row r="1092" spans="2:13" ht="14.4" thickBot="1" x14ac:dyDescent="0.35">
      <c r="B1092" s="116" t="s">
        <v>45</v>
      </c>
      <c r="C1092" s="143" t="s">
        <v>353</v>
      </c>
      <c r="D1092" s="118" t="s">
        <v>907</v>
      </c>
      <c r="E1092" s="130">
        <v>0</v>
      </c>
      <c r="F1092" s="130">
        <v>0</v>
      </c>
      <c r="G1092" s="71">
        <v>0</v>
      </c>
      <c r="H1092" s="130">
        <v>0</v>
      </c>
      <c r="I1092" s="71">
        <v>0</v>
      </c>
      <c r="J1092" s="130">
        <v>0</v>
      </c>
      <c r="K1092" s="71">
        <v>0</v>
      </c>
      <c r="L1092" s="130">
        <v>0</v>
      </c>
      <c r="M1092" s="63">
        <v>0</v>
      </c>
    </row>
    <row r="1093" spans="2:13" ht="14.4" thickBot="1" x14ac:dyDescent="0.35">
      <c r="B1093" s="116" t="s">
        <v>45</v>
      </c>
      <c r="C1093" s="143" t="s">
        <v>353</v>
      </c>
      <c r="D1093" s="118" t="s">
        <v>935</v>
      </c>
      <c r="E1093" s="130">
        <v>0</v>
      </c>
      <c r="F1093" s="130">
        <v>0</v>
      </c>
      <c r="G1093" s="71">
        <v>0</v>
      </c>
      <c r="H1093" s="130">
        <v>0</v>
      </c>
      <c r="I1093" s="71">
        <v>0</v>
      </c>
      <c r="J1093" s="130">
        <v>0</v>
      </c>
      <c r="K1093" s="71">
        <v>0</v>
      </c>
      <c r="L1093" s="130">
        <v>0</v>
      </c>
      <c r="M1093" s="63">
        <v>0</v>
      </c>
    </row>
    <row r="1094" spans="2:13" ht="14.4" thickBot="1" x14ac:dyDescent="0.35">
      <c r="B1094" s="116" t="s">
        <v>45</v>
      </c>
      <c r="C1094" s="143" t="s">
        <v>353</v>
      </c>
      <c r="D1094" s="118" t="s">
        <v>417</v>
      </c>
      <c r="E1094" s="130">
        <v>0</v>
      </c>
      <c r="F1094" s="130">
        <v>0</v>
      </c>
      <c r="G1094" s="71">
        <v>0</v>
      </c>
      <c r="H1094" s="130">
        <v>0</v>
      </c>
      <c r="I1094" s="71">
        <v>0</v>
      </c>
      <c r="J1094" s="130">
        <v>0</v>
      </c>
      <c r="K1094" s="71">
        <v>0</v>
      </c>
      <c r="L1094" s="130">
        <v>0</v>
      </c>
      <c r="M1094" s="63">
        <v>0</v>
      </c>
    </row>
    <row r="1095" spans="2:13" ht="14.4" thickBot="1" x14ac:dyDescent="0.35">
      <c r="B1095" s="116" t="s">
        <v>45</v>
      </c>
      <c r="C1095" s="143" t="s">
        <v>353</v>
      </c>
      <c r="D1095" s="118" t="s">
        <v>1493</v>
      </c>
      <c r="E1095" s="130">
        <v>0</v>
      </c>
      <c r="F1095" s="130">
        <v>0</v>
      </c>
      <c r="G1095" s="71">
        <v>0</v>
      </c>
      <c r="H1095" s="130">
        <v>0</v>
      </c>
      <c r="I1095" s="71">
        <v>0</v>
      </c>
      <c r="J1095" s="130">
        <v>0</v>
      </c>
      <c r="K1095" s="71">
        <v>0</v>
      </c>
      <c r="L1095" s="130">
        <v>0</v>
      </c>
      <c r="M1095" s="63">
        <v>0</v>
      </c>
    </row>
    <row r="1096" spans="2:13" ht="14.4" thickBot="1" x14ac:dyDescent="0.35">
      <c r="B1096" s="116" t="s">
        <v>45</v>
      </c>
      <c r="C1096" s="143" t="s">
        <v>353</v>
      </c>
      <c r="D1096" s="118" t="s">
        <v>933</v>
      </c>
      <c r="E1096" s="130">
        <v>0</v>
      </c>
      <c r="F1096" s="130">
        <v>0</v>
      </c>
      <c r="G1096" s="71">
        <v>0</v>
      </c>
      <c r="H1096" s="130">
        <v>0</v>
      </c>
      <c r="I1096" s="71">
        <v>0</v>
      </c>
      <c r="J1096" s="130">
        <v>0</v>
      </c>
      <c r="K1096" s="71">
        <v>0</v>
      </c>
      <c r="L1096" s="130">
        <v>0</v>
      </c>
      <c r="M1096" s="63">
        <v>0</v>
      </c>
    </row>
    <row r="1097" spans="2:13" ht="14.4" thickBot="1" x14ac:dyDescent="0.35">
      <c r="B1097" s="116" t="s">
        <v>45</v>
      </c>
      <c r="C1097" s="143" t="s">
        <v>353</v>
      </c>
      <c r="D1097" s="118" t="s">
        <v>934</v>
      </c>
      <c r="E1097" s="130">
        <v>0</v>
      </c>
      <c r="F1097" s="130">
        <v>0</v>
      </c>
      <c r="G1097" s="71">
        <v>0</v>
      </c>
      <c r="H1097" s="130">
        <v>0</v>
      </c>
      <c r="I1097" s="71">
        <v>0</v>
      </c>
      <c r="J1097" s="130">
        <v>0</v>
      </c>
      <c r="K1097" s="71">
        <v>0</v>
      </c>
      <c r="L1097" s="130">
        <v>0</v>
      </c>
      <c r="M1097" s="63">
        <v>0</v>
      </c>
    </row>
    <row r="1098" spans="2:13" ht="14.4" thickBot="1" x14ac:dyDescent="0.35">
      <c r="B1098" s="140" t="s">
        <v>45</v>
      </c>
      <c r="C1098" s="144" t="s">
        <v>353</v>
      </c>
      <c r="D1098" s="141" t="s">
        <v>346</v>
      </c>
      <c r="E1098" s="131">
        <v>0</v>
      </c>
      <c r="F1098" s="131">
        <v>0</v>
      </c>
      <c r="G1098" s="76">
        <v>0</v>
      </c>
      <c r="H1098" s="131">
        <v>0</v>
      </c>
      <c r="I1098" s="76">
        <v>0</v>
      </c>
      <c r="J1098" s="131">
        <v>0</v>
      </c>
      <c r="K1098" s="76">
        <v>0</v>
      </c>
      <c r="L1098" s="131">
        <v>0</v>
      </c>
      <c r="M1098" s="69">
        <v>0</v>
      </c>
    </row>
    <row r="1099" spans="2:13" ht="14.4" thickBot="1" x14ac:dyDescent="0.35">
      <c r="B1099" s="37" t="s">
        <v>45</v>
      </c>
      <c r="C1099" s="301" t="s">
        <v>1817</v>
      </c>
      <c r="D1099" s="102"/>
      <c r="E1099" s="109">
        <f t="shared" ref="E1099:L1099" si="178">SUM(E1091:E1098)</f>
        <v>0</v>
      </c>
      <c r="F1099" s="105">
        <f t="shared" si="178"/>
        <v>0</v>
      </c>
      <c r="G1099" s="106">
        <v>0</v>
      </c>
      <c r="H1099" s="107">
        <f>SUM(H1091:H1098)</f>
        <v>0</v>
      </c>
      <c r="I1099" s="108">
        <v>0</v>
      </c>
      <c r="J1099" s="109">
        <f t="shared" si="178"/>
        <v>0</v>
      </c>
      <c r="K1099" s="108">
        <v>0</v>
      </c>
      <c r="L1099" s="109">
        <f t="shared" si="178"/>
        <v>0</v>
      </c>
      <c r="M1099" s="106">
        <v>0</v>
      </c>
    </row>
    <row r="1100" spans="2:13" ht="15" thickBot="1" x14ac:dyDescent="0.35">
      <c r="B1100" s="78" t="s">
        <v>1809</v>
      </c>
      <c r="C1100" s="305"/>
      <c r="D1100" s="127"/>
      <c r="E1100" s="111">
        <f t="shared" ref="E1100:L1100" si="179">+E1013+E1023+E1028+E1040+E1054+E1062+E1073+E1079+E1084+E1090+E1099</f>
        <v>84</v>
      </c>
      <c r="F1100" s="111">
        <f t="shared" si="179"/>
        <v>27</v>
      </c>
      <c r="G1100" s="128">
        <f>F1100/$E1100</f>
        <v>0.32142857142857145</v>
      </c>
      <c r="H1100" s="111">
        <f>+H1013+H1023+H1028+H1040+H1054+H1062+H1073+H1079+H1084+H1090+H1099</f>
        <v>27</v>
      </c>
      <c r="I1100" s="128">
        <f>H1100/$E1100</f>
        <v>0.32142857142857145</v>
      </c>
      <c r="J1100" s="111">
        <f t="shared" si="179"/>
        <v>26</v>
      </c>
      <c r="K1100" s="128">
        <f>J1100/$E1100</f>
        <v>0.30952380952380953</v>
      </c>
      <c r="L1100" s="111">
        <f t="shared" si="179"/>
        <v>26</v>
      </c>
      <c r="M1100" s="83">
        <f>L1100/$E1100</f>
        <v>0.30952380952380953</v>
      </c>
    </row>
    <row r="1101" spans="2:13" ht="14.4" thickBot="1" x14ac:dyDescent="0.35">
      <c r="B1101" s="52" t="s">
        <v>195</v>
      </c>
      <c r="C1101" s="142" t="s">
        <v>196</v>
      </c>
      <c r="D1101" s="27" t="s">
        <v>197</v>
      </c>
      <c r="E1101" s="132">
        <v>1</v>
      </c>
      <c r="F1101" s="132">
        <v>0</v>
      </c>
      <c r="G1101" s="73">
        <f>F1101/$E1101</f>
        <v>0</v>
      </c>
      <c r="H1101" s="132">
        <v>0</v>
      </c>
      <c r="I1101" s="73">
        <f>H1101/$E1101</f>
        <v>0</v>
      </c>
      <c r="J1101" s="132">
        <v>0</v>
      </c>
      <c r="K1101" s="73">
        <f>J1101/$E1101</f>
        <v>0</v>
      </c>
      <c r="L1101" s="132">
        <v>0</v>
      </c>
      <c r="M1101" s="65">
        <f>L1101/$E1101</f>
        <v>0</v>
      </c>
    </row>
    <row r="1102" spans="2:13" ht="14.4" thickBot="1" x14ac:dyDescent="0.35">
      <c r="B1102" s="116" t="s">
        <v>195</v>
      </c>
      <c r="C1102" s="143" t="s">
        <v>196</v>
      </c>
      <c r="D1102" s="118" t="s">
        <v>1375</v>
      </c>
      <c r="E1102" s="130">
        <v>0</v>
      </c>
      <c r="F1102" s="130">
        <v>0</v>
      </c>
      <c r="G1102" s="71">
        <v>0</v>
      </c>
      <c r="H1102" s="130">
        <v>0</v>
      </c>
      <c r="I1102" s="71">
        <v>0</v>
      </c>
      <c r="J1102" s="130">
        <v>0</v>
      </c>
      <c r="K1102" s="71">
        <v>0</v>
      </c>
      <c r="L1102" s="130">
        <v>0</v>
      </c>
      <c r="M1102" s="63">
        <v>0</v>
      </c>
    </row>
    <row r="1103" spans="2:13" ht="14.4" thickBot="1" x14ac:dyDescent="0.35">
      <c r="B1103" s="116" t="s">
        <v>195</v>
      </c>
      <c r="C1103" s="143" t="s">
        <v>196</v>
      </c>
      <c r="D1103" s="118" t="s">
        <v>1299</v>
      </c>
      <c r="E1103" s="130">
        <v>11</v>
      </c>
      <c r="F1103" s="130">
        <v>8</v>
      </c>
      <c r="G1103" s="71">
        <f>F1103/$E1103</f>
        <v>0.72727272727272729</v>
      </c>
      <c r="H1103" s="130">
        <v>8</v>
      </c>
      <c r="I1103" s="71">
        <f>H1103/$E1103</f>
        <v>0.72727272727272729</v>
      </c>
      <c r="J1103" s="130">
        <v>8</v>
      </c>
      <c r="K1103" s="71">
        <f>J1103/$E1103</f>
        <v>0.72727272727272729</v>
      </c>
      <c r="L1103" s="130">
        <v>8</v>
      </c>
      <c r="M1103" s="63">
        <f>L1103/$E1103</f>
        <v>0.72727272727272729</v>
      </c>
    </row>
    <row r="1104" spans="2:13" ht="14.4" thickBot="1" x14ac:dyDescent="0.35">
      <c r="B1104" s="116" t="s">
        <v>195</v>
      </c>
      <c r="C1104" s="143" t="s">
        <v>196</v>
      </c>
      <c r="D1104" s="118" t="s">
        <v>422</v>
      </c>
      <c r="E1104" s="130">
        <v>1</v>
      </c>
      <c r="F1104" s="130">
        <v>0</v>
      </c>
      <c r="G1104" s="71">
        <f>F1104/$E1104</f>
        <v>0</v>
      </c>
      <c r="H1104" s="130">
        <v>0</v>
      </c>
      <c r="I1104" s="71">
        <f>H1104/$E1104</f>
        <v>0</v>
      </c>
      <c r="J1104" s="130">
        <v>0</v>
      </c>
      <c r="K1104" s="71">
        <f>J1104/$E1104</f>
        <v>0</v>
      </c>
      <c r="L1104" s="130">
        <v>0</v>
      </c>
      <c r="M1104" s="63">
        <f>L1104/$E1104</f>
        <v>0</v>
      </c>
    </row>
    <row r="1105" spans="2:13" ht="14.4" thickBot="1" x14ac:dyDescent="0.35">
      <c r="B1105" s="116" t="s">
        <v>195</v>
      </c>
      <c r="C1105" s="143" t="s">
        <v>196</v>
      </c>
      <c r="D1105" s="118" t="s">
        <v>567</v>
      </c>
      <c r="E1105" s="130">
        <v>1</v>
      </c>
      <c r="F1105" s="130">
        <v>0</v>
      </c>
      <c r="G1105" s="71">
        <f>F1105/$E1105</f>
        <v>0</v>
      </c>
      <c r="H1105" s="130">
        <v>0</v>
      </c>
      <c r="I1105" s="71">
        <f>H1105/$E1105</f>
        <v>0</v>
      </c>
      <c r="J1105" s="130">
        <v>0</v>
      </c>
      <c r="K1105" s="71">
        <f>J1105/$E1105</f>
        <v>0</v>
      </c>
      <c r="L1105" s="130">
        <v>0</v>
      </c>
      <c r="M1105" s="63">
        <f>L1105/$E1105</f>
        <v>0</v>
      </c>
    </row>
    <row r="1106" spans="2:13" ht="14.4" thickBot="1" x14ac:dyDescent="0.35">
      <c r="B1106" s="116" t="s">
        <v>195</v>
      </c>
      <c r="C1106" s="143" t="s">
        <v>196</v>
      </c>
      <c r="D1106" s="118" t="s">
        <v>1240</v>
      </c>
      <c r="E1106" s="130">
        <v>4</v>
      </c>
      <c r="F1106" s="130">
        <v>1</v>
      </c>
      <c r="G1106" s="71">
        <f>F1106/$E1106</f>
        <v>0.25</v>
      </c>
      <c r="H1106" s="130">
        <v>1</v>
      </c>
      <c r="I1106" s="71">
        <f>H1106/$E1106</f>
        <v>0.25</v>
      </c>
      <c r="J1106" s="130">
        <v>1</v>
      </c>
      <c r="K1106" s="71">
        <f>J1106/$E1106</f>
        <v>0.25</v>
      </c>
      <c r="L1106" s="130">
        <v>1</v>
      </c>
      <c r="M1106" s="63">
        <f>L1106/$E1106</f>
        <v>0.25</v>
      </c>
    </row>
    <row r="1107" spans="2:13" ht="14.4" thickBot="1" x14ac:dyDescent="0.35">
      <c r="B1107" s="116" t="s">
        <v>195</v>
      </c>
      <c r="C1107" s="143" t="s">
        <v>196</v>
      </c>
      <c r="D1107" s="118" t="s">
        <v>303</v>
      </c>
      <c r="E1107" s="130">
        <v>9</v>
      </c>
      <c r="F1107" s="130">
        <v>1</v>
      </c>
      <c r="G1107" s="71">
        <f>F1107/$E1107</f>
        <v>0.1111111111111111</v>
      </c>
      <c r="H1107" s="130">
        <v>1</v>
      </c>
      <c r="I1107" s="71">
        <f>H1107/$E1107</f>
        <v>0.1111111111111111</v>
      </c>
      <c r="J1107" s="130">
        <v>1</v>
      </c>
      <c r="K1107" s="71">
        <f>J1107/$E1107</f>
        <v>0.1111111111111111</v>
      </c>
      <c r="L1107" s="130">
        <v>1</v>
      </c>
      <c r="M1107" s="63">
        <f>L1107/$E1107</f>
        <v>0.1111111111111111</v>
      </c>
    </row>
    <row r="1108" spans="2:13" ht="14.4" thickBot="1" x14ac:dyDescent="0.35">
      <c r="B1108" s="116" t="s">
        <v>195</v>
      </c>
      <c r="C1108" s="143" t="s">
        <v>196</v>
      </c>
      <c r="D1108" s="118" t="s">
        <v>1429</v>
      </c>
      <c r="E1108" s="130">
        <v>0</v>
      </c>
      <c r="F1108" s="130">
        <v>0</v>
      </c>
      <c r="G1108" s="71">
        <v>0</v>
      </c>
      <c r="H1108" s="130">
        <v>0</v>
      </c>
      <c r="I1108" s="71">
        <v>0</v>
      </c>
      <c r="J1108" s="130">
        <v>0</v>
      </c>
      <c r="K1108" s="71">
        <v>0</v>
      </c>
      <c r="L1108" s="130">
        <v>0</v>
      </c>
      <c r="M1108" s="63">
        <v>0</v>
      </c>
    </row>
    <row r="1109" spans="2:13" ht="14.4" thickBot="1" x14ac:dyDescent="0.35">
      <c r="B1109" s="116" t="s">
        <v>195</v>
      </c>
      <c r="C1109" s="143" t="s">
        <v>196</v>
      </c>
      <c r="D1109" s="118" t="s">
        <v>1253</v>
      </c>
      <c r="E1109" s="130">
        <v>0</v>
      </c>
      <c r="F1109" s="130">
        <v>0</v>
      </c>
      <c r="G1109" s="71">
        <v>0</v>
      </c>
      <c r="H1109" s="130">
        <v>0</v>
      </c>
      <c r="I1109" s="71">
        <v>0</v>
      </c>
      <c r="J1109" s="130">
        <v>0</v>
      </c>
      <c r="K1109" s="71">
        <v>0</v>
      </c>
      <c r="L1109" s="130">
        <v>0</v>
      </c>
      <c r="M1109" s="63">
        <v>0</v>
      </c>
    </row>
    <row r="1110" spans="2:13" ht="14.4" thickBot="1" x14ac:dyDescent="0.35">
      <c r="B1110" s="116" t="s">
        <v>195</v>
      </c>
      <c r="C1110" s="143" t="s">
        <v>196</v>
      </c>
      <c r="D1110" s="118" t="s">
        <v>487</v>
      </c>
      <c r="E1110" s="130">
        <v>4</v>
      </c>
      <c r="F1110" s="130">
        <v>1</v>
      </c>
      <c r="G1110" s="71">
        <f t="shared" ref="G1110:G1125" si="180">F1110/$E1110</f>
        <v>0.25</v>
      </c>
      <c r="H1110" s="130">
        <v>1</v>
      </c>
      <c r="I1110" s="71">
        <f t="shared" ref="I1110:I1125" si="181">H1110/$E1110</f>
        <v>0.25</v>
      </c>
      <c r="J1110" s="130">
        <v>1</v>
      </c>
      <c r="K1110" s="71">
        <f t="shared" ref="K1110:K1125" si="182">J1110/$E1110</f>
        <v>0.25</v>
      </c>
      <c r="L1110" s="130">
        <v>1</v>
      </c>
      <c r="M1110" s="63">
        <f t="shared" ref="M1110:M1125" si="183">L1110/$E1110</f>
        <v>0.25</v>
      </c>
    </row>
    <row r="1111" spans="2:13" ht="14.4" thickBot="1" x14ac:dyDescent="0.35">
      <c r="B1111" s="140" t="s">
        <v>195</v>
      </c>
      <c r="C1111" s="144" t="s">
        <v>196</v>
      </c>
      <c r="D1111" s="141" t="s">
        <v>1818</v>
      </c>
      <c r="E1111" s="131">
        <v>1</v>
      </c>
      <c r="F1111" s="131">
        <v>0</v>
      </c>
      <c r="G1111" s="76">
        <f t="shared" si="180"/>
        <v>0</v>
      </c>
      <c r="H1111" s="131">
        <v>0</v>
      </c>
      <c r="I1111" s="76">
        <f t="shared" si="181"/>
        <v>0</v>
      </c>
      <c r="J1111" s="131">
        <v>0</v>
      </c>
      <c r="K1111" s="76">
        <f t="shared" si="182"/>
        <v>0</v>
      </c>
      <c r="L1111" s="131">
        <v>0</v>
      </c>
      <c r="M1111" s="69">
        <f t="shared" si="183"/>
        <v>0</v>
      </c>
    </row>
    <row r="1112" spans="2:13" ht="14.4" thickBot="1" x14ac:dyDescent="0.35">
      <c r="B1112" s="37" t="s">
        <v>195</v>
      </c>
      <c r="C1112" s="301" t="s">
        <v>1819</v>
      </c>
      <c r="D1112" s="102"/>
      <c r="E1112" s="109">
        <f t="shared" ref="E1112:L1112" si="184">SUM(E1101:E1111)</f>
        <v>32</v>
      </c>
      <c r="F1112" s="105">
        <f t="shared" si="184"/>
        <v>11</v>
      </c>
      <c r="G1112" s="106">
        <f t="shared" si="180"/>
        <v>0.34375</v>
      </c>
      <c r="H1112" s="107">
        <f>SUM(H1101:H1111)</f>
        <v>11</v>
      </c>
      <c r="I1112" s="108">
        <f t="shared" si="181"/>
        <v>0.34375</v>
      </c>
      <c r="J1112" s="109">
        <f t="shared" si="184"/>
        <v>11</v>
      </c>
      <c r="K1112" s="108">
        <f t="shared" si="182"/>
        <v>0.34375</v>
      </c>
      <c r="L1112" s="109">
        <f t="shared" si="184"/>
        <v>11</v>
      </c>
      <c r="M1112" s="106">
        <f t="shared" si="183"/>
        <v>0.34375</v>
      </c>
    </row>
    <row r="1113" spans="2:13" ht="14.4" thickBot="1" x14ac:dyDescent="0.35">
      <c r="B1113" s="51" t="s">
        <v>195</v>
      </c>
      <c r="C1113" s="142" t="s">
        <v>195</v>
      </c>
      <c r="D1113" s="117" t="s">
        <v>195</v>
      </c>
      <c r="E1113" s="129">
        <v>23</v>
      </c>
      <c r="F1113" s="129">
        <v>14</v>
      </c>
      <c r="G1113" s="71">
        <f t="shared" si="180"/>
        <v>0.60869565217391308</v>
      </c>
      <c r="H1113" s="129">
        <v>14</v>
      </c>
      <c r="I1113" s="71">
        <f t="shared" si="181"/>
        <v>0.60869565217391308</v>
      </c>
      <c r="J1113" s="129">
        <v>14</v>
      </c>
      <c r="K1113" s="71">
        <f t="shared" si="182"/>
        <v>0.60869565217391308</v>
      </c>
      <c r="L1113" s="129">
        <v>14</v>
      </c>
      <c r="M1113" s="63">
        <f t="shared" si="183"/>
        <v>0.60869565217391308</v>
      </c>
    </row>
    <row r="1114" spans="2:13" ht="14.4" thickBot="1" x14ac:dyDescent="0.35">
      <c r="B1114" s="116" t="s">
        <v>195</v>
      </c>
      <c r="C1114" s="143" t="s">
        <v>195</v>
      </c>
      <c r="D1114" s="118" t="s">
        <v>1061</v>
      </c>
      <c r="E1114" s="130">
        <v>7</v>
      </c>
      <c r="F1114" s="130">
        <v>3</v>
      </c>
      <c r="G1114" s="71">
        <f t="shared" si="180"/>
        <v>0.42857142857142855</v>
      </c>
      <c r="H1114" s="130">
        <v>3</v>
      </c>
      <c r="I1114" s="71">
        <f t="shared" si="181"/>
        <v>0.42857142857142855</v>
      </c>
      <c r="J1114" s="130">
        <v>3</v>
      </c>
      <c r="K1114" s="71">
        <f t="shared" si="182"/>
        <v>0.42857142857142855</v>
      </c>
      <c r="L1114" s="130">
        <v>3</v>
      </c>
      <c r="M1114" s="63">
        <f t="shared" si="183"/>
        <v>0.42857142857142855</v>
      </c>
    </row>
    <row r="1115" spans="2:13" ht="14.4" thickBot="1" x14ac:dyDescent="0.35">
      <c r="B1115" s="116" t="s">
        <v>195</v>
      </c>
      <c r="C1115" s="143" t="s">
        <v>195</v>
      </c>
      <c r="D1115" s="118" t="s">
        <v>896</v>
      </c>
      <c r="E1115" s="130">
        <v>4</v>
      </c>
      <c r="F1115" s="130">
        <v>1</v>
      </c>
      <c r="G1115" s="71">
        <f t="shared" si="180"/>
        <v>0.25</v>
      </c>
      <c r="H1115" s="130">
        <v>1</v>
      </c>
      <c r="I1115" s="71">
        <f t="shared" si="181"/>
        <v>0.25</v>
      </c>
      <c r="J1115" s="130">
        <v>1</v>
      </c>
      <c r="K1115" s="71">
        <f t="shared" si="182"/>
        <v>0.25</v>
      </c>
      <c r="L1115" s="130">
        <v>1</v>
      </c>
      <c r="M1115" s="63">
        <f t="shared" si="183"/>
        <v>0.25</v>
      </c>
    </row>
    <row r="1116" spans="2:13" ht="14.4" thickBot="1" x14ac:dyDescent="0.35">
      <c r="B1116" s="116" t="s">
        <v>195</v>
      </c>
      <c r="C1116" s="143" t="s">
        <v>195</v>
      </c>
      <c r="D1116" s="118" t="s">
        <v>1820</v>
      </c>
      <c r="E1116" s="130">
        <v>1</v>
      </c>
      <c r="F1116" s="130">
        <v>0</v>
      </c>
      <c r="G1116" s="71">
        <f t="shared" si="180"/>
        <v>0</v>
      </c>
      <c r="H1116" s="130">
        <v>0</v>
      </c>
      <c r="I1116" s="71">
        <f t="shared" si="181"/>
        <v>0</v>
      </c>
      <c r="J1116" s="130">
        <v>0</v>
      </c>
      <c r="K1116" s="71">
        <f t="shared" si="182"/>
        <v>0</v>
      </c>
      <c r="L1116" s="130">
        <v>0</v>
      </c>
      <c r="M1116" s="63">
        <f t="shared" si="183"/>
        <v>0</v>
      </c>
    </row>
    <row r="1117" spans="2:13" ht="14.4" thickBot="1" x14ac:dyDescent="0.35">
      <c r="B1117" s="116" t="s">
        <v>195</v>
      </c>
      <c r="C1117" s="143" t="s">
        <v>195</v>
      </c>
      <c r="D1117" s="118" t="s">
        <v>1255</v>
      </c>
      <c r="E1117" s="130">
        <v>1</v>
      </c>
      <c r="F1117" s="130">
        <v>0</v>
      </c>
      <c r="G1117" s="71">
        <f t="shared" si="180"/>
        <v>0</v>
      </c>
      <c r="H1117" s="130">
        <v>0</v>
      </c>
      <c r="I1117" s="71">
        <f t="shared" si="181"/>
        <v>0</v>
      </c>
      <c r="J1117" s="130">
        <v>0</v>
      </c>
      <c r="K1117" s="71">
        <f t="shared" si="182"/>
        <v>0</v>
      </c>
      <c r="L1117" s="130">
        <v>0</v>
      </c>
      <c r="M1117" s="63">
        <f t="shared" si="183"/>
        <v>0</v>
      </c>
    </row>
    <row r="1118" spans="2:13" ht="14.4" thickBot="1" x14ac:dyDescent="0.35">
      <c r="B1118" s="116" t="s">
        <v>195</v>
      </c>
      <c r="C1118" s="143" t="s">
        <v>195</v>
      </c>
      <c r="D1118" s="118" t="s">
        <v>1261</v>
      </c>
      <c r="E1118" s="130">
        <v>8</v>
      </c>
      <c r="F1118" s="130">
        <v>4</v>
      </c>
      <c r="G1118" s="71">
        <f t="shared" si="180"/>
        <v>0.5</v>
      </c>
      <c r="H1118" s="130">
        <v>4</v>
      </c>
      <c r="I1118" s="71">
        <f t="shared" si="181"/>
        <v>0.5</v>
      </c>
      <c r="J1118" s="130">
        <v>4</v>
      </c>
      <c r="K1118" s="71">
        <f t="shared" si="182"/>
        <v>0.5</v>
      </c>
      <c r="L1118" s="130">
        <v>4</v>
      </c>
      <c r="M1118" s="63">
        <f t="shared" si="183"/>
        <v>0.5</v>
      </c>
    </row>
    <row r="1119" spans="2:13" ht="14.4" thickBot="1" x14ac:dyDescent="0.35">
      <c r="B1119" s="116" t="s">
        <v>195</v>
      </c>
      <c r="C1119" s="143" t="s">
        <v>195</v>
      </c>
      <c r="D1119" s="118" t="s">
        <v>303</v>
      </c>
      <c r="E1119" s="130">
        <v>1</v>
      </c>
      <c r="F1119" s="130">
        <v>0</v>
      </c>
      <c r="G1119" s="71">
        <f t="shared" si="180"/>
        <v>0</v>
      </c>
      <c r="H1119" s="130">
        <v>0</v>
      </c>
      <c r="I1119" s="71">
        <f t="shared" si="181"/>
        <v>0</v>
      </c>
      <c r="J1119" s="130">
        <v>0</v>
      </c>
      <c r="K1119" s="71">
        <f t="shared" si="182"/>
        <v>0</v>
      </c>
      <c r="L1119" s="130">
        <v>0</v>
      </c>
      <c r="M1119" s="63">
        <f t="shared" si="183"/>
        <v>0</v>
      </c>
    </row>
    <row r="1120" spans="2:13" ht="14.4" thickBot="1" x14ac:dyDescent="0.35">
      <c r="B1120" s="116" t="s">
        <v>195</v>
      </c>
      <c r="C1120" s="143" t="s">
        <v>195</v>
      </c>
      <c r="D1120" s="118" t="s">
        <v>478</v>
      </c>
      <c r="E1120" s="130">
        <v>4</v>
      </c>
      <c r="F1120" s="130">
        <v>1</v>
      </c>
      <c r="G1120" s="71">
        <f t="shared" si="180"/>
        <v>0.25</v>
      </c>
      <c r="H1120" s="130">
        <v>1</v>
      </c>
      <c r="I1120" s="71">
        <f t="shared" si="181"/>
        <v>0.25</v>
      </c>
      <c r="J1120" s="130">
        <v>1</v>
      </c>
      <c r="K1120" s="71">
        <f t="shared" si="182"/>
        <v>0.25</v>
      </c>
      <c r="L1120" s="130">
        <v>1</v>
      </c>
      <c r="M1120" s="63">
        <f t="shared" si="183"/>
        <v>0.25</v>
      </c>
    </row>
    <row r="1121" spans="2:13" ht="14.4" thickBot="1" x14ac:dyDescent="0.35">
      <c r="B1121" s="116" t="s">
        <v>195</v>
      </c>
      <c r="C1121" s="143" t="s">
        <v>195</v>
      </c>
      <c r="D1121" s="118" t="s">
        <v>1412</v>
      </c>
      <c r="E1121" s="130">
        <v>1</v>
      </c>
      <c r="F1121" s="130">
        <v>0</v>
      </c>
      <c r="G1121" s="71">
        <f t="shared" si="180"/>
        <v>0</v>
      </c>
      <c r="H1121" s="130">
        <v>0</v>
      </c>
      <c r="I1121" s="71">
        <f t="shared" si="181"/>
        <v>0</v>
      </c>
      <c r="J1121" s="130">
        <v>0</v>
      </c>
      <c r="K1121" s="71">
        <f t="shared" si="182"/>
        <v>0</v>
      </c>
      <c r="L1121" s="130">
        <v>0</v>
      </c>
      <c r="M1121" s="63">
        <f t="shared" si="183"/>
        <v>0</v>
      </c>
    </row>
    <row r="1122" spans="2:13" ht="14.4" thickBot="1" x14ac:dyDescent="0.35">
      <c r="B1122" s="116" t="s">
        <v>195</v>
      </c>
      <c r="C1122" s="143" t="s">
        <v>195</v>
      </c>
      <c r="D1122" s="118" t="s">
        <v>62</v>
      </c>
      <c r="E1122" s="130">
        <v>3</v>
      </c>
      <c r="F1122" s="130">
        <v>1</v>
      </c>
      <c r="G1122" s="71">
        <f t="shared" si="180"/>
        <v>0.33333333333333331</v>
      </c>
      <c r="H1122" s="130">
        <v>1</v>
      </c>
      <c r="I1122" s="71">
        <f t="shared" si="181"/>
        <v>0.33333333333333331</v>
      </c>
      <c r="J1122" s="130">
        <v>1</v>
      </c>
      <c r="K1122" s="71">
        <f t="shared" si="182"/>
        <v>0.33333333333333331</v>
      </c>
      <c r="L1122" s="130">
        <v>1</v>
      </c>
      <c r="M1122" s="63">
        <f t="shared" si="183"/>
        <v>0.33333333333333331</v>
      </c>
    </row>
    <row r="1123" spans="2:13" ht="14.4" thickBot="1" x14ac:dyDescent="0.35">
      <c r="B1123" s="116" t="s">
        <v>195</v>
      </c>
      <c r="C1123" s="143" t="s">
        <v>195</v>
      </c>
      <c r="D1123" s="118" t="s">
        <v>1068</v>
      </c>
      <c r="E1123" s="130">
        <v>4</v>
      </c>
      <c r="F1123" s="130">
        <v>1</v>
      </c>
      <c r="G1123" s="71">
        <f t="shared" si="180"/>
        <v>0.25</v>
      </c>
      <c r="H1123" s="130">
        <v>1</v>
      </c>
      <c r="I1123" s="71">
        <f t="shared" si="181"/>
        <v>0.25</v>
      </c>
      <c r="J1123" s="130">
        <v>1</v>
      </c>
      <c r="K1123" s="71">
        <f t="shared" si="182"/>
        <v>0.25</v>
      </c>
      <c r="L1123" s="130">
        <v>1</v>
      </c>
      <c r="M1123" s="63">
        <f t="shared" si="183"/>
        <v>0.25</v>
      </c>
    </row>
    <row r="1124" spans="2:13" ht="14.4" thickBot="1" x14ac:dyDescent="0.35">
      <c r="B1124" s="116" t="s">
        <v>195</v>
      </c>
      <c r="C1124" s="143" t="s">
        <v>195</v>
      </c>
      <c r="D1124" s="118" t="s">
        <v>356</v>
      </c>
      <c r="E1124" s="130">
        <v>4</v>
      </c>
      <c r="F1124" s="130">
        <v>1</v>
      </c>
      <c r="G1124" s="71">
        <f t="shared" si="180"/>
        <v>0.25</v>
      </c>
      <c r="H1124" s="130">
        <v>1</v>
      </c>
      <c r="I1124" s="71">
        <f t="shared" si="181"/>
        <v>0.25</v>
      </c>
      <c r="J1124" s="130">
        <v>1</v>
      </c>
      <c r="K1124" s="71">
        <f t="shared" si="182"/>
        <v>0.25</v>
      </c>
      <c r="L1124" s="130">
        <v>1</v>
      </c>
      <c r="M1124" s="63">
        <f t="shared" si="183"/>
        <v>0.25</v>
      </c>
    </row>
    <row r="1125" spans="2:13" ht="14.4" thickBot="1" x14ac:dyDescent="0.35">
      <c r="B1125" s="116" t="s">
        <v>195</v>
      </c>
      <c r="C1125" s="143" t="s">
        <v>195</v>
      </c>
      <c r="D1125" s="118" t="s">
        <v>1821</v>
      </c>
      <c r="E1125" s="130">
        <v>1</v>
      </c>
      <c r="F1125" s="130">
        <v>0</v>
      </c>
      <c r="G1125" s="71">
        <f t="shared" si="180"/>
        <v>0</v>
      </c>
      <c r="H1125" s="130">
        <v>0</v>
      </c>
      <c r="I1125" s="71">
        <f t="shared" si="181"/>
        <v>0</v>
      </c>
      <c r="J1125" s="130">
        <v>0</v>
      </c>
      <c r="K1125" s="71">
        <f t="shared" si="182"/>
        <v>0</v>
      </c>
      <c r="L1125" s="130">
        <v>0</v>
      </c>
      <c r="M1125" s="63">
        <f t="shared" si="183"/>
        <v>0</v>
      </c>
    </row>
    <row r="1126" spans="2:13" ht="14.4" thickBot="1" x14ac:dyDescent="0.35">
      <c r="B1126" s="140" t="s">
        <v>195</v>
      </c>
      <c r="C1126" s="144" t="s">
        <v>195</v>
      </c>
      <c r="D1126" s="141" t="s">
        <v>1545</v>
      </c>
      <c r="E1126" s="131">
        <v>0</v>
      </c>
      <c r="F1126" s="131">
        <v>0</v>
      </c>
      <c r="G1126" s="76">
        <v>0</v>
      </c>
      <c r="H1126" s="131">
        <v>0</v>
      </c>
      <c r="I1126" s="76">
        <v>0</v>
      </c>
      <c r="J1126" s="131">
        <v>0</v>
      </c>
      <c r="K1126" s="76">
        <v>0</v>
      </c>
      <c r="L1126" s="131">
        <v>0</v>
      </c>
      <c r="M1126" s="69">
        <v>0</v>
      </c>
    </row>
    <row r="1127" spans="2:13" ht="14.4" thickBot="1" x14ac:dyDescent="0.35">
      <c r="B1127" s="37" t="s">
        <v>195</v>
      </c>
      <c r="C1127" s="298" t="s">
        <v>1822</v>
      </c>
      <c r="D1127" s="102"/>
      <c r="E1127" s="109">
        <f t="shared" ref="E1127:L1127" si="185">SUM(E1113:E1126)</f>
        <v>62</v>
      </c>
      <c r="F1127" s="105">
        <f t="shared" si="185"/>
        <v>26</v>
      </c>
      <c r="G1127" s="106">
        <f>F1127/$E1127</f>
        <v>0.41935483870967744</v>
      </c>
      <c r="H1127" s="107">
        <f>SUM(H1113:H1126)</f>
        <v>26</v>
      </c>
      <c r="I1127" s="108">
        <f>H1127/$E1127</f>
        <v>0.41935483870967744</v>
      </c>
      <c r="J1127" s="109">
        <f t="shared" si="185"/>
        <v>26</v>
      </c>
      <c r="K1127" s="108">
        <f>J1127/$E1127</f>
        <v>0.41935483870967744</v>
      </c>
      <c r="L1127" s="109">
        <f t="shared" si="185"/>
        <v>26</v>
      </c>
      <c r="M1127" s="106">
        <f>L1127/$E1127</f>
        <v>0.41935483870967744</v>
      </c>
    </row>
    <row r="1128" spans="2:13" ht="14.4" thickBot="1" x14ac:dyDescent="0.35">
      <c r="B1128" s="51" t="s">
        <v>195</v>
      </c>
      <c r="C1128" s="142" t="s">
        <v>1258</v>
      </c>
      <c r="D1128" s="117" t="s">
        <v>851</v>
      </c>
      <c r="E1128" s="129">
        <v>0</v>
      </c>
      <c r="F1128" s="129">
        <v>0</v>
      </c>
      <c r="G1128" s="71">
        <v>0</v>
      </c>
      <c r="H1128" s="129">
        <v>0</v>
      </c>
      <c r="I1128" s="71">
        <v>0</v>
      </c>
      <c r="J1128" s="129">
        <v>0</v>
      </c>
      <c r="K1128" s="71">
        <v>0</v>
      </c>
      <c r="L1128" s="129">
        <v>0</v>
      </c>
      <c r="M1128" s="63">
        <v>0</v>
      </c>
    </row>
    <row r="1129" spans="2:13" ht="14.4" thickBot="1" x14ac:dyDescent="0.35">
      <c r="B1129" s="116" t="s">
        <v>195</v>
      </c>
      <c r="C1129" s="143" t="s">
        <v>1258</v>
      </c>
      <c r="D1129" s="118" t="s">
        <v>953</v>
      </c>
      <c r="E1129" s="130">
        <v>0</v>
      </c>
      <c r="F1129" s="130">
        <v>0</v>
      </c>
      <c r="G1129" s="71">
        <v>0</v>
      </c>
      <c r="H1129" s="130">
        <v>0</v>
      </c>
      <c r="I1129" s="71">
        <v>0</v>
      </c>
      <c r="J1129" s="130">
        <v>0</v>
      </c>
      <c r="K1129" s="71">
        <v>0</v>
      </c>
      <c r="L1129" s="130">
        <v>0</v>
      </c>
      <c r="M1129" s="63">
        <v>0</v>
      </c>
    </row>
    <row r="1130" spans="2:13" ht="14.4" thickBot="1" x14ac:dyDescent="0.35">
      <c r="B1130" s="116" t="s">
        <v>195</v>
      </c>
      <c r="C1130" s="143" t="s">
        <v>1258</v>
      </c>
      <c r="D1130" s="118" t="s">
        <v>774</v>
      </c>
      <c r="E1130" s="130">
        <v>3</v>
      </c>
      <c r="F1130" s="130">
        <v>1</v>
      </c>
      <c r="G1130" s="71">
        <f>F1130/$E1130</f>
        <v>0.33333333333333331</v>
      </c>
      <c r="H1130" s="130">
        <v>1</v>
      </c>
      <c r="I1130" s="71">
        <f>H1130/$E1130</f>
        <v>0.33333333333333331</v>
      </c>
      <c r="J1130" s="130">
        <v>1</v>
      </c>
      <c r="K1130" s="71">
        <f>J1130/$E1130</f>
        <v>0.33333333333333331</v>
      </c>
      <c r="L1130" s="130">
        <v>1</v>
      </c>
      <c r="M1130" s="63">
        <f>L1130/$E1130</f>
        <v>0.33333333333333331</v>
      </c>
    </row>
    <row r="1131" spans="2:13" ht="14.4" thickBot="1" x14ac:dyDescent="0.35">
      <c r="B1131" s="116" t="s">
        <v>195</v>
      </c>
      <c r="C1131" s="143" t="s">
        <v>1258</v>
      </c>
      <c r="D1131" s="118" t="s">
        <v>1258</v>
      </c>
      <c r="E1131" s="130">
        <v>4</v>
      </c>
      <c r="F1131" s="130">
        <v>1</v>
      </c>
      <c r="G1131" s="71">
        <f>F1131/$E1131</f>
        <v>0.25</v>
      </c>
      <c r="H1131" s="130">
        <v>1</v>
      </c>
      <c r="I1131" s="71">
        <f>H1131/$E1131</f>
        <v>0.25</v>
      </c>
      <c r="J1131" s="130">
        <v>1</v>
      </c>
      <c r="K1131" s="71">
        <f>J1131/$E1131</f>
        <v>0.25</v>
      </c>
      <c r="L1131" s="130">
        <v>1</v>
      </c>
      <c r="M1131" s="63">
        <f>L1131/$E1131</f>
        <v>0.25</v>
      </c>
    </row>
    <row r="1132" spans="2:13" ht="14.4" thickBot="1" x14ac:dyDescent="0.35">
      <c r="B1132" s="140" t="s">
        <v>195</v>
      </c>
      <c r="C1132" s="144" t="s">
        <v>1258</v>
      </c>
      <c r="D1132" s="141" t="s">
        <v>302</v>
      </c>
      <c r="E1132" s="131">
        <v>3</v>
      </c>
      <c r="F1132" s="131">
        <v>1</v>
      </c>
      <c r="G1132" s="76">
        <f>F1132/$E1132</f>
        <v>0.33333333333333331</v>
      </c>
      <c r="H1132" s="131">
        <v>1</v>
      </c>
      <c r="I1132" s="76">
        <f>H1132/$E1132</f>
        <v>0.33333333333333331</v>
      </c>
      <c r="J1132" s="131">
        <v>1</v>
      </c>
      <c r="K1132" s="76">
        <f>J1132/$E1132</f>
        <v>0.33333333333333331</v>
      </c>
      <c r="L1132" s="131">
        <v>1</v>
      </c>
      <c r="M1132" s="69">
        <f>L1132/$E1132</f>
        <v>0.33333333333333331</v>
      </c>
    </row>
    <row r="1133" spans="2:13" ht="14.4" thickBot="1" x14ac:dyDescent="0.35">
      <c r="B1133" s="37" t="s">
        <v>195</v>
      </c>
      <c r="C1133" s="298" t="s">
        <v>1823</v>
      </c>
      <c r="D1133" s="102"/>
      <c r="E1133" s="109">
        <f t="shared" ref="E1133:L1133" si="186">SUM(E1128:E1132)</f>
        <v>10</v>
      </c>
      <c r="F1133" s="105">
        <f t="shared" si="186"/>
        <v>3</v>
      </c>
      <c r="G1133" s="106">
        <f>F1133/$E1133</f>
        <v>0.3</v>
      </c>
      <c r="H1133" s="107">
        <f>SUM(H1128:H1132)</f>
        <v>3</v>
      </c>
      <c r="I1133" s="108">
        <f>H1133/$E1133</f>
        <v>0.3</v>
      </c>
      <c r="J1133" s="109">
        <f t="shared" si="186"/>
        <v>3</v>
      </c>
      <c r="K1133" s="108">
        <f>J1133/$E1133</f>
        <v>0.3</v>
      </c>
      <c r="L1133" s="109">
        <f t="shared" si="186"/>
        <v>3</v>
      </c>
      <c r="M1133" s="106">
        <f>L1133/$E1133</f>
        <v>0.3</v>
      </c>
    </row>
    <row r="1134" spans="2:13" ht="14.4" thickBot="1" x14ac:dyDescent="0.35">
      <c r="B1134" s="51" t="s">
        <v>195</v>
      </c>
      <c r="C1134" s="142" t="s">
        <v>682</v>
      </c>
      <c r="D1134" s="117" t="s">
        <v>1824</v>
      </c>
      <c r="E1134" s="129">
        <v>0</v>
      </c>
      <c r="F1134" s="129">
        <v>0</v>
      </c>
      <c r="G1134" s="71">
        <v>0</v>
      </c>
      <c r="H1134" s="129">
        <v>0</v>
      </c>
      <c r="I1134" s="71">
        <v>0</v>
      </c>
      <c r="J1134" s="129">
        <v>0</v>
      </c>
      <c r="K1134" s="71">
        <v>0</v>
      </c>
      <c r="L1134" s="129">
        <v>0</v>
      </c>
      <c r="M1134" s="63">
        <v>0</v>
      </c>
    </row>
    <row r="1135" spans="2:13" ht="14.4" thickBot="1" x14ac:dyDescent="0.35">
      <c r="B1135" s="116" t="s">
        <v>195</v>
      </c>
      <c r="C1135" s="143" t="s">
        <v>682</v>
      </c>
      <c r="D1135" s="118" t="s">
        <v>682</v>
      </c>
      <c r="E1135" s="130">
        <v>1</v>
      </c>
      <c r="F1135" s="130">
        <v>0</v>
      </c>
      <c r="G1135" s="71">
        <f>F1135/$E1135</f>
        <v>0</v>
      </c>
      <c r="H1135" s="130">
        <v>0</v>
      </c>
      <c r="I1135" s="71">
        <f>H1135/$E1135</f>
        <v>0</v>
      </c>
      <c r="J1135" s="130">
        <v>0</v>
      </c>
      <c r="K1135" s="71">
        <f>J1135/$E1135</f>
        <v>0</v>
      </c>
      <c r="L1135" s="130">
        <v>0</v>
      </c>
      <c r="M1135" s="63">
        <f>L1135/$E1135</f>
        <v>0</v>
      </c>
    </row>
    <row r="1136" spans="2:13" ht="14.4" thickBot="1" x14ac:dyDescent="0.35">
      <c r="B1136" s="116" t="s">
        <v>195</v>
      </c>
      <c r="C1136" s="143" t="s">
        <v>682</v>
      </c>
      <c r="D1136" s="118" t="s">
        <v>1533</v>
      </c>
      <c r="E1136" s="130">
        <v>0</v>
      </c>
      <c r="F1136" s="130">
        <v>0</v>
      </c>
      <c r="G1136" s="71">
        <v>0</v>
      </c>
      <c r="H1136" s="130">
        <v>0</v>
      </c>
      <c r="I1136" s="71">
        <v>0</v>
      </c>
      <c r="J1136" s="130">
        <v>0</v>
      </c>
      <c r="K1136" s="71">
        <v>0</v>
      </c>
      <c r="L1136" s="130">
        <v>0</v>
      </c>
      <c r="M1136" s="63">
        <v>0</v>
      </c>
    </row>
    <row r="1137" spans="2:13" ht="14.4" thickBot="1" x14ac:dyDescent="0.35">
      <c r="B1137" s="116" t="s">
        <v>195</v>
      </c>
      <c r="C1137" s="143" t="s">
        <v>682</v>
      </c>
      <c r="D1137" s="118" t="s">
        <v>182</v>
      </c>
      <c r="E1137" s="130">
        <v>0</v>
      </c>
      <c r="F1137" s="130">
        <v>0</v>
      </c>
      <c r="G1137" s="71">
        <v>0</v>
      </c>
      <c r="H1137" s="130">
        <v>0</v>
      </c>
      <c r="I1137" s="71">
        <v>0</v>
      </c>
      <c r="J1137" s="130">
        <v>0</v>
      </c>
      <c r="K1137" s="71">
        <v>0</v>
      </c>
      <c r="L1137" s="130">
        <v>0</v>
      </c>
      <c r="M1137" s="63">
        <v>0</v>
      </c>
    </row>
    <row r="1138" spans="2:13" ht="14.4" thickBot="1" x14ac:dyDescent="0.35">
      <c r="B1138" s="140" t="s">
        <v>195</v>
      </c>
      <c r="C1138" s="144" t="s">
        <v>682</v>
      </c>
      <c r="D1138" s="141" t="s">
        <v>683</v>
      </c>
      <c r="E1138" s="131">
        <v>0</v>
      </c>
      <c r="F1138" s="131">
        <v>0</v>
      </c>
      <c r="G1138" s="76">
        <v>0</v>
      </c>
      <c r="H1138" s="131">
        <v>0</v>
      </c>
      <c r="I1138" s="76">
        <v>0</v>
      </c>
      <c r="J1138" s="131">
        <v>0</v>
      </c>
      <c r="K1138" s="76">
        <v>0</v>
      </c>
      <c r="L1138" s="131">
        <v>0</v>
      </c>
      <c r="M1138" s="69">
        <v>0</v>
      </c>
    </row>
    <row r="1139" spans="2:13" ht="14.4" thickBot="1" x14ac:dyDescent="0.35">
      <c r="B1139" s="37" t="s">
        <v>195</v>
      </c>
      <c r="C1139" s="298" t="s">
        <v>1825</v>
      </c>
      <c r="D1139" s="102"/>
      <c r="E1139" s="109">
        <f t="shared" ref="E1139:L1139" si="187">SUM(E1134:E1138)</f>
        <v>1</v>
      </c>
      <c r="F1139" s="105">
        <f t="shared" si="187"/>
        <v>0</v>
      </c>
      <c r="G1139" s="106">
        <f>F1139/$E1139</f>
        <v>0</v>
      </c>
      <c r="H1139" s="107">
        <f>SUM(H1134:H1138)</f>
        <v>0</v>
      </c>
      <c r="I1139" s="108">
        <f>H1139/$E1139</f>
        <v>0</v>
      </c>
      <c r="J1139" s="109">
        <f t="shared" si="187"/>
        <v>0</v>
      </c>
      <c r="K1139" s="108">
        <f>J1139/$E1139</f>
        <v>0</v>
      </c>
      <c r="L1139" s="109">
        <f t="shared" si="187"/>
        <v>0</v>
      </c>
      <c r="M1139" s="106">
        <f>L1139/$E1139</f>
        <v>0</v>
      </c>
    </row>
    <row r="1140" spans="2:13" ht="14.4" thickBot="1" x14ac:dyDescent="0.35">
      <c r="B1140" s="51" t="s">
        <v>195</v>
      </c>
      <c r="C1140" s="142" t="s">
        <v>255</v>
      </c>
      <c r="D1140" s="117" t="s">
        <v>1470</v>
      </c>
      <c r="E1140" s="129">
        <v>0</v>
      </c>
      <c r="F1140" s="129">
        <v>0</v>
      </c>
      <c r="G1140" s="71">
        <v>0</v>
      </c>
      <c r="H1140" s="129">
        <v>0</v>
      </c>
      <c r="I1140" s="71">
        <v>0</v>
      </c>
      <c r="J1140" s="129">
        <v>0</v>
      </c>
      <c r="K1140" s="71">
        <v>0</v>
      </c>
      <c r="L1140" s="129">
        <v>0</v>
      </c>
      <c r="M1140" s="63">
        <v>0</v>
      </c>
    </row>
    <row r="1141" spans="2:13" ht="14.4" thickBot="1" x14ac:dyDescent="0.35">
      <c r="B1141" s="116" t="s">
        <v>195</v>
      </c>
      <c r="C1141" s="143" t="s">
        <v>255</v>
      </c>
      <c r="D1141" s="118" t="s">
        <v>1392</v>
      </c>
      <c r="E1141" s="130">
        <v>1</v>
      </c>
      <c r="F1141" s="130">
        <v>0</v>
      </c>
      <c r="G1141" s="71">
        <f t="shared" ref="G1141:G1152" si="188">F1141/$E1141</f>
        <v>0</v>
      </c>
      <c r="H1141" s="130">
        <v>0</v>
      </c>
      <c r="I1141" s="71">
        <f t="shared" ref="I1141:I1152" si="189">H1141/$E1141</f>
        <v>0</v>
      </c>
      <c r="J1141" s="130">
        <v>0</v>
      </c>
      <c r="K1141" s="71">
        <f t="shared" ref="K1141:K1152" si="190">J1141/$E1141</f>
        <v>0</v>
      </c>
      <c r="L1141" s="130">
        <v>0</v>
      </c>
      <c r="M1141" s="63">
        <f t="shared" ref="M1141:M1152" si="191">L1141/$E1141</f>
        <v>0</v>
      </c>
    </row>
    <row r="1142" spans="2:13" ht="14.4" thickBot="1" x14ac:dyDescent="0.35">
      <c r="B1142" s="116" t="s">
        <v>195</v>
      </c>
      <c r="C1142" s="143" t="s">
        <v>255</v>
      </c>
      <c r="D1142" s="118" t="s">
        <v>256</v>
      </c>
      <c r="E1142" s="130">
        <v>1</v>
      </c>
      <c r="F1142" s="130">
        <v>0</v>
      </c>
      <c r="G1142" s="71">
        <f t="shared" si="188"/>
        <v>0</v>
      </c>
      <c r="H1142" s="130">
        <v>0</v>
      </c>
      <c r="I1142" s="71">
        <f t="shared" si="189"/>
        <v>0</v>
      </c>
      <c r="J1142" s="130">
        <v>0</v>
      </c>
      <c r="K1142" s="71">
        <f t="shared" si="190"/>
        <v>0</v>
      </c>
      <c r="L1142" s="130">
        <v>0</v>
      </c>
      <c r="M1142" s="63">
        <f t="shared" si="191"/>
        <v>0</v>
      </c>
    </row>
    <row r="1143" spans="2:13" ht="14.4" thickBot="1" x14ac:dyDescent="0.35">
      <c r="B1143" s="116" t="s">
        <v>195</v>
      </c>
      <c r="C1143" s="143" t="s">
        <v>255</v>
      </c>
      <c r="D1143" s="118" t="s">
        <v>1226</v>
      </c>
      <c r="E1143" s="130">
        <v>1</v>
      </c>
      <c r="F1143" s="130">
        <v>0</v>
      </c>
      <c r="G1143" s="71">
        <f t="shared" si="188"/>
        <v>0</v>
      </c>
      <c r="H1143" s="130">
        <v>0</v>
      </c>
      <c r="I1143" s="71">
        <f t="shared" si="189"/>
        <v>0</v>
      </c>
      <c r="J1143" s="130">
        <v>0</v>
      </c>
      <c r="K1143" s="71">
        <f t="shared" si="190"/>
        <v>0</v>
      </c>
      <c r="L1143" s="130">
        <v>0</v>
      </c>
      <c r="M1143" s="63">
        <f t="shared" si="191"/>
        <v>0</v>
      </c>
    </row>
    <row r="1144" spans="2:13" ht="14.4" thickBot="1" x14ac:dyDescent="0.35">
      <c r="B1144" s="116" t="s">
        <v>195</v>
      </c>
      <c r="C1144" s="143" t="s">
        <v>255</v>
      </c>
      <c r="D1144" s="118" t="s">
        <v>255</v>
      </c>
      <c r="E1144" s="130">
        <v>11</v>
      </c>
      <c r="F1144" s="130">
        <v>7</v>
      </c>
      <c r="G1144" s="71">
        <f t="shared" si="188"/>
        <v>0.63636363636363635</v>
      </c>
      <c r="H1144" s="130">
        <v>7</v>
      </c>
      <c r="I1144" s="71">
        <f t="shared" si="189"/>
        <v>0.63636363636363635</v>
      </c>
      <c r="J1144" s="130">
        <v>7</v>
      </c>
      <c r="K1144" s="71">
        <f t="shared" si="190"/>
        <v>0.63636363636363635</v>
      </c>
      <c r="L1144" s="130">
        <v>7</v>
      </c>
      <c r="M1144" s="63">
        <f t="shared" si="191"/>
        <v>0.63636363636363635</v>
      </c>
    </row>
    <row r="1145" spans="2:13" ht="14.4" thickBot="1" x14ac:dyDescent="0.35">
      <c r="B1145" s="116" t="s">
        <v>195</v>
      </c>
      <c r="C1145" s="143" t="s">
        <v>255</v>
      </c>
      <c r="D1145" s="118" t="s">
        <v>1826</v>
      </c>
      <c r="E1145" s="130">
        <v>3</v>
      </c>
      <c r="F1145" s="130">
        <v>1</v>
      </c>
      <c r="G1145" s="71">
        <f t="shared" si="188"/>
        <v>0.33333333333333331</v>
      </c>
      <c r="H1145" s="130">
        <v>1</v>
      </c>
      <c r="I1145" s="71">
        <f t="shared" si="189"/>
        <v>0.33333333333333331</v>
      </c>
      <c r="J1145" s="130">
        <v>1</v>
      </c>
      <c r="K1145" s="71">
        <f t="shared" si="190"/>
        <v>0.33333333333333331</v>
      </c>
      <c r="L1145" s="130">
        <v>1</v>
      </c>
      <c r="M1145" s="63">
        <f t="shared" si="191"/>
        <v>0.33333333333333331</v>
      </c>
    </row>
    <row r="1146" spans="2:13" ht="14.4" thickBot="1" x14ac:dyDescent="0.35">
      <c r="B1146" s="116" t="s">
        <v>195</v>
      </c>
      <c r="C1146" s="143" t="s">
        <v>255</v>
      </c>
      <c r="D1146" s="118" t="s">
        <v>964</v>
      </c>
      <c r="E1146" s="130">
        <v>4</v>
      </c>
      <c r="F1146" s="130">
        <v>2</v>
      </c>
      <c r="G1146" s="71">
        <f t="shared" si="188"/>
        <v>0.5</v>
      </c>
      <c r="H1146" s="130">
        <v>2</v>
      </c>
      <c r="I1146" s="71">
        <f t="shared" si="189"/>
        <v>0.5</v>
      </c>
      <c r="J1146" s="130">
        <v>2</v>
      </c>
      <c r="K1146" s="71">
        <f t="shared" si="190"/>
        <v>0.5</v>
      </c>
      <c r="L1146" s="130">
        <v>2</v>
      </c>
      <c r="M1146" s="63">
        <f t="shared" si="191"/>
        <v>0.5</v>
      </c>
    </row>
    <row r="1147" spans="2:13" ht="14.4" thickBot="1" x14ac:dyDescent="0.35">
      <c r="B1147" s="140" t="s">
        <v>195</v>
      </c>
      <c r="C1147" s="144" t="s">
        <v>255</v>
      </c>
      <c r="D1147" s="141" t="s">
        <v>954</v>
      </c>
      <c r="E1147" s="131">
        <v>3</v>
      </c>
      <c r="F1147" s="131">
        <v>1</v>
      </c>
      <c r="G1147" s="76">
        <f t="shared" si="188"/>
        <v>0.33333333333333331</v>
      </c>
      <c r="H1147" s="131">
        <v>1</v>
      </c>
      <c r="I1147" s="76">
        <f t="shared" si="189"/>
        <v>0.33333333333333331</v>
      </c>
      <c r="J1147" s="131">
        <v>1</v>
      </c>
      <c r="K1147" s="76">
        <f t="shared" si="190"/>
        <v>0.33333333333333331</v>
      </c>
      <c r="L1147" s="131">
        <v>1</v>
      </c>
      <c r="M1147" s="69">
        <f t="shared" si="191"/>
        <v>0.33333333333333331</v>
      </c>
    </row>
    <row r="1148" spans="2:13" ht="14.4" thickBot="1" x14ac:dyDescent="0.35">
      <c r="B1148" s="37" t="s">
        <v>195</v>
      </c>
      <c r="C1148" s="298" t="s">
        <v>1827</v>
      </c>
      <c r="D1148" s="102"/>
      <c r="E1148" s="109">
        <f t="shared" ref="E1148:L1148" si="192">SUM(E1140:E1147)</f>
        <v>24</v>
      </c>
      <c r="F1148" s="105">
        <f t="shared" si="192"/>
        <v>11</v>
      </c>
      <c r="G1148" s="106">
        <f t="shared" si="188"/>
        <v>0.45833333333333331</v>
      </c>
      <c r="H1148" s="107">
        <f>SUM(H1140:H1147)</f>
        <v>11</v>
      </c>
      <c r="I1148" s="108">
        <f t="shared" si="189"/>
        <v>0.45833333333333331</v>
      </c>
      <c r="J1148" s="109">
        <f t="shared" si="192"/>
        <v>11</v>
      </c>
      <c r="K1148" s="108">
        <f t="shared" si="190"/>
        <v>0.45833333333333331</v>
      </c>
      <c r="L1148" s="109">
        <f t="shared" si="192"/>
        <v>11</v>
      </c>
      <c r="M1148" s="106">
        <f t="shared" si="191"/>
        <v>0.45833333333333331</v>
      </c>
    </row>
    <row r="1149" spans="2:13" ht="15" thickBot="1" x14ac:dyDescent="0.35">
      <c r="B1149" s="78" t="s">
        <v>1822</v>
      </c>
      <c r="C1149" s="305"/>
      <c r="D1149" s="127"/>
      <c r="E1149" s="111">
        <f t="shared" ref="E1149:L1149" si="193">+E1148+E1139+E1133+E1127+E1112</f>
        <v>129</v>
      </c>
      <c r="F1149" s="111">
        <f t="shared" si="193"/>
        <v>51</v>
      </c>
      <c r="G1149" s="128">
        <f t="shared" si="188"/>
        <v>0.39534883720930231</v>
      </c>
      <c r="H1149" s="111">
        <f>+H1148+H1139+H1133+H1127+H1112</f>
        <v>51</v>
      </c>
      <c r="I1149" s="128">
        <f t="shared" si="189"/>
        <v>0.39534883720930231</v>
      </c>
      <c r="J1149" s="111">
        <f t="shared" si="193"/>
        <v>51</v>
      </c>
      <c r="K1149" s="128">
        <f t="shared" si="190"/>
        <v>0.39534883720930231</v>
      </c>
      <c r="L1149" s="111">
        <f t="shared" si="193"/>
        <v>51</v>
      </c>
      <c r="M1149" s="83">
        <f t="shared" si="191"/>
        <v>0.39534883720930231</v>
      </c>
    </row>
    <row r="1150" spans="2:13" ht="14.4" thickBot="1" x14ac:dyDescent="0.35">
      <c r="B1150" s="52" t="s">
        <v>12</v>
      </c>
      <c r="C1150" s="142" t="s">
        <v>134</v>
      </c>
      <c r="D1150" s="27" t="s">
        <v>134</v>
      </c>
      <c r="E1150" s="132">
        <v>4</v>
      </c>
      <c r="F1150" s="132">
        <v>1</v>
      </c>
      <c r="G1150" s="73">
        <f t="shared" si="188"/>
        <v>0.25</v>
      </c>
      <c r="H1150" s="132">
        <v>1</v>
      </c>
      <c r="I1150" s="73">
        <f t="shared" si="189"/>
        <v>0.25</v>
      </c>
      <c r="J1150" s="132">
        <v>0</v>
      </c>
      <c r="K1150" s="73">
        <f t="shared" si="190"/>
        <v>0</v>
      </c>
      <c r="L1150" s="132">
        <v>0</v>
      </c>
      <c r="M1150" s="65">
        <f t="shared" si="191"/>
        <v>0</v>
      </c>
    </row>
    <row r="1151" spans="2:13" ht="14.4" thickBot="1" x14ac:dyDescent="0.35">
      <c r="B1151" s="116" t="s">
        <v>12</v>
      </c>
      <c r="C1151" s="143" t="s">
        <v>134</v>
      </c>
      <c r="D1151" s="118" t="s">
        <v>720</v>
      </c>
      <c r="E1151" s="130">
        <v>8</v>
      </c>
      <c r="F1151" s="130">
        <v>1</v>
      </c>
      <c r="G1151" s="71">
        <f t="shared" si="188"/>
        <v>0.125</v>
      </c>
      <c r="H1151" s="130">
        <v>1</v>
      </c>
      <c r="I1151" s="71">
        <f t="shared" si="189"/>
        <v>0.125</v>
      </c>
      <c r="J1151" s="130">
        <v>1</v>
      </c>
      <c r="K1151" s="71">
        <f t="shared" si="190"/>
        <v>0.125</v>
      </c>
      <c r="L1151" s="130">
        <v>1</v>
      </c>
      <c r="M1151" s="63">
        <f t="shared" si="191"/>
        <v>0.125</v>
      </c>
    </row>
    <row r="1152" spans="2:13" ht="14.4" thickBot="1" x14ac:dyDescent="0.35">
      <c r="B1152" s="116" t="s">
        <v>12</v>
      </c>
      <c r="C1152" s="143" t="s">
        <v>134</v>
      </c>
      <c r="D1152" s="118" t="s">
        <v>220</v>
      </c>
      <c r="E1152" s="130">
        <v>5</v>
      </c>
      <c r="F1152" s="130">
        <v>1</v>
      </c>
      <c r="G1152" s="71">
        <f t="shared" si="188"/>
        <v>0.2</v>
      </c>
      <c r="H1152" s="130">
        <v>1</v>
      </c>
      <c r="I1152" s="71">
        <f t="shared" si="189"/>
        <v>0.2</v>
      </c>
      <c r="J1152" s="130">
        <v>1</v>
      </c>
      <c r="K1152" s="71">
        <f t="shared" si="190"/>
        <v>0.2</v>
      </c>
      <c r="L1152" s="130">
        <v>0</v>
      </c>
      <c r="M1152" s="63">
        <f t="shared" si="191"/>
        <v>0</v>
      </c>
    </row>
    <row r="1153" spans="2:13" ht="14.4" thickBot="1" x14ac:dyDescent="0.35">
      <c r="B1153" s="116" t="s">
        <v>12</v>
      </c>
      <c r="C1153" s="143" t="s">
        <v>134</v>
      </c>
      <c r="D1153" s="118" t="s">
        <v>135</v>
      </c>
      <c r="E1153" s="130">
        <v>0</v>
      </c>
      <c r="F1153" s="130">
        <v>0</v>
      </c>
      <c r="G1153" s="71">
        <v>0</v>
      </c>
      <c r="H1153" s="130">
        <v>0</v>
      </c>
      <c r="I1153" s="71">
        <v>0</v>
      </c>
      <c r="J1153" s="130">
        <v>0</v>
      </c>
      <c r="K1153" s="71">
        <v>0</v>
      </c>
      <c r="L1153" s="130">
        <v>0</v>
      </c>
      <c r="M1153" s="63">
        <v>0</v>
      </c>
    </row>
    <row r="1154" spans="2:13" ht="14.4" thickBot="1" x14ac:dyDescent="0.35">
      <c r="B1154" s="116" t="s">
        <v>12</v>
      </c>
      <c r="C1154" s="143" t="s">
        <v>134</v>
      </c>
      <c r="D1154" s="118" t="s">
        <v>721</v>
      </c>
      <c r="E1154" s="130">
        <v>4</v>
      </c>
      <c r="F1154" s="130">
        <v>0</v>
      </c>
      <c r="G1154" s="71">
        <f>F1154/$E1154</f>
        <v>0</v>
      </c>
      <c r="H1154" s="130">
        <v>0</v>
      </c>
      <c r="I1154" s="71">
        <f>H1154/$E1154</f>
        <v>0</v>
      </c>
      <c r="J1154" s="130">
        <v>0</v>
      </c>
      <c r="K1154" s="71">
        <f>J1154/$E1154</f>
        <v>0</v>
      </c>
      <c r="L1154" s="130">
        <v>0</v>
      </c>
      <c r="M1154" s="63">
        <f>L1154/$E1154</f>
        <v>0</v>
      </c>
    </row>
    <row r="1155" spans="2:13" ht="14.4" thickBot="1" x14ac:dyDescent="0.35">
      <c r="B1155" s="140" t="s">
        <v>12</v>
      </c>
      <c r="C1155" s="144" t="s">
        <v>134</v>
      </c>
      <c r="D1155" s="141" t="s">
        <v>1192</v>
      </c>
      <c r="E1155" s="131">
        <v>0</v>
      </c>
      <c r="F1155" s="131">
        <v>0</v>
      </c>
      <c r="G1155" s="76">
        <v>0</v>
      </c>
      <c r="H1155" s="131">
        <v>0</v>
      </c>
      <c r="I1155" s="76">
        <v>0</v>
      </c>
      <c r="J1155" s="131">
        <v>0</v>
      </c>
      <c r="K1155" s="76">
        <v>0</v>
      </c>
      <c r="L1155" s="131">
        <v>0</v>
      </c>
      <c r="M1155" s="69">
        <v>0</v>
      </c>
    </row>
    <row r="1156" spans="2:13" ht="14.4" thickBot="1" x14ac:dyDescent="0.35">
      <c r="B1156" s="37" t="s">
        <v>12</v>
      </c>
      <c r="C1156" s="301" t="s">
        <v>1828</v>
      </c>
      <c r="D1156" s="102"/>
      <c r="E1156" s="109">
        <f t="shared" ref="E1156:L1156" si="194">SUM(E1150:E1155)</f>
        <v>21</v>
      </c>
      <c r="F1156" s="105">
        <f t="shared" si="194"/>
        <v>3</v>
      </c>
      <c r="G1156" s="106">
        <f>F1156/$E1156</f>
        <v>0.14285714285714285</v>
      </c>
      <c r="H1156" s="107">
        <f>SUM(H1150:H1155)</f>
        <v>3</v>
      </c>
      <c r="I1156" s="108">
        <f>H1156/$E1156</f>
        <v>0.14285714285714285</v>
      </c>
      <c r="J1156" s="109">
        <f t="shared" si="194"/>
        <v>2</v>
      </c>
      <c r="K1156" s="108">
        <f>J1156/$E1156</f>
        <v>9.5238095238095233E-2</v>
      </c>
      <c r="L1156" s="109">
        <f t="shared" si="194"/>
        <v>1</v>
      </c>
      <c r="M1156" s="106">
        <f>L1156/$E1156</f>
        <v>4.7619047619047616E-2</v>
      </c>
    </row>
    <row r="1157" spans="2:13" ht="14.4" thickBot="1" x14ac:dyDescent="0.35">
      <c r="B1157" s="51" t="s">
        <v>12</v>
      </c>
      <c r="C1157" s="142" t="s">
        <v>313</v>
      </c>
      <c r="D1157" s="117" t="s">
        <v>1188</v>
      </c>
      <c r="E1157" s="129">
        <v>1</v>
      </c>
      <c r="F1157" s="129">
        <v>0</v>
      </c>
      <c r="G1157" s="71">
        <f>F1157/$E1157</f>
        <v>0</v>
      </c>
      <c r="H1157" s="129">
        <v>0</v>
      </c>
      <c r="I1157" s="71">
        <f>H1157/$E1157</f>
        <v>0</v>
      </c>
      <c r="J1157" s="129">
        <v>0</v>
      </c>
      <c r="K1157" s="71">
        <f>J1157/$E1157</f>
        <v>0</v>
      </c>
      <c r="L1157" s="129">
        <v>0</v>
      </c>
      <c r="M1157" s="63">
        <f>L1157/$E1157</f>
        <v>0</v>
      </c>
    </row>
    <row r="1158" spans="2:13" ht="14.4" thickBot="1" x14ac:dyDescent="0.35">
      <c r="B1158" s="116" t="s">
        <v>12</v>
      </c>
      <c r="C1158" s="143" t="s">
        <v>313</v>
      </c>
      <c r="D1158" s="118" t="s">
        <v>1178</v>
      </c>
      <c r="E1158" s="130">
        <v>0</v>
      </c>
      <c r="F1158" s="130">
        <v>0</v>
      </c>
      <c r="G1158" s="71">
        <v>0</v>
      </c>
      <c r="H1158" s="130">
        <v>0</v>
      </c>
      <c r="I1158" s="71">
        <v>0</v>
      </c>
      <c r="J1158" s="130">
        <v>0</v>
      </c>
      <c r="K1158" s="71">
        <v>0</v>
      </c>
      <c r="L1158" s="130">
        <v>0</v>
      </c>
      <c r="M1158" s="63">
        <v>0</v>
      </c>
    </row>
    <row r="1159" spans="2:13" ht="14.4" thickBot="1" x14ac:dyDescent="0.35">
      <c r="B1159" s="116" t="s">
        <v>12</v>
      </c>
      <c r="C1159" s="143" t="s">
        <v>313</v>
      </c>
      <c r="D1159" s="118" t="s">
        <v>313</v>
      </c>
      <c r="E1159" s="130">
        <v>3</v>
      </c>
      <c r="F1159" s="130">
        <v>1</v>
      </c>
      <c r="G1159" s="71">
        <f>F1159/$E1159</f>
        <v>0.33333333333333331</v>
      </c>
      <c r="H1159" s="130">
        <v>1</v>
      </c>
      <c r="I1159" s="71">
        <f>H1159/$E1159</f>
        <v>0.33333333333333331</v>
      </c>
      <c r="J1159" s="130">
        <v>1</v>
      </c>
      <c r="K1159" s="71">
        <f>J1159/$E1159</f>
        <v>0.33333333333333331</v>
      </c>
      <c r="L1159" s="130">
        <v>0</v>
      </c>
      <c r="M1159" s="63">
        <f>L1159/$E1159</f>
        <v>0</v>
      </c>
    </row>
    <row r="1160" spans="2:13" ht="14.4" thickBot="1" x14ac:dyDescent="0.35">
      <c r="B1160" s="116" t="s">
        <v>12</v>
      </c>
      <c r="C1160" s="143" t="s">
        <v>313</v>
      </c>
      <c r="D1160" s="118" t="s">
        <v>1148</v>
      </c>
      <c r="E1160" s="130">
        <v>0</v>
      </c>
      <c r="F1160" s="130">
        <v>0</v>
      </c>
      <c r="G1160" s="71">
        <v>0</v>
      </c>
      <c r="H1160" s="130">
        <v>0</v>
      </c>
      <c r="I1160" s="71">
        <v>0</v>
      </c>
      <c r="J1160" s="130">
        <v>0</v>
      </c>
      <c r="K1160" s="71">
        <v>0</v>
      </c>
      <c r="L1160" s="130">
        <v>0</v>
      </c>
      <c r="M1160" s="63">
        <v>0</v>
      </c>
    </row>
    <row r="1161" spans="2:13" ht="14.4" thickBot="1" x14ac:dyDescent="0.35">
      <c r="B1161" s="116" t="s">
        <v>12</v>
      </c>
      <c r="C1161" s="143" t="s">
        <v>313</v>
      </c>
      <c r="D1161" s="118" t="s">
        <v>1189</v>
      </c>
      <c r="E1161" s="130">
        <v>1</v>
      </c>
      <c r="F1161" s="130">
        <v>0</v>
      </c>
      <c r="G1161" s="71">
        <f>F1161/$E1161</f>
        <v>0</v>
      </c>
      <c r="H1161" s="130">
        <v>0</v>
      </c>
      <c r="I1161" s="71">
        <f>H1161/$E1161</f>
        <v>0</v>
      </c>
      <c r="J1161" s="130">
        <v>0</v>
      </c>
      <c r="K1161" s="71">
        <f>J1161/$E1161</f>
        <v>0</v>
      </c>
      <c r="L1161" s="130">
        <v>0</v>
      </c>
      <c r="M1161" s="63">
        <f>L1161/$E1161</f>
        <v>0</v>
      </c>
    </row>
    <row r="1162" spans="2:13" ht="14.4" thickBot="1" x14ac:dyDescent="0.35">
      <c r="B1162" s="116" t="s">
        <v>12</v>
      </c>
      <c r="C1162" s="143" t="s">
        <v>313</v>
      </c>
      <c r="D1162" s="118" t="s">
        <v>861</v>
      </c>
      <c r="E1162" s="130">
        <v>0</v>
      </c>
      <c r="F1162" s="130">
        <v>0</v>
      </c>
      <c r="G1162" s="71">
        <v>0</v>
      </c>
      <c r="H1162" s="130">
        <v>0</v>
      </c>
      <c r="I1162" s="71">
        <v>0</v>
      </c>
      <c r="J1162" s="130">
        <v>0</v>
      </c>
      <c r="K1162" s="71">
        <v>0</v>
      </c>
      <c r="L1162" s="130">
        <v>0</v>
      </c>
      <c r="M1162" s="63">
        <v>0</v>
      </c>
    </row>
    <row r="1163" spans="2:13" ht="14.4" thickBot="1" x14ac:dyDescent="0.35">
      <c r="B1163" s="116" t="s">
        <v>12</v>
      </c>
      <c r="C1163" s="143" t="s">
        <v>313</v>
      </c>
      <c r="D1163" s="118" t="s">
        <v>1829</v>
      </c>
      <c r="E1163" s="130">
        <v>0</v>
      </c>
      <c r="F1163" s="130">
        <v>0</v>
      </c>
      <c r="G1163" s="71">
        <v>0</v>
      </c>
      <c r="H1163" s="130">
        <v>0</v>
      </c>
      <c r="I1163" s="71">
        <v>0</v>
      </c>
      <c r="J1163" s="130">
        <v>0</v>
      </c>
      <c r="K1163" s="71">
        <v>0</v>
      </c>
      <c r="L1163" s="130">
        <v>0</v>
      </c>
      <c r="M1163" s="63">
        <v>0</v>
      </c>
    </row>
    <row r="1164" spans="2:13" ht="14.4" thickBot="1" x14ac:dyDescent="0.35">
      <c r="B1164" s="116" t="s">
        <v>12</v>
      </c>
      <c r="C1164" s="143" t="s">
        <v>313</v>
      </c>
      <c r="D1164" s="118" t="s">
        <v>1164</v>
      </c>
      <c r="E1164" s="130">
        <v>0</v>
      </c>
      <c r="F1164" s="130">
        <v>0</v>
      </c>
      <c r="G1164" s="71">
        <v>0</v>
      </c>
      <c r="H1164" s="130">
        <v>0</v>
      </c>
      <c r="I1164" s="71">
        <v>0</v>
      </c>
      <c r="J1164" s="130">
        <v>0</v>
      </c>
      <c r="K1164" s="71">
        <v>0</v>
      </c>
      <c r="L1164" s="130">
        <v>0</v>
      </c>
      <c r="M1164" s="63">
        <v>0</v>
      </c>
    </row>
    <row r="1165" spans="2:13" ht="14.4" thickBot="1" x14ac:dyDescent="0.35">
      <c r="B1165" s="140" t="s">
        <v>12</v>
      </c>
      <c r="C1165" s="144" t="s">
        <v>313</v>
      </c>
      <c r="D1165" s="141" t="s">
        <v>218</v>
      </c>
      <c r="E1165" s="131">
        <v>0</v>
      </c>
      <c r="F1165" s="131">
        <v>0</v>
      </c>
      <c r="G1165" s="76">
        <v>0</v>
      </c>
      <c r="H1165" s="131">
        <v>0</v>
      </c>
      <c r="I1165" s="76">
        <v>0</v>
      </c>
      <c r="J1165" s="131">
        <v>0</v>
      </c>
      <c r="K1165" s="76">
        <v>0</v>
      </c>
      <c r="L1165" s="131">
        <v>0</v>
      </c>
      <c r="M1165" s="69">
        <v>0</v>
      </c>
    </row>
    <row r="1166" spans="2:13" ht="14.4" thickBot="1" x14ac:dyDescent="0.35">
      <c r="B1166" s="37" t="s">
        <v>12</v>
      </c>
      <c r="C1166" s="298" t="s">
        <v>1830</v>
      </c>
      <c r="D1166" s="102"/>
      <c r="E1166" s="109">
        <f t="shared" ref="E1166:L1166" si="195">SUM(E1157:E1165)</f>
        <v>5</v>
      </c>
      <c r="F1166" s="105">
        <f t="shared" si="195"/>
        <v>1</v>
      </c>
      <c r="G1166" s="106">
        <f>F1166/$E1166</f>
        <v>0.2</v>
      </c>
      <c r="H1166" s="107">
        <f>SUM(H1157:H1165)</f>
        <v>1</v>
      </c>
      <c r="I1166" s="108">
        <f>H1166/$E1166</f>
        <v>0.2</v>
      </c>
      <c r="J1166" s="109">
        <f t="shared" si="195"/>
        <v>1</v>
      </c>
      <c r="K1166" s="108">
        <f>J1166/$E1166</f>
        <v>0.2</v>
      </c>
      <c r="L1166" s="109">
        <f t="shared" si="195"/>
        <v>0</v>
      </c>
      <c r="M1166" s="106">
        <f>L1166/$E1166</f>
        <v>0</v>
      </c>
    </row>
    <row r="1167" spans="2:13" ht="14.4" thickBot="1" x14ac:dyDescent="0.35">
      <c r="B1167" s="51" t="s">
        <v>12</v>
      </c>
      <c r="C1167" s="142" t="s">
        <v>163</v>
      </c>
      <c r="D1167" s="117" t="s">
        <v>515</v>
      </c>
      <c r="E1167" s="129">
        <v>0</v>
      </c>
      <c r="F1167" s="129">
        <v>0</v>
      </c>
      <c r="G1167" s="71">
        <v>0</v>
      </c>
      <c r="H1167" s="129">
        <v>0</v>
      </c>
      <c r="I1167" s="71">
        <v>0</v>
      </c>
      <c r="J1167" s="129">
        <v>0</v>
      </c>
      <c r="K1167" s="71">
        <v>0</v>
      </c>
      <c r="L1167" s="129">
        <v>0</v>
      </c>
      <c r="M1167" s="63">
        <v>0</v>
      </c>
    </row>
    <row r="1168" spans="2:13" ht="14.4" thickBot="1" x14ac:dyDescent="0.35">
      <c r="B1168" s="116" t="s">
        <v>12</v>
      </c>
      <c r="C1168" s="143" t="s">
        <v>163</v>
      </c>
      <c r="D1168" s="118" t="s">
        <v>794</v>
      </c>
      <c r="E1168" s="130">
        <v>0</v>
      </c>
      <c r="F1168" s="130">
        <v>0</v>
      </c>
      <c r="G1168" s="71">
        <v>0</v>
      </c>
      <c r="H1168" s="130">
        <v>0</v>
      </c>
      <c r="I1168" s="71">
        <v>0</v>
      </c>
      <c r="J1168" s="130">
        <v>0</v>
      </c>
      <c r="K1168" s="71">
        <v>0</v>
      </c>
      <c r="L1168" s="130">
        <v>0</v>
      </c>
      <c r="M1168" s="63">
        <v>0</v>
      </c>
    </row>
    <row r="1169" spans="2:13" ht="14.4" thickBot="1" x14ac:dyDescent="0.35">
      <c r="B1169" s="116" t="s">
        <v>12</v>
      </c>
      <c r="C1169" s="143" t="s">
        <v>163</v>
      </c>
      <c r="D1169" s="118" t="s">
        <v>493</v>
      </c>
      <c r="E1169" s="130">
        <v>0</v>
      </c>
      <c r="F1169" s="130">
        <v>0</v>
      </c>
      <c r="G1169" s="71">
        <v>0</v>
      </c>
      <c r="H1169" s="130">
        <v>0</v>
      </c>
      <c r="I1169" s="71">
        <v>0</v>
      </c>
      <c r="J1169" s="130">
        <v>0</v>
      </c>
      <c r="K1169" s="71">
        <v>0</v>
      </c>
      <c r="L1169" s="130">
        <v>0</v>
      </c>
      <c r="M1169" s="63">
        <v>0</v>
      </c>
    </row>
    <row r="1170" spans="2:13" ht="14.4" thickBot="1" x14ac:dyDescent="0.35">
      <c r="B1170" s="116" t="s">
        <v>12</v>
      </c>
      <c r="C1170" s="143" t="s">
        <v>163</v>
      </c>
      <c r="D1170" s="118" t="s">
        <v>433</v>
      </c>
      <c r="E1170" s="130">
        <v>0</v>
      </c>
      <c r="F1170" s="130">
        <v>0</v>
      </c>
      <c r="G1170" s="71">
        <v>0</v>
      </c>
      <c r="H1170" s="130">
        <v>0</v>
      </c>
      <c r="I1170" s="71">
        <v>0</v>
      </c>
      <c r="J1170" s="130">
        <v>0</v>
      </c>
      <c r="K1170" s="71">
        <v>0</v>
      </c>
      <c r="L1170" s="130">
        <v>0</v>
      </c>
      <c r="M1170" s="63">
        <v>0</v>
      </c>
    </row>
    <row r="1171" spans="2:13" ht="14.4" thickBot="1" x14ac:dyDescent="0.35">
      <c r="B1171" s="116" t="s">
        <v>12</v>
      </c>
      <c r="C1171" s="143" t="s">
        <v>163</v>
      </c>
      <c r="D1171" s="118" t="s">
        <v>295</v>
      </c>
      <c r="E1171" s="130">
        <v>1</v>
      </c>
      <c r="F1171" s="130">
        <v>0</v>
      </c>
      <c r="G1171" s="71">
        <f>F1171/$E1171</f>
        <v>0</v>
      </c>
      <c r="H1171" s="130">
        <v>0</v>
      </c>
      <c r="I1171" s="71">
        <f>H1171/$E1171</f>
        <v>0</v>
      </c>
      <c r="J1171" s="130">
        <v>0</v>
      </c>
      <c r="K1171" s="71">
        <f>J1171/$E1171</f>
        <v>0</v>
      </c>
      <c r="L1171" s="130">
        <v>0</v>
      </c>
      <c r="M1171" s="63">
        <f>L1171/$E1171</f>
        <v>0</v>
      </c>
    </row>
    <row r="1172" spans="2:13" ht="14.4" thickBot="1" x14ac:dyDescent="0.35">
      <c r="B1172" s="116" t="s">
        <v>12</v>
      </c>
      <c r="C1172" s="143" t="s">
        <v>163</v>
      </c>
      <c r="D1172" s="118" t="s">
        <v>163</v>
      </c>
      <c r="E1172" s="130">
        <v>3</v>
      </c>
      <c r="F1172" s="130">
        <v>1</v>
      </c>
      <c r="G1172" s="71">
        <f>F1172/$E1172</f>
        <v>0.33333333333333331</v>
      </c>
      <c r="H1172" s="130">
        <v>1</v>
      </c>
      <c r="I1172" s="71">
        <f>H1172/$E1172</f>
        <v>0.33333333333333331</v>
      </c>
      <c r="J1172" s="130">
        <v>1</v>
      </c>
      <c r="K1172" s="71">
        <f>J1172/$E1172</f>
        <v>0.33333333333333331</v>
      </c>
      <c r="L1172" s="130">
        <v>1</v>
      </c>
      <c r="M1172" s="63">
        <f>L1172/$E1172</f>
        <v>0.33333333333333331</v>
      </c>
    </row>
    <row r="1173" spans="2:13" ht="14.4" thickBot="1" x14ac:dyDescent="0.35">
      <c r="B1173" s="116" t="s">
        <v>12</v>
      </c>
      <c r="C1173" s="143" t="s">
        <v>163</v>
      </c>
      <c r="D1173" s="118" t="s">
        <v>1161</v>
      </c>
      <c r="E1173" s="130">
        <v>0</v>
      </c>
      <c r="F1173" s="130">
        <v>0</v>
      </c>
      <c r="G1173" s="71">
        <v>0</v>
      </c>
      <c r="H1173" s="130">
        <v>0</v>
      </c>
      <c r="I1173" s="71">
        <v>0</v>
      </c>
      <c r="J1173" s="130">
        <v>0</v>
      </c>
      <c r="K1173" s="71">
        <v>0</v>
      </c>
      <c r="L1173" s="130">
        <v>0</v>
      </c>
      <c r="M1173" s="63">
        <v>0</v>
      </c>
    </row>
    <row r="1174" spans="2:13" ht="14.4" thickBot="1" x14ac:dyDescent="0.35">
      <c r="B1174" s="116" t="s">
        <v>12</v>
      </c>
      <c r="C1174" s="143" t="s">
        <v>163</v>
      </c>
      <c r="D1174" s="118" t="s">
        <v>1085</v>
      </c>
      <c r="E1174" s="130">
        <v>0</v>
      </c>
      <c r="F1174" s="130">
        <v>0</v>
      </c>
      <c r="G1174" s="71">
        <v>0</v>
      </c>
      <c r="H1174" s="130">
        <v>0</v>
      </c>
      <c r="I1174" s="71">
        <v>0</v>
      </c>
      <c r="J1174" s="130">
        <v>0</v>
      </c>
      <c r="K1174" s="71">
        <v>0</v>
      </c>
      <c r="L1174" s="130">
        <v>0</v>
      </c>
      <c r="M1174" s="63">
        <v>0</v>
      </c>
    </row>
    <row r="1175" spans="2:13" ht="14.4" thickBot="1" x14ac:dyDescent="0.35">
      <c r="B1175" s="116" t="s">
        <v>12</v>
      </c>
      <c r="C1175" s="143" t="s">
        <v>163</v>
      </c>
      <c r="D1175" s="118" t="s">
        <v>1143</v>
      </c>
      <c r="E1175" s="130">
        <v>0</v>
      </c>
      <c r="F1175" s="130">
        <v>0</v>
      </c>
      <c r="G1175" s="71">
        <v>0</v>
      </c>
      <c r="H1175" s="130">
        <v>0</v>
      </c>
      <c r="I1175" s="71">
        <v>0</v>
      </c>
      <c r="J1175" s="130">
        <v>0</v>
      </c>
      <c r="K1175" s="71">
        <v>0</v>
      </c>
      <c r="L1175" s="130">
        <v>0</v>
      </c>
      <c r="M1175" s="63">
        <v>0</v>
      </c>
    </row>
    <row r="1176" spans="2:13" ht="14.4" thickBot="1" x14ac:dyDescent="0.35">
      <c r="B1176" s="116" t="s">
        <v>12</v>
      </c>
      <c r="C1176" s="143" t="s">
        <v>163</v>
      </c>
      <c r="D1176" s="118" t="s">
        <v>1142</v>
      </c>
      <c r="E1176" s="130">
        <v>1</v>
      </c>
      <c r="F1176" s="130">
        <v>0</v>
      </c>
      <c r="G1176" s="71">
        <f>F1176/$E1176</f>
        <v>0</v>
      </c>
      <c r="H1176" s="130">
        <v>0</v>
      </c>
      <c r="I1176" s="71">
        <f>H1176/$E1176</f>
        <v>0</v>
      </c>
      <c r="J1176" s="130">
        <v>0</v>
      </c>
      <c r="K1176" s="71">
        <f>J1176/$E1176</f>
        <v>0</v>
      </c>
      <c r="L1176" s="130">
        <v>0</v>
      </c>
      <c r="M1176" s="63">
        <f>L1176/$E1176</f>
        <v>0</v>
      </c>
    </row>
    <row r="1177" spans="2:13" ht="14.4" thickBot="1" x14ac:dyDescent="0.35">
      <c r="B1177" s="116" t="s">
        <v>12</v>
      </c>
      <c r="C1177" s="143" t="s">
        <v>163</v>
      </c>
      <c r="D1177" s="118" t="s">
        <v>1172</v>
      </c>
      <c r="E1177" s="130">
        <v>0</v>
      </c>
      <c r="F1177" s="130">
        <v>0</v>
      </c>
      <c r="G1177" s="71">
        <v>0</v>
      </c>
      <c r="H1177" s="130">
        <v>0</v>
      </c>
      <c r="I1177" s="71">
        <v>0</v>
      </c>
      <c r="J1177" s="130">
        <v>0</v>
      </c>
      <c r="K1177" s="71">
        <v>0</v>
      </c>
      <c r="L1177" s="130">
        <v>0</v>
      </c>
      <c r="M1177" s="63">
        <v>0</v>
      </c>
    </row>
    <row r="1178" spans="2:13" ht="14.4" thickBot="1" x14ac:dyDescent="0.35">
      <c r="B1178" s="116" t="s">
        <v>12</v>
      </c>
      <c r="C1178" s="143" t="s">
        <v>163</v>
      </c>
      <c r="D1178" s="118" t="s">
        <v>1151</v>
      </c>
      <c r="E1178" s="130">
        <v>0</v>
      </c>
      <c r="F1178" s="130">
        <v>0</v>
      </c>
      <c r="G1178" s="71">
        <v>0</v>
      </c>
      <c r="H1178" s="130">
        <v>0</v>
      </c>
      <c r="I1178" s="71">
        <v>0</v>
      </c>
      <c r="J1178" s="130">
        <v>0</v>
      </c>
      <c r="K1178" s="71">
        <v>0</v>
      </c>
      <c r="L1178" s="130">
        <v>0</v>
      </c>
      <c r="M1178" s="63">
        <v>0</v>
      </c>
    </row>
    <row r="1179" spans="2:13" ht="14.4" thickBot="1" x14ac:dyDescent="0.35">
      <c r="B1179" s="116" t="s">
        <v>12</v>
      </c>
      <c r="C1179" s="143" t="s">
        <v>163</v>
      </c>
      <c r="D1179" s="118" t="s">
        <v>1130</v>
      </c>
      <c r="E1179" s="130">
        <v>1</v>
      </c>
      <c r="F1179" s="130">
        <v>0</v>
      </c>
      <c r="G1179" s="71">
        <f>F1179/$E1179</f>
        <v>0</v>
      </c>
      <c r="H1179" s="130">
        <v>0</v>
      </c>
      <c r="I1179" s="71">
        <f>H1179/$E1179</f>
        <v>0</v>
      </c>
      <c r="J1179" s="130">
        <v>0</v>
      </c>
      <c r="K1179" s="71">
        <f>J1179/$E1179</f>
        <v>0</v>
      </c>
      <c r="L1179" s="130">
        <v>0</v>
      </c>
      <c r="M1179" s="63">
        <f>L1179/$E1179</f>
        <v>0</v>
      </c>
    </row>
    <row r="1180" spans="2:13" ht="14.4" thickBot="1" x14ac:dyDescent="0.35">
      <c r="B1180" s="116" t="s">
        <v>12</v>
      </c>
      <c r="C1180" s="143" t="s">
        <v>163</v>
      </c>
      <c r="D1180" s="118" t="s">
        <v>1162</v>
      </c>
      <c r="E1180" s="130">
        <v>1</v>
      </c>
      <c r="F1180" s="130">
        <v>0</v>
      </c>
      <c r="G1180" s="71">
        <f>F1180/$E1180</f>
        <v>0</v>
      </c>
      <c r="H1180" s="130">
        <v>0</v>
      </c>
      <c r="I1180" s="71">
        <f>H1180/$E1180</f>
        <v>0</v>
      </c>
      <c r="J1180" s="130">
        <v>0</v>
      </c>
      <c r="K1180" s="71">
        <f>J1180/$E1180</f>
        <v>0</v>
      </c>
      <c r="L1180" s="130">
        <v>0</v>
      </c>
      <c r="M1180" s="63">
        <f>L1180/$E1180</f>
        <v>0</v>
      </c>
    </row>
    <row r="1181" spans="2:13" ht="14.4" thickBot="1" x14ac:dyDescent="0.35">
      <c r="B1181" s="140" t="s">
        <v>12</v>
      </c>
      <c r="C1181" s="144" t="s">
        <v>163</v>
      </c>
      <c r="D1181" s="141" t="s">
        <v>1152</v>
      </c>
      <c r="E1181" s="131">
        <v>0</v>
      </c>
      <c r="F1181" s="131">
        <v>0</v>
      </c>
      <c r="G1181" s="76">
        <v>0</v>
      </c>
      <c r="H1181" s="131">
        <v>0</v>
      </c>
      <c r="I1181" s="76">
        <v>0</v>
      </c>
      <c r="J1181" s="131">
        <v>0</v>
      </c>
      <c r="K1181" s="76">
        <v>0</v>
      </c>
      <c r="L1181" s="131">
        <v>0</v>
      </c>
      <c r="M1181" s="69">
        <v>0</v>
      </c>
    </row>
    <row r="1182" spans="2:13" ht="14.4" thickBot="1" x14ac:dyDescent="0.35">
      <c r="B1182" s="37" t="s">
        <v>12</v>
      </c>
      <c r="C1182" s="298" t="s">
        <v>1831</v>
      </c>
      <c r="D1182" s="102"/>
      <c r="E1182" s="109">
        <f t="shared" ref="E1182:L1182" si="196">SUM(E1167:E1181)</f>
        <v>7</v>
      </c>
      <c r="F1182" s="105">
        <f t="shared" si="196"/>
        <v>1</v>
      </c>
      <c r="G1182" s="106">
        <f>F1182/$E1182</f>
        <v>0.14285714285714285</v>
      </c>
      <c r="H1182" s="107">
        <f>SUM(H1167:H1181)</f>
        <v>1</v>
      </c>
      <c r="I1182" s="108">
        <f>H1182/$E1182</f>
        <v>0.14285714285714285</v>
      </c>
      <c r="J1182" s="109">
        <f t="shared" si="196"/>
        <v>1</v>
      </c>
      <c r="K1182" s="108">
        <f>J1182/$E1182</f>
        <v>0.14285714285714285</v>
      </c>
      <c r="L1182" s="109">
        <f t="shared" si="196"/>
        <v>1</v>
      </c>
      <c r="M1182" s="106">
        <f>L1182/$E1182</f>
        <v>0.14285714285714285</v>
      </c>
    </row>
    <row r="1183" spans="2:13" ht="14.4" thickBot="1" x14ac:dyDescent="0.35">
      <c r="B1183" s="51" t="s">
        <v>12</v>
      </c>
      <c r="C1183" s="142" t="s">
        <v>145</v>
      </c>
      <c r="D1183" s="117" t="s">
        <v>1146</v>
      </c>
      <c r="E1183" s="129">
        <v>0</v>
      </c>
      <c r="F1183" s="129">
        <v>0</v>
      </c>
      <c r="G1183" s="71">
        <v>0</v>
      </c>
      <c r="H1183" s="129">
        <v>0</v>
      </c>
      <c r="I1183" s="71">
        <v>0</v>
      </c>
      <c r="J1183" s="129">
        <v>0</v>
      </c>
      <c r="K1183" s="71">
        <v>0</v>
      </c>
      <c r="L1183" s="129">
        <v>0</v>
      </c>
      <c r="M1183" s="63">
        <v>0</v>
      </c>
    </row>
    <row r="1184" spans="2:13" ht="14.4" thickBot="1" x14ac:dyDescent="0.35">
      <c r="B1184" s="116" t="s">
        <v>12</v>
      </c>
      <c r="C1184" s="143" t="s">
        <v>145</v>
      </c>
      <c r="D1184" s="118" t="s">
        <v>1144</v>
      </c>
      <c r="E1184" s="130">
        <v>0</v>
      </c>
      <c r="F1184" s="130">
        <v>0</v>
      </c>
      <c r="G1184" s="71">
        <v>0</v>
      </c>
      <c r="H1184" s="130">
        <v>0</v>
      </c>
      <c r="I1184" s="71">
        <v>0</v>
      </c>
      <c r="J1184" s="130">
        <v>0</v>
      </c>
      <c r="K1184" s="71">
        <v>0</v>
      </c>
      <c r="L1184" s="130">
        <v>0</v>
      </c>
      <c r="M1184" s="63">
        <v>0</v>
      </c>
    </row>
    <row r="1185" spans="2:13" ht="14.4" thickBot="1" x14ac:dyDescent="0.35">
      <c r="B1185" s="116" t="s">
        <v>12</v>
      </c>
      <c r="C1185" s="143" t="s">
        <v>145</v>
      </c>
      <c r="D1185" s="118" t="s">
        <v>1177</v>
      </c>
      <c r="E1185" s="130">
        <v>0</v>
      </c>
      <c r="F1185" s="130">
        <v>0</v>
      </c>
      <c r="G1185" s="71">
        <v>0</v>
      </c>
      <c r="H1185" s="130">
        <v>0</v>
      </c>
      <c r="I1185" s="71">
        <v>0</v>
      </c>
      <c r="J1185" s="130">
        <v>0</v>
      </c>
      <c r="K1185" s="71">
        <v>0</v>
      </c>
      <c r="L1185" s="130">
        <v>0</v>
      </c>
      <c r="M1185" s="63">
        <v>0</v>
      </c>
    </row>
    <row r="1186" spans="2:13" ht="14.4" thickBot="1" x14ac:dyDescent="0.35">
      <c r="B1186" s="116" t="s">
        <v>12</v>
      </c>
      <c r="C1186" s="143" t="s">
        <v>145</v>
      </c>
      <c r="D1186" s="118" t="s">
        <v>224</v>
      </c>
      <c r="E1186" s="130">
        <v>13</v>
      </c>
      <c r="F1186" s="130">
        <v>7</v>
      </c>
      <c r="G1186" s="71">
        <f>F1186/$E1186</f>
        <v>0.53846153846153844</v>
      </c>
      <c r="H1186" s="130">
        <v>7</v>
      </c>
      <c r="I1186" s="71">
        <f>H1186/$E1186</f>
        <v>0.53846153846153844</v>
      </c>
      <c r="J1186" s="130">
        <v>7</v>
      </c>
      <c r="K1186" s="71">
        <f>J1186/$E1186</f>
        <v>0.53846153846153844</v>
      </c>
      <c r="L1186" s="130">
        <v>6</v>
      </c>
      <c r="M1186" s="63">
        <f>L1186/$E1186</f>
        <v>0.46153846153846156</v>
      </c>
    </row>
    <row r="1187" spans="2:13" ht="14.4" thickBot="1" x14ac:dyDescent="0.35">
      <c r="B1187" s="116" t="s">
        <v>12</v>
      </c>
      <c r="C1187" s="143" t="s">
        <v>145</v>
      </c>
      <c r="D1187" s="118" t="s">
        <v>338</v>
      </c>
      <c r="E1187" s="130">
        <v>0</v>
      </c>
      <c r="F1187" s="130">
        <v>0</v>
      </c>
      <c r="G1187" s="71">
        <v>0</v>
      </c>
      <c r="H1187" s="130">
        <v>0</v>
      </c>
      <c r="I1187" s="71">
        <v>0</v>
      </c>
      <c r="J1187" s="130">
        <v>0</v>
      </c>
      <c r="K1187" s="71">
        <v>0</v>
      </c>
      <c r="L1187" s="130">
        <v>0</v>
      </c>
      <c r="M1187" s="63">
        <v>0</v>
      </c>
    </row>
    <row r="1188" spans="2:13" ht="14.4" thickBot="1" x14ac:dyDescent="0.35">
      <c r="B1188" s="116" t="s">
        <v>12</v>
      </c>
      <c r="C1188" s="143" t="s">
        <v>145</v>
      </c>
      <c r="D1188" s="118" t="s">
        <v>434</v>
      </c>
      <c r="E1188" s="130">
        <v>0</v>
      </c>
      <c r="F1188" s="130">
        <v>0</v>
      </c>
      <c r="G1188" s="71">
        <v>0</v>
      </c>
      <c r="H1188" s="130">
        <v>0</v>
      </c>
      <c r="I1188" s="71">
        <v>0</v>
      </c>
      <c r="J1188" s="130">
        <v>0</v>
      </c>
      <c r="K1188" s="71">
        <v>0</v>
      </c>
      <c r="L1188" s="130">
        <v>0</v>
      </c>
      <c r="M1188" s="63">
        <v>0</v>
      </c>
    </row>
    <row r="1189" spans="2:13" ht="14.4" thickBot="1" x14ac:dyDescent="0.35">
      <c r="B1189" s="116" t="s">
        <v>12</v>
      </c>
      <c r="C1189" s="143" t="s">
        <v>145</v>
      </c>
      <c r="D1189" s="118" t="s">
        <v>151</v>
      </c>
      <c r="E1189" s="130">
        <v>0</v>
      </c>
      <c r="F1189" s="130">
        <v>0</v>
      </c>
      <c r="G1189" s="71">
        <v>0</v>
      </c>
      <c r="H1189" s="130">
        <v>0</v>
      </c>
      <c r="I1189" s="71">
        <v>0</v>
      </c>
      <c r="J1189" s="130">
        <v>0</v>
      </c>
      <c r="K1189" s="71">
        <v>0</v>
      </c>
      <c r="L1189" s="130">
        <v>0</v>
      </c>
      <c r="M1189" s="63">
        <v>0</v>
      </c>
    </row>
    <row r="1190" spans="2:13" ht="14.4" thickBot="1" x14ac:dyDescent="0.35">
      <c r="B1190" s="116" t="s">
        <v>12</v>
      </c>
      <c r="C1190" s="143" t="s">
        <v>145</v>
      </c>
      <c r="D1190" s="118" t="s">
        <v>1153</v>
      </c>
      <c r="E1190" s="130">
        <v>0</v>
      </c>
      <c r="F1190" s="130">
        <v>0</v>
      </c>
      <c r="G1190" s="71">
        <v>0</v>
      </c>
      <c r="H1190" s="130">
        <v>0</v>
      </c>
      <c r="I1190" s="71">
        <v>0</v>
      </c>
      <c r="J1190" s="130">
        <v>0</v>
      </c>
      <c r="K1190" s="71">
        <v>0</v>
      </c>
      <c r="L1190" s="130">
        <v>0</v>
      </c>
      <c r="M1190" s="63">
        <v>0</v>
      </c>
    </row>
    <row r="1191" spans="2:13" ht="14.4" thickBot="1" x14ac:dyDescent="0.35">
      <c r="B1191" s="116" t="s">
        <v>12</v>
      </c>
      <c r="C1191" s="143" t="s">
        <v>145</v>
      </c>
      <c r="D1191" s="118" t="s">
        <v>266</v>
      </c>
      <c r="E1191" s="130">
        <v>24</v>
      </c>
      <c r="F1191" s="130">
        <v>16</v>
      </c>
      <c r="G1191" s="71">
        <f>F1191/$E1191</f>
        <v>0.66666666666666663</v>
      </c>
      <c r="H1191" s="130">
        <v>16</v>
      </c>
      <c r="I1191" s="71">
        <f>H1191/$E1191</f>
        <v>0.66666666666666663</v>
      </c>
      <c r="J1191" s="130">
        <v>16</v>
      </c>
      <c r="K1191" s="71">
        <f>J1191/$E1191</f>
        <v>0.66666666666666663</v>
      </c>
      <c r="L1191" s="130">
        <v>16</v>
      </c>
      <c r="M1191" s="63">
        <f>L1191/$E1191</f>
        <v>0.66666666666666663</v>
      </c>
    </row>
    <row r="1192" spans="2:13" ht="14.4" thickBot="1" x14ac:dyDescent="0.35">
      <c r="B1192" s="116" t="s">
        <v>12</v>
      </c>
      <c r="C1192" s="143" t="s">
        <v>145</v>
      </c>
      <c r="D1192" s="118" t="s">
        <v>1185</v>
      </c>
      <c r="E1192" s="130">
        <v>0</v>
      </c>
      <c r="F1192" s="130">
        <v>0</v>
      </c>
      <c r="G1192" s="71">
        <v>0</v>
      </c>
      <c r="H1192" s="130">
        <v>0</v>
      </c>
      <c r="I1192" s="71">
        <v>0</v>
      </c>
      <c r="J1192" s="130">
        <v>0</v>
      </c>
      <c r="K1192" s="71">
        <v>0</v>
      </c>
      <c r="L1192" s="130">
        <v>0</v>
      </c>
      <c r="M1192" s="63">
        <v>0</v>
      </c>
    </row>
    <row r="1193" spans="2:13" ht="14.4" thickBot="1" x14ac:dyDescent="0.35">
      <c r="B1193" s="116" t="s">
        <v>12</v>
      </c>
      <c r="C1193" s="143" t="s">
        <v>145</v>
      </c>
      <c r="D1193" s="118" t="s">
        <v>1147</v>
      </c>
      <c r="E1193" s="130">
        <v>1</v>
      </c>
      <c r="F1193" s="130">
        <v>0</v>
      </c>
      <c r="G1193" s="71">
        <f>F1193/$E1193</f>
        <v>0</v>
      </c>
      <c r="H1193" s="130">
        <v>0</v>
      </c>
      <c r="I1193" s="71">
        <f>H1193/$E1193</f>
        <v>0</v>
      </c>
      <c r="J1193" s="130">
        <v>0</v>
      </c>
      <c r="K1193" s="71">
        <f>J1193/$E1193</f>
        <v>0</v>
      </c>
      <c r="L1193" s="130">
        <v>0</v>
      </c>
      <c r="M1193" s="63">
        <f>L1193/$E1193</f>
        <v>0</v>
      </c>
    </row>
    <row r="1194" spans="2:13" ht="14.4" thickBot="1" x14ac:dyDescent="0.35">
      <c r="B1194" s="116" t="s">
        <v>12</v>
      </c>
      <c r="C1194" s="143" t="s">
        <v>145</v>
      </c>
      <c r="D1194" s="118" t="s">
        <v>1184</v>
      </c>
      <c r="E1194" s="130">
        <v>4</v>
      </c>
      <c r="F1194" s="130">
        <v>2</v>
      </c>
      <c r="G1194" s="71">
        <f>F1194/$E1194</f>
        <v>0.5</v>
      </c>
      <c r="H1194" s="130">
        <v>2</v>
      </c>
      <c r="I1194" s="71">
        <f>H1194/$E1194</f>
        <v>0.5</v>
      </c>
      <c r="J1194" s="130">
        <v>2</v>
      </c>
      <c r="K1194" s="71">
        <f>J1194/$E1194</f>
        <v>0.5</v>
      </c>
      <c r="L1194" s="130">
        <v>2</v>
      </c>
      <c r="M1194" s="63">
        <f>L1194/$E1194</f>
        <v>0.5</v>
      </c>
    </row>
    <row r="1195" spans="2:13" ht="14.4" thickBot="1" x14ac:dyDescent="0.35">
      <c r="B1195" s="116" t="s">
        <v>12</v>
      </c>
      <c r="C1195" s="143" t="s">
        <v>145</v>
      </c>
      <c r="D1195" s="118" t="s">
        <v>145</v>
      </c>
      <c r="E1195" s="130">
        <v>16</v>
      </c>
      <c r="F1195" s="130">
        <v>7</v>
      </c>
      <c r="G1195" s="71">
        <f>F1195/$E1195</f>
        <v>0.4375</v>
      </c>
      <c r="H1195" s="130">
        <v>7</v>
      </c>
      <c r="I1195" s="71">
        <f>H1195/$E1195</f>
        <v>0.4375</v>
      </c>
      <c r="J1195" s="130">
        <v>7</v>
      </c>
      <c r="K1195" s="71">
        <f>J1195/$E1195</f>
        <v>0.4375</v>
      </c>
      <c r="L1195" s="130">
        <v>6</v>
      </c>
      <c r="M1195" s="63">
        <f>L1195/$E1195</f>
        <v>0.375</v>
      </c>
    </row>
    <row r="1196" spans="2:13" ht="14.4" thickBot="1" x14ac:dyDescent="0.35">
      <c r="B1196" s="116" t="s">
        <v>12</v>
      </c>
      <c r="C1196" s="143" t="s">
        <v>145</v>
      </c>
      <c r="D1196" s="118" t="s">
        <v>1186</v>
      </c>
      <c r="E1196" s="130">
        <v>0</v>
      </c>
      <c r="F1196" s="130">
        <v>0</v>
      </c>
      <c r="G1196" s="71">
        <v>0</v>
      </c>
      <c r="H1196" s="130">
        <v>0</v>
      </c>
      <c r="I1196" s="71">
        <v>0</v>
      </c>
      <c r="J1196" s="130">
        <v>0</v>
      </c>
      <c r="K1196" s="71">
        <v>0</v>
      </c>
      <c r="L1196" s="130">
        <v>0</v>
      </c>
      <c r="M1196" s="63">
        <v>0</v>
      </c>
    </row>
    <row r="1197" spans="2:13" ht="14.4" thickBot="1" x14ac:dyDescent="0.35">
      <c r="B1197" s="116" t="s">
        <v>12</v>
      </c>
      <c r="C1197" s="143" t="s">
        <v>145</v>
      </c>
      <c r="D1197" s="118" t="s">
        <v>1154</v>
      </c>
      <c r="E1197" s="130">
        <v>1</v>
      </c>
      <c r="F1197" s="130">
        <v>0</v>
      </c>
      <c r="G1197" s="71">
        <f>F1197/$E1197</f>
        <v>0</v>
      </c>
      <c r="H1197" s="130">
        <v>0</v>
      </c>
      <c r="I1197" s="71">
        <f>H1197/$E1197</f>
        <v>0</v>
      </c>
      <c r="J1197" s="130">
        <v>0</v>
      </c>
      <c r="K1197" s="71">
        <f>J1197/$E1197</f>
        <v>0</v>
      </c>
      <c r="L1197" s="130">
        <v>0</v>
      </c>
      <c r="M1197" s="63">
        <f>L1197/$E1197</f>
        <v>0</v>
      </c>
    </row>
    <row r="1198" spans="2:13" ht="14.4" thickBot="1" x14ac:dyDescent="0.35">
      <c r="B1198" s="116" t="s">
        <v>12</v>
      </c>
      <c r="C1198" s="143" t="s">
        <v>145</v>
      </c>
      <c r="D1198" s="118" t="s">
        <v>1156</v>
      </c>
      <c r="E1198" s="130">
        <v>0</v>
      </c>
      <c r="F1198" s="130">
        <v>0</v>
      </c>
      <c r="G1198" s="71">
        <v>0</v>
      </c>
      <c r="H1198" s="130">
        <v>0</v>
      </c>
      <c r="I1198" s="71">
        <v>0</v>
      </c>
      <c r="J1198" s="130">
        <v>0</v>
      </c>
      <c r="K1198" s="71">
        <v>0</v>
      </c>
      <c r="L1198" s="130">
        <v>0</v>
      </c>
      <c r="M1198" s="63">
        <v>0</v>
      </c>
    </row>
    <row r="1199" spans="2:13" ht="14.4" thickBot="1" x14ac:dyDescent="0.35">
      <c r="B1199" s="116" t="s">
        <v>12</v>
      </c>
      <c r="C1199" s="143" t="s">
        <v>145</v>
      </c>
      <c r="D1199" s="118" t="s">
        <v>150</v>
      </c>
      <c r="E1199" s="130">
        <v>1</v>
      </c>
      <c r="F1199" s="130">
        <v>0</v>
      </c>
      <c r="G1199" s="71">
        <f>F1199/$E1199</f>
        <v>0</v>
      </c>
      <c r="H1199" s="130">
        <v>0</v>
      </c>
      <c r="I1199" s="71">
        <f>H1199/$E1199</f>
        <v>0</v>
      </c>
      <c r="J1199" s="130">
        <v>0</v>
      </c>
      <c r="K1199" s="71">
        <f>J1199/$E1199</f>
        <v>0</v>
      </c>
      <c r="L1199" s="130">
        <v>0</v>
      </c>
      <c r="M1199" s="63">
        <f>L1199/$E1199</f>
        <v>0</v>
      </c>
    </row>
    <row r="1200" spans="2:13" ht="14.4" thickBot="1" x14ac:dyDescent="0.35">
      <c r="B1200" s="116" t="s">
        <v>12</v>
      </c>
      <c r="C1200" s="143" t="s">
        <v>145</v>
      </c>
      <c r="D1200" s="118" t="s">
        <v>1163</v>
      </c>
      <c r="E1200" s="130">
        <v>3</v>
      </c>
      <c r="F1200" s="130">
        <v>1</v>
      </c>
      <c r="G1200" s="71">
        <f>F1200/$E1200</f>
        <v>0.33333333333333331</v>
      </c>
      <c r="H1200" s="130">
        <v>1</v>
      </c>
      <c r="I1200" s="71">
        <f>H1200/$E1200</f>
        <v>0.33333333333333331</v>
      </c>
      <c r="J1200" s="130">
        <v>1</v>
      </c>
      <c r="K1200" s="71">
        <f>J1200/$E1200</f>
        <v>0.33333333333333331</v>
      </c>
      <c r="L1200" s="130">
        <v>1</v>
      </c>
      <c r="M1200" s="63">
        <f>L1200/$E1200</f>
        <v>0.33333333333333331</v>
      </c>
    </row>
    <row r="1201" spans="2:13" ht="14.4" thickBot="1" x14ac:dyDescent="0.35">
      <c r="B1201" s="116" t="s">
        <v>12</v>
      </c>
      <c r="C1201" s="143" t="s">
        <v>145</v>
      </c>
      <c r="D1201" s="118" t="s">
        <v>149</v>
      </c>
      <c r="E1201" s="130">
        <v>0</v>
      </c>
      <c r="F1201" s="130">
        <v>0</v>
      </c>
      <c r="G1201" s="71">
        <v>0</v>
      </c>
      <c r="H1201" s="130">
        <v>0</v>
      </c>
      <c r="I1201" s="71">
        <v>0</v>
      </c>
      <c r="J1201" s="130">
        <v>0</v>
      </c>
      <c r="K1201" s="71">
        <v>0</v>
      </c>
      <c r="L1201" s="130">
        <v>0</v>
      </c>
      <c r="M1201" s="63">
        <v>0</v>
      </c>
    </row>
    <row r="1202" spans="2:13" ht="14.4" thickBot="1" x14ac:dyDescent="0.35">
      <c r="B1202" s="116" t="s">
        <v>12</v>
      </c>
      <c r="C1202" s="143" t="s">
        <v>145</v>
      </c>
      <c r="D1202" s="118" t="s">
        <v>1145</v>
      </c>
      <c r="E1202" s="130">
        <v>0</v>
      </c>
      <c r="F1202" s="130">
        <v>0</v>
      </c>
      <c r="G1202" s="71">
        <v>0</v>
      </c>
      <c r="H1202" s="130">
        <v>0</v>
      </c>
      <c r="I1202" s="71">
        <v>0</v>
      </c>
      <c r="J1202" s="130">
        <v>0</v>
      </c>
      <c r="K1202" s="71">
        <v>0</v>
      </c>
      <c r="L1202" s="130">
        <v>0</v>
      </c>
      <c r="M1202" s="63">
        <v>0</v>
      </c>
    </row>
    <row r="1203" spans="2:13" ht="14.4" thickBot="1" x14ac:dyDescent="0.35">
      <c r="B1203" s="116" t="s">
        <v>12</v>
      </c>
      <c r="C1203" s="143" t="s">
        <v>145</v>
      </c>
      <c r="D1203" s="118" t="s">
        <v>688</v>
      </c>
      <c r="E1203" s="130">
        <v>0</v>
      </c>
      <c r="F1203" s="130">
        <v>0</v>
      </c>
      <c r="G1203" s="71">
        <v>0</v>
      </c>
      <c r="H1203" s="130">
        <v>0</v>
      </c>
      <c r="I1203" s="71">
        <v>0</v>
      </c>
      <c r="J1203" s="130">
        <v>0</v>
      </c>
      <c r="K1203" s="71">
        <v>0</v>
      </c>
      <c r="L1203" s="130">
        <v>0</v>
      </c>
      <c r="M1203" s="63">
        <v>0</v>
      </c>
    </row>
    <row r="1204" spans="2:13" ht="14.4" thickBot="1" x14ac:dyDescent="0.35">
      <c r="B1204" s="116" t="s">
        <v>12</v>
      </c>
      <c r="C1204" s="143" t="s">
        <v>145</v>
      </c>
      <c r="D1204" s="118" t="s">
        <v>761</v>
      </c>
      <c r="E1204" s="130">
        <v>3</v>
      </c>
      <c r="F1204" s="130">
        <v>2</v>
      </c>
      <c r="G1204" s="71">
        <f t="shared" ref="G1204:G1209" si="197">F1204/$E1204</f>
        <v>0.66666666666666663</v>
      </c>
      <c r="H1204" s="130">
        <v>2</v>
      </c>
      <c r="I1204" s="71">
        <f t="shared" ref="I1204:I1209" si="198">H1204/$E1204</f>
        <v>0.66666666666666663</v>
      </c>
      <c r="J1204" s="130">
        <v>2</v>
      </c>
      <c r="K1204" s="71">
        <f t="shared" ref="K1204:K1209" si="199">J1204/$E1204</f>
        <v>0.66666666666666663</v>
      </c>
      <c r="L1204" s="130">
        <v>2</v>
      </c>
      <c r="M1204" s="63">
        <f t="shared" ref="M1204:M1209" si="200">L1204/$E1204</f>
        <v>0.66666666666666663</v>
      </c>
    </row>
    <row r="1205" spans="2:13" ht="14.4" thickBot="1" x14ac:dyDescent="0.35">
      <c r="B1205" s="116" t="s">
        <v>12</v>
      </c>
      <c r="C1205" s="143" t="s">
        <v>145</v>
      </c>
      <c r="D1205" s="118" t="s">
        <v>1157</v>
      </c>
      <c r="E1205" s="130">
        <v>1</v>
      </c>
      <c r="F1205" s="130">
        <v>0</v>
      </c>
      <c r="G1205" s="71">
        <f t="shared" si="197"/>
        <v>0</v>
      </c>
      <c r="H1205" s="130">
        <v>0</v>
      </c>
      <c r="I1205" s="71">
        <f t="shared" si="198"/>
        <v>0</v>
      </c>
      <c r="J1205" s="130">
        <v>0</v>
      </c>
      <c r="K1205" s="71">
        <f t="shared" si="199"/>
        <v>0</v>
      </c>
      <c r="L1205" s="130">
        <v>0</v>
      </c>
      <c r="M1205" s="63">
        <f t="shared" si="200"/>
        <v>0</v>
      </c>
    </row>
    <row r="1206" spans="2:13" ht="14.4" thickBot="1" x14ac:dyDescent="0.35">
      <c r="B1206" s="116" t="s">
        <v>12</v>
      </c>
      <c r="C1206" s="143" t="s">
        <v>145</v>
      </c>
      <c r="D1206" s="118" t="s">
        <v>148</v>
      </c>
      <c r="E1206" s="130">
        <v>1</v>
      </c>
      <c r="F1206" s="130">
        <v>0</v>
      </c>
      <c r="G1206" s="71">
        <f t="shared" si="197"/>
        <v>0</v>
      </c>
      <c r="H1206" s="130">
        <v>0</v>
      </c>
      <c r="I1206" s="71">
        <f t="shared" si="198"/>
        <v>0</v>
      </c>
      <c r="J1206" s="130">
        <v>0</v>
      </c>
      <c r="K1206" s="71">
        <f t="shared" si="199"/>
        <v>0</v>
      </c>
      <c r="L1206" s="130">
        <v>0</v>
      </c>
      <c r="M1206" s="63">
        <f t="shared" si="200"/>
        <v>0</v>
      </c>
    </row>
    <row r="1207" spans="2:13" ht="14.4" thickBot="1" x14ac:dyDescent="0.35">
      <c r="B1207" s="116" t="s">
        <v>12</v>
      </c>
      <c r="C1207" s="143" t="s">
        <v>145</v>
      </c>
      <c r="D1207" s="118" t="s">
        <v>1183</v>
      </c>
      <c r="E1207" s="130">
        <v>1</v>
      </c>
      <c r="F1207" s="130">
        <v>0</v>
      </c>
      <c r="G1207" s="71">
        <f t="shared" si="197"/>
        <v>0</v>
      </c>
      <c r="H1207" s="130">
        <v>0</v>
      </c>
      <c r="I1207" s="71">
        <f t="shared" si="198"/>
        <v>0</v>
      </c>
      <c r="J1207" s="130">
        <v>0</v>
      </c>
      <c r="K1207" s="71">
        <f t="shared" si="199"/>
        <v>0</v>
      </c>
      <c r="L1207" s="130">
        <v>0</v>
      </c>
      <c r="M1207" s="63">
        <f t="shared" si="200"/>
        <v>0</v>
      </c>
    </row>
    <row r="1208" spans="2:13" ht="14.4" thickBot="1" x14ac:dyDescent="0.35">
      <c r="B1208" s="116" t="s">
        <v>12</v>
      </c>
      <c r="C1208" s="143" t="s">
        <v>145</v>
      </c>
      <c r="D1208" s="118" t="s">
        <v>147</v>
      </c>
      <c r="E1208" s="130">
        <v>4</v>
      </c>
      <c r="F1208" s="130">
        <v>2</v>
      </c>
      <c r="G1208" s="71">
        <f t="shared" si="197"/>
        <v>0.5</v>
      </c>
      <c r="H1208" s="130">
        <v>2</v>
      </c>
      <c r="I1208" s="71">
        <f t="shared" si="198"/>
        <v>0.5</v>
      </c>
      <c r="J1208" s="130">
        <v>2</v>
      </c>
      <c r="K1208" s="71">
        <f t="shared" si="199"/>
        <v>0.5</v>
      </c>
      <c r="L1208" s="130">
        <v>2</v>
      </c>
      <c r="M1208" s="63">
        <f t="shared" si="200"/>
        <v>0.5</v>
      </c>
    </row>
    <row r="1209" spans="2:13" ht="14.4" thickBot="1" x14ac:dyDescent="0.35">
      <c r="B1209" s="116" t="s">
        <v>12</v>
      </c>
      <c r="C1209" s="143" t="s">
        <v>145</v>
      </c>
      <c r="D1209" s="118" t="s">
        <v>519</v>
      </c>
      <c r="E1209" s="130">
        <v>3</v>
      </c>
      <c r="F1209" s="130">
        <v>2</v>
      </c>
      <c r="G1209" s="71">
        <f t="shared" si="197"/>
        <v>0.66666666666666663</v>
      </c>
      <c r="H1209" s="130">
        <v>2</v>
      </c>
      <c r="I1209" s="71">
        <f t="shared" si="198"/>
        <v>0.66666666666666663</v>
      </c>
      <c r="J1209" s="130">
        <v>2</v>
      </c>
      <c r="K1209" s="71">
        <f t="shared" si="199"/>
        <v>0.66666666666666663</v>
      </c>
      <c r="L1209" s="130">
        <v>2</v>
      </c>
      <c r="M1209" s="63">
        <f t="shared" si="200"/>
        <v>0.66666666666666663</v>
      </c>
    </row>
    <row r="1210" spans="2:13" ht="14.4" thickBot="1" x14ac:dyDescent="0.35">
      <c r="B1210" s="140" t="s">
        <v>12</v>
      </c>
      <c r="C1210" s="144" t="s">
        <v>145</v>
      </c>
      <c r="D1210" s="141" t="s">
        <v>146</v>
      </c>
      <c r="E1210" s="131">
        <v>0</v>
      </c>
      <c r="F1210" s="131">
        <v>0</v>
      </c>
      <c r="G1210" s="76">
        <v>0</v>
      </c>
      <c r="H1210" s="131">
        <v>0</v>
      </c>
      <c r="I1210" s="76">
        <v>0</v>
      </c>
      <c r="J1210" s="131">
        <v>0</v>
      </c>
      <c r="K1210" s="76">
        <v>0</v>
      </c>
      <c r="L1210" s="131">
        <v>0</v>
      </c>
      <c r="M1210" s="69">
        <v>0</v>
      </c>
    </row>
    <row r="1211" spans="2:13" ht="14.4" thickBot="1" x14ac:dyDescent="0.35">
      <c r="B1211" s="37" t="s">
        <v>12</v>
      </c>
      <c r="C1211" s="298" t="s">
        <v>1832</v>
      </c>
      <c r="D1211" s="102"/>
      <c r="E1211" s="109">
        <f t="shared" ref="E1211:L1211" si="201">SUM(E1183:E1210)</f>
        <v>76</v>
      </c>
      <c r="F1211" s="105">
        <f t="shared" si="201"/>
        <v>39</v>
      </c>
      <c r="G1211" s="106">
        <f>F1211/$E1211</f>
        <v>0.51315789473684215</v>
      </c>
      <c r="H1211" s="107">
        <f>SUM(H1183:H1210)</f>
        <v>39</v>
      </c>
      <c r="I1211" s="108">
        <f>H1211/$E1211</f>
        <v>0.51315789473684215</v>
      </c>
      <c r="J1211" s="109">
        <f t="shared" si="201"/>
        <v>39</v>
      </c>
      <c r="K1211" s="108">
        <f>J1211/$E1211</f>
        <v>0.51315789473684215</v>
      </c>
      <c r="L1211" s="109">
        <f t="shared" si="201"/>
        <v>37</v>
      </c>
      <c r="M1211" s="106">
        <f>L1211/$E1211</f>
        <v>0.48684210526315791</v>
      </c>
    </row>
    <row r="1212" spans="2:13" ht="14.4" thickBot="1" x14ac:dyDescent="0.35">
      <c r="B1212" s="51" t="s">
        <v>12</v>
      </c>
      <c r="C1212" s="142" t="s">
        <v>13</v>
      </c>
      <c r="D1212" s="117" t="s">
        <v>142</v>
      </c>
      <c r="E1212" s="129">
        <v>1</v>
      </c>
      <c r="F1212" s="129">
        <v>0</v>
      </c>
      <c r="G1212" s="71">
        <f>F1212/$E1212</f>
        <v>0</v>
      </c>
      <c r="H1212" s="129">
        <v>0</v>
      </c>
      <c r="I1212" s="71">
        <f>H1212/$E1212</f>
        <v>0</v>
      </c>
      <c r="J1212" s="129">
        <v>0</v>
      </c>
      <c r="K1212" s="71">
        <f>J1212/$E1212</f>
        <v>0</v>
      </c>
      <c r="L1212" s="129">
        <v>0</v>
      </c>
      <c r="M1212" s="63">
        <f>L1212/$E1212</f>
        <v>0</v>
      </c>
    </row>
    <row r="1213" spans="2:13" ht="14.4" thickBot="1" x14ac:dyDescent="0.35">
      <c r="B1213" s="116" t="s">
        <v>12</v>
      </c>
      <c r="C1213" s="143" t="s">
        <v>13</v>
      </c>
      <c r="D1213" s="118" t="s">
        <v>1010</v>
      </c>
      <c r="E1213" s="130">
        <v>0</v>
      </c>
      <c r="F1213" s="130">
        <v>0</v>
      </c>
      <c r="G1213" s="71">
        <v>0</v>
      </c>
      <c r="H1213" s="130">
        <v>0</v>
      </c>
      <c r="I1213" s="71">
        <v>0</v>
      </c>
      <c r="J1213" s="130">
        <v>0</v>
      </c>
      <c r="K1213" s="71">
        <v>0</v>
      </c>
      <c r="L1213" s="130">
        <v>0</v>
      </c>
      <c r="M1213" s="63">
        <v>0</v>
      </c>
    </row>
    <row r="1214" spans="2:13" ht="14.4" thickBot="1" x14ac:dyDescent="0.35">
      <c r="B1214" s="116" t="s">
        <v>12</v>
      </c>
      <c r="C1214" s="143" t="s">
        <v>13</v>
      </c>
      <c r="D1214" s="118" t="s">
        <v>1149</v>
      </c>
      <c r="E1214" s="130">
        <v>0</v>
      </c>
      <c r="F1214" s="130">
        <v>0</v>
      </c>
      <c r="G1214" s="71">
        <v>0</v>
      </c>
      <c r="H1214" s="130">
        <v>0</v>
      </c>
      <c r="I1214" s="71">
        <v>0</v>
      </c>
      <c r="J1214" s="130">
        <v>0</v>
      </c>
      <c r="K1214" s="71">
        <v>0</v>
      </c>
      <c r="L1214" s="130">
        <v>0</v>
      </c>
      <c r="M1214" s="63">
        <v>0</v>
      </c>
    </row>
    <row r="1215" spans="2:13" ht="14.4" thickBot="1" x14ac:dyDescent="0.35">
      <c r="B1215" s="116" t="s">
        <v>12</v>
      </c>
      <c r="C1215" s="143" t="s">
        <v>13</v>
      </c>
      <c r="D1215" s="118" t="s">
        <v>1167</v>
      </c>
      <c r="E1215" s="130">
        <v>0</v>
      </c>
      <c r="F1215" s="130">
        <v>0</v>
      </c>
      <c r="G1215" s="71">
        <v>0</v>
      </c>
      <c r="H1215" s="130">
        <v>0</v>
      </c>
      <c r="I1215" s="71">
        <v>0</v>
      </c>
      <c r="J1215" s="130">
        <v>0</v>
      </c>
      <c r="K1215" s="71">
        <v>0</v>
      </c>
      <c r="L1215" s="130">
        <v>0</v>
      </c>
      <c r="M1215" s="63">
        <v>0</v>
      </c>
    </row>
    <row r="1216" spans="2:13" ht="14.4" thickBot="1" x14ac:dyDescent="0.35">
      <c r="B1216" s="116" t="s">
        <v>12</v>
      </c>
      <c r="C1216" s="143" t="s">
        <v>13</v>
      </c>
      <c r="D1216" s="118" t="s">
        <v>1180</v>
      </c>
      <c r="E1216" s="130">
        <v>0</v>
      </c>
      <c r="F1216" s="130">
        <v>0</v>
      </c>
      <c r="G1216" s="71">
        <v>0</v>
      </c>
      <c r="H1216" s="130">
        <v>0</v>
      </c>
      <c r="I1216" s="71">
        <v>0</v>
      </c>
      <c r="J1216" s="130">
        <v>0</v>
      </c>
      <c r="K1216" s="71">
        <v>0</v>
      </c>
      <c r="L1216" s="130">
        <v>0</v>
      </c>
      <c r="M1216" s="63">
        <v>0</v>
      </c>
    </row>
    <row r="1217" spans="2:13" ht="14.4" thickBot="1" x14ac:dyDescent="0.35">
      <c r="B1217" s="116" t="s">
        <v>12</v>
      </c>
      <c r="C1217" s="143" t="s">
        <v>13</v>
      </c>
      <c r="D1217" s="118" t="s">
        <v>1168</v>
      </c>
      <c r="E1217" s="130">
        <v>0</v>
      </c>
      <c r="F1217" s="130">
        <v>0</v>
      </c>
      <c r="G1217" s="71">
        <v>0</v>
      </c>
      <c r="H1217" s="130">
        <v>0</v>
      </c>
      <c r="I1217" s="71">
        <v>0</v>
      </c>
      <c r="J1217" s="130">
        <v>0</v>
      </c>
      <c r="K1217" s="71">
        <v>0</v>
      </c>
      <c r="L1217" s="130">
        <v>0</v>
      </c>
      <c r="M1217" s="63">
        <v>0</v>
      </c>
    </row>
    <row r="1218" spans="2:13" ht="14.4" thickBot="1" x14ac:dyDescent="0.35">
      <c r="B1218" s="116" t="s">
        <v>12</v>
      </c>
      <c r="C1218" s="143" t="s">
        <v>13</v>
      </c>
      <c r="D1218" s="118" t="s">
        <v>1024</v>
      </c>
      <c r="E1218" s="130">
        <v>0</v>
      </c>
      <c r="F1218" s="130">
        <v>0</v>
      </c>
      <c r="G1218" s="71">
        <v>0</v>
      </c>
      <c r="H1218" s="130">
        <v>0</v>
      </c>
      <c r="I1218" s="71">
        <v>0</v>
      </c>
      <c r="J1218" s="130">
        <v>0</v>
      </c>
      <c r="K1218" s="71">
        <v>0</v>
      </c>
      <c r="L1218" s="130">
        <v>0</v>
      </c>
      <c r="M1218" s="63">
        <v>0</v>
      </c>
    </row>
    <row r="1219" spans="2:13" ht="14.4" thickBot="1" x14ac:dyDescent="0.35">
      <c r="B1219" s="116" t="s">
        <v>12</v>
      </c>
      <c r="C1219" s="143" t="s">
        <v>13</v>
      </c>
      <c r="D1219" s="118" t="s">
        <v>968</v>
      </c>
      <c r="E1219" s="130">
        <v>0</v>
      </c>
      <c r="F1219" s="130">
        <v>0</v>
      </c>
      <c r="G1219" s="71">
        <v>0</v>
      </c>
      <c r="H1219" s="130">
        <v>0</v>
      </c>
      <c r="I1219" s="71">
        <v>0</v>
      </c>
      <c r="J1219" s="130">
        <v>0</v>
      </c>
      <c r="K1219" s="71">
        <v>0</v>
      </c>
      <c r="L1219" s="130">
        <v>0</v>
      </c>
      <c r="M1219" s="63">
        <v>0</v>
      </c>
    </row>
    <row r="1220" spans="2:13" ht="14.4" thickBot="1" x14ac:dyDescent="0.35">
      <c r="B1220" s="116" t="s">
        <v>12</v>
      </c>
      <c r="C1220" s="143" t="s">
        <v>13</v>
      </c>
      <c r="D1220" s="118" t="s">
        <v>1171</v>
      </c>
      <c r="E1220" s="130">
        <v>0</v>
      </c>
      <c r="F1220" s="130">
        <v>0</v>
      </c>
      <c r="G1220" s="71">
        <v>0</v>
      </c>
      <c r="H1220" s="130">
        <v>0</v>
      </c>
      <c r="I1220" s="71">
        <v>0</v>
      </c>
      <c r="J1220" s="130">
        <v>0</v>
      </c>
      <c r="K1220" s="71">
        <v>0</v>
      </c>
      <c r="L1220" s="130">
        <v>0</v>
      </c>
      <c r="M1220" s="63">
        <v>0</v>
      </c>
    </row>
    <row r="1221" spans="2:13" ht="14.4" thickBot="1" x14ac:dyDescent="0.35">
      <c r="B1221" s="116" t="s">
        <v>12</v>
      </c>
      <c r="C1221" s="143" t="s">
        <v>13</v>
      </c>
      <c r="D1221" s="118" t="s">
        <v>144</v>
      </c>
      <c r="E1221" s="130">
        <v>0</v>
      </c>
      <c r="F1221" s="130">
        <v>0</v>
      </c>
      <c r="G1221" s="71">
        <v>0</v>
      </c>
      <c r="H1221" s="130">
        <v>0</v>
      </c>
      <c r="I1221" s="71">
        <v>0</v>
      </c>
      <c r="J1221" s="130">
        <v>0</v>
      </c>
      <c r="K1221" s="71">
        <v>0</v>
      </c>
      <c r="L1221" s="130">
        <v>0</v>
      </c>
      <c r="M1221" s="63">
        <v>0</v>
      </c>
    </row>
    <row r="1222" spans="2:13" ht="14.4" thickBot="1" x14ac:dyDescent="0.35">
      <c r="B1222" s="116" t="s">
        <v>12</v>
      </c>
      <c r="C1222" s="143" t="s">
        <v>13</v>
      </c>
      <c r="D1222" s="118" t="s">
        <v>13</v>
      </c>
      <c r="E1222" s="130">
        <v>3</v>
      </c>
      <c r="F1222" s="130">
        <v>1</v>
      </c>
      <c r="G1222" s="71">
        <f>F1222/$E1222</f>
        <v>0.33333333333333331</v>
      </c>
      <c r="H1222" s="130">
        <v>1</v>
      </c>
      <c r="I1222" s="71">
        <f>H1222/$E1222</f>
        <v>0.33333333333333331</v>
      </c>
      <c r="J1222" s="130">
        <v>1</v>
      </c>
      <c r="K1222" s="71">
        <f>J1222/$E1222</f>
        <v>0.33333333333333331</v>
      </c>
      <c r="L1222" s="130">
        <v>1</v>
      </c>
      <c r="M1222" s="63">
        <f>L1222/$E1222</f>
        <v>0.33333333333333331</v>
      </c>
    </row>
    <row r="1223" spans="2:13" ht="14.4" thickBot="1" x14ac:dyDescent="0.35">
      <c r="B1223" s="116" t="s">
        <v>12</v>
      </c>
      <c r="C1223" s="143" t="s">
        <v>13</v>
      </c>
      <c r="D1223" s="118" t="s">
        <v>276</v>
      </c>
      <c r="E1223" s="130">
        <v>0</v>
      </c>
      <c r="F1223" s="130">
        <v>0</v>
      </c>
      <c r="G1223" s="71">
        <v>0</v>
      </c>
      <c r="H1223" s="130">
        <v>0</v>
      </c>
      <c r="I1223" s="71">
        <v>0</v>
      </c>
      <c r="J1223" s="130">
        <v>0</v>
      </c>
      <c r="K1223" s="71">
        <v>0</v>
      </c>
      <c r="L1223" s="130">
        <v>0</v>
      </c>
      <c r="M1223" s="63">
        <v>0</v>
      </c>
    </row>
    <row r="1224" spans="2:13" ht="14.4" thickBot="1" x14ac:dyDescent="0.35">
      <c r="B1224" s="116" t="s">
        <v>12</v>
      </c>
      <c r="C1224" s="143" t="s">
        <v>13</v>
      </c>
      <c r="D1224" s="118" t="s">
        <v>1159</v>
      </c>
      <c r="E1224" s="130">
        <v>0</v>
      </c>
      <c r="F1224" s="130">
        <v>0</v>
      </c>
      <c r="G1224" s="71">
        <v>0</v>
      </c>
      <c r="H1224" s="130">
        <v>0</v>
      </c>
      <c r="I1224" s="71">
        <v>0</v>
      </c>
      <c r="J1224" s="130">
        <v>0</v>
      </c>
      <c r="K1224" s="71">
        <v>0</v>
      </c>
      <c r="L1224" s="130">
        <v>0</v>
      </c>
      <c r="M1224" s="63">
        <v>0</v>
      </c>
    </row>
    <row r="1225" spans="2:13" ht="14.4" thickBot="1" x14ac:dyDescent="0.35">
      <c r="B1225" s="116" t="s">
        <v>12</v>
      </c>
      <c r="C1225" s="143" t="s">
        <v>13</v>
      </c>
      <c r="D1225" s="118" t="s">
        <v>1160</v>
      </c>
      <c r="E1225" s="130">
        <v>0</v>
      </c>
      <c r="F1225" s="130">
        <v>0</v>
      </c>
      <c r="G1225" s="71">
        <v>0</v>
      </c>
      <c r="H1225" s="130">
        <v>0</v>
      </c>
      <c r="I1225" s="71">
        <v>0</v>
      </c>
      <c r="J1225" s="130">
        <v>0</v>
      </c>
      <c r="K1225" s="71">
        <v>0</v>
      </c>
      <c r="L1225" s="130">
        <v>0</v>
      </c>
      <c r="M1225" s="63">
        <v>0</v>
      </c>
    </row>
    <row r="1226" spans="2:13" ht="14.4" thickBot="1" x14ac:dyDescent="0.35">
      <c r="B1226" s="116" t="s">
        <v>12</v>
      </c>
      <c r="C1226" s="143" t="s">
        <v>13</v>
      </c>
      <c r="D1226" s="118" t="s">
        <v>0</v>
      </c>
      <c r="E1226" s="130">
        <v>0</v>
      </c>
      <c r="F1226" s="130">
        <v>0</v>
      </c>
      <c r="G1226" s="71">
        <v>0</v>
      </c>
      <c r="H1226" s="130">
        <v>0</v>
      </c>
      <c r="I1226" s="71">
        <v>0</v>
      </c>
      <c r="J1226" s="130">
        <v>0</v>
      </c>
      <c r="K1226" s="71">
        <v>0</v>
      </c>
      <c r="L1226" s="130">
        <v>0</v>
      </c>
      <c r="M1226" s="63">
        <v>0</v>
      </c>
    </row>
    <row r="1227" spans="2:13" ht="14.4" thickBot="1" x14ac:dyDescent="0.35">
      <c r="B1227" s="116" t="s">
        <v>12</v>
      </c>
      <c r="C1227" s="143" t="s">
        <v>13</v>
      </c>
      <c r="D1227" s="118" t="s">
        <v>1150</v>
      </c>
      <c r="E1227" s="130">
        <v>0</v>
      </c>
      <c r="F1227" s="130">
        <v>0</v>
      </c>
      <c r="G1227" s="71">
        <v>0</v>
      </c>
      <c r="H1227" s="130">
        <v>0</v>
      </c>
      <c r="I1227" s="71">
        <v>0</v>
      </c>
      <c r="J1227" s="130">
        <v>0</v>
      </c>
      <c r="K1227" s="71">
        <v>0</v>
      </c>
      <c r="L1227" s="130">
        <v>0</v>
      </c>
      <c r="M1227" s="63">
        <v>0</v>
      </c>
    </row>
    <row r="1228" spans="2:13" ht="14.4" thickBot="1" x14ac:dyDescent="0.35">
      <c r="B1228" s="116" t="s">
        <v>12</v>
      </c>
      <c r="C1228" s="143" t="s">
        <v>13</v>
      </c>
      <c r="D1228" s="118" t="s">
        <v>1155</v>
      </c>
      <c r="E1228" s="130">
        <v>0</v>
      </c>
      <c r="F1228" s="130">
        <v>0</v>
      </c>
      <c r="G1228" s="71">
        <v>0</v>
      </c>
      <c r="H1228" s="130">
        <v>0</v>
      </c>
      <c r="I1228" s="71">
        <v>0</v>
      </c>
      <c r="J1228" s="130">
        <v>0</v>
      </c>
      <c r="K1228" s="71">
        <v>0</v>
      </c>
      <c r="L1228" s="130">
        <v>0</v>
      </c>
      <c r="M1228" s="63">
        <v>0</v>
      </c>
    </row>
    <row r="1229" spans="2:13" ht="14.4" thickBot="1" x14ac:dyDescent="0.35">
      <c r="B1229" s="116" t="s">
        <v>12</v>
      </c>
      <c r="C1229" s="143" t="s">
        <v>13</v>
      </c>
      <c r="D1229" s="118" t="s">
        <v>141</v>
      </c>
      <c r="E1229" s="130">
        <v>0</v>
      </c>
      <c r="F1229" s="130">
        <v>0</v>
      </c>
      <c r="G1229" s="71">
        <v>0</v>
      </c>
      <c r="H1229" s="130">
        <v>0</v>
      </c>
      <c r="I1229" s="71">
        <v>0</v>
      </c>
      <c r="J1229" s="130">
        <v>0</v>
      </c>
      <c r="K1229" s="71">
        <v>0</v>
      </c>
      <c r="L1229" s="130">
        <v>0</v>
      </c>
      <c r="M1229" s="63">
        <v>0</v>
      </c>
    </row>
    <row r="1230" spans="2:13" ht="14.4" thickBot="1" x14ac:dyDescent="0.35">
      <c r="B1230" s="116" t="s">
        <v>12</v>
      </c>
      <c r="C1230" s="143" t="s">
        <v>13</v>
      </c>
      <c r="D1230" s="118" t="s">
        <v>1181</v>
      </c>
      <c r="E1230" s="130">
        <v>0</v>
      </c>
      <c r="F1230" s="130">
        <v>0</v>
      </c>
      <c r="G1230" s="71">
        <v>0</v>
      </c>
      <c r="H1230" s="130">
        <v>0</v>
      </c>
      <c r="I1230" s="71">
        <v>0</v>
      </c>
      <c r="J1230" s="130">
        <v>0</v>
      </c>
      <c r="K1230" s="71">
        <v>0</v>
      </c>
      <c r="L1230" s="130">
        <v>0</v>
      </c>
      <c r="M1230" s="63">
        <v>0</v>
      </c>
    </row>
    <row r="1231" spans="2:13" ht="14.4" thickBot="1" x14ac:dyDescent="0.35">
      <c r="B1231" s="116" t="s">
        <v>12</v>
      </c>
      <c r="C1231" s="143" t="s">
        <v>13</v>
      </c>
      <c r="D1231" s="118" t="s">
        <v>1193</v>
      </c>
      <c r="E1231" s="130">
        <v>0</v>
      </c>
      <c r="F1231" s="130">
        <v>0</v>
      </c>
      <c r="G1231" s="71">
        <v>0</v>
      </c>
      <c r="H1231" s="130">
        <v>0</v>
      </c>
      <c r="I1231" s="71">
        <v>0</v>
      </c>
      <c r="J1231" s="130">
        <v>0</v>
      </c>
      <c r="K1231" s="71">
        <v>0</v>
      </c>
      <c r="L1231" s="130">
        <v>0</v>
      </c>
      <c r="M1231" s="63">
        <v>0</v>
      </c>
    </row>
    <row r="1232" spans="2:13" ht="14.4" thickBot="1" x14ac:dyDescent="0.35">
      <c r="B1232" s="116" t="s">
        <v>12</v>
      </c>
      <c r="C1232" s="143" t="s">
        <v>13</v>
      </c>
      <c r="D1232" s="118" t="s">
        <v>1141</v>
      </c>
      <c r="E1232" s="130">
        <v>0</v>
      </c>
      <c r="F1232" s="130">
        <v>0</v>
      </c>
      <c r="G1232" s="71">
        <v>0</v>
      </c>
      <c r="H1232" s="130">
        <v>0</v>
      </c>
      <c r="I1232" s="71">
        <v>0</v>
      </c>
      <c r="J1232" s="130">
        <v>0</v>
      </c>
      <c r="K1232" s="71">
        <v>0</v>
      </c>
      <c r="L1232" s="130">
        <v>0</v>
      </c>
      <c r="M1232" s="63">
        <v>0</v>
      </c>
    </row>
    <row r="1233" spans="2:13" ht="14.4" thickBot="1" x14ac:dyDescent="0.35">
      <c r="B1233" s="116" t="s">
        <v>12</v>
      </c>
      <c r="C1233" s="143" t="s">
        <v>13</v>
      </c>
      <c r="D1233" s="118" t="s">
        <v>916</v>
      </c>
      <c r="E1233" s="130">
        <v>0</v>
      </c>
      <c r="F1233" s="130">
        <v>0</v>
      </c>
      <c r="G1233" s="71">
        <v>0</v>
      </c>
      <c r="H1233" s="130">
        <v>0</v>
      </c>
      <c r="I1233" s="71">
        <v>0</v>
      </c>
      <c r="J1233" s="130">
        <v>0</v>
      </c>
      <c r="K1233" s="71">
        <v>0</v>
      </c>
      <c r="L1233" s="130">
        <v>0</v>
      </c>
      <c r="M1233" s="63">
        <v>0</v>
      </c>
    </row>
    <row r="1234" spans="2:13" ht="14.4" thickBot="1" x14ac:dyDescent="0.35">
      <c r="B1234" s="116" t="s">
        <v>12</v>
      </c>
      <c r="C1234" s="143" t="s">
        <v>13</v>
      </c>
      <c r="D1234" s="118" t="s">
        <v>505</v>
      </c>
      <c r="E1234" s="130">
        <v>0</v>
      </c>
      <c r="F1234" s="130">
        <v>0</v>
      </c>
      <c r="G1234" s="71">
        <v>0</v>
      </c>
      <c r="H1234" s="130">
        <v>0</v>
      </c>
      <c r="I1234" s="71">
        <v>0</v>
      </c>
      <c r="J1234" s="130">
        <v>0</v>
      </c>
      <c r="K1234" s="71">
        <v>0</v>
      </c>
      <c r="L1234" s="130">
        <v>0</v>
      </c>
      <c r="M1234" s="63">
        <v>0</v>
      </c>
    </row>
    <row r="1235" spans="2:13" ht="14.4" thickBot="1" x14ac:dyDescent="0.35">
      <c r="B1235" s="116" t="s">
        <v>12</v>
      </c>
      <c r="C1235" s="143" t="s">
        <v>13</v>
      </c>
      <c r="D1235" s="118" t="s">
        <v>1176</v>
      </c>
      <c r="E1235" s="130">
        <v>0</v>
      </c>
      <c r="F1235" s="130">
        <v>0</v>
      </c>
      <c r="G1235" s="71">
        <v>0</v>
      </c>
      <c r="H1235" s="130">
        <v>0</v>
      </c>
      <c r="I1235" s="71">
        <v>0</v>
      </c>
      <c r="J1235" s="130">
        <v>0</v>
      </c>
      <c r="K1235" s="71">
        <v>0</v>
      </c>
      <c r="L1235" s="130">
        <v>0</v>
      </c>
      <c r="M1235" s="63">
        <v>0</v>
      </c>
    </row>
    <row r="1236" spans="2:13" ht="14.4" thickBot="1" x14ac:dyDescent="0.35">
      <c r="B1236" s="116" t="s">
        <v>12</v>
      </c>
      <c r="C1236" s="143" t="s">
        <v>13</v>
      </c>
      <c r="D1236" s="118" t="s">
        <v>1187</v>
      </c>
      <c r="E1236" s="130">
        <v>0</v>
      </c>
      <c r="F1236" s="130">
        <v>0</v>
      </c>
      <c r="G1236" s="71">
        <v>0</v>
      </c>
      <c r="H1236" s="130">
        <v>0</v>
      </c>
      <c r="I1236" s="71">
        <v>0</v>
      </c>
      <c r="J1236" s="130">
        <v>0</v>
      </c>
      <c r="K1236" s="71">
        <v>0</v>
      </c>
      <c r="L1236" s="130">
        <v>0</v>
      </c>
      <c r="M1236" s="63">
        <v>0</v>
      </c>
    </row>
    <row r="1237" spans="2:13" ht="14.4" thickBot="1" x14ac:dyDescent="0.35">
      <c r="B1237" s="116" t="s">
        <v>12</v>
      </c>
      <c r="C1237" s="143" t="s">
        <v>13</v>
      </c>
      <c r="D1237" s="118" t="s">
        <v>143</v>
      </c>
      <c r="E1237" s="130">
        <v>0</v>
      </c>
      <c r="F1237" s="130">
        <v>0</v>
      </c>
      <c r="G1237" s="71">
        <v>0</v>
      </c>
      <c r="H1237" s="130">
        <v>0</v>
      </c>
      <c r="I1237" s="71">
        <v>0</v>
      </c>
      <c r="J1237" s="130">
        <v>0</v>
      </c>
      <c r="K1237" s="71">
        <v>0</v>
      </c>
      <c r="L1237" s="130">
        <v>0</v>
      </c>
      <c r="M1237" s="63">
        <v>0</v>
      </c>
    </row>
    <row r="1238" spans="2:13" ht="14.4" thickBot="1" x14ac:dyDescent="0.35">
      <c r="B1238" s="116" t="s">
        <v>12</v>
      </c>
      <c r="C1238" s="143" t="s">
        <v>13</v>
      </c>
      <c r="D1238" s="118" t="s">
        <v>1170</v>
      </c>
      <c r="E1238" s="130">
        <v>0</v>
      </c>
      <c r="F1238" s="130">
        <v>0</v>
      </c>
      <c r="G1238" s="71">
        <v>0</v>
      </c>
      <c r="H1238" s="130">
        <v>0</v>
      </c>
      <c r="I1238" s="71">
        <v>0</v>
      </c>
      <c r="J1238" s="130">
        <v>0</v>
      </c>
      <c r="K1238" s="71">
        <v>0</v>
      </c>
      <c r="L1238" s="130">
        <v>0</v>
      </c>
      <c r="M1238" s="63">
        <v>0</v>
      </c>
    </row>
    <row r="1239" spans="2:13" ht="14.4" thickBot="1" x14ac:dyDescent="0.35">
      <c r="B1239" s="116" t="s">
        <v>12</v>
      </c>
      <c r="C1239" s="143" t="s">
        <v>13</v>
      </c>
      <c r="D1239" s="118" t="s">
        <v>66</v>
      </c>
      <c r="E1239" s="130">
        <v>0</v>
      </c>
      <c r="F1239" s="130">
        <v>0</v>
      </c>
      <c r="G1239" s="71">
        <v>0</v>
      </c>
      <c r="H1239" s="130">
        <v>0</v>
      </c>
      <c r="I1239" s="71">
        <v>0</v>
      </c>
      <c r="J1239" s="130">
        <v>0</v>
      </c>
      <c r="K1239" s="71">
        <v>0</v>
      </c>
      <c r="L1239" s="130">
        <v>0</v>
      </c>
      <c r="M1239" s="63">
        <v>0</v>
      </c>
    </row>
    <row r="1240" spans="2:13" ht="14.4" thickBot="1" x14ac:dyDescent="0.35">
      <c r="B1240" s="116" t="s">
        <v>12</v>
      </c>
      <c r="C1240" s="143" t="s">
        <v>13</v>
      </c>
      <c r="D1240" s="118" t="s">
        <v>1169</v>
      </c>
      <c r="E1240" s="130">
        <v>0</v>
      </c>
      <c r="F1240" s="130">
        <v>0</v>
      </c>
      <c r="G1240" s="71">
        <v>0</v>
      </c>
      <c r="H1240" s="130">
        <v>0</v>
      </c>
      <c r="I1240" s="71">
        <v>0</v>
      </c>
      <c r="J1240" s="130">
        <v>0</v>
      </c>
      <c r="K1240" s="71">
        <v>0</v>
      </c>
      <c r="L1240" s="130">
        <v>0</v>
      </c>
      <c r="M1240" s="63">
        <v>0</v>
      </c>
    </row>
    <row r="1241" spans="2:13" ht="14.4" thickBot="1" x14ac:dyDescent="0.35">
      <c r="B1241" s="116" t="s">
        <v>12</v>
      </c>
      <c r="C1241" s="143" t="s">
        <v>13</v>
      </c>
      <c r="D1241" s="118" t="s">
        <v>1175</v>
      </c>
      <c r="E1241" s="130">
        <v>0</v>
      </c>
      <c r="F1241" s="130">
        <v>0</v>
      </c>
      <c r="G1241" s="71">
        <v>0</v>
      </c>
      <c r="H1241" s="130">
        <v>0</v>
      </c>
      <c r="I1241" s="71">
        <v>0</v>
      </c>
      <c r="J1241" s="130">
        <v>0</v>
      </c>
      <c r="K1241" s="71">
        <v>0</v>
      </c>
      <c r="L1241" s="130">
        <v>0</v>
      </c>
      <c r="M1241" s="63">
        <v>0</v>
      </c>
    </row>
    <row r="1242" spans="2:13" ht="14.4" thickBot="1" x14ac:dyDescent="0.35">
      <c r="B1242" s="116" t="s">
        <v>12</v>
      </c>
      <c r="C1242" s="143" t="s">
        <v>13</v>
      </c>
      <c r="D1242" s="118" t="s">
        <v>288</v>
      </c>
      <c r="E1242" s="130">
        <v>0</v>
      </c>
      <c r="F1242" s="130">
        <v>0</v>
      </c>
      <c r="G1242" s="71">
        <v>0</v>
      </c>
      <c r="H1242" s="130">
        <v>0</v>
      </c>
      <c r="I1242" s="71">
        <v>0</v>
      </c>
      <c r="J1242" s="130">
        <v>0</v>
      </c>
      <c r="K1242" s="71">
        <v>0</v>
      </c>
      <c r="L1242" s="130">
        <v>0</v>
      </c>
      <c r="M1242" s="63">
        <v>0</v>
      </c>
    </row>
    <row r="1243" spans="2:13" ht="14.4" thickBot="1" x14ac:dyDescent="0.35">
      <c r="B1243" s="116" t="s">
        <v>12</v>
      </c>
      <c r="C1243" s="143" t="s">
        <v>13</v>
      </c>
      <c r="D1243" s="118" t="s">
        <v>1182</v>
      </c>
      <c r="E1243" s="130">
        <v>0</v>
      </c>
      <c r="F1243" s="130">
        <v>0</v>
      </c>
      <c r="G1243" s="71">
        <v>0</v>
      </c>
      <c r="H1243" s="130">
        <v>0</v>
      </c>
      <c r="I1243" s="71">
        <v>0</v>
      </c>
      <c r="J1243" s="130">
        <v>0</v>
      </c>
      <c r="K1243" s="71">
        <v>0</v>
      </c>
      <c r="L1243" s="130">
        <v>0</v>
      </c>
      <c r="M1243" s="63">
        <v>0</v>
      </c>
    </row>
    <row r="1244" spans="2:13" ht="14.4" thickBot="1" x14ac:dyDescent="0.35">
      <c r="B1244" s="116" t="s">
        <v>12</v>
      </c>
      <c r="C1244" s="143" t="s">
        <v>13</v>
      </c>
      <c r="D1244" s="118" t="s">
        <v>185</v>
      </c>
      <c r="E1244" s="130">
        <v>0</v>
      </c>
      <c r="F1244" s="130">
        <v>0</v>
      </c>
      <c r="G1244" s="71">
        <v>0</v>
      </c>
      <c r="H1244" s="130">
        <v>0</v>
      </c>
      <c r="I1244" s="71">
        <v>0</v>
      </c>
      <c r="J1244" s="130">
        <v>0</v>
      </c>
      <c r="K1244" s="71">
        <v>0</v>
      </c>
      <c r="L1244" s="130">
        <v>0</v>
      </c>
      <c r="M1244" s="63">
        <v>0</v>
      </c>
    </row>
    <row r="1245" spans="2:13" ht="14.4" thickBot="1" x14ac:dyDescent="0.35">
      <c r="B1245" s="140" t="s">
        <v>12</v>
      </c>
      <c r="C1245" s="144" t="s">
        <v>13</v>
      </c>
      <c r="D1245" s="141" t="s">
        <v>281</v>
      </c>
      <c r="E1245" s="131">
        <v>1</v>
      </c>
      <c r="F1245" s="131">
        <v>0</v>
      </c>
      <c r="G1245" s="76">
        <f>F1245/$E1245</f>
        <v>0</v>
      </c>
      <c r="H1245" s="131">
        <v>0</v>
      </c>
      <c r="I1245" s="76">
        <f>H1245/$E1245</f>
        <v>0</v>
      </c>
      <c r="J1245" s="131">
        <v>0</v>
      </c>
      <c r="K1245" s="76">
        <f>J1245/$E1245</f>
        <v>0</v>
      </c>
      <c r="L1245" s="131">
        <v>0</v>
      </c>
      <c r="M1245" s="69">
        <f>L1245/$E1245</f>
        <v>0</v>
      </c>
    </row>
    <row r="1246" spans="2:13" ht="14.4" thickBot="1" x14ac:dyDescent="0.35">
      <c r="B1246" s="37" t="s">
        <v>12</v>
      </c>
      <c r="C1246" s="298" t="s">
        <v>1833</v>
      </c>
      <c r="D1246" s="102"/>
      <c r="E1246" s="109">
        <f t="shared" ref="E1246:L1246" si="202">SUM(E1212:E1245)</f>
        <v>5</v>
      </c>
      <c r="F1246" s="105">
        <f t="shared" si="202"/>
        <v>1</v>
      </c>
      <c r="G1246" s="106">
        <f>F1246/$E1246</f>
        <v>0.2</v>
      </c>
      <c r="H1246" s="107">
        <f>SUM(H1212:H1245)</f>
        <v>1</v>
      </c>
      <c r="I1246" s="108">
        <f>H1246/$E1246</f>
        <v>0.2</v>
      </c>
      <c r="J1246" s="109">
        <f t="shared" si="202"/>
        <v>1</v>
      </c>
      <c r="K1246" s="108">
        <f>J1246/$E1246</f>
        <v>0.2</v>
      </c>
      <c r="L1246" s="109">
        <f t="shared" si="202"/>
        <v>1</v>
      </c>
      <c r="M1246" s="106">
        <f>L1246/$E1246</f>
        <v>0.2</v>
      </c>
    </row>
    <row r="1247" spans="2:13" ht="14.4" thickBot="1" x14ac:dyDescent="0.35">
      <c r="B1247" s="51" t="s">
        <v>12</v>
      </c>
      <c r="C1247" s="142" t="s">
        <v>12</v>
      </c>
      <c r="D1247" s="117" t="s">
        <v>848</v>
      </c>
      <c r="E1247" s="129">
        <v>1</v>
      </c>
      <c r="F1247" s="129">
        <v>0</v>
      </c>
      <c r="G1247" s="71">
        <f>F1247/$E1247</f>
        <v>0</v>
      </c>
      <c r="H1247" s="129">
        <v>0</v>
      </c>
      <c r="I1247" s="71">
        <f>H1247/$E1247</f>
        <v>0</v>
      </c>
      <c r="J1247" s="129">
        <v>0</v>
      </c>
      <c r="K1247" s="71">
        <f>J1247/$E1247</f>
        <v>0</v>
      </c>
      <c r="L1247" s="129">
        <v>0</v>
      </c>
      <c r="M1247" s="63">
        <f>L1247/$E1247</f>
        <v>0</v>
      </c>
    </row>
    <row r="1248" spans="2:13" ht="14.4" thickBot="1" x14ac:dyDescent="0.35">
      <c r="B1248" s="116" t="s">
        <v>12</v>
      </c>
      <c r="C1248" s="143" t="s">
        <v>12</v>
      </c>
      <c r="D1248" s="118" t="s">
        <v>12</v>
      </c>
      <c r="E1248" s="130">
        <v>1</v>
      </c>
      <c r="F1248" s="130">
        <v>0</v>
      </c>
      <c r="G1248" s="71">
        <f>F1248/$E1248</f>
        <v>0</v>
      </c>
      <c r="H1248" s="130">
        <v>0</v>
      </c>
      <c r="I1248" s="71">
        <f>H1248/$E1248</f>
        <v>0</v>
      </c>
      <c r="J1248" s="130">
        <v>0</v>
      </c>
      <c r="K1248" s="71">
        <f>J1248/$E1248</f>
        <v>0</v>
      </c>
      <c r="L1248" s="130">
        <v>0</v>
      </c>
      <c r="M1248" s="63">
        <f>L1248/$E1248</f>
        <v>0</v>
      </c>
    </row>
    <row r="1249" spans="2:13" ht="14.4" thickBot="1" x14ac:dyDescent="0.35">
      <c r="B1249" s="116" t="s">
        <v>12</v>
      </c>
      <c r="C1249" s="143" t="s">
        <v>12</v>
      </c>
      <c r="D1249" s="118" t="s">
        <v>137</v>
      </c>
      <c r="E1249" s="130">
        <v>0</v>
      </c>
      <c r="F1249" s="130">
        <v>0</v>
      </c>
      <c r="G1249" s="71">
        <v>0</v>
      </c>
      <c r="H1249" s="130">
        <v>0</v>
      </c>
      <c r="I1249" s="71">
        <v>0</v>
      </c>
      <c r="J1249" s="130">
        <v>0</v>
      </c>
      <c r="K1249" s="71">
        <v>0</v>
      </c>
      <c r="L1249" s="130">
        <v>0</v>
      </c>
      <c r="M1249" s="63">
        <v>0</v>
      </c>
    </row>
    <row r="1250" spans="2:13" ht="14.4" thickBot="1" x14ac:dyDescent="0.35">
      <c r="B1250" s="140" t="s">
        <v>12</v>
      </c>
      <c r="C1250" s="144" t="s">
        <v>12</v>
      </c>
      <c r="D1250" s="141" t="s">
        <v>136</v>
      </c>
      <c r="E1250" s="131">
        <v>0</v>
      </c>
      <c r="F1250" s="131">
        <v>0</v>
      </c>
      <c r="G1250" s="76">
        <v>0</v>
      </c>
      <c r="H1250" s="131">
        <v>0</v>
      </c>
      <c r="I1250" s="76">
        <v>0</v>
      </c>
      <c r="J1250" s="131">
        <v>0</v>
      </c>
      <c r="K1250" s="76">
        <v>0</v>
      </c>
      <c r="L1250" s="131">
        <v>0</v>
      </c>
      <c r="M1250" s="69">
        <v>0</v>
      </c>
    </row>
    <row r="1251" spans="2:13" ht="14.4" thickBot="1" x14ac:dyDescent="0.35">
      <c r="B1251" s="37" t="s">
        <v>12</v>
      </c>
      <c r="C1251" s="298" t="s">
        <v>1834</v>
      </c>
      <c r="D1251" s="102"/>
      <c r="E1251" s="109">
        <f t="shared" ref="E1251:L1251" si="203">SUM(E1247:E1250)</f>
        <v>2</v>
      </c>
      <c r="F1251" s="105">
        <f t="shared" si="203"/>
        <v>0</v>
      </c>
      <c r="G1251" s="106">
        <f>F1251/$E1251</f>
        <v>0</v>
      </c>
      <c r="H1251" s="107">
        <f>SUM(H1247:H1250)</f>
        <v>0</v>
      </c>
      <c r="I1251" s="108">
        <f>H1251/$E1251</f>
        <v>0</v>
      </c>
      <c r="J1251" s="109">
        <f t="shared" si="203"/>
        <v>0</v>
      </c>
      <c r="K1251" s="108">
        <f>J1251/$E1251</f>
        <v>0</v>
      </c>
      <c r="L1251" s="109">
        <f t="shared" si="203"/>
        <v>0</v>
      </c>
      <c r="M1251" s="106">
        <f>L1251/$E1251</f>
        <v>0</v>
      </c>
    </row>
    <row r="1252" spans="2:13" ht="14.4" thickBot="1" x14ac:dyDescent="0.35">
      <c r="B1252" s="51" t="s">
        <v>12</v>
      </c>
      <c r="C1252" s="142" t="s">
        <v>138</v>
      </c>
      <c r="D1252" s="117" t="s">
        <v>1158</v>
      </c>
      <c r="E1252" s="129">
        <v>1</v>
      </c>
      <c r="F1252" s="129">
        <v>0</v>
      </c>
      <c r="G1252" s="71">
        <f>F1252/$E1252</f>
        <v>0</v>
      </c>
      <c r="H1252" s="129">
        <v>0</v>
      </c>
      <c r="I1252" s="71">
        <f>H1252/$E1252</f>
        <v>0</v>
      </c>
      <c r="J1252" s="129">
        <v>0</v>
      </c>
      <c r="K1252" s="71">
        <f>J1252/$E1252</f>
        <v>0</v>
      </c>
      <c r="L1252" s="129">
        <v>0</v>
      </c>
      <c r="M1252" s="63">
        <f>L1252/$E1252</f>
        <v>0</v>
      </c>
    </row>
    <row r="1253" spans="2:13" ht="14.4" thickBot="1" x14ac:dyDescent="0.35">
      <c r="B1253" s="116" t="s">
        <v>12</v>
      </c>
      <c r="C1253" s="143" t="s">
        <v>138</v>
      </c>
      <c r="D1253" s="118" t="s">
        <v>752</v>
      </c>
      <c r="E1253" s="130">
        <v>1</v>
      </c>
      <c r="F1253" s="130">
        <v>0</v>
      </c>
      <c r="G1253" s="71">
        <f>F1253/$E1253</f>
        <v>0</v>
      </c>
      <c r="H1253" s="130">
        <v>0</v>
      </c>
      <c r="I1253" s="71">
        <f>H1253/$E1253</f>
        <v>0</v>
      </c>
      <c r="J1253" s="130">
        <v>0</v>
      </c>
      <c r="K1253" s="71">
        <f>J1253/$E1253</f>
        <v>0</v>
      </c>
      <c r="L1253" s="130">
        <v>0</v>
      </c>
      <c r="M1253" s="63">
        <f>L1253/$E1253</f>
        <v>0</v>
      </c>
    </row>
    <row r="1254" spans="2:13" ht="14.4" thickBot="1" x14ac:dyDescent="0.35">
      <c r="B1254" s="116" t="s">
        <v>12</v>
      </c>
      <c r="C1254" s="143" t="s">
        <v>138</v>
      </c>
      <c r="D1254" s="118" t="s">
        <v>1129</v>
      </c>
      <c r="E1254" s="130">
        <v>5</v>
      </c>
      <c r="F1254" s="130">
        <v>0</v>
      </c>
      <c r="G1254" s="71">
        <f>F1254/$E1254</f>
        <v>0</v>
      </c>
      <c r="H1254" s="130">
        <v>0</v>
      </c>
      <c r="I1254" s="71">
        <f>H1254/$E1254</f>
        <v>0</v>
      </c>
      <c r="J1254" s="130">
        <v>0</v>
      </c>
      <c r="K1254" s="71">
        <f>J1254/$E1254</f>
        <v>0</v>
      </c>
      <c r="L1254" s="130">
        <v>0</v>
      </c>
      <c r="M1254" s="63">
        <f>L1254/$E1254</f>
        <v>0</v>
      </c>
    </row>
    <row r="1255" spans="2:13" ht="14.4" thickBot="1" x14ac:dyDescent="0.35">
      <c r="B1255" s="116" t="s">
        <v>12</v>
      </c>
      <c r="C1255" s="143" t="s">
        <v>138</v>
      </c>
      <c r="D1255" s="118" t="s">
        <v>1052</v>
      </c>
      <c r="E1255" s="130">
        <v>0</v>
      </c>
      <c r="F1255" s="130">
        <v>0</v>
      </c>
      <c r="G1255" s="71">
        <v>0</v>
      </c>
      <c r="H1255" s="130">
        <v>0</v>
      </c>
      <c r="I1255" s="71">
        <v>0</v>
      </c>
      <c r="J1255" s="130">
        <v>0</v>
      </c>
      <c r="K1255" s="71">
        <v>0</v>
      </c>
      <c r="L1255" s="130">
        <v>0</v>
      </c>
      <c r="M1255" s="63">
        <v>0</v>
      </c>
    </row>
    <row r="1256" spans="2:13" ht="14.4" thickBot="1" x14ac:dyDescent="0.35">
      <c r="B1256" s="116" t="s">
        <v>12</v>
      </c>
      <c r="C1256" s="143" t="s">
        <v>138</v>
      </c>
      <c r="D1256" s="118" t="s">
        <v>139</v>
      </c>
      <c r="E1256" s="130">
        <v>9</v>
      </c>
      <c r="F1256" s="130">
        <v>2</v>
      </c>
      <c r="G1256" s="71">
        <f t="shared" ref="G1256:G1262" si="204">F1256/$E1256</f>
        <v>0.22222222222222221</v>
      </c>
      <c r="H1256" s="130">
        <v>2</v>
      </c>
      <c r="I1256" s="71">
        <f t="shared" ref="I1256:I1262" si="205">H1256/$E1256</f>
        <v>0.22222222222222221</v>
      </c>
      <c r="J1256" s="130">
        <v>2</v>
      </c>
      <c r="K1256" s="71">
        <f t="shared" ref="K1256:K1262" si="206">J1256/$E1256</f>
        <v>0.22222222222222221</v>
      </c>
      <c r="L1256" s="130">
        <v>1</v>
      </c>
      <c r="M1256" s="63">
        <f t="shared" ref="M1256:M1262" si="207">L1256/$E1256</f>
        <v>0.1111111111111111</v>
      </c>
    </row>
    <row r="1257" spans="2:13" ht="14.4" thickBot="1" x14ac:dyDescent="0.35">
      <c r="B1257" s="116" t="s">
        <v>12</v>
      </c>
      <c r="C1257" s="143" t="s">
        <v>138</v>
      </c>
      <c r="D1257" s="118" t="s">
        <v>771</v>
      </c>
      <c r="E1257" s="130">
        <v>4</v>
      </c>
      <c r="F1257" s="130">
        <v>0</v>
      </c>
      <c r="G1257" s="71">
        <f t="shared" si="204"/>
        <v>0</v>
      </c>
      <c r="H1257" s="130">
        <v>0</v>
      </c>
      <c r="I1257" s="71">
        <f t="shared" si="205"/>
        <v>0</v>
      </c>
      <c r="J1257" s="130">
        <v>0</v>
      </c>
      <c r="K1257" s="71">
        <f t="shared" si="206"/>
        <v>0</v>
      </c>
      <c r="L1257" s="130">
        <v>0</v>
      </c>
      <c r="M1257" s="63">
        <f t="shared" si="207"/>
        <v>0</v>
      </c>
    </row>
    <row r="1258" spans="2:13" ht="14.4" thickBot="1" x14ac:dyDescent="0.35">
      <c r="B1258" s="116" t="s">
        <v>12</v>
      </c>
      <c r="C1258" s="143" t="s">
        <v>138</v>
      </c>
      <c r="D1258" s="118" t="s">
        <v>140</v>
      </c>
      <c r="E1258" s="130">
        <v>4</v>
      </c>
      <c r="F1258" s="130">
        <v>1</v>
      </c>
      <c r="G1258" s="71">
        <f t="shared" si="204"/>
        <v>0.25</v>
      </c>
      <c r="H1258" s="130">
        <v>1</v>
      </c>
      <c r="I1258" s="71">
        <f t="shared" si="205"/>
        <v>0.25</v>
      </c>
      <c r="J1258" s="130">
        <v>1</v>
      </c>
      <c r="K1258" s="71">
        <f t="shared" si="206"/>
        <v>0.25</v>
      </c>
      <c r="L1258" s="130">
        <v>1</v>
      </c>
      <c r="M1258" s="63">
        <f t="shared" si="207"/>
        <v>0.25</v>
      </c>
    </row>
    <row r="1259" spans="2:13" ht="14.4" thickBot="1" x14ac:dyDescent="0.35">
      <c r="B1259" s="116" t="s">
        <v>12</v>
      </c>
      <c r="C1259" s="143" t="s">
        <v>138</v>
      </c>
      <c r="D1259" s="118" t="s">
        <v>138</v>
      </c>
      <c r="E1259" s="130">
        <v>5</v>
      </c>
      <c r="F1259" s="130">
        <v>1</v>
      </c>
      <c r="G1259" s="71">
        <f t="shared" si="204"/>
        <v>0.2</v>
      </c>
      <c r="H1259" s="130">
        <v>1</v>
      </c>
      <c r="I1259" s="71">
        <f t="shared" si="205"/>
        <v>0.2</v>
      </c>
      <c r="J1259" s="130">
        <v>1</v>
      </c>
      <c r="K1259" s="71">
        <f t="shared" si="206"/>
        <v>0.2</v>
      </c>
      <c r="L1259" s="130">
        <v>1</v>
      </c>
      <c r="M1259" s="63">
        <f t="shared" si="207"/>
        <v>0.2</v>
      </c>
    </row>
    <row r="1260" spans="2:13" ht="14.4" thickBot="1" x14ac:dyDescent="0.35">
      <c r="B1260" s="140" t="s">
        <v>12</v>
      </c>
      <c r="C1260" s="144" t="s">
        <v>138</v>
      </c>
      <c r="D1260" s="141" t="s">
        <v>1191</v>
      </c>
      <c r="E1260" s="131">
        <v>1</v>
      </c>
      <c r="F1260" s="131">
        <v>0</v>
      </c>
      <c r="G1260" s="76">
        <f t="shared" si="204"/>
        <v>0</v>
      </c>
      <c r="H1260" s="131">
        <v>0</v>
      </c>
      <c r="I1260" s="76">
        <f t="shared" si="205"/>
        <v>0</v>
      </c>
      <c r="J1260" s="131">
        <v>0</v>
      </c>
      <c r="K1260" s="76">
        <f t="shared" si="206"/>
        <v>0</v>
      </c>
      <c r="L1260" s="131">
        <v>0</v>
      </c>
      <c r="M1260" s="69">
        <f t="shared" si="207"/>
        <v>0</v>
      </c>
    </row>
    <row r="1261" spans="2:13" ht="14.4" thickBot="1" x14ac:dyDescent="0.35">
      <c r="B1261" s="37" t="s">
        <v>12</v>
      </c>
      <c r="C1261" s="298" t="s">
        <v>1835</v>
      </c>
      <c r="D1261" s="102"/>
      <c r="E1261" s="109">
        <f t="shared" ref="E1261:L1261" si="208">SUM(E1252:E1260)</f>
        <v>30</v>
      </c>
      <c r="F1261" s="105">
        <f t="shared" si="208"/>
        <v>4</v>
      </c>
      <c r="G1261" s="106">
        <f t="shared" si="204"/>
        <v>0.13333333333333333</v>
      </c>
      <c r="H1261" s="107">
        <f>SUM(H1252:H1260)</f>
        <v>4</v>
      </c>
      <c r="I1261" s="108">
        <f t="shared" si="205"/>
        <v>0.13333333333333333</v>
      </c>
      <c r="J1261" s="109">
        <f t="shared" si="208"/>
        <v>4</v>
      </c>
      <c r="K1261" s="108">
        <f t="shared" si="206"/>
        <v>0.13333333333333333</v>
      </c>
      <c r="L1261" s="109">
        <f t="shared" si="208"/>
        <v>3</v>
      </c>
      <c r="M1261" s="106">
        <f t="shared" si="207"/>
        <v>0.1</v>
      </c>
    </row>
    <row r="1262" spans="2:13" ht="14.4" thickBot="1" x14ac:dyDescent="0.35">
      <c r="B1262" s="51" t="s">
        <v>12</v>
      </c>
      <c r="C1262" s="142" t="s">
        <v>535</v>
      </c>
      <c r="D1262" s="117" t="s">
        <v>186</v>
      </c>
      <c r="E1262" s="129">
        <v>1</v>
      </c>
      <c r="F1262" s="129">
        <v>1</v>
      </c>
      <c r="G1262" s="71">
        <f t="shared" si="204"/>
        <v>1</v>
      </c>
      <c r="H1262" s="129">
        <v>1</v>
      </c>
      <c r="I1262" s="71">
        <f t="shared" si="205"/>
        <v>1</v>
      </c>
      <c r="J1262" s="129">
        <v>1</v>
      </c>
      <c r="K1262" s="71">
        <f t="shared" si="206"/>
        <v>1</v>
      </c>
      <c r="L1262" s="129">
        <v>1</v>
      </c>
      <c r="M1262" s="63">
        <f t="shared" si="207"/>
        <v>1</v>
      </c>
    </row>
    <row r="1263" spans="2:13" ht="14.4" thickBot="1" x14ac:dyDescent="0.35">
      <c r="B1263" s="116" t="s">
        <v>12</v>
      </c>
      <c r="C1263" s="143" t="s">
        <v>535</v>
      </c>
      <c r="D1263" s="118" t="s">
        <v>1179</v>
      </c>
      <c r="E1263" s="130">
        <v>0</v>
      </c>
      <c r="F1263" s="130">
        <v>0</v>
      </c>
      <c r="G1263" s="71">
        <v>0</v>
      </c>
      <c r="H1263" s="130">
        <v>0</v>
      </c>
      <c r="I1263" s="71">
        <v>0</v>
      </c>
      <c r="J1263" s="130">
        <v>0</v>
      </c>
      <c r="K1263" s="71">
        <v>0</v>
      </c>
      <c r="L1263" s="130">
        <v>0</v>
      </c>
      <c r="M1263" s="63">
        <v>0</v>
      </c>
    </row>
    <row r="1264" spans="2:13" ht="14.4" thickBot="1" x14ac:dyDescent="0.35">
      <c r="B1264" s="116" t="s">
        <v>12</v>
      </c>
      <c r="C1264" s="143" t="s">
        <v>535</v>
      </c>
      <c r="D1264" s="118" t="s">
        <v>728</v>
      </c>
      <c r="E1264" s="130">
        <v>1</v>
      </c>
      <c r="F1264" s="130">
        <v>1</v>
      </c>
      <c r="G1264" s="71">
        <f>F1264/$E1264</f>
        <v>1</v>
      </c>
      <c r="H1264" s="130">
        <v>1</v>
      </c>
      <c r="I1264" s="71">
        <f>H1264/$E1264</f>
        <v>1</v>
      </c>
      <c r="J1264" s="130">
        <v>1</v>
      </c>
      <c r="K1264" s="71">
        <f>J1264/$E1264</f>
        <v>1</v>
      </c>
      <c r="L1264" s="130">
        <v>1</v>
      </c>
      <c r="M1264" s="63">
        <f>L1264/$E1264</f>
        <v>1</v>
      </c>
    </row>
    <row r="1265" spans="2:13" ht="14.4" thickBot="1" x14ac:dyDescent="0.35">
      <c r="B1265" s="116" t="s">
        <v>12</v>
      </c>
      <c r="C1265" s="143" t="s">
        <v>535</v>
      </c>
      <c r="D1265" s="118" t="s">
        <v>536</v>
      </c>
      <c r="E1265" s="130">
        <v>0</v>
      </c>
      <c r="F1265" s="130">
        <v>0</v>
      </c>
      <c r="G1265" s="71">
        <v>0</v>
      </c>
      <c r="H1265" s="130">
        <v>0</v>
      </c>
      <c r="I1265" s="71">
        <v>0</v>
      </c>
      <c r="J1265" s="130">
        <v>0</v>
      </c>
      <c r="K1265" s="71">
        <v>0</v>
      </c>
      <c r="L1265" s="130">
        <v>0</v>
      </c>
      <c r="M1265" s="63">
        <v>0</v>
      </c>
    </row>
    <row r="1266" spans="2:13" ht="14.4" thickBot="1" x14ac:dyDescent="0.35">
      <c r="B1266" s="116" t="s">
        <v>12</v>
      </c>
      <c r="C1266" s="143" t="s">
        <v>535</v>
      </c>
      <c r="D1266" s="118" t="s">
        <v>726</v>
      </c>
      <c r="E1266" s="130">
        <v>1</v>
      </c>
      <c r="F1266" s="130">
        <v>0</v>
      </c>
      <c r="G1266" s="71">
        <f>F1266/$E1266</f>
        <v>0</v>
      </c>
      <c r="H1266" s="130">
        <v>0</v>
      </c>
      <c r="I1266" s="71">
        <f>H1266/$E1266</f>
        <v>0</v>
      </c>
      <c r="J1266" s="130">
        <v>0</v>
      </c>
      <c r="K1266" s="71">
        <f>J1266/$E1266</f>
        <v>0</v>
      </c>
      <c r="L1266" s="130">
        <v>0</v>
      </c>
      <c r="M1266" s="63">
        <f>L1266/$E1266</f>
        <v>0</v>
      </c>
    </row>
    <row r="1267" spans="2:13" ht="14.4" thickBot="1" x14ac:dyDescent="0.35">
      <c r="B1267" s="116" t="s">
        <v>12</v>
      </c>
      <c r="C1267" s="143" t="s">
        <v>535</v>
      </c>
      <c r="D1267" s="118" t="s">
        <v>1034</v>
      </c>
      <c r="E1267" s="130">
        <v>0</v>
      </c>
      <c r="F1267" s="130">
        <v>0</v>
      </c>
      <c r="G1267" s="71">
        <v>0</v>
      </c>
      <c r="H1267" s="130">
        <v>0</v>
      </c>
      <c r="I1267" s="71">
        <v>0</v>
      </c>
      <c r="J1267" s="130">
        <v>0</v>
      </c>
      <c r="K1267" s="71">
        <v>0</v>
      </c>
      <c r="L1267" s="130">
        <v>0</v>
      </c>
      <c r="M1267" s="63">
        <v>0</v>
      </c>
    </row>
    <row r="1268" spans="2:13" ht="14.4" thickBot="1" x14ac:dyDescent="0.35">
      <c r="B1268" s="116" t="s">
        <v>12</v>
      </c>
      <c r="C1268" s="143" t="s">
        <v>535</v>
      </c>
      <c r="D1268" s="118" t="s">
        <v>1190</v>
      </c>
      <c r="E1268" s="130">
        <v>0</v>
      </c>
      <c r="F1268" s="130">
        <v>0</v>
      </c>
      <c r="G1268" s="71">
        <v>0</v>
      </c>
      <c r="H1268" s="130">
        <v>0</v>
      </c>
      <c r="I1268" s="71">
        <v>0</v>
      </c>
      <c r="J1268" s="130">
        <v>0</v>
      </c>
      <c r="K1268" s="71">
        <v>0</v>
      </c>
      <c r="L1268" s="130">
        <v>0</v>
      </c>
      <c r="M1268" s="63">
        <v>0</v>
      </c>
    </row>
    <row r="1269" spans="2:13" ht="14.4" thickBot="1" x14ac:dyDescent="0.35">
      <c r="B1269" s="116" t="s">
        <v>12</v>
      </c>
      <c r="C1269" s="143" t="s">
        <v>535</v>
      </c>
      <c r="D1269" s="118" t="s">
        <v>190</v>
      </c>
      <c r="E1269" s="130">
        <v>0</v>
      </c>
      <c r="F1269" s="130">
        <v>0</v>
      </c>
      <c r="G1269" s="71">
        <v>0</v>
      </c>
      <c r="H1269" s="130">
        <v>0</v>
      </c>
      <c r="I1269" s="71">
        <v>0</v>
      </c>
      <c r="J1269" s="130">
        <v>0</v>
      </c>
      <c r="K1269" s="71">
        <v>0</v>
      </c>
      <c r="L1269" s="130">
        <v>0</v>
      </c>
      <c r="M1269" s="63">
        <v>0</v>
      </c>
    </row>
    <row r="1270" spans="2:13" ht="14.4" thickBot="1" x14ac:dyDescent="0.35">
      <c r="B1270" s="140" t="s">
        <v>12</v>
      </c>
      <c r="C1270" s="144" t="s">
        <v>535</v>
      </c>
      <c r="D1270" s="141" t="s">
        <v>535</v>
      </c>
      <c r="E1270" s="131">
        <v>7</v>
      </c>
      <c r="F1270" s="131">
        <v>1</v>
      </c>
      <c r="G1270" s="76">
        <f>F1270/$E1270</f>
        <v>0.14285714285714285</v>
      </c>
      <c r="H1270" s="131">
        <v>1</v>
      </c>
      <c r="I1270" s="76">
        <f>H1270/$E1270</f>
        <v>0.14285714285714285</v>
      </c>
      <c r="J1270" s="131">
        <v>1</v>
      </c>
      <c r="K1270" s="76">
        <f>J1270/$E1270</f>
        <v>0.14285714285714285</v>
      </c>
      <c r="L1270" s="131">
        <v>1</v>
      </c>
      <c r="M1270" s="69">
        <f>L1270/$E1270</f>
        <v>0.14285714285714285</v>
      </c>
    </row>
    <row r="1271" spans="2:13" ht="14.4" thickBot="1" x14ac:dyDescent="0.35">
      <c r="B1271" s="37" t="s">
        <v>12</v>
      </c>
      <c r="C1271" s="298" t="s">
        <v>1836</v>
      </c>
      <c r="D1271" s="102"/>
      <c r="E1271" s="109">
        <f t="shared" ref="E1271:L1271" si="209">SUM(E1262:E1270)</f>
        <v>10</v>
      </c>
      <c r="F1271" s="105">
        <f t="shared" si="209"/>
        <v>3</v>
      </c>
      <c r="G1271" s="106">
        <f>F1271/$E1271</f>
        <v>0.3</v>
      </c>
      <c r="H1271" s="107">
        <f>SUM(H1262:H1270)</f>
        <v>3</v>
      </c>
      <c r="I1271" s="108">
        <f>H1271/$E1271</f>
        <v>0.3</v>
      </c>
      <c r="J1271" s="109">
        <f t="shared" si="209"/>
        <v>3</v>
      </c>
      <c r="K1271" s="108">
        <f>J1271/$E1271</f>
        <v>0.3</v>
      </c>
      <c r="L1271" s="109">
        <f t="shared" si="209"/>
        <v>3</v>
      </c>
      <c r="M1271" s="106">
        <f>L1271/$E1271</f>
        <v>0.3</v>
      </c>
    </row>
    <row r="1272" spans="2:13" ht="14.4" thickBot="1" x14ac:dyDescent="0.35">
      <c r="B1272" s="51" t="s">
        <v>12</v>
      </c>
      <c r="C1272" s="142" t="s">
        <v>185</v>
      </c>
      <c r="D1272" s="117" t="s">
        <v>920</v>
      </c>
      <c r="E1272" s="129">
        <v>0</v>
      </c>
      <c r="F1272" s="129">
        <v>0</v>
      </c>
      <c r="G1272" s="71">
        <v>0</v>
      </c>
      <c r="H1272" s="129">
        <v>0</v>
      </c>
      <c r="I1272" s="71">
        <v>0</v>
      </c>
      <c r="J1272" s="129">
        <v>0</v>
      </c>
      <c r="K1272" s="71">
        <v>0</v>
      </c>
      <c r="L1272" s="129">
        <v>0</v>
      </c>
      <c r="M1272" s="63">
        <v>0</v>
      </c>
    </row>
    <row r="1273" spans="2:13" ht="14.4" thickBot="1" x14ac:dyDescent="0.35">
      <c r="B1273" s="116" t="s">
        <v>12</v>
      </c>
      <c r="C1273" s="143" t="s">
        <v>185</v>
      </c>
      <c r="D1273" s="118" t="s">
        <v>1837</v>
      </c>
      <c r="E1273" s="130">
        <v>0</v>
      </c>
      <c r="F1273" s="130">
        <v>0</v>
      </c>
      <c r="G1273" s="71">
        <v>0</v>
      </c>
      <c r="H1273" s="130">
        <v>0</v>
      </c>
      <c r="I1273" s="71">
        <v>0</v>
      </c>
      <c r="J1273" s="130">
        <v>0</v>
      </c>
      <c r="K1273" s="71">
        <v>0</v>
      </c>
      <c r="L1273" s="130">
        <v>0</v>
      </c>
      <c r="M1273" s="63">
        <v>0</v>
      </c>
    </row>
    <row r="1274" spans="2:13" ht="14.4" thickBot="1" x14ac:dyDescent="0.35">
      <c r="B1274" s="116" t="s">
        <v>12</v>
      </c>
      <c r="C1274" s="143" t="s">
        <v>185</v>
      </c>
      <c r="D1274" s="118" t="s">
        <v>1087</v>
      </c>
      <c r="E1274" s="130">
        <v>1</v>
      </c>
      <c r="F1274" s="130">
        <v>0</v>
      </c>
      <c r="G1274" s="71">
        <f>F1274/$E1274</f>
        <v>0</v>
      </c>
      <c r="H1274" s="130">
        <v>0</v>
      </c>
      <c r="I1274" s="71">
        <f>H1274/$E1274</f>
        <v>0</v>
      </c>
      <c r="J1274" s="130">
        <v>0</v>
      </c>
      <c r="K1274" s="71">
        <f>J1274/$E1274</f>
        <v>0</v>
      </c>
      <c r="L1274" s="130">
        <v>0</v>
      </c>
      <c r="M1274" s="63">
        <f>L1274/$E1274</f>
        <v>0</v>
      </c>
    </row>
    <row r="1275" spans="2:13" ht="14.4" thickBot="1" x14ac:dyDescent="0.35">
      <c r="B1275" s="116" t="s">
        <v>12</v>
      </c>
      <c r="C1275" s="143" t="s">
        <v>185</v>
      </c>
      <c r="D1275" s="118" t="s">
        <v>1173</v>
      </c>
      <c r="E1275" s="130">
        <v>0</v>
      </c>
      <c r="F1275" s="130">
        <v>0</v>
      </c>
      <c r="G1275" s="71">
        <v>0</v>
      </c>
      <c r="H1275" s="130">
        <v>0</v>
      </c>
      <c r="I1275" s="71">
        <v>0</v>
      </c>
      <c r="J1275" s="130">
        <v>0</v>
      </c>
      <c r="K1275" s="71">
        <v>0</v>
      </c>
      <c r="L1275" s="130">
        <v>0</v>
      </c>
      <c r="M1275" s="63">
        <v>0</v>
      </c>
    </row>
    <row r="1276" spans="2:13" ht="14.4" thickBot="1" x14ac:dyDescent="0.35">
      <c r="B1276" s="116" t="s">
        <v>12</v>
      </c>
      <c r="C1276" s="143" t="s">
        <v>185</v>
      </c>
      <c r="D1276" s="118" t="s">
        <v>1174</v>
      </c>
      <c r="E1276" s="130">
        <v>1</v>
      </c>
      <c r="F1276" s="130">
        <v>0</v>
      </c>
      <c r="G1276" s="71">
        <f>F1276/$E1276</f>
        <v>0</v>
      </c>
      <c r="H1276" s="130">
        <v>0</v>
      </c>
      <c r="I1276" s="71">
        <f>H1276/$E1276</f>
        <v>0</v>
      </c>
      <c r="J1276" s="130">
        <v>0</v>
      </c>
      <c r="K1276" s="71">
        <f>J1276/$E1276</f>
        <v>0</v>
      </c>
      <c r="L1276" s="130">
        <v>0</v>
      </c>
      <c r="M1276" s="63">
        <f>L1276/$E1276</f>
        <v>0</v>
      </c>
    </row>
    <row r="1277" spans="2:13" ht="14.4" thickBot="1" x14ac:dyDescent="0.35">
      <c r="B1277" s="116" t="s">
        <v>12</v>
      </c>
      <c r="C1277" s="143" t="s">
        <v>185</v>
      </c>
      <c r="D1277" s="118" t="s">
        <v>505</v>
      </c>
      <c r="E1277" s="130">
        <v>0</v>
      </c>
      <c r="F1277" s="130">
        <v>0</v>
      </c>
      <c r="G1277" s="71">
        <v>0</v>
      </c>
      <c r="H1277" s="130">
        <v>0</v>
      </c>
      <c r="I1277" s="71">
        <v>0</v>
      </c>
      <c r="J1277" s="130">
        <v>0</v>
      </c>
      <c r="K1277" s="71">
        <v>0</v>
      </c>
      <c r="L1277" s="130">
        <v>0</v>
      </c>
      <c r="M1277" s="63">
        <v>0</v>
      </c>
    </row>
    <row r="1278" spans="2:13" ht="14.4" thickBot="1" x14ac:dyDescent="0.35">
      <c r="B1278" s="116" t="s">
        <v>12</v>
      </c>
      <c r="C1278" s="143" t="s">
        <v>185</v>
      </c>
      <c r="D1278" s="118" t="s">
        <v>1166</v>
      </c>
      <c r="E1278" s="130">
        <v>0</v>
      </c>
      <c r="F1278" s="130">
        <v>0</v>
      </c>
      <c r="G1278" s="71">
        <v>0</v>
      </c>
      <c r="H1278" s="130">
        <v>0</v>
      </c>
      <c r="I1278" s="71">
        <v>0</v>
      </c>
      <c r="J1278" s="130">
        <v>0</v>
      </c>
      <c r="K1278" s="71">
        <v>0</v>
      </c>
      <c r="L1278" s="130">
        <v>0</v>
      </c>
      <c r="M1278" s="63">
        <v>0</v>
      </c>
    </row>
    <row r="1279" spans="2:13" ht="14.4" thickBot="1" x14ac:dyDescent="0.35">
      <c r="B1279" s="116" t="s">
        <v>12</v>
      </c>
      <c r="C1279" s="143" t="s">
        <v>185</v>
      </c>
      <c r="D1279" s="118" t="s">
        <v>746</v>
      </c>
      <c r="E1279" s="130">
        <v>1</v>
      </c>
      <c r="F1279" s="130">
        <v>0</v>
      </c>
      <c r="G1279" s="71">
        <f>F1279/$E1279</f>
        <v>0</v>
      </c>
      <c r="H1279" s="130">
        <v>0</v>
      </c>
      <c r="I1279" s="71">
        <f>H1279/$E1279</f>
        <v>0</v>
      </c>
      <c r="J1279" s="130">
        <v>0</v>
      </c>
      <c r="K1279" s="71">
        <f>J1279/$E1279</f>
        <v>0</v>
      </c>
      <c r="L1279" s="130">
        <v>0</v>
      </c>
      <c r="M1279" s="63">
        <f>L1279/$E1279</f>
        <v>0</v>
      </c>
    </row>
    <row r="1280" spans="2:13" ht="14.4" thickBot="1" x14ac:dyDescent="0.35">
      <c r="B1280" s="116" t="s">
        <v>12</v>
      </c>
      <c r="C1280" s="143" t="s">
        <v>185</v>
      </c>
      <c r="D1280" s="118" t="s">
        <v>1165</v>
      </c>
      <c r="E1280" s="130">
        <v>0</v>
      </c>
      <c r="F1280" s="130">
        <v>0</v>
      </c>
      <c r="G1280" s="71">
        <v>0</v>
      </c>
      <c r="H1280" s="130">
        <v>0</v>
      </c>
      <c r="I1280" s="71">
        <v>0</v>
      </c>
      <c r="J1280" s="130">
        <v>0</v>
      </c>
      <c r="K1280" s="71">
        <v>0</v>
      </c>
      <c r="L1280" s="130">
        <v>0</v>
      </c>
      <c r="M1280" s="63">
        <v>0</v>
      </c>
    </row>
    <row r="1281" spans="2:13" ht="14.4" thickBot="1" x14ac:dyDescent="0.35">
      <c r="B1281" s="140" t="s">
        <v>12</v>
      </c>
      <c r="C1281" s="144" t="s">
        <v>185</v>
      </c>
      <c r="D1281" s="141" t="s">
        <v>185</v>
      </c>
      <c r="E1281" s="131">
        <v>1</v>
      </c>
      <c r="F1281" s="131">
        <v>0</v>
      </c>
      <c r="G1281" s="76">
        <f t="shared" ref="G1281:G1287" si="210">F1281/$E1281</f>
        <v>0</v>
      </c>
      <c r="H1281" s="131">
        <v>0</v>
      </c>
      <c r="I1281" s="76">
        <f t="shared" ref="I1281:I1287" si="211">H1281/$E1281</f>
        <v>0</v>
      </c>
      <c r="J1281" s="131">
        <v>0</v>
      </c>
      <c r="K1281" s="76">
        <f t="shared" ref="K1281:K1287" si="212">J1281/$E1281</f>
        <v>0</v>
      </c>
      <c r="L1281" s="131">
        <v>0</v>
      </c>
      <c r="M1281" s="69">
        <f t="shared" ref="M1281:M1287" si="213">L1281/$E1281</f>
        <v>0</v>
      </c>
    </row>
    <row r="1282" spans="2:13" ht="14.4" thickBot="1" x14ac:dyDescent="0.35">
      <c r="B1282" s="37" t="s">
        <v>12</v>
      </c>
      <c r="C1282" s="298" t="s">
        <v>1838</v>
      </c>
      <c r="D1282" s="102"/>
      <c r="E1282" s="109">
        <f t="shared" ref="E1282:L1282" si="214">SUM(E1272:E1281)</f>
        <v>4</v>
      </c>
      <c r="F1282" s="105">
        <f t="shared" si="214"/>
        <v>0</v>
      </c>
      <c r="G1282" s="106">
        <f t="shared" si="210"/>
        <v>0</v>
      </c>
      <c r="H1282" s="107">
        <f>SUM(H1272:H1281)</f>
        <v>0</v>
      </c>
      <c r="I1282" s="108">
        <f t="shared" si="211"/>
        <v>0</v>
      </c>
      <c r="J1282" s="109">
        <f t="shared" si="214"/>
        <v>0</v>
      </c>
      <c r="K1282" s="108">
        <f t="shared" si="212"/>
        <v>0</v>
      </c>
      <c r="L1282" s="109">
        <f t="shared" si="214"/>
        <v>0</v>
      </c>
      <c r="M1282" s="106">
        <f t="shared" si="213"/>
        <v>0</v>
      </c>
    </row>
    <row r="1283" spans="2:13" ht="15" thickBot="1" x14ac:dyDescent="0.35">
      <c r="B1283" s="78" t="s">
        <v>1834</v>
      </c>
      <c r="C1283" s="305"/>
      <c r="D1283" s="127"/>
      <c r="E1283" s="111">
        <f t="shared" ref="E1283:L1283" si="215">+E1282+E1271+E1261+E1251+E1246+E1211+E1182+E1166+E1156</f>
        <v>160</v>
      </c>
      <c r="F1283" s="111">
        <f t="shared" si="215"/>
        <v>52</v>
      </c>
      <c r="G1283" s="128">
        <f t="shared" si="210"/>
        <v>0.32500000000000001</v>
      </c>
      <c r="H1283" s="111">
        <f>+H1282+H1271+H1261+H1251+H1246+H1211+H1182+H1166+H1156</f>
        <v>52</v>
      </c>
      <c r="I1283" s="128">
        <f t="shared" si="211"/>
        <v>0.32500000000000001</v>
      </c>
      <c r="J1283" s="111">
        <f t="shared" si="215"/>
        <v>51</v>
      </c>
      <c r="K1283" s="128">
        <f t="shared" si="212"/>
        <v>0.31874999999999998</v>
      </c>
      <c r="L1283" s="111">
        <f t="shared" si="215"/>
        <v>46</v>
      </c>
      <c r="M1283" s="83">
        <f t="shared" si="213"/>
        <v>0.28749999999999998</v>
      </c>
    </row>
    <row r="1284" spans="2:13" ht="14.4" thickBot="1" x14ac:dyDescent="0.35">
      <c r="B1284" s="52" t="s">
        <v>24</v>
      </c>
      <c r="C1284" s="142" t="s">
        <v>178</v>
      </c>
      <c r="D1284" s="27" t="s">
        <v>178</v>
      </c>
      <c r="E1284" s="132">
        <v>1</v>
      </c>
      <c r="F1284" s="132">
        <v>1</v>
      </c>
      <c r="G1284" s="73">
        <f t="shared" si="210"/>
        <v>1</v>
      </c>
      <c r="H1284" s="132">
        <v>1</v>
      </c>
      <c r="I1284" s="73">
        <f t="shared" si="211"/>
        <v>1</v>
      </c>
      <c r="J1284" s="132">
        <v>1</v>
      </c>
      <c r="K1284" s="73">
        <f t="shared" si="212"/>
        <v>1</v>
      </c>
      <c r="L1284" s="132">
        <v>1</v>
      </c>
      <c r="M1284" s="65">
        <f t="shared" si="213"/>
        <v>1</v>
      </c>
    </row>
    <row r="1285" spans="2:13" ht="14.4" thickBot="1" x14ac:dyDescent="0.35">
      <c r="B1285" s="116" t="s">
        <v>24</v>
      </c>
      <c r="C1285" s="143" t="s">
        <v>178</v>
      </c>
      <c r="D1285" s="118" t="s">
        <v>913</v>
      </c>
      <c r="E1285" s="130">
        <v>4</v>
      </c>
      <c r="F1285" s="130">
        <v>0</v>
      </c>
      <c r="G1285" s="71">
        <f t="shared" si="210"/>
        <v>0</v>
      </c>
      <c r="H1285" s="130">
        <v>0</v>
      </c>
      <c r="I1285" s="71">
        <f t="shared" si="211"/>
        <v>0</v>
      </c>
      <c r="J1285" s="130">
        <v>0</v>
      </c>
      <c r="K1285" s="71">
        <f t="shared" si="212"/>
        <v>0</v>
      </c>
      <c r="L1285" s="130">
        <v>0</v>
      </c>
      <c r="M1285" s="63">
        <f t="shared" si="213"/>
        <v>0</v>
      </c>
    </row>
    <row r="1286" spans="2:13" ht="14.4" thickBot="1" x14ac:dyDescent="0.35">
      <c r="B1286" s="116" t="s">
        <v>24</v>
      </c>
      <c r="C1286" s="143" t="s">
        <v>178</v>
      </c>
      <c r="D1286" s="118" t="s">
        <v>718</v>
      </c>
      <c r="E1286" s="130">
        <v>3</v>
      </c>
      <c r="F1286" s="130">
        <v>0</v>
      </c>
      <c r="G1286" s="71">
        <f t="shared" si="210"/>
        <v>0</v>
      </c>
      <c r="H1286" s="130">
        <v>0</v>
      </c>
      <c r="I1286" s="71">
        <f t="shared" si="211"/>
        <v>0</v>
      </c>
      <c r="J1286" s="130">
        <v>0</v>
      </c>
      <c r="K1286" s="71">
        <f t="shared" si="212"/>
        <v>0</v>
      </c>
      <c r="L1286" s="130">
        <v>0</v>
      </c>
      <c r="M1286" s="63">
        <f t="shared" si="213"/>
        <v>0</v>
      </c>
    </row>
    <row r="1287" spans="2:13" ht="14.4" thickBot="1" x14ac:dyDescent="0.35">
      <c r="B1287" s="116" t="s">
        <v>24</v>
      </c>
      <c r="C1287" s="143" t="s">
        <v>178</v>
      </c>
      <c r="D1287" s="118" t="s">
        <v>1422</v>
      </c>
      <c r="E1287" s="130">
        <v>1</v>
      </c>
      <c r="F1287" s="130">
        <v>0</v>
      </c>
      <c r="G1287" s="71">
        <f t="shared" si="210"/>
        <v>0</v>
      </c>
      <c r="H1287" s="130">
        <v>0</v>
      </c>
      <c r="I1287" s="71">
        <f t="shared" si="211"/>
        <v>0</v>
      </c>
      <c r="J1287" s="130">
        <v>0</v>
      </c>
      <c r="K1287" s="71">
        <f t="shared" si="212"/>
        <v>0</v>
      </c>
      <c r="L1287" s="130">
        <v>0</v>
      </c>
      <c r="M1287" s="63">
        <f t="shared" si="213"/>
        <v>0</v>
      </c>
    </row>
    <row r="1288" spans="2:13" ht="14.4" thickBot="1" x14ac:dyDescent="0.35">
      <c r="B1288" s="116" t="s">
        <v>24</v>
      </c>
      <c r="C1288" s="143" t="s">
        <v>178</v>
      </c>
      <c r="D1288" s="118" t="s">
        <v>1140</v>
      </c>
      <c r="E1288" s="130">
        <v>0</v>
      </c>
      <c r="F1288" s="130">
        <v>0</v>
      </c>
      <c r="G1288" s="71">
        <v>0</v>
      </c>
      <c r="H1288" s="130">
        <v>0</v>
      </c>
      <c r="I1288" s="71">
        <v>0</v>
      </c>
      <c r="J1288" s="130">
        <v>0</v>
      </c>
      <c r="K1288" s="71">
        <v>0</v>
      </c>
      <c r="L1288" s="130">
        <v>0</v>
      </c>
      <c r="M1288" s="63">
        <v>0</v>
      </c>
    </row>
    <row r="1289" spans="2:13" ht="14.4" thickBot="1" x14ac:dyDescent="0.35">
      <c r="B1289" s="116" t="s">
        <v>24</v>
      </c>
      <c r="C1289" s="143" t="s">
        <v>178</v>
      </c>
      <c r="D1289" s="118" t="s">
        <v>270</v>
      </c>
      <c r="E1289" s="130">
        <v>4</v>
      </c>
      <c r="F1289" s="130">
        <v>1</v>
      </c>
      <c r="G1289" s="71">
        <f>F1289/$E1289</f>
        <v>0.25</v>
      </c>
      <c r="H1289" s="130">
        <v>1</v>
      </c>
      <c r="I1289" s="71">
        <f>H1289/$E1289</f>
        <v>0.25</v>
      </c>
      <c r="J1289" s="130">
        <v>1</v>
      </c>
      <c r="K1289" s="71">
        <f>J1289/$E1289</f>
        <v>0.25</v>
      </c>
      <c r="L1289" s="130">
        <v>1</v>
      </c>
      <c r="M1289" s="63">
        <f>L1289/$E1289</f>
        <v>0.25</v>
      </c>
    </row>
    <row r="1290" spans="2:13" ht="14.4" thickBot="1" x14ac:dyDescent="0.35">
      <c r="B1290" s="116" t="s">
        <v>24</v>
      </c>
      <c r="C1290" s="143" t="s">
        <v>178</v>
      </c>
      <c r="D1290" s="118" t="s">
        <v>179</v>
      </c>
      <c r="E1290" s="130">
        <v>1</v>
      </c>
      <c r="F1290" s="130">
        <v>0</v>
      </c>
      <c r="G1290" s="71">
        <f>F1290/$E1290</f>
        <v>0</v>
      </c>
      <c r="H1290" s="130">
        <v>0</v>
      </c>
      <c r="I1290" s="71">
        <f>H1290/$E1290</f>
        <v>0</v>
      </c>
      <c r="J1290" s="130">
        <v>0</v>
      </c>
      <c r="K1290" s="71">
        <f>J1290/$E1290</f>
        <v>0</v>
      </c>
      <c r="L1290" s="130">
        <v>0</v>
      </c>
      <c r="M1290" s="63">
        <f>L1290/$E1290</f>
        <v>0</v>
      </c>
    </row>
    <row r="1291" spans="2:13" ht="14.4" thickBot="1" x14ac:dyDescent="0.35">
      <c r="B1291" s="140" t="s">
        <v>24</v>
      </c>
      <c r="C1291" s="144" t="s">
        <v>178</v>
      </c>
      <c r="D1291" s="141" t="s">
        <v>297</v>
      </c>
      <c r="E1291" s="131">
        <v>3</v>
      </c>
      <c r="F1291" s="131">
        <v>1</v>
      </c>
      <c r="G1291" s="76">
        <f>F1291/$E1291</f>
        <v>0.33333333333333331</v>
      </c>
      <c r="H1291" s="131">
        <v>1</v>
      </c>
      <c r="I1291" s="76">
        <f>H1291/$E1291</f>
        <v>0.33333333333333331</v>
      </c>
      <c r="J1291" s="131">
        <v>1</v>
      </c>
      <c r="K1291" s="76">
        <f>J1291/$E1291</f>
        <v>0.33333333333333331</v>
      </c>
      <c r="L1291" s="131">
        <v>1</v>
      </c>
      <c r="M1291" s="69">
        <f>L1291/$E1291</f>
        <v>0.33333333333333331</v>
      </c>
    </row>
    <row r="1292" spans="2:13" ht="14.4" thickBot="1" x14ac:dyDescent="0.35">
      <c r="B1292" s="37" t="s">
        <v>24</v>
      </c>
      <c r="C1292" s="301" t="s">
        <v>1839</v>
      </c>
      <c r="D1292" s="102"/>
      <c r="E1292" s="109">
        <f t="shared" ref="E1292:L1292" si="216">SUM(E1284:E1291)</f>
        <v>17</v>
      </c>
      <c r="F1292" s="105">
        <f t="shared" si="216"/>
        <v>3</v>
      </c>
      <c r="G1292" s="106">
        <f>F1292/$E1292</f>
        <v>0.17647058823529413</v>
      </c>
      <c r="H1292" s="107">
        <f>SUM(H1284:H1291)</f>
        <v>3</v>
      </c>
      <c r="I1292" s="108">
        <f>H1292/$E1292</f>
        <v>0.17647058823529413</v>
      </c>
      <c r="J1292" s="109">
        <f t="shared" si="216"/>
        <v>3</v>
      </c>
      <c r="K1292" s="108">
        <f>J1292/$E1292</f>
        <v>0.17647058823529413</v>
      </c>
      <c r="L1292" s="109">
        <f t="shared" si="216"/>
        <v>3</v>
      </c>
      <c r="M1292" s="106">
        <f>L1292/$E1292</f>
        <v>0.17647058823529413</v>
      </c>
    </row>
    <row r="1293" spans="2:13" ht="14.4" thickBot="1" x14ac:dyDescent="0.35">
      <c r="B1293" s="51" t="s">
        <v>24</v>
      </c>
      <c r="C1293" s="142" t="s">
        <v>787</v>
      </c>
      <c r="D1293" s="117" t="s">
        <v>326</v>
      </c>
      <c r="E1293" s="129">
        <v>0</v>
      </c>
      <c r="F1293" s="129">
        <v>0</v>
      </c>
      <c r="G1293" s="71">
        <v>0</v>
      </c>
      <c r="H1293" s="129">
        <v>0</v>
      </c>
      <c r="I1293" s="71">
        <v>0</v>
      </c>
      <c r="J1293" s="129">
        <v>0</v>
      </c>
      <c r="K1293" s="71">
        <v>0</v>
      </c>
      <c r="L1293" s="129">
        <v>0</v>
      </c>
      <c r="M1293" s="63">
        <v>0</v>
      </c>
    </row>
    <row r="1294" spans="2:13" ht="14.4" thickBot="1" x14ac:dyDescent="0.35">
      <c r="B1294" s="116" t="s">
        <v>24</v>
      </c>
      <c r="C1294" s="143" t="s">
        <v>787</v>
      </c>
      <c r="D1294" s="118" t="s">
        <v>787</v>
      </c>
      <c r="E1294" s="130">
        <v>1</v>
      </c>
      <c r="F1294" s="130">
        <v>0</v>
      </c>
      <c r="G1294" s="71">
        <f>F1294/$E1294</f>
        <v>0</v>
      </c>
      <c r="H1294" s="130">
        <v>0</v>
      </c>
      <c r="I1294" s="71">
        <f>H1294/$E1294</f>
        <v>0</v>
      </c>
      <c r="J1294" s="130">
        <v>0</v>
      </c>
      <c r="K1294" s="71">
        <f>J1294/$E1294</f>
        <v>0</v>
      </c>
      <c r="L1294" s="130">
        <v>0</v>
      </c>
      <c r="M1294" s="63">
        <f>L1294/$E1294</f>
        <v>0</v>
      </c>
    </row>
    <row r="1295" spans="2:13" ht="14.4" thickBot="1" x14ac:dyDescent="0.35">
      <c r="B1295" s="116" t="s">
        <v>24</v>
      </c>
      <c r="C1295" s="143" t="s">
        <v>787</v>
      </c>
      <c r="D1295" s="118" t="s">
        <v>1469</v>
      </c>
      <c r="E1295" s="130">
        <v>0</v>
      </c>
      <c r="F1295" s="130">
        <v>0</v>
      </c>
      <c r="G1295" s="71">
        <v>0</v>
      </c>
      <c r="H1295" s="130">
        <v>0</v>
      </c>
      <c r="I1295" s="71">
        <v>0</v>
      </c>
      <c r="J1295" s="130">
        <v>0</v>
      </c>
      <c r="K1295" s="71">
        <v>0</v>
      </c>
      <c r="L1295" s="130">
        <v>0</v>
      </c>
      <c r="M1295" s="63">
        <v>0</v>
      </c>
    </row>
    <row r="1296" spans="2:13" ht="14.4" thickBot="1" x14ac:dyDescent="0.35">
      <c r="B1296" s="116" t="s">
        <v>24</v>
      </c>
      <c r="C1296" s="143" t="s">
        <v>787</v>
      </c>
      <c r="D1296" s="118" t="s">
        <v>1554</v>
      </c>
      <c r="E1296" s="130">
        <v>0</v>
      </c>
      <c r="F1296" s="130">
        <v>0</v>
      </c>
      <c r="G1296" s="71">
        <v>0</v>
      </c>
      <c r="H1296" s="130">
        <v>0</v>
      </c>
      <c r="I1296" s="71">
        <v>0</v>
      </c>
      <c r="J1296" s="130">
        <v>0</v>
      </c>
      <c r="K1296" s="71">
        <v>0</v>
      </c>
      <c r="L1296" s="130">
        <v>0</v>
      </c>
      <c r="M1296" s="63">
        <v>0</v>
      </c>
    </row>
    <row r="1297" spans="2:13" ht="14.4" thickBot="1" x14ac:dyDescent="0.35">
      <c r="B1297" s="116" t="s">
        <v>24</v>
      </c>
      <c r="C1297" s="143" t="s">
        <v>787</v>
      </c>
      <c r="D1297" s="118" t="s">
        <v>795</v>
      </c>
      <c r="E1297" s="130">
        <v>0</v>
      </c>
      <c r="F1297" s="130">
        <v>0</v>
      </c>
      <c r="G1297" s="71">
        <v>0</v>
      </c>
      <c r="H1297" s="130">
        <v>0</v>
      </c>
      <c r="I1297" s="71">
        <v>0</v>
      </c>
      <c r="J1297" s="130">
        <v>0</v>
      </c>
      <c r="K1297" s="71">
        <v>0</v>
      </c>
      <c r="L1297" s="130">
        <v>0</v>
      </c>
      <c r="M1297" s="63">
        <v>0</v>
      </c>
    </row>
    <row r="1298" spans="2:13" ht="14.4" thickBot="1" x14ac:dyDescent="0.35">
      <c r="B1298" s="140" t="s">
        <v>24</v>
      </c>
      <c r="C1298" s="144" t="s">
        <v>787</v>
      </c>
      <c r="D1298" s="141" t="s">
        <v>1840</v>
      </c>
      <c r="E1298" s="131">
        <v>0</v>
      </c>
      <c r="F1298" s="131">
        <v>0</v>
      </c>
      <c r="G1298" s="76">
        <v>0</v>
      </c>
      <c r="H1298" s="131">
        <v>0</v>
      </c>
      <c r="I1298" s="76">
        <v>0</v>
      </c>
      <c r="J1298" s="131">
        <v>0</v>
      </c>
      <c r="K1298" s="76">
        <v>0</v>
      </c>
      <c r="L1298" s="131">
        <v>0</v>
      </c>
      <c r="M1298" s="69">
        <v>0</v>
      </c>
    </row>
    <row r="1299" spans="2:13" ht="14.4" thickBot="1" x14ac:dyDescent="0.35">
      <c r="B1299" s="37" t="s">
        <v>24</v>
      </c>
      <c r="C1299" s="298" t="s">
        <v>1841</v>
      </c>
      <c r="D1299" s="102"/>
      <c r="E1299" s="109">
        <f t="shared" ref="E1299:L1299" si="217">SUM(E1293:E1298)</f>
        <v>1</v>
      </c>
      <c r="F1299" s="105">
        <f t="shared" si="217"/>
        <v>0</v>
      </c>
      <c r="G1299" s="106">
        <f t="shared" ref="G1299:G1304" si="218">F1299/$E1299</f>
        <v>0</v>
      </c>
      <c r="H1299" s="107">
        <f>SUM(H1293:H1298)</f>
        <v>0</v>
      </c>
      <c r="I1299" s="108">
        <f t="shared" ref="I1299:I1304" si="219">H1299/$E1299</f>
        <v>0</v>
      </c>
      <c r="J1299" s="109">
        <f t="shared" si="217"/>
        <v>0</v>
      </c>
      <c r="K1299" s="108">
        <f t="shared" ref="K1299:K1304" si="220">J1299/$E1299</f>
        <v>0</v>
      </c>
      <c r="L1299" s="109">
        <f t="shared" si="217"/>
        <v>0</v>
      </c>
      <c r="M1299" s="106">
        <f t="shared" ref="M1299:M1304" si="221">L1299/$E1299</f>
        <v>0</v>
      </c>
    </row>
    <row r="1300" spans="2:13" ht="14.4" thickBot="1" x14ac:dyDescent="0.35">
      <c r="B1300" s="51" t="s">
        <v>24</v>
      </c>
      <c r="C1300" s="142" t="s">
        <v>392</v>
      </c>
      <c r="D1300" s="117" t="s">
        <v>392</v>
      </c>
      <c r="E1300" s="129">
        <v>7</v>
      </c>
      <c r="F1300" s="129">
        <v>6</v>
      </c>
      <c r="G1300" s="71">
        <f t="shared" si="218"/>
        <v>0.8571428571428571</v>
      </c>
      <c r="H1300" s="129">
        <v>6</v>
      </c>
      <c r="I1300" s="71">
        <f t="shared" si="219"/>
        <v>0.8571428571428571</v>
      </c>
      <c r="J1300" s="129">
        <v>6</v>
      </c>
      <c r="K1300" s="71">
        <f t="shared" si="220"/>
        <v>0.8571428571428571</v>
      </c>
      <c r="L1300" s="129">
        <v>6</v>
      </c>
      <c r="M1300" s="63">
        <f t="shared" si="221"/>
        <v>0.8571428571428571</v>
      </c>
    </row>
    <row r="1301" spans="2:13" ht="14.4" thickBot="1" x14ac:dyDescent="0.35">
      <c r="B1301" s="116" t="s">
        <v>24</v>
      </c>
      <c r="C1301" s="143" t="s">
        <v>392</v>
      </c>
      <c r="D1301" s="118" t="s">
        <v>524</v>
      </c>
      <c r="E1301" s="130">
        <v>3</v>
      </c>
      <c r="F1301" s="130">
        <v>1</v>
      </c>
      <c r="G1301" s="71">
        <f t="shared" si="218"/>
        <v>0.33333333333333331</v>
      </c>
      <c r="H1301" s="130">
        <v>1</v>
      </c>
      <c r="I1301" s="71">
        <f t="shared" si="219"/>
        <v>0.33333333333333331</v>
      </c>
      <c r="J1301" s="130">
        <v>1</v>
      </c>
      <c r="K1301" s="71">
        <f t="shared" si="220"/>
        <v>0.33333333333333331</v>
      </c>
      <c r="L1301" s="130">
        <v>1</v>
      </c>
      <c r="M1301" s="63">
        <f t="shared" si="221"/>
        <v>0.33333333333333331</v>
      </c>
    </row>
    <row r="1302" spans="2:13" ht="14.4" thickBot="1" x14ac:dyDescent="0.35">
      <c r="B1302" s="140" t="s">
        <v>24</v>
      </c>
      <c r="C1302" s="144" t="s">
        <v>392</v>
      </c>
      <c r="D1302" s="141" t="s">
        <v>303</v>
      </c>
      <c r="E1302" s="131">
        <v>1</v>
      </c>
      <c r="F1302" s="131">
        <v>0</v>
      </c>
      <c r="G1302" s="76">
        <f t="shared" si="218"/>
        <v>0</v>
      </c>
      <c r="H1302" s="131">
        <v>0</v>
      </c>
      <c r="I1302" s="76">
        <f t="shared" si="219"/>
        <v>0</v>
      </c>
      <c r="J1302" s="131">
        <v>0</v>
      </c>
      <c r="K1302" s="76">
        <f t="shared" si="220"/>
        <v>0</v>
      </c>
      <c r="L1302" s="131">
        <v>0</v>
      </c>
      <c r="M1302" s="69">
        <f t="shared" si="221"/>
        <v>0</v>
      </c>
    </row>
    <row r="1303" spans="2:13" ht="14.4" thickBot="1" x14ac:dyDescent="0.35">
      <c r="B1303" s="37" t="s">
        <v>24</v>
      </c>
      <c r="C1303" s="298" t="s">
        <v>1842</v>
      </c>
      <c r="D1303" s="102"/>
      <c r="E1303" s="109">
        <f t="shared" ref="E1303:L1303" si="222">SUM(E1300:E1302)</f>
        <v>11</v>
      </c>
      <c r="F1303" s="105">
        <f t="shared" si="222"/>
        <v>7</v>
      </c>
      <c r="G1303" s="106">
        <f t="shared" si="218"/>
        <v>0.63636363636363635</v>
      </c>
      <c r="H1303" s="107">
        <f>SUM(H1300:H1302)</f>
        <v>7</v>
      </c>
      <c r="I1303" s="108">
        <f t="shared" si="219"/>
        <v>0.63636363636363635</v>
      </c>
      <c r="J1303" s="109">
        <f t="shared" si="222"/>
        <v>7</v>
      </c>
      <c r="K1303" s="108">
        <f t="shared" si="220"/>
        <v>0.63636363636363635</v>
      </c>
      <c r="L1303" s="109">
        <f t="shared" si="222"/>
        <v>7</v>
      </c>
      <c r="M1303" s="106">
        <f t="shared" si="221"/>
        <v>0.63636363636363635</v>
      </c>
    </row>
    <row r="1304" spans="2:13" ht="14.4" thickBot="1" x14ac:dyDescent="0.35">
      <c r="B1304" s="51" t="s">
        <v>24</v>
      </c>
      <c r="C1304" s="142" t="s">
        <v>96</v>
      </c>
      <c r="D1304" s="117" t="s">
        <v>97</v>
      </c>
      <c r="E1304" s="129">
        <v>1</v>
      </c>
      <c r="F1304" s="129">
        <v>0</v>
      </c>
      <c r="G1304" s="71">
        <f t="shared" si="218"/>
        <v>0</v>
      </c>
      <c r="H1304" s="129">
        <v>0</v>
      </c>
      <c r="I1304" s="71">
        <f t="shared" si="219"/>
        <v>0</v>
      </c>
      <c r="J1304" s="129">
        <v>0</v>
      </c>
      <c r="K1304" s="71">
        <f t="shared" si="220"/>
        <v>0</v>
      </c>
      <c r="L1304" s="129">
        <v>0</v>
      </c>
      <c r="M1304" s="63">
        <f t="shared" si="221"/>
        <v>0</v>
      </c>
    </row>
    <row r="1305" spans="2:13" ht="14.4" thickBot="1" x14ac:dyDescent="0.35">
      <c r="B1305" s="116" t="s">
        <v>24</v>
      </c>
      <c r="C1305" s="143" t="s">
        <v>96</v>
      </c>
      <c r="D1305" s="118" t="s">
        <v>636</v>
      </c>
      <c r="E1305" s="130">
        <v>0</v>
      </c>
      <c r="F1305" s="130">
        <v>0</v>
      </c>
      <c r="G1305" s="71">
        <v>0</v>
      </c>
      <c r="H1305" s="130">
        <v>0</v>
      </c>
      <c r="I1305" s="71">
        <v>0</v>
      </c>
      <c r="J1305" s="130">
        <v>0</v>
      </c>
      <c r="K1305" s="71">
        <v>0</v>
      </c>
      <c r="L1305" s="130">
        <v>0</v>
      </c>
      <c r="M1305" s="63">
        <v>0</v>
      </c>
    </row>
    <row r="1306" spans="2:13" ht="14.4" thickBot="1" x14ac:dyDescent="0.35">
      <c r="B1306" s="116" t="s">
        <v>24</v>
      </c>
      <c r="C1306" s="143" t="s">
        <v>96</v>
      </c>
      <c r="D1306" s="118" t="s">
        <v>1439</v>
      </c>
      <c r="E1306" s="130">
        <v>0</v>
      </c>
      <c r="F1306" s="130">
        <v>0</v>
      </c>
      <c r="G1306" s="71">
        <v>0</v>
      </c>
      <c r="H1306" s="130">
        <v>0</v>
      </c>
      <c r="I1306" s="71">
        <v>0</v>
      </c>
      <c r="J1306" s="130">
        <v>0</v>
      </c>
      <c r="K1306" s="71">
        <v>0</v>
      </c>
      <c r="L1306" s="130">
        <v>0</v>
      </c>
      <c r="M1306" s="63">
        <v>0</v>
      </c>
    </row>
    <row r="1307" spans="2:13" ht="14.4" thickBot="1" x14ac:dyDescent="0.35">
      <c r="B1307" s="140" t="s">
        <v>24</v>
      </c>
      <c r="C1307" s="144" t="s">
        <v>96</v>
      </c>
      <c r="D1307" s="141" t="s">
        <v>1292</v>
      </c>
      <c r="E1307" s="131">
        <v>1</v>
      </c>
      <c r="F1307" s="131">
        <v>0</v>
      </c>
      <c r="G1307" s="76">
        <f t="shared" ref="G1307:G1314" si="223">F1307/$E1307</f>
        <v>0</v>
      </c>
      <c r="H1307" s="131">
        <v>0</v>
      </c>
      <c r="I1307" s="76">
        <f t="shared" ref="I1307:I1314" si="224">H1307/$E1307</f>
        <v>0</v>
      </c>
      <c r="J1307" s="131">
        <v>0</v>
      </c>
      <c r="K1307" s="76">
        <f t="shared" ref="K1307:K1314" si="225">J1307/$E1307</f>
        <v>0</v>
      </c>
      <c r="L1307" s="131">
        <v>0</v>
      </c>
      <c r="M1307" s="69">
        <f t="shared" ref="M1307:M1314" si="226">L1307/$E1307</f>
        <v>0</v>
      </c>
    </row>
    <row r="1308" spans="2:13" ht="14.4" thickBot="1" x14ac:dyDescent="0.35">
      <c r="B1308" s="37" t="s">
        <v>24</v>
      </c>
      <c r="C1308" s="298" t="s">
        <v>1843</v>
      </c>
      <c r="D1308" s="102"/>
      <c r="E1308" s="109">
        <f t="shared" ref="E1308:L1308" si="227">SUM(E1304:E1307)</f>
        <v>2</v>
      </c>
      <c r="F1308" s="105">
        <f t="shared" si="227"/>
        <v>0</v>
      </c>
      <c r="G1308" s="106">
        <f t="shared" si="223"/>
        <v>0</v>
      </c>
      <c r="H1308" s="107">
        <f>SUM(H1304:H1307)</f>
        <v>0</v>
      </c>
      <c r="I1308" s="108">
        <f t="shared" si="224"/>
        <v>0</v>
      </c>
      <c r="J1308" s="109">
        <f t="shared" si="227"/>
        <v>0</v>
      </c>
      <c r="K1308" s="108">
        <f t="shared" si="225"/>
        <v>0</v>
      </c>
      <c r="L1308" s="109">
        <f t="shared" si="227"/>
        <v>0</v>
      </c>
      <c r="M1308" s="106">
        <f t="shared" si="226"/>
        <v>0</v>
      </c>
    </row>
    <row r="1309" spans="2:13" ht="14.4" thickBot="1" x14ac:dyDescent="0.35">
      <c r="B1309" s="51" t="s">
        <v>24</v>
      </c>
      <c r="C1309" s="142" t="s">
        <v>276</v>
      </c>
      <c r="D1309" s="117" t="s">
        <v>1424</v>
      </c>
      <c r="E1309" s="129">
        <v>1</v>
      </c>
      <c r="F1309" s="129">
        <v>0</v>
      </c>
      <c r="G1309" s="71">
        <f t="shared" si="223"/>
        <v>0</v>
      </c>
      <c r="H1309" s="129">
        <v>0</v>
      </c>
      <c r="I1309" s="71">
        <f t="shared" si="224"/>
        <v>0</v>
      </c>
      <c r="J1309" s="129">
        <v>0</v>
      </c>
      <c r="K1309" s="71">
        <f t="shared" si="225"/>
        <v>0</v>
      </c>
      <c r="L1309" s="129">
        <v>0</v>
      </c>
      <c r="M1309" s="63">
        <f t="shared" si="226"/>
        <v>0</v>
      </c>
    </row>
    <row r="1310" spans="2:13" ht="14.4" thickBot="1" x14ac:dyDescent="0.35">
      <c r="B1310" s="116" t="s">
        <v>24</v>
      </c>
      <c r="C1310" s="143" t="s">
        <v>276</v>
      </c>
      <c r="D1310" s="118" t="s">
        <v>1354</v>
      </c>
      <c r="E1310" s="130">
        <v>1</v>
      </c>
      <c r="F1310" s="130">
        <v>0</v>
      </c>
      <c r="G1310" s="71">
        <f t="shared" si="223"/>
        <v>0</v>
      </c>
      <c r="H1310" s="130">
        <v>0</v>
      </c>
      <c r="I1310" s="71">
        <f t="shared" si="224"/>
        <v>0</v>
      </c>
      <c r="J1310" s="130">
        <v>0</v>
      </c>
      <c r="K1310" s="71">
        <f t="shared" si="225"/>
        <v>0</v>
      </c>
      <c r="L1310" s="130">
        <v>0</v>
      </c>
      <c r="M1310" s="63">
        <f t="shared" si="226"/>
        <v>0</v>
      </c>
    </row>
    <row r="1311" spans="2:13" ht="14.4" thickBot="1" x14ac:dyDescent="0.35">
      <c r="B1311" s="116" t="s">
        <v>24</v>
      </c>
      <c r="C1311" s="143" t="s">
        <v>276</v>
      </c>
      <c r="D1311" s="118" t="s">
        <v>277</v>
      </c>
      <c r="E1311" s="130">
        <v>1</v>
      </c>
      <c r="F1311" s="130">
        <v>0</v>
      </c>
      <c r="G1311" s="71">
        <f t="shared" si="223"/>
        <v>0</v>
      </c>
      <c r="H1311" s="130">
        <v>0</v>
      </c>
      <c r="I1311" s="71">
        <f t="shared" si="224"/>
        <v>0</v>
      </c>
      <c r="J1311" s="130">
        <v>0</v>
      </c>
      <c r="K1311" s="71">
        <f t="shared" si="225"/>
        <v>0</v>
      </c>
      <c r="L1311" s="130">
        <v>0</v>
      </c>
      <c r="M1311" s="63">
        <f t="shared" si="226"/>
        <v>0</v>
      </c>
    </row>
    <row r="1312" spans="2:13" ht="14.4" thickBot="1" x14ac:dyDescent="0.35">
      <c r="B1312" s="140" t="s">
        <v>24</v>
      </c>
      <c r="C1312" s="144" t="s">
        <v>276</v>
      </c>
      <c r="D1312" s="141" t="s">
        <v>276</v>
      </c>
      <c r="E1312" s="131">
        <v>1</v>
      </c>
      <c r="F1312" s="131">
        <v>0</v>
      </c>
      <c r="G1312" s="76">
        <f t="shared" si="223"/>
        <v>0</v>
      </c>
      <c r="H1312" s="131">
        <v>0</v>
      </c>
      <c r="I1312" s="76">
        <f t="shared" si="224"/>
        <v>0</v>
      </c>
      <c r="J1312" s="131">
        <v>0</v>
      </c>
      <c r="K1312" s="76">
        <f t="shared" si="225"/>
        <v>0</v>
      </c>
      <c r="L1312" s="131">
        <v>0</v>
      </c>
      <c r="M1312" s="69">
        <f t="shared" si="226"/>
        <v>0</v>
      </c>
    </row>
    <row r="1313" spans="2:13" ht="14.4" thickBot="1" x14ac:dyDescent="0.35">
      <c r="B1313" s="37" t="s">
        <v>24</v>
      </c>
      <c r="C1313" s="298" t="s">
        <v>1844</v>
      </c>
      <c r="D1313" s="102"/>
      <c r="E1313" s="109">
        <f t="shared" ref="E1313:L1313" si="228">SUM(E1309:E1312)</f>
        <v>4</v>
      </c>
      <c r="F1313" s="105">
        <f t="shared" si="228"/>
        <v>0</v>
      </c>
      <c r="G1313" s="106">
        <f t="shared" si="223"/>
        <v>0</v>
      </c>
      <c r="H1313" s="107">
        <f>SUM(H1309:H1312)</f>
        <v>0</v>
      </c>
      <c r="I1313" s="108">
        <f t="shared" si="224"/>
        <v>0</v>
      </c>
      <c r="J1313" s="109">
        <f t="shared" si="228"/>
        <v>0</v>
      </c>
      <c r="K1313" s="108">
        <f t="shared" si="225"/>
        <v>0</v>
      </c>
      <c r="L1313" s="109">
        <f t="shared" si="228"/>
        <v>0</v>
      </c>
      <c r="M1313" s="106">
        <f t="shared" si="226"/>
        <v>0</v>
      </c>
    </row>
    <row r="1314" spans="2:13" ht="14.4" thickBot="1" x14ac:dyDescent="0.35">
      <c r="B1314" s="51" t="s">
        <v>24</v>
      </c>
      <c r="C1314" s="142" t="s">
        <v>283</v>
      </c>
      <c r="D1314" s="117" t="s">
        <v>377</v>
      </c>
      <c r="E1314" s="129">
        <v>1</v>
      </c>
      <c r="F1314" s="129">
        <v>0</v>
      </c>
      <c r="G1314" s="71">
        <f t="shared" si="223"/>
        <v>0</v>
      </c>
      <c r="H1314" s="129">
        <v>0</v>
      </c>
      <c r="I1314" s="71">
        <f t="shared" si="224"/>
        <v>0</v>
      </c>
      <c r="J1314" s="129">
        <v>0</v>
      </c>
      <c r="K1314" s="71">
        <f t="shared" si="225"/>
        <v>0</v>
      </c>
      <c r="L1314" s="129">
        <v>0</v>
      </c>
      <c r="M1314" s="63">
        <f t="shared" si="226"/>
        <v>0</v>
      </c>
    </row>
    <row r="1315" spans="2:13" ht="14.4" thickBot="1" x14ac:dyDescent="0.35">
      <c r="B1315" s="116" t="s">
        <v>24</v>
      </c>
      <c r="C1315" s="143" t="s">
        <v>283</v>
      </c>
      <c r="D1315" s="118" t="s">
        <v>906</v>
      </c>
      <c r="E1315" s="130">
        <v>0</v>
      </c>
      <c r="F1315" s="130">
        <v>0</v>
      </c>
      <c r="G1315" s="71">
        <v>0</v>
      </c>
      <c r="H1315" s="130">
        <v>0</v>
      </c>
      <c r="I1315" s="71">
        <v>0</v>
      </c>
      <c r="J1315" s="130">
        <v>0</v>
      </c>
      <c r="K1315" s="71">
        <v>0</v>
      </c>
      <c r="L1315" s="130">
        <v>0</v>
      </c>
      <c r="M1315" s="63">
        <v>0</v>
      </c>
    </row>
    <row r="1316" spans="2:13" ht="14.4" thickBot="1" x14ac:dyDescent="0.35">
      <c r="B1316" s="116" t="s">
        <v>24</v>
      </c>
      <c r="C1316" s="143" t="s">
        <v>283</v>
      </c>
      <c r="D1316" s="118" t="s">
        <v>822</v>
      </c>
      <c r="E1316" s="130">
        <v>0</v>
      </c>
      <c r="F1316" s="130">
        <v>0</v>
      </c>
      <c r="G1316" s="71">
        <v>0</v>
      </c>
      <c r="H1316" s="130">
        <v>0</v>
      </c>
      <c r="I1316" s="71">
        <v>0</v>
      </c>
      <c r="J1316" s="130">
        <v>0</v>
      </c>
      <c r="K1316" s="71">
        <v>0</v>
      </c>
      <c r="L1316" s="130">
        <v>0</v>
      </c>
      <c r="M1316" s="63">
        <v>0</v>
      </c>
    </row>
    <row r="1317" spans="2:13" ht="14.4" thickBot="1" x14ac:dyDescent="0.35">
      <c r="B1317" s="116" t="s">
        <v>24</v>
      </c>
      <c r="C1317" s="143" t="s">
        <v>283</v>
      </c>
      <c r="D1317" s="118" t="s">
        <v>1845</v>
      </c>
      <c r="E1317" s="130">
        <v>0</v>
      </c>
      <c r="F1317" s="130">
        <v>0</v>
      </c>
      <c r="G1317" s="71">
        <v>0</v>
      </c>
      <c r="H1317" s="130">
        <v>0</v>
      </c>
      <c r="I1317" s="71">
        <v>0</v>
      </c>
      <c r="J1317" s="130">
        <v>0</v>
      </c>
      <c r="K1317" s="71">
        <v>0</v>
      </c>
      <c r="L1317" s="130">
        <v>0</v>
      </c>
      <c r="M1317" s="63">
        <v>0</v>
      </c>
    </row>
    <row r="1318" spans="2:13" ht="14.4" thickBot="1" x14ac:dyDescent="0.35">
      <c r="B1318" s="116" t="s">
        <v>24</v>
      </c>
      <c r="C1318" s="143" t="s">
        <v>283</v>
      </c>
      <c r="D1318" s="118" t="s">
        <v>642</v>
      </c>
      <c r="E1318" s="130">
        <v>0</v>
      </c>
      <c r="F1318" s="130">
        <v>0</v>
      </c>
      <c r="G1318" s="71">
        <v>0</v>
      </c>
      <c r="H1318" s="130">
        <v>0</v>
      </c>
      <c r="I1318" s="71">
        <v>0</v>
      </c>
      <c r="J1318" s="130">
        <v>0</v>
      </c>
      <c r="K1318" s="71">
        <v>0</v>
      </c>
      <c r="L1318" s="130">
        <v>0</v>
      </c>
      <c r="M1318" s="63">
        <v>0</v>
      </c>
    </row>
    <row r="1319" spans="2:13" ht="14.4" thickBot="1" x14ac:dyDescent="0.35">
      <c r="B1319" s="116" t="s">
        <v>24</v>
      </c>
      <c r="C1319" s="143" t="s">
        <v>283</v>
      </c>
      <c r="D1319" s="118" t="s">
        <v>283</v>
      </c>
      <c r="E1319" s="130">
        <v>4</v>
      </c>
      <c r="F1319" s="130">
        <v>1</v>
      </c>
      <c r="G1319" s="71">
        <f>F1319/$E1319</f>
        <v>0.25</v>
      </c>
      <c r="H1319" s="130">
        <v>1</v>
      </c>
      <c r="I1319" s="71">
        <f>H1319/$E1319</f>
        <v>0.25</v>
      </c>
      <c r="J1319" s="130">
        <v>1</v>
      </c>
      <c r="K1319" s="71">
        <f>J1319/$E1319</f>
        <v>0.25</v>
      </c>
      <c r="L1319" s="130">
        <v>1</v>
      </c>
      <c r="M1319" s="63">
        <f>L1319/$E1319</f>
        <v>0.25</v>
      </c>
    </row>
    <row r="1320" spans="2:13" ht="14.4" thickBot="1" x14ac:dyDescent="0.35">
      <c r="B1320" s="116" t="s">
        <v>24</v>
      </c>
      <c r="C1320" s="143" t="s">
        <v>283</v>
      </c>
      <c r="D1320" s="118" t="s">
        <v>1846</v>
      </c>
      <c r="E1320" s="130">
        <v>0</v>
      </c>
      <c r="F1320" s="130">
        <v>0</v>
      </c>
      <c r="G1320" s="71">
        <v>0</v>
      </c>
      <c r="H1320" s="130">
        <v>0</v>
      </c>
      <c r="I1320" s="71">
        <v>0</v>
      </c>
      <c r="J1320" s="130">
        <v>0</v>
      </c>
      <c r="K1320" s="71">
        <v>0</v>
      </c>
      <c r="L1320" s="130">
        <v>0</v>
      </c>
      <c r="M1320" s="63">
        <v>0</v>
      </c>
    </row>
    <row r="1321" spans="2:13" ht="14.4" thickBot="1" x14ac:dyDescent="0.35">
      <c r="B1321" s="116" t="s">
        <v>24</v>
      </c>
      <c r="C1321" s="143" t="s">
        <v>283</v>
      </c>
      <c r="D1321" s="118" t="s">
        <v>1847</v>
      </c>
      <c r="E1321" s="130">
        <v>1</v>
      </c>
      <c r="F1321" s="130">
        <v>0</v>
      </c>
      <c r="G1321" s="71">
        <f>F1321/$E1321</f>
        <v>0</v>
      </c>
      <c r="H1321" s="130">
        <v>0</v>
      </c>
      <c r="I1321" s="71">
        <f>H1321/$E1321</f>
        <v>0</v>
      </c>
      <c r="J1321" s="130">
        <v>0</v>
      </c>
      <c r="K1321" s="71">
        <f>J1321/$E1321</f>
        <v>0</v>
      </c>
      <c r="L1321" s="130">
        <v>0</v>
      </c>
      <c r="M1321" s="63">
        <f>L1321/$E1321</f>
        <v>0</v>
      </c>
    </row>
    <row r="1322" spans="2:13" ht="14.4" thickBot="1" x14ac:dyDescent="0.35">
      <c r="B1322" s="116" t="s">
        <v>24</v>
      </c>
      <c r="C1322" s="143" t="s">
        <v>283</v>
      </c>
      <c r="D1322" s="118" t="s">
        <v>413</v>
      </c>
      <c r="E1322" s="130">
        <v>1</v>
      </c>
      <c r="F1322" s="130">
        <v>0</v>
      </c>
      <c r="G1322" s="71">
        <f>F1322/$E1322</f>
        <v>0</v>
      </c>
      <c r="H1322" s="130">
        <v>0</v>
      </c>
      <c r="I1322" s="71">
        <f>H1322/$E1322</f>
        <v>0</v>
      </c>
      <c r="J1322" s="130">
        <v>0</v>
      </c>
      <c r="K1322" s="71">
        <f>J1322/$E1322</f>
        <v>0</v>
      </c>
      <c r="L1322" s="130">
        <v>0</v>
      </c>
      <c r="M1322" s="63">
        <f>L1322/$E1322</f>
        <v>0</v>
      </c>
    </row>
    <row r="1323" spans="2:13" ht="14.4" thickBot="1" x14ac:dyDescent="0.35">
      <c r="B1323" s="140" t="s">
        <v>24</v>
      </c>
      <c r="C1323" s="144" t="s">
        <v>283</v>
      </c>
      <c r="D1323" s="141" t="s">
        <v>284</v>
      </c>
      <c r="E1323" s="131">
        <v>3</v>
      </c>
      <c r="F1323" s="131">
        <v>0</v>
      </c>
      <c r="G1323" s="76">
        <f>F1323/$E1323</f>
        <v>0</v>
      </c>
      <c r="H1323" s="131">
        <v>0</v>
      </c>
      <c r="I1323" s="76">
        <f>H1323/$E1323</f>
        <v>0</v>
      </c>
      <c r="J1323" s="131">
        <v>0</v>
      </c>
      <c r="K1323" s="76">
        <f>J1323/$E1323</f>
        <v>0</v>
      </c>
      <c r="L1323" s="131">
        <v>0</v>
      </c>
      <c r="M1323" s="69">
        <f>L1323/$E1323</f>
        <v>0</v>
      </c>
    </row>
    <row r="1324" spans="2:13" ht="14.4" thickBot="1" x14ac:dyDescent="0.35">
      <c r="B1324" s="37" t="s">
        <v>24</v>
      </c>
      <c r="C1324" s="298" t="s">
        <v>1848</v>
      </c>
      <c r="D1324" s="102"/>
      <c r="E1324" s="109">
        <f t="shared" ref="E1324:L1324" si="229">SUM(E1314:E1323)</f>
        <v>10</v>
      </c>
      <c r="F1324" s="105">
        <f t="shared" si="229"/>
        <v>1</v>
      </c>
      <c r="G1324" s="106">
        <f>F1324/$E1324</f>
        <v>0.1</v>
      </c>
      <c r="H1324" s="107">
        <f>SUM(H1314:H1323)</f>
        <v>1</v>
      </c>
      <c r="I1324" s="108">
        <f>H1324/$E1324</f>
        <v>0.1</v>
      </c>
      <c r="J1324" s="109">
        <f t="shared" si="229"/>
        <v>1</v>
      </c>
      <c r="K1324" s="108">
        <f>J1324/$E1324</f>
        <v>0.1</v>
      </c>
      <c r="L1324" s="109">
        <f t="shared" si="229"/>
        <v>1</v>
      </c>
      <c r="M1324" s="106">
        <f>L1324/$E1324</f>
        <v>0.1</v>
      </c>
    </row>
    <row r="1325" spans="2:13" ht="14.4" thickBot="1" x14ac:dyDescent="0.35">
      <c r="B1325" s="51" t="s">
        <v>24</v>
      </c>
      <c r="C1325" s="142" t="s">
        <v>754</v>
      </c>
      <c r="D1325" s="117" t="s">
        <v>989</v>
      </c>
      <c r="E1325" s="129">
        <v>5</v>
      </c>
      <c r="F1325" s="129">
        <v>1</v>
      </c>
      <c r="G1325" s="71">
        <f>F1325/$E1325</f>
        <v>0.2</v>
      </c>
      <c r="H1325" s="129">
        <v>1</v>
      </c>
      <c r="I1325" s="71">
        <f>H1325/$E1325</f>
        <v>0.2</v>
      </c>
      <c r="J1325" s="129">
        <v>1</v>
      </c>
      <c r="K1325" s="71">
        <f>J1325/$E1325</f>
        <v>0.2</v>
      </c>
      <c r="L1325" s="129">
        <v>1</v>
      </c>
      <c r="M1325" s="63">
        <f>L1325/$E1325</f>
        <v>0.2</v>
      </c>
    </row>
    <row r="1326" spans="2:13" ht="14.4" thickBot="1" x14ac:dyDescent="0.35">
      <c r="B1326" s="116" t="s">
        <v>24</v>
      </c>
      <c r="C1326" s="143" t="s">
        <v>754</v>
      </c>
      <c r="D1326" s="118" t="s">
        <v>755</v>
      </c>
      <c r="E1326" s="130">
        <v>0</v>
      </c>
      <c r="F1326" s="130">
        <v>0</v>
      </c>
      <c r="G1326" s="71">
        <v>0</v>
      </c>
      <c r="H1326" s="130">
        <v>0</v>
      </c>
      <c r="I1326" s="71">
        <v>0</v>
      </c>
      <c r="J1326" s="130">
        <v>0</v>
      </c>
      <c r="K1326" s="71">
        <v>0</v>
      </c>
      <c r="L1326" s="130">
        <v>0</v>
      </c>
      <c r="M1326" s="63">
        <v>0</v>
      </c>
    </row>
    <row r="1327" spans="2:13" ht="14.4" thickBot="1" x14ac:dyDescent="0.35">
      <c r="B1327" s="116" t="s">
        <v>24</v>
      </c>
      <c r="C1327" s="143" t="s">
        <v>754</v>
      </c>
      <c r="D1327" s="118" t="s">
        <v>754</v>
      </c>
      <c r="E1327" s="130">
        <v>4</v>
      </c>
      <c r="F1327" s="130">
        <v>3</v>
      </c>
      <c r="G1327" s="71">
        <f>F1327/$E1327</f>
        <v>0.75</v>
      </c>
      <c r="H1327" s="130">
        <v>3</v>
      </c>
      <c r="I1327" s="71">
        <f>H1327/$E1327</f>
        <v>0.75</v>
      </c>
      <c r="J1327" s="130">
        <v>3</v>
      </c>
      <c r="K1327" s="71">
        <f>J1327/$E1327</f>
        <v>0.75</v>
      </c>
      <c r="L1327" s="130">
        <v>3</v>
      </c>
      <c r="M1327" s="63">
        <f>L1327/$E1327</f>
        <v>0.75</v>
      </c>
    </row>
    <row r="1328" spans="2:13" ht="14.4" thickBot="1" x14ac:dyDescent="0.35">
      <c r="B1328" s="116" t="s">
        <v>24</v>
      </c>
      <c r="C1328" s="143" t="s">
        <v>754</v>
      </c>
      <c r="D1328" s="118" t="s">
        <v>766</v>
      </c>
      <c r="E1328" s="130">
        <v>1</v>
      </c>
      <c r="F1328" s="130">
        <v>0</v>
      </c>
      <c r="G1328" s="71">
        <f>F1328/$E1328</f>
        <v>0</v>
      </c>
      <c r="H1328" s="130">
        <v>0</v>
      </c>
      <c r="I1328" s="71">
        <f>H1328/$E1328</f>
        <v>0</v>
      </c>
      <c r="J1328" s="130">
        <v>0</v>
      </c>
      <c r="K1328" s="71">
        <f>J1328/$E1328</f>
        <v>0</v>
      </c>
      <c r="L1328" s="130">
        <v>0</v>
      </c>
      <c r="M1328" s="63">
        <f>L1328/$E1328</f>
        <v>0</v>
      </c>
    </row>
    <row r="1329" spans="2:13" ht="14.4" thickBot="1" x14ac:dyDescent="0.35">
      <c r="B1329" s="140" t="s">
        <v>24</v>
      </c>
      <c r="C1329" s="144" t="s">
        <v>754</v>
      </c>
      <c r="D1329" s="141" t="s">
        <v>813</v>
      </c>
      <c r="E1329" s="131">
        <v>3</v>
      </c>
      <c r="F1329" s="131">
        <v>0</v>
      </c>
      <c r="G1329" s="76">
        <f>F1329/$E1329</f>
        <v>0</v>
      </c>
      <c r="H1329" s="131">
        <v>0</v>
      </c>
      <c r="I1329" s="76">
        <f>H1329/$E1329</f>
        <v>0</v>
      </c>
      <c r="J1329" s="131">
        <v>0</v>
      </c>
      <c r="K1329" s="76">
        <f>J1329/$E1329</f>
        <v>0</v>
      </c>
      <c r="L1329" s="131">
        <v>0</v>
      </c>
      <c r="M1329" s="69">
        <f>L1329/$E1329</f>
        <v>0</v>
      </c>
    </row>
    <row r="1330" spans="2:13" ht="14.4" thickBot="1" x14ac:dyDescent="0.35">
      <c r="B1330" s="37" t="s">
        <v>24</v>
      </c>
      <c r="C1330" s="298" t="s">
        <v>1849</v>
      </c>
      <c r="D1330" s="102"/>
      <c r="E1330" s="109">
        <f t="shared" ref="E1330:L1330" si="230">SUM(E1325:E1329)</f>
        <v>13</v>
      </c>
      <c r="F1330" s="105">
        <f t="shared" si="230"/>
        <v>4</v>
      </c>
      <c r="G1330" s="106">
        <f>F1330/$E1330</f>
        <v>0.30769230769230771</v>
      </c>
      <c r="H1330" s="107">
        <f>SUM(H1325:H1329)</f>
        <v>4</v>
      </c>
      <c r="I1330" s="108">
        <f>H1330/$E1330</f>
        <v>0.30769230769230771</v>
      </c>
      <c r="J1330" s="109">
        <f t="shared" si="230"/>
        <v>4</v>
      </c>
      <c r="K1330" s="108">
        <f>J1330/$E1330</f>
        <v>0.30769230769230771</v>
      </c>
      <c r="L1330" s="109">
        <f t="shared" si="230"/>
        <v>4</v>
      </c>
      <c r="M1330" s="106">
        <f>L1330/$E1330</f>
        <v>0.30769230769230771</v>
      </c>
    </row>
    <row r="1331" spans="2:13" ht="14.4" thickBot="1" x14ac:dyDescent="0.35">
      <c r="B1331" s="51" t="s">
        <v>24</v>
      </c>
      <c r="C1331" s="142" t="s">
        <v>369</v>
      </c>
      <c r="D1331" s="117" t="s">
        <v>1850</v>
      </c>
      <c r="E1331" s="129">
        <v>0</v>
      </c>
      <c r="F1331" s="129">
        <v>0</v>
      </c>
      <c r="G1331" s="71">
        <v>0</v>
      </c>
      <c r="H1331" s="129">
        <v>0</v>
      </c>
      <c r="I1331" s="71">
        <v>0</v>
      </c>
      <c r="J1331" s="129">
        <v>0</v>
      </c>
      <c r="K1331" s="71">
        <v>0</v>
      </c>
      <c r="L1331" s="129">
        <v>0</v>
      </c>
      <c r="M1331" s="63">
        <v>0</v>
      </c>
    </row>
    <row r="1332" spans="2:13" ht="14.4" thickBot="1" x14ac:dyDescent="0.35">
      <c r="B1332" s="116" t="s">
        <v>24</v>
      </c>
      <c r="C1332" s="143" t="s">
        <v>369</v>
      </c>
      <c r="D1332" s="118" t="s">
        <v>508</v>
      </c>
      <c r="E1332" s="130">
        <v>1</v>
      </c>
      <c r="F1332" s="130">
        <v>0</v>
      </c>
      <c r="G1332" s="71">
        <f>F1332/$E1332</f>
        <v>0</v>
      </c>
      <c r="H1332" s="130">
        <v>0</v>
      </c>
      <c r="I1332" s="71">
        <f>H1332/$E1332</f>
        <v>0</v>
      </c>
      <c r="J1332" s="130">
        <v>0</v>
      </c>
      <c r="K1332" s="71">
        <f>J1332/$E1332</f>
        <v>0</v>
      </c>
      <c r="L1332" s="130">
        <v>0</v>
      </c>
      <c r="M1332" s="63">
        <f>L1332/$E1332</f>
        <v>0</v>
      </c>
    </row>
    <row r="1333" spans="2:13" ht="14.4" thickBot="1" x14ac:dyDescent="0.35">
      <c r="B1333" s="116" t="s">
        <v>24</v>
      </c>
      <c r="C1333" s="143" t="s">
        <v>369</v>
      </c>
      <c r="D1333" s="118" t="s">
        <v>432</v>
      </c>
      <c r="E1333" s="130">
        <v>1</v>
      </c>
      <c r="F1333" s="130">
        <v>0</v>
      </c>
      <c r="G1333" s="71">
        <f>F1333/$E1333</f>
        <v>0</v>
      </c>
      <c r="H1333" s="130">
        <v>0</v>
      </c>
      <c r="I1333" s="71">
        <f>H1333/$E1333</f>
        <v>0</v>
      </c>
      <c r="J1333" s="130">
        <v>0</v>
      </c>
      <c r="K1333" s="71">
        <f>J1333/$E1333</f>
        <v>0</v>
      </c>
      <c r="L1333" s="130">
        <v>0</v>
      </c>
      <c r="M1333" s="63">
        <f>L1333/$E1333</f>
        <v>0</v>
      </c>
    </row>
    <row r="1334" spans="2:13" ht="14.4" thickBot="1" x14ac:dyDescent="0.35">
      <c r="B1334" s="116" t="s">
        <v>24</v>
      </c>
      <c r="C1334" s="143" t="s">
        <v>369</v>
      </c>
      <c r="D1334" s="118" t="s">
        <v>1851</v>
      </c>
      <c r="E1334" s="130">
        <v>0</v>
      </c>
      <c r="F1334" s="130">
        <v>0</v>
      </c>
      <c r="G1334" s="71">
        <v>0</v>
      </c>
      <c r="H1334" s="130">
        <v>0</v>
      </c>
      <c r="I1334" s="71">
        <v>0</v>
      </c>
      <c r="J1334" s="130">
        <v>0</v>
      </c>
      <c r="K1334" s="71">
        <v>0</v>
      </c>
      <c r="L1334" s="130">
        <v>0</v>
      </c>
      <c r="M1334" s="63">
        <v>0</v>
      </c>
    </row>
    <row r="1335" spans="2:13" ht="14.4" thickBot="1" x14ac:dyDescent="0.35">
      <c r="B1335" s="116" t="s">
        <v>24</v>
      </c>
      <c r="C1335" s="143" t="s">
        <v>369</v>
      </c>
      <c r="D1335" s="118" t="s">
        <v>1556</v>
      </c>
      <c r="E1335" s="130">
        <v>0</v>
      </c>
      <c r="F1335" s="130">
        <v>0</v>
      </c>
      <c r="G1335" s="71">
        <v>0</v>
      </c>
      <c r="H1335" s="130">
        <v>0</v>
      </c>
      <c r="I1335" s="71">
        <v>0</v>
      </c>
      <c r="J1335" s="130">
        <v>0</v>
      </c>
      <c r="K1335" s="71">
        <v>0</v>
      </c>
      <c r="L1335" s="130">
        <v>0</v>
      </c>
      <c r="M1335" s="63">
        <v>0</v>
      </c>
    </row>
    <row r="1336" spans="2:13" ht="14.4" thickBot="1" x14ac:dyDescent="0.35">
      <c r="B1336" s="116" t="s">
        <v>24</v>
      </c>
      <c r="C1336" s="143" t="s">
        <v>369</v>
      </c>
      <c r="D1336" s="118" t="s">
        <v>899</v>
      </c>
      <c r="E1336" s="130">
        <v>0</v>
      </c>
      <c r="F1336" s="130">
        <v>0</v>
      </c>
      <c r="G1336" s="71">
        <v>0</v>
      </c>
      <c r="H1336" s="130">
        <v>0</v>
      </c>
      <c r="I1336" s="71">
        <v>0</v>
      </c>
      <c r="J1336" s="130">
        <v>0</v>
      </c>
      <c r="K1336" s="71">
        <v>0</v>
      </c>
      <c r="L1336" s="130">
        <v>0</v>
      </c>
      <c r="M1336" s="63">
        <v>0</v>
      </c>
    </row>
    <row r="1337" spans="2:13" ht="14.4" thickBot="1" x14ac:dyDescent="0.35">
      <c r="B1337" s="116" t="s">
        <v>24</v>
      </c>
      <c r="C1337" s="143" t="s">
        <v>369</v>
      </c>
      <c r="D1337" s="118" t="s">
        <v>910</v>
      </c>
      <c r="E1337" s="130">
        <v>3</v>
      </c>
      <c r="F1337" s="130">
        <v>1</v>
      </c>
      <c r="G1337" s="71">
        <f>F1337/$E1337</f>
        <v>0.33333333333333331</v>
      </c>
      <c r="H1337" s="130">
        <v>1</v>
      </c>
      <c r="I1337" s="71">
        <f>H1337/$E1337</f>
        <v>0.33333333333333331</v>
      </c>
      <c r="J1337" s="130">
        <v>1</v>
      </c>
      <c r="K1337" s="71">
        <f>J1337/$E1337</f>
        <v>0.33333333333333331</v>
      </c>
      <c r="L1337" s="130">
        <v>1</v>
      </c>
      <c r="M1337" s="63">
        <f>L1337/$E1337</f>
        <v>0.33333333333333331</v>
      </c>
    </row>
    <row r="1338" spans="2:13" ht="14.4" thickBot="1" x14ac:dyDescent="0.35">
      <c r="B1338" s="116" t="s">
        <v>24</v>
      </c>
      <c r="C1338" s="143" t="s">
        <v>369</v>
      </c>
      <c r="D1338" s="118" t="s">
        <v>369</v>
      </c>
      <c r="E1338" s="130">
        <v>1</v>
      </c>
      <c r="F1338" s="130">
        <v>0</v>
      </c>
      <c r="G1338" s="71">
        <f>F1338/$E1338</f>
        <v>0</v>
      </c>
      <c r="H1338" s="130">
        <v>0</v>
      </c>
      <c r="I1338" s="71">
        <f>H1338/$E1338</f>
        <v>0</v>
      </c>
      <c r="J1338" s="130">
        <v>0</v>
      </c>
      <c r="K1338" s="71">
        <f>J1338/$E1338</f>
        <v>0</v>
      </c>
      <c r="L1338" s="130">
        <v>0</v>
      </c>
      <c r="M1338" s="63">
        <f>L1338/$E1338</f>
        <v>0</v>
      </c>
    </row>
    <row r="1339" spans="2:13" ht="14.4" thickBot="1" x14ac:dyDescent="0.35">
      <c r="B1339" s="116" t="s">
        <v>24</v>
      </c>
      <c r="C1339" s="143" t="s">
        <v>369</v>
      </c>
      <c r="D1339" s="118" t="s">
        <v>1430</v>
      </c>
      <c r="E1339" s="130">
        <v>0</v>
      </c>
      <c r="F1339" s="130">
        <v>0</v>
      </c>
      <c r="G1339" s="71">
        <v>0</v>
      </c>
      <c r="H1339" s="139">
        <v>0</v>
      </c>
      <c r="I1339" s="71">
        <v>0</v>
      </c>
      <c r="J1339" s="130">
        <v>0</v>
      </c>
      <c r="K1339" s="71">
        <v>0</v>
      </c>
      <c r="L1339" s="130">
        <v>0</v>
      </c>
      <c r="M1339" s="63">
        <v>0</v>
      </c>
    </row>
    <row r="1340" spans="2:13" ht="14.4" thickBot="1" x14ac:dyDescent="0.35">
      <c r="B1340" s="116" t="s">
        <v>24</v>
      </c>
      <c r="C1340" s="143" t="s">
        <v>369</v>
      </c>
      <c r="D1340" s="118" t="s">
        <v>902</v>
      </c>
      <c r="E1340" s="130">
        <v>0</v>
      </c>
      <c r="F1340" s="130">
        <v>0</v>
      </c>
      <c r="G1340" s="71">
        <v>0</v>
      </c>
      <c r="H1340" s="130">
        <v>0</v>
      </c>
      <c r="I1340" s="71">
        <v>0</v>
      </c>
      <c r="J1340" s="130">
        <v>0</v>
      </c>
      <c r="K1340" s="71">
        <v>0</v>
      </c>
      <c r="L1340" s="130">
        <v>0</v>
      </c>
      <c r="M1340" s="63">
        <v>0</v>
      </c>
    </row>
    <row r="1341" spans="2:13" ht="14.4" thickBot="1" x14ac:dyDescent="0.35">
      <c r="B1341" s="116" t="s">
        <v>24</v>
      </c>
      <c r="C1341" s="143" t="s">
        <v>369</v>
      </c>
      <c r="D1341" s="118" t="s">
        <v>1521</v>
      </c>
      <c r="E1341" s="130">
        <v>0</v>
      </c>
      <c r="F1341" s="130">
        <v>0</v>
      </c>
      <c r="G1341" s="71">
        <v>0</v>
      </c>
      <c r="H1341" s="130">
        <v>0</v>
      </c>
      <c r="I1341" s="71">
        <v>0</v>
      </c>
      <c r="J1341" s="130">
        <v>0</v>
      </c>
      <c r="K1341" s="71">
        <v>0</v>
      </c>
      <c r="L1341" s="130">
        <v>0</v>
      </c>
      <c r="M1341" s="63">
        <v>0</v>
      </c>
    </row>
    <row r="1342" spans="2:13" ht="14.4" thickBot="1" x14ac:dyDescent="0.35">
      <c r="B1342" s="116" t="s">
        <v>24</v>
      </c>
      <c r="C1342" s="143" t="s">
        <v>369</v>
      </c>
      <c r="D1342" s="118" t="s">
        <v>370</v>
      </c>
      <c r="E1342" s="130">
        <v>1</v>
      </c>
      <c r="F1342" s="130">
        <v>0</v>
      </c>
      <c r="G1342" s="71">
        <f>F1342/$E1342</f>
        <v>0</v>
      </c>
      <c r="H1342" s="130">
        <v>0</v>
      </c>
      <c r="I1342" s="71">
        <f>H1342/$E1342</f>
        <v>0</v>
      </c>
      <c r="J1342" s="130">
        <v>0</v>
      </c>
      <c r="K1342" s="71">
        <f>J1342/$E1342</f>
        <v>0</v>
      </c>
      <c r="L1342" s="130">
        <v>0</v>
      </c>
      <c r="M1342" s="63">
        <f>L1342/$E1342</f>
        <v>0</v>
      </c>
    </row>
    <row r="1343" spans="2:13" ht="14.4" thickBot="1" x14ac:dyDescent="0.35">
      <c r="B1343" s="140" t="s">
        <v>24</v>
      </c>
      <c r="C1343" s="144" t="s">
        <v>369</v>
      </c>
      <c r="D1343" s="141" t="s">
        <v>1119</v>
      </c>
      <c r="E1343" s="131">
        <v>0</v>
      </c>
      <c r="F1343" s="131">
        <v>0</v>
      </c>
      <c r="G1343" s="76">
        <v>0</v>
      </c>
      <c r="H1343" s="131">
        <v>0</v>
      </c>
      <c r="I1343" s="76">
        <v>0</v>
      </c>
      <c r="J1343" s="131">
        <v>0</v>
      </c>
      <c r="K1343" s="76">
        <v>0</v>
      </c>
      <c r="L1343" s="131">
        <v>0</v>
      </c>
      <c r="M1343" s="69">
        <v>0</v>
      </c>
    </row>
    <row r="1344" spans="2:13" ht="14.4" thickBot="1" x14ac:dyDescent="0.35">
      <c r="B1344" s="37" t="s">
        <v>24</v>
      </c>
      <c r="C1344" s="299" t="s">
        <v>1852</v>
      </c>
      <c r="D1344" s="102"/>
      <c r="E1344" s="109">
        <f t="shared" ref="E1344:L1344" si="231">SUM(E1331:E1343)</f>
        <v>7</v>
      </c>
      <c r="F1344" s="105">
        <f t="shared" si="231"/>
        <v>1</v>
      </c>
      <c r="G1344" s="106">
        <f t="shared" ref="G1344:G1353" si="232">F1344/$E1344</f>
        <v>0.14285714285714285</v>
      </c>
      <c r="H1344" s="107">
        <f>SUM(H1331:H1343)</f>
        <v>1</v>
      </c>
      <c r="I1344" s="108">
        <f t="shared" ref="I1344:I1353" si="233">H1344/$E1344</f>
        <v>0.14285714285714285</v>
      </c>
      <c r="J1344" s="109">
        <f t="shared" si="231"/>
        <v>1</v>
      </c>
      <c r="K1344" s="108">
        <f t="shared" ref="K1344:K1353" si="234">J1344/$E1344</f>
        <v>0.14285714285714285</v>
      </c>
      <c r="L1344" s="109">
        <f t="shared" si="231"/>
        <v>1</v>
      </c>
      <c r="M1344" s="106">
        <f t="shared" ref="M1344:M1353" si="235">L1344/$E1344</f>
        <v>0.14285714285714285</v>
      </c>
    </row>
    <row r="1345" spans="2:13" ht="14.4" thickBot="1" x14ac:dyDescent="0.35">
      <c r="B1345" s="51" t="s">
        <v>24</v>
      </c>
      <c r="C1345" s="142" t="s">
        <v>268</v>
      </c>
      <c r="D1345" s="117" t="s">
        <v>390</v>
      </c>
      <c r="E1345" s="129">
        <v>3</v>
      </c>
      <c r="F1345" s="129">
        <v>1</v>
      </c>
      <c r="G1345" s="71">
        <f t="shared" si="232"/>
        <v>0.33333333333333331</v>
      </c>
      <c r="H1345" s="129">
        <v>1</v>
      </c>
      <c r="I1345" s="71">
        <f t="shared" si="233"/>
        <v>0.33333333333333331</v>
      </c>
      <c r="J1345" s="129">
        <v>1</v>
      </c>
      <c r="K1345" s="71">
        <f t="shared" si="234"/>
        <v>0.33333333333333331</v>
      </c>
      <c r="L1345" s="129">
        <v>1</v>
      </c>
      <c r="M1345" s="63">
        <f t="shared" si="235"/>
        <v>0.33333333333333331</v>
      </c>
    </row>
    <row r="1346" spans="2:13" ht="14.4" thickBot="1" x14ac:dyDescent="0.35">
      <c r="B1346" s="116" t="s">
        <v>24</v>
      </c>
      <c r="C1346" s="143" t="s">
        <v>268</v>
      </c>
      <c r="D1346" s="118" t="s">
        <v>269</v>
      </c>
      <c r="E1346" s="130">
        <v>1</v>
      </c>
      <c r="F1346" s="130">
        <v>0</v>
      </c>
      <c r="G1346" s="71">
        <f t="shared" si="232"/>
        <v>0</v>
      </c>
      <c r="H1346" s="130">
        <v>0</v>
      </c>
      <c r="I1346" s="71">
        <f t="shared" si="233"/>
        <v>0</v>
      </c>
      <c r="J1346" s="130">
        <v>0</v>
      </c>
      <c r="K1346" s="71">
        <f t="shared" si="234"/>
        <v>0</v>
      </c>
      <c r="L1346" s="130">
        <v>0</v>
      </c>
      <c r="M1346" s="63">
        <f t="shared" si="235"/>
        <v>0</v>
      </c>
    </row>
    <row r="1347" spans="2:13" ht="14.4" thickBot="1" x14ac:dyDescent="0.35">
      <c r="B1347" s="116" t="s">
        <v>24</v>
      </c>
      <c r="C1347" s="143" t="s">
        <v>268</v>
      </c>
      <c r="D1347" s="118" t="s">
        <v>337</v>
      </c>
      <c r="E1347" s="130">
        <v>1</v>
      </c>
      <c r="F1347" s="130">
        <v>0</v>
      </c>
      <c r="G1347" s="71">
        <f t="shared" si="232"/>
        <v>0</v>
      </c>
      <c r="H1347" s="130">
        <v>0</v>
      </c>
      <c r="I1347" s="71">
        <f t="shared" si="233"/>
        <v>0</v>
      </c>
      <c r="J1347" s="130">
        <v>0</v>
      </c>
      <c r="K1347" s="71">
        <f t="shared" si="234"/>
        <v>0</v>
      </c>
      <c r="L1347" s="130">
        <v>0</v>
      </c>
      <c r="M1347" s="63">
        <f t="shared" si="235"/>
        <v>0</v>
      </c>
    </row>
    <row r="1348" spans="2:13" ht="14.4" thickBot="1" x14ac:dyDescent="0.35">
      <c r="B1348" s="116" t="s">
        <v>24</v>
      </c>
      <c r="C1348" s="143" t="s">
        <v>268</v>
      </c>
      <c r="D1348" s="118" t="s">
        <v>778</v>
      </c>
      <c r="E1348" s="130">
        <v>11</v>
      </c>
      <c r="F1348" s="130">
        <v>6</v>
      </c>
      <c r="G1348" s="71">
        <f t="shared" si="232"/>
        <v>0.54545454545454541</v>
      </c>
      <c r="H1348" s="130">
        <v>6</v>
      </c>
      <c r="I1348" s="71">
        <f t="shared" si="233"/>
        <v>0.54545454545454541</v>
      </c>
      <c r="J1348" s="130">
        <v>6</v>
      </c>
      <c r="K1348" s="71">
        <f t="shared" si="234"/>
        <v>0.54545454545454541</v>
      </c>
      <c r="L1348" s="130">
        <v>6</v>
      </c>
      <c r="M1348" s="63">
        <f t="shared" si="235"/>
        <v>0.54545454545454541</v>
      </c>
    </row>
    <row r="1349" spans="2:13" ht="14.4" thickBot="1" x14ac:dyDescent="0.35">
      <c r="B1349" s="116" t="s">
        <v>24</v>
      </c>
      <c r="C1349" s="143" t="s">
        <v>268</v>
      </c>
      <c r="D1349" s="118" t="s">
        <v>980</v>
      </c>
      <c r="E1349" s="130">
        <v>1</v>
      </c>
      <c r="F1349" s="130">
        <v>0</v>
      </c>
      <c r="G1349" s="71">
        <f t="shared" si="232"/>
        <v>0</v>
      </c>
      <c r="H1349" s="130">
        <v>0</v>
      </c>
      <c r="I1349" s="71">
        <f t="shared" si="233"/>
        <v>0</v>
      </c>
      <c r="J1349" s="130">
        <v>0</v>
      </c>
      <c r="K1349" s="71">
        <f t="shared" si="234"/>
        <v>0</v>
      </c>
      <c r="L1349" s="130">
        <v>0</v>
      </c>
      <c r="M1349" s="63">
        <f t="shared" si="235"/>
        <v>0</v>
      </c>
    </row>
    <row r="1350" spans="2:13" ht="14.4" thickBot="1" x14ac:dyDescent="0.35">
      <c r="B1350" s="116" t="s">
        <v>24</v>
      </c>
      <c r="C1350" s="143" t="s">
        <v>268</v>
      </c>
      <c r="D1350" s="118" t="s">
        <v>319</v>
      </c>
      <c r="E1350" s="130">
        <v>1</v>
      </c>
      <c r="F1350" s="130">
        <v>0</v>
      </c>
      <c r="G1350" s="71">
        <f t="shared" si="232"/>
        <v>0</v>
      </c>
      <c r="H1350" s="130">
        <v>0</v>
      </c>
      <c r="I1350" s="71">
        <f t="shared" si="233"/>
        <v>0</v>
      </c>
      <c r="J1350" s="130">
        <v>0</v>
      </c>
      <c r="K1350" s="71">
        <f t="shared" si="234"/>
        <v>0</v>
      </c>
      <c r="L1350" s="130">
        <v>0</v>
      </c>
      <c r="M1350" s="63">
        <f t="shared" si="235"/>
        <v>0</v>
      </c>
    </row>
    <row r="1351" spans="2:13" ht="14.4" thickBot="1" x14ac:dyDescent="0.35">
      <c r="B1351" s="116" t="s">
        <v>24</v>
      </c>
      <c r="C1351" s="143" t="s">
        <v>268</v>
      </c>
      <c r="D1351" s="118" t="s">
        <v>908</v>
      </c>
      <c r="E1351" s="130">
        <v>1</v>
      </c>
      <c r="F1351" s="130">
        <v>0</v>
      </c>
      <c r="G1351" s="71">
        <f t="shared" si="232"/>
        <v>0</v>
      </c>
      <c r="H1351" s="130">
        <v>0</v>
      </c>
      <c r="I1351" s="71">
        <f t="shared" si="233"/>
        <v>0</v>
      </c>
      <c r="J1351" s="130">
        <v>0</v>
      </c>
      <c r="K1351" s="71">
        <f t="shared" si="234"/>
        <v>0</v>
      </c>
      <c r="L1351" s="130">
        <v>0</v>
      </c>
      <c r="M1351" s="63">
        <f t="shared" si="235"/>
        <v>0</v>
      </c>
    </row>
    <row r="1352" spans="2:13" ht="14.4" thickBot="1" x14ac:dyDescent="0.35">
      <c r="B1352" s="140" t="s">
        <v>24</v>
      </c>
      <c r="C1352" s="144" t="s">
        <v>268</v>
      </c>
      <c r="D1352" s="141" t="s">
        <v>419</v>
      </c>
      <c r="E1352" s="131">
        <v>1</v>
      </c>
      <c r="F1352" s="131">
        <v>0</v>
      </c>
      <c r="G1352" s="76">
        <f t="shared" si="232"/>
        <v>0</v>
      </c>
      <c r="H1352" s="131">
        <v>0</v>
      </c>
      <c r="I1352" s="76">
        <f t="shared" si="233"/>
        <v>0</v>
      </c>
      <c r="J1352" s="131">
        <v>0</v>
      </c>
      <c r="K1352" s="76">
        <f t="shared" si="234"/>
        <v>0</v>
      </c>
      <c r="L1352" s="131">
        <v>0</v>
      </c>
      <c r="M1352" s="69">
        <f t="shared" si="235"/>
        <v>0</v>
      </c>
    </row>
    <row r="1353" spans="2:13" ht="14.4" thickBot="1" x14ac:dyDescent="0.35">
      <c r="B1353" s="37" t="s">
        <v>24</v>
      </c>
      <c r="C1353" s="301" t="s">
        <v>1853</v>
      </c>
      <c r="D1353" s="102"/>
      <c r="E1353" s="109">
        <f t="shared" ref="E1353:L1353" si="236">SUM(E1345:E1352)</f>
        <v>20</v>
      </c>
      <c r="F1353" s="105">
        <f t="shared" si="236"/>
        <v>7</v>
      </c>
      <c r="G1353" s="106">
        <f t="shared" si="232"/>
        <v>0.35</v>
      </c>
      <c r="H1353" s="107">
        <f>SUM(H1345:H1352)</f>
        <v>7</v>
      </c>
      <c r="I1353" s="108">
        <f t="shared" si="233"/>
        <v>0.35</v>
      </c>
      <c r="J1353" s="109">
        <f t="shared" si="236"/>
        <v>7</v>
      </c>
      <c r="K1353" s="108">
        <f t="shared" si="234"/>
        <v>0.35</v>
      </c>
      <c r="L1353" s="109">
        <f t="shared" si="236"/>
        <v>7</v>
      </c>
      <c r="M1353" s="106">
        <f t="shared" si="235"/>
        <v>0.35</v>
      </c>
    </row>
    <row r="1354" spans="2:13" ht="14.4" thickBot="1" x14ac:dyDescent="0.35">
      <c r="B1354" s="51" t="s">
        <v>24</v>
      </c>
      <c r="C1354" s="142" t="s">
        <v>29</v>
      </c>
      <c r="D1354" s="117" t="s">
        <v>1009</v>
      </c>
      <c r="E1354" s="129">
        <v>0</v>
      </c>
      <c r="F1354" s="129">
        <v>0</v>
      </c>
      <c r="G1354" s="71">
        <v>0</v>
      </c>
      <c r="H1354" s="129">
        <v>0</v>
      </c>
      <c r="I1354" s="71">
        <v>0</v>
      </c>
      <c r="J1354" s="129">
        <v>0</v>
      </c>
      <c r="K1354" s="71">
        <v>0</v>
      </c>
      <c r="L1354" s="129">
        <v>0</v>
      </c>
      <c r="M1354" s="63">
        <v>0</v>
      </c>
    </row>
    <row r="1355" spans="2:13" ht="14.4" thickBot="1" x14ac:dyDescent="0.35">
      <c r="B1355" s="116" t="s">
        <v>24</v>
      </c>
      <c r="C1355" s="143" t="s">
        <v>29</v>
      </c>
      <c r="D1355" s="118" t="s">
        <v>496</v>
      </c>
      <c r="E1355" s="130">
        <v>1</v>
      </c>
      <c r="F1355" s="130">
        <v>0</v>
      </c>
      <c r="G1355" s="71">
        <f>F1355/$E1355</f>
        <v>0</v>
      </c>
      <c r="H1355" s="130">
        <v>0</v>
      </c>
      <c r="I1355" s="71">
        <f>H1355/$E1355</f>
        <v>0</v>
      </c>
      <c r="J1355" s="130">
        <v>0</v>
      </c>
      <c r="K1355" s="71">
        <f>J1355/$E1355</f>
        <v>0</v>
      </c>
      <c r="L1355" s="130">
        <v>0</v>
      </c>
      <c r="M1355" s="63">
        <f>L1355/$E1355</f>
        <v>0</v>
      </c>
    </row>
    <row r="1356" spans="2:13" ht="14.4" thickBot="1" x14ac:dyDescent="0.35">
      <c r="B1356" s="116" t="s">
        <v>24</v>
      </c>
      <c r="C1356" s="143" t="s">
        <v>29</v>
      </c>
      <c r="D1356" s="118" t="s">
        <v>1008</v>
      </c>
      <c r="E1356" s="130">
        <v>0</v>
      </c>
      <c r="F1356" s="130">
        <v>0</v>
      </c>
      <c r="G1356" s="71">
        <v>0</v>
      </c>
      <c r="H1356" s="130">
        <v>0</v>
      </c>
      <c r="I1356" s="71">
        <v>0</v>
      </c>
      <c r="J1356" s="130">
        <v>0</v>
      </c>
      <c r="K1356" s="71">
        <v>0</v>
      </c>
      <c r="L1356" s="130">
        <v>0</v>
      </c>
      <c r="M1356" s="63">
        <v>0</v>
      </c>
    </row>
    <row r="1357" spans="2:13" ht="14.4" thickBot="1" x14ac:dyDescent="0.35">
      <c r="B1357" s="116" t="s">
        <v>24</v>
      </c>
      <c r="C1357" s="143" t="s">
        <v>29</v>
      </c>
      <c r="D1357" s="118" t="s">
        <v>1007</v>
      </c>
      <c r="E1357" s="130">
        <v>0</v>
      </c>
      <c r="F1357" s="130">
        <v>0</v>
      </c>
      <c r="G1357" s="71">
        <v>0</v>
      </c>
      <c r="H1357" s="130">
        <v>0</v>
      </c>
      <c r="I1357" s="71">
        <v>0</v>
      </c>
      <c r="J1357" s="130">
        <v>0</v>
      </c>
      <c r="K1357" s="71">
        <v>0</v>
      </c>
      <c r="L1357" s="130">
        <v>0</v>
      </c>
      <c r="M1357" s="63">
        <v>0</v>
      </c>
    </row>
    <row r="1358" spans="2:13" ht="14.4" thickBot="1" x14ac:dyDescent="0.35">
      <c r="B1358" s="116" t="s">
        <v>24</v>
      </c>
      <c r="C1358" s="143" t="s">
        <v>29</v>
      </c>
      <c r="D1358" s="118" t="s">
        <v>324</v>
      </c>
      <c r="E1358" s="130">
        <v>1</v>
      </c>
      <c r="F1358" s="130">
        <v>0</v>
      </c>
      <c r="G1358" s="71">
        <f>F1358/$E1358</f>
        <v>0</v>
      </c>
      <c r="H1358" s="130">
        <v>0</v>
      </c>
      <c r="I1358" s="71">
        <f>H1358/$E1358</f>
        <v>0</v>
      </c>
      <c r="J1358" s="130">
        <v>0</v>
      </c>
      <c r="K1358" s="71">
        <f>J1358/$E1358</f>
        <v>0</v>
      </c>
      <c r="L1358" s="130">
        <v>0</v>
      </c>
      <c r="M1358" s="63">
        <f>L1358/$E1358</f>
        <v>0</v>
      </c>
    </row>
    <row r="1359" spans="2:13" ht="14.4" thickBot="1" x14ac:dyDescent="0.35">
      <c r="B1359" s="116" t="s">
        <v>24</v>
      </c>
      <c r="C1359" s="143" t="s">
        <v>29</v>
      </c>
      <c r="D1359" s="118" t="s">
        <v>525</v>
      </c>
      <c r="E1359" s="130">
        <v>0</v>
      </c>
      <c r="F1359" s="130">
        <v>0</v>
      </c>
      <c r="G1359" s="71">
        <v>0</v>
      </c>
      <c r="H1359" s="130">
        <v>0</v>
      </c>
      <c r="I1359" s="71">
        <v>0</v>
      </c>
      <c r="J1359" s="130">
        <v>0</v>
      </c>
      <c r="K1359" s="71">
        <v>0</v>
      </c>
      <c r="L1359" s="130">
        <v>0</v>
      </c>
      <c r="M1359" s="63">
        <v>0</v>
      </c>
    </row>
    <row r="1360" spans="2:13" ht="14.4" thickBot="1" x14ac:dyDescent="0.35">
      <c r="B1360" s="116" t="s">
        <v>24</v>
      </c>
      <c r="C1360" s="143" t="s">
        <v>29</v>
      </c>
      <c r="D1360" s="118" t="s">
        <v>29</v>
      </c>
      <c r="E1360" s="130">
        <v>3</v>
      </c>
      <c r="F1360" s="130">
        <v>1</v>
      </c>
      <c r="G1360" s="71">
        <f>F1360/$E1360</f>
        <v>0.33333333333333331</v>
      </c>
      <c r="H1360" s="130">
        <v>1</v>
      </c>
      <c r="I1360" s="71">
        <f>H1360/$E1360</f>
        <v>0.33333333333333331</v>
      </c>
      <c r="J1360" s="130">
        <v>1</v>
      </c>
      <c r="K1360" s="71">
        <f>J1360/$E1360</f>
        <v>0.33333333333333331</v>
      </c>
      <c r="L1360" s="130">
        <v>1</v>
      </c>
      <c r="M1360" s="63">
        <f>L1360/$E1360</f>
        <v>0.33333333333333331</v>
      </c>
    </row>
    <row r="1361" spans="2:13" ht="14.4" thickBot="1" x14ac:dyDescent="0.35">
      <c r="B1361" s="140" t="s">
        <v>24</v>
      </c>
      <c r="C1361" s="144" t="s">
        <v>29</v>
      </c>
      <c r="D1361" s="141" t="s">
        <v>30</v>
      </c>
      <c r="E1361" s="131">
        <v>0</v>
      </c>
      <c r="F1361" s="131">
        <v>0</v>
      </c>
      <c r="G1361" s="76">
        <v>0</v>
      </c>
      <c r="H1361" s="131">
        <v>0</v>
      </c>
      <c r="I1361" s="76">
        <v>0</v>
      </c>
      <c r="J1361" s="131">
        <v>0</v>
      </c>
      <c r="K1361" s="76">
        <v>0</v>
      </c>
      <c r="L1361" s="131">
        <v>0</v>
      </c>
      <c r="M1361" s="69">
        <v>0</v>
      </c>
    </row>
    <row r="1362" spans="2:13" ht="14.4" thickBot="1" x14ac:dyDescent="0.35">
      <c r="B1362" s="37" t="s">
        <v>24</v>
      </c>
      <c r="C1362" s="298" t="s">
        <v>1854</v>
      </c>
      <c r="D1362" s="102"/>
      <c r="E1362" s="109">
        <f t="shared" ref="E1362:L1362" si="237">SUM(E1354:E1361)</f>
        <v>5</v>
      </c>
      <c r="F1362" s="105">
        <f t="shared" si="237"/>
        <v>1</v>
      </c>
      <c r="G1362" s="106">
        <f t="shared" ref="G1362:G1368" si="238">F1362/$E1362</f>
        <v>0.2</v>
      </c>
      <c r="H1362" s="107">
        <f>SUM(H1354:H1361)</f>
        <v>1</v>
      </c>
      <c r="I1362" s="108">
        <f t="shared" ref="I1362:I1368" si="239">H1362/$E1362</f>
        <v>0.2</v>
      </c>
      <c r="J1362" s="109">
        <f t="shared" si="237"/>
        <v>1</v>
      </c>
      <c r="K1362" s="108">
        <f t="shared" ref="K1362:K1368" si="240">J1362/$E1362</f>
        <v>0.2</v>
      </c>
      <c r="L1362" s="109">
        <f t="shared" si="237"/>
        <v>1</v>
      </c>
      <c r="M1362" s="106">
        <f t="shared" ref="M1362:M1368" si="241">L1362/$E1362</f>
        <v>0.2</v>
      </c>
    </row>
    <row r="1363" spans="2:13" ht="14.4" thickBot="1" x14ac:dyDescent="0.35">
      <c r="B1363" s="51" t="s">
        <v>24</v>
      </c>
      <c r="C1363" s="142" t="s">
        <v>25</v>
      </c>
      <c r="D1363" s="117" t="s">
        <v>564</v>
      </c>
      <c r="E1363" s="129">
        <v>31</v>
      </c>
      <c r="F1363" s="129">
        <v>18</v>
      </c>
      <c r="G1363" s="71">
        <f t="shared" si="238"/>
        <v>0.58064516129032262</v>
      </c>
      <c r="H1363" s="129">
        <v>18</v>
      </c>
      <c r="I1363" s="71">
        <f t="shared" si="239"/>
        <v>0.58064516129032262</v>
      </c>
      <c r="J1363" s="129">
        <v>18</v>
      </c>
      <c r="K1363" s="71">
        <f t="shared" si="240"/>
        <v>0.58064516129032262</v>
      </c>
      <c r="L1363" s="129">
        <v>18</v>
      </c>
      <c r="M1363" s="63">
        <f t="shared" si="241"/>
        <v>0.58064516129032262</v>
      </c>
    </row>
    <row r="1364" spans="2:13" ht="14.4" thickBot="1" x14ac:dyDescent="0.35">
      <c r="B1364" s="116" t="s">
        <v>24</v>
      </c>
      <c r="C1364" s="143" t="s">
        <v>25</v>
      </c>
      <c r="D1364" s="118" t="s">
        <v>719</v>
      </c>
      <c r="E1364" s="130">
        <v>5</v>
      </c>
      <c r="F1364" s="130">
        <v>1</v>
      </c>
      <c r="G1364" s="71">
        <f t="shared" si="238"/>
        <v>0.2</v>
      </c>
      <c r="H1364" s="130">
        <v>1</v>
      </c>
      <c r="I1364" s="71">
        <f t="shared" si="239"/>
        <v>0.2</v>
      </c>
      <c r="J1364" s="130">
        <v>1</v>
      </c>
      <c r="K1364" s="71">
        <f t="shared" si="240"/>
        <v>0.2</v>
      </c>
      <c r="L1364" s="130">
        <v>1</v>
      </c>
      <c r="M1364" s="63">
        <f t="shared" si="241"/>
        <v>0.2</v>
      </c>
    </row>
    <row r="1365" spans="2:13" ht="14.4" thickBot="1" x14ac:dyDescent="0.35">
      <c r="B1365" s="116" t="s">
        <v>24</v>
      </c>
      <c r="C1365" s="143" t="s">
        <v>25</v>
      </c>
      <c r="D1365" s="118" t="s">
        <v>1208</v>
      </c>
      <c r="E1365" s="130">
        <v>12</v>
      </c>
      <c r="F1365" s="130">
        <v>4</v>
      </c>
      <c r="G1365" s="71">
        <f t="shared" si="238"/>
        <v>0.33333333333333331</v>
      </c>
      <c r="H1365" s="130">
        <v>4</v>
      </c>
      <c r="I1365" s="71">
        <f t="shared" si="239"/>
        <v>0.33333333333333331</v>
      </c>
      <c r="J1365" s="130">
        <v>4</v>
      </c>
      <c r="K1365" s="71">
        <f t="shared" si="240"/>
        <v>0.33333333333333331</v>
      </c>
      <c r="L1365" s="130">
        <v>4</v>
      </c>
      <c r="M1365" s="63">
        <f t="shared" si="241"/>
        <v>0.33333333333333331</v>
      </c>
    </row>
    <row r="1366" spans="2:13" ht="14.4" thickBot="1" x14ac:dyDescent="0.35">
      <c r="B1366" s="116" t="s">
        <v>24</v>
      </c>
      <c r="C1366" s="143" t="s">
        <v>25</v>
      </c>
      <c r="D1366" s="118" t="s">
        <v>312</v>
      </c>
      <c r="E1366" s="130">
        <v>29</v>
      </c>
      <c r="F1366" s="130">
        <v>22</v>
      </c>
      <c r="G1366" s="71">
        <f t="shared" si="238"/>
        <v>0.75862068965517238</v>
      </c>
      <c r="H1366" s="130">
        <v>22</v>
      </c>
      <c r="I1366" s="71">
        <f t="shared" si="239"/>
        <v>0.75862068965517238</v>
      </c>
      <c r="J1366" s="130">
        <v>22</v>
      </c>
      <c r="K1366" s="71">
        <f t="shared" si="240"/>
        <v>0.75862068965517238</v>
      </c>
      <c r="L1366" s="130">
        <v>22</v>
      </c>
      <c r="M1366" s="63">
        <f t="shared" si="241"/>
        <v>0.75862068965517238</v>
      </c>
    </row>
    <row r="1367" spans="2:13" ht="14.4" thickBot="1" x14ac:dyDescent="0.35">
      <c r="B1367" s="116" t="s">
        <v>24</v>
      </c>
      <c r="C1367" s="143" t="s">
        <v>25</v>
      </c>
      <c r="D1367" s="118" t="s">
        <v>1286</v>
      </c>
      <c r="E1367" s="130">
        <v>5</v>
      </c>
      <c r="F1367" s="130">
        <v>2</v>
      </c>
      <c r="G1367" s="71">
        <f t="shared" si="238"/>
        <v>0.4</v>
      </c>
      <c r="H1367" s="130">
        <v>2</v>
      </c>
      <c r="I1367" s="71">
        <f t="shared" si="239"/>
        <v>0.4</v>
      </c>
      <c r="J1367" s="130">
        <v>2</v>
      </c>
      <c r="K1367" s="71">
        <f t="shared" si="240"/>
        <v>0.4</v>
      </c>
      <c r="L1367" s="130">
        <v>2</v>
      </c>
      <c r="M1367" s="63">
        <f t="shared" si="241"/>
        <v>0.4</v>
      </c>
    </row>
    <row r="1368" spans="2:13" ht="14.4" thickBot="1" x14ac:dyDescent="0.35">
      <c r="B1368" s="116" t="s">
        <v>24</v>
      </c>
      <c r="C1368" s="143" t="s">
        <v>25</v>
      </c>
      <c r="D1368" s="118" t="s">
        <v>31</v>
      </c>
      <c r="E1368" s="130">
        <v>5</v>
      </c>
      <c r="F1368" s="130">
        <v>0</v>
      </c>
      <c r="G1368" s="71">
        <f t="shared" si="238"/>
        <v>0</v>
      </c>
      <c r="H1368" s="130">
        <v>0</v>
      </c>
      <c r="I1368" s="71">
        <f t="shared" si="239"/>
        <v>0</v>
      </c>
      <c r="J1368" s="130">
        <v>0</v>
      </c>
      <c r="K1368" s="71">
        <f t="shared" si="240"/>
        <v>0</v>
      </c>
      <c r="L1368" s="130">
        <v>0</v>
      </c>
      <c r="M1368" s="63">
        <f t="shared" si="241"/>
        <v>0</v>
      </c>
    </row>
    <row r="1369" spans="2:13" ht="14.4" thickBot="1" x14ac:dyDescent="0.35">
      <c r="B1369" s="116" t="s">
        <v>24</v>
      </c>
      <c r="C1369" s="143" t="s">
        <v>25</v>
      </c>
      <c r="D1369" s="118" t="s">
        <v>1285</v>
      </c>
      <c r="E1369" s="130">
        <v>0</v>
      </c>
      <c r="F1369" s="130">
        <v>0</v>
      </c>
      <c r="G1369" s="71">
        <v>0</v>
      </c>
      <c r="H1369" s="130">
        <v>0</v>
      </c>
      <c r="I1369" s="71">
        <v>0</v>
      </c>
      <c r="J1369" s="130">
        <v>0</v>
      </c>
      <c r="K1369" s="71">
        <v>0</v>
      </c>
      <c r="L1369" s="130">
        <v>0</v>
      </c>
      <c r="M1369" s="63">
        <v>0</v>
      </c>
    </row>
    <row r="1370" spans="2:13" ht="14.4" thickBot="1" x14ac:dyDescent="0.35">
      <c r="B1370" s="116" t="s">
        <v>24</v>
      </c>
      <c r="C1370" s="143" t="s">
        <v>25</v>
      </c>
      <c r="D1370" s="118" t="s">
        <v>1054</v>
      </c>
      <c r="E1370" s="130">
        <v>3</v>
      </c>
      <c r="F1370" s="130">
        <v>0</v>
      </c>
      <c r="G1370" s="71">
        <f>F1370/$E1370</f>
        <v>0</v>
      </c>
      <c r="H1370" s="130">
        <v>0</v>
      </c>
      <c r="I1370" s="71">
        <f>H1370/$E1370</f>
        <v>0</v>
      </c>
      <c r="J1370" s="130">
        <v>0</v>
      </c>
      <c r="K1370" s="71">
        <f>J1370/$E1370</f>
        <v>0</v>
      </c>
      <c r="L1370" s="130">
        <v>0</v>
      </c>
      <c r="M1370" s="63">
        <f>L1370/$E1370</f>
        <v>0</v>
      </c>
    </row>
    <row r="1371" spans="2:13" ht="14.4" thickBot="1" x14ac:dyDescent="0.35">
      <c r="B1371" s="116" t="s">
        <v>24</v>
      </c>
      <c r="C1371" s="143" t="s">
        <v>25</v>
      </c>
      <c r="D1371" s="118" t="s">
        <v>1284</v>
      </c>
      <c r="E1371" s="130">
        <v>0</v>
      </c>
      <c r="F1371" s="130">
        <v>0</v>
      </c>
      <c r="G1371" s="71">
        <v>0</v>
      </c>
      <c r="H1371" s="130">
        <v>0</v>
      </c>
      <c r="I1371" s="71">
        <v>0</v>
      </c>
      <c r="J1371" s="130">
        <v>0</v>
      </c>
      <c r="K1371" s="71">
        <v>0</v>
      </c>
      <c r="L1371" s="130">
        <v>0</v>
      </c>
      <c r="M1371" s="63">
        <v>0</v>
      </c>
    </row>
    <row r="1372" spans="2:13" ht="14.4" thickBot="1" x14ac:dyDescent="0.35">
      <c r="B1372" s="116" t="s">
        <v>24</v>
      </c>
      <c r="C1372" s="143" t="s">
        <v>25</v>
      </c>
      <c r="D1372" s="118" t="s">
        <v>25</v>
      </c>
      <c r="E1372" s="130">
        <v>45</v>
      </c>
      <c r="F1372" s="130">
        <v>31</v>
      </c>
      <c r="G1372" s="71">
        <f t="shared" ref="G1372:G1383" si="242">F1372/$E1372</f>
        <v>0.68888888888888888</v>
      </c>
      <c r="H1372" s="130">
        <v>31</v>
      </c>
      <c r="I1372" s="71">
        <f t="shared" ref="I1372:I1383" si="243">H1372/$E1372</f>
        <v>0.68888888888888888</v>
      </c>
      <c r="J1372" s="130">
        <v>31</v>
      </c>
      <c r="K1372" s="71">
        <f t="shared" ref="K1372:K1383" si="244">J1372/$E1372</f>
        <v>0.68888888888888888</v>
      </c>
      <c r="L1372" s="130">
        <v>31</v>
      </c>
      <c r="M1372" s="63">
        <f t="shared" ref="M1372:M1383" si="245">L1372/$E1372</f>
        <v>0.68888888888888888</v>
      </c>
    </row>
    <row r="1373" spans="2:13" ht="14.4" thickBot="1" x14ac:dyDescent="0.35">
      <c r="B1373" s="140" t="s">
        <v>24</v>
      </c>
      <c r="C1373" s="144" t="s">
        <v>25</v>
      </c>
      <c r="D1373" s="141" t="s">
        <v>819</v>
      </c>
      <c r="E1373" s="131">
        <v>11</v>
      </c>
      <c r="F1373" s="131">
        <v>6</v>
      </c>
      <c r="G1373" s="76">
        <f t="shared" si="242"/>
        <v>0.54545454545454541</v>
      </c>
      <c r="H1373" s="131">
        <v>6</v>
      </c>
      <c r="I1373" s="76">
        <f t="shared" si="243"/>
        <v>0.54545454545454541</v>
      </c>
      <c r="J1373" s="131">
        <v>6</v>
      </c>
      <c r="K1373" s="76">
        <f t="shared" si="244"/>
        <v>0.54545454545454541</v>
      </c>
      <c r="L1373" s="131">
        <v>6</v>
      </c>
      <c r="M1373" s="69">
        <f t="shared" si="245"/>
        <v>0.54545454545454541</v>
      </c>
    </row>
    <row r="1374" spans="2:13" ht="14.4" thickBot="1" x14ac:dyDescent="0.35">
      <c r="B1374" s="37" t="s">
        <v>24</v>
      </c>
      <c r="C1374" s="298" t="s">
        <v>1855</v>
      </c>
      <c r="D1374" s="102"/>
      <c r="E1374" s="109">
        <f t="shared" ref="E1374:L1374" si="246">SUM(E1363:E1373)</f>
        <v>146</v>
      </c>
      <c r="F1374" s="105">
        <f t="shared" si="246"/>
        <v>84</v>
      </c>
      <c r="G1374" s="106">
        <f t="shared" si="242"/>
        <v>0.57534246575342463</v>
      </c>
      <c r="H1374" s="107">
        <f>SUM(H1363:H1373)</f>
        <v>84</v>
      </c>
      <c r="I1374" s="108">
        <f t="shared" si="243"/>
        <v>0.57534246575342463</v>
      </c>
      <c r="J1374" s="109">
        <f t="shared" si="246"/>
        <v>84</v>
      </c>
      <c r="K1374" s="108">
        <f t="shared" si="244"/>
        <v>0.57534246575342463</v>
      </c>
      <c r="L1374" s="109">
        <f t="shared" si="246"/>
        <v>84</v>
      </c>
      <c r="M1374" s="106">
        <f t="shared" si="245"/>
        <v>0.57534246575342463</v>
      </c>
    </row>
    <row r="1375" spans="2:13" ht="14.4" thickBot="1" x14ac:dyDescent="0.35">
      <c r="B1375" s="51" t="s">
        <v>24</v>
      </c>
      <c r="C1375" s="142" t="s">
        <v>565</v>
      </c>
      <c r="D1375" s="117" t="s">
        <v>566</v>
      </c>
      <c r="E1375" s="129">
        <v>5</v>
      </c>
      <c r="F1375" s="129">
        <v>1</v>
      </c>
      <c r="G1375" s="71">
        <f t="shared" si="242"/>
        <v>0.2</v>
      </c>
      <c r="H1375" s="129">
        <v>0</v>
      </c>
      <c r="I1375" s="71">
        <f t="shared" si="243"/>
        <v>0</v>
      </c>
      <c r="J1375" s="129">
        <v>0</v>
      </c>
      <c r="K1375" s="71">
        <f t="shared" si="244"/>
        <v>0</v>
      </c>
      <c r="L1375" s="129">
        <v>0</v>
      </c>
      <c r="M1375" s="63">
        <f t="shared" si="245"/>
        <v>0</v>
      </c>
    </row>
    <row r="1376" spans="2:13" ht="14.4" thickBot="1" x14ac:dyDescent="0.35">
      <c r="B1376" s="116" t="s">
        <v>24</v>
      </c>
      <c r="C1376" s="143" t="s">
        <v>565</v>
      </c>
      <c r="D1376" s="118" t="s">
        <v>832</v>
      </c>
      <c r="E1376" s="130">
        <v>1</v>
      </c>
      <c r="F1376" s="130">
        <v>0</v>
      </c>
      <c r="G1376" s="71">
        <f t="shared" si="242"/>
        <v>0</v>
      </c>
      <c r="H1376" s="130">
        <v>0</v>
      </c>
      <c r="I1376" s="71">
        <f t="shared" si="243"/>
        <v>0</v>
      </c>
      <c r="J1376" s="130">
        <v>0</v>
      </c>
      <c r="K1376" s="71">
        <f t="shared" si="244"/>
        <v>0</v>
      </c>
      <c r="L1376" s="130">
        <v>0</v>
      </c>
      <c r="M1376" s="63">
        <f t="shared" si="245"/>
        <v>0</v>
      </c>
    </row>
    <row r="1377" spans="2:13" ht="14.4" thickBot="1" x14ac:dyDescent="0.35">
      <c r="B1377" s="140" t="s">
        <v>24</v>
      </c>
      <c r="C1377" s="144" t="s">
        <v>565</v>
      </c>
      <c r="D1377" s="141" t="s">
        <v>565</v>
      </c>
      <c r="E1377" s="131">
        <v>8</v>
      </c>
      <c r="F1377" s="131">
        <v>1</v>
      </c>
      <c r="G1377" s="76">
        <f t="shared" si="242"/>
        <v>0.125</v>
      </c>
      <c r="H1377" s="131">
        <v>1</v>
      </c>
      <c r="I1377" s="76">
        <f t="shared" si="243"/>
        <v>0.125</v>
      </c>
      <c r="J1377" s="131">
        <v>1</v>
      </c>
      <c r="K1377" s="76">
        <f t="shared" si="244"/>
        <v>0.125</v>
      </c>
      <c r="L1377" s="131">
        <v>1</v>
      </c>
      <c r="M1377" s="69">
        <f t="shared" si="245"/>
        <v>0.125</v>
      </c>
    </row>
    <row r="1378" spans="2:13" ht="14.4" thickBot="1" x14ac:dyDescent="0.35">
      <c r="B1378" s="37" t="s">
        <v>24</v>
      </c>
      <c r="C1378" s="298" t="s">
        <v>1856</v>
      </c>
      <c r="D1378" s="102"/>
      <c r="E1378" s="109">
        <f t="shared" ref="E1378:L1378" si="247">SUM(E1375:E1377)</f>
        <v>14</v>
      </c>
      <c r="F1378" s="105">
        <f t="shared" si="247"/>
        <v>2</v>
      </c>
      <c r="G1378" s="106">
        <f t="shared" si="242"/>
        <v>0.14285714285714285</v>
      </c>
      <c r="H1378" s="107">
        <f>SUM(H1375:H1377)</f>
        <v>1</v>
      </c>
      <c r="I1378" s="108">
        <f t="shared" si="243"/>
        <v>7.1428571428571425E-2</v>
      </c>
      <c r="J1378" s="109">
        <f t="shared" si="247"/>
        <v>1</v>
      </c>
      <c r="K1378" s="108">
        <f t="shared" si="244"/>
        <v>7.1428571428571425E-2</v>
      </c>
      <c r="L1378" s="109">
        <f t="shared" si="247"/>
        <v>1</v>
      </c>
      <c r="M1378" s="106">
        <f t="shared" si="245"/>
        <v>7.1428571428571425E-2</v>
      </c>
    </row>
    <row r="1379" spans="2:13" ht="15" thickBot="1" x14ac:dyDescent="0.35">
      <c r="B1379" s="78" t="s">
        <v>1979</v>
      </c>
      <c r="C1379" s="305"/>
      <c r="D1379" s="127"/>
      <c r="E1379" s="111">
        <f t="shared" ref="E1379:L1379" si="248">+E1292+E1299+E1303+E1308+E1313+E1324+E1330+E1344+E1353+E1362+E1374+E1378</f>
        <v>250</v>
      </c>
      <c r="F1379" s="111">
        <f t="shared" si="248"/>
        <v>110</v>
      </c>
      <c r="G1379" s="128">
        <f t="shared" si="242"/>
        <v>0.44</v>
      </c>
      <c r="H1379" s="111">
        <f>+H1292+H1299+H1303+H1308+H1313+H1324+H1330+H1344+H1353+H1362+H1374+H1378</f>
        <v>109</v>
      </c>
      <c r="I1379" s="128">
        <f t="shared" si="243"/>
        <v>0.436</v>
      </c>
      <c r="J1379" s="111">
        <f t="shared" si="248"/>
        <v>109</v>
      </c>
      <c r="K1379" s="128">
        <f t="shared" si="244"/>
        <v>0.436</v>
      </c>
      <c r="L1379" s="111">
        <f t="shared" si="248"/>
        <v>109</v>
      </c>
      <c r="M1379" s="83">
        <f t="shared" si="245"/>
        <v>0.436</v>
      </c>
    </row>
    <row r="1380" spans="2:13" ht="14.4" thickBot="1" x14ac:dyDescent="0.35">
      <c r="B1380" s="52" t="s">
        <v>22</v>
      </c>
      <c r="C1380" s="142" t="s">
        <v>35</v>
      </c>
      <c r="D1380" s="27" t="s">
        <v>1526</v>
      </c>
      <c r="E1380" s="132">
        <v>3</v>
      </c>
      <c r="F1380" s="132">
        <v>1</v>
      </c>
      <c r="G1380" s="73">
        <f t="shared" si="242"/>
        <v>0.33333333333333331</v>
      </c>
      <c r="H1380" s="132">
        <v>1</v>
      </c>
      <c r="I1380" s="73">
        <f t="shared" si="243"/>
        <v>0.33333333333333331</v>
      </c>
      <c r="J1380" s="132">
        <v>1</v>
      </c>
      <c r="K1380" s="73">
        <f t="shared" si="244"/>
        <v>0.33333333333333331</v>
      </c>
      <c r="L1380" s="132">
        <v>1</v>
      </c>
      <c r="M1380" s="65">
        <f t="shared" si="245"/>
        <v>0.33333333333333331</v>
      </c>
    </row>
    <row r="1381" spans="2:13" ht="14.4" thickBot="1" x14ac:dyDescent="0.35">
      <c r="B1381" s="116" t="s">
        <v>22</v>
      </c>
      <c r="C1381" s="143" t="s">
        <v>35</v>
      </c>
      <c r="D1381" s="118" t="s">
        <v>35</v>
      </c>
      <c r="E1381" s="130">
        <v>39</v>
      </c>
      <c r="F1381" s="130">
        <v>28</v>
      </c>
      <c r="G1381" s="71">
        <f t="shared" si="242"/>
        <v>0.71794871794871795</v>
      </c>
      <c r="H1381" s="130">
        <v>28</v>
      </c>
      <c r="I1381" s="71">
        <f t="shared" si="243"/>
        <v>0.71794871794871795</v>
      </c>
      <c r="J1381" s="130">
        <v>28</v>
      </c>
      <c r="K1381" s="71">
        <f t="shared" si="244"/>
        <v>0.71794871794871795</v>
      </c>
      <c r="L1381" s="130">
        <v>28</v>
      </c>
      <c r="M1381" s="63">
        <f t="shared" si="245"/>
        <v>0.71794871794871795</v>
      </c>
    </row>
    <row r="1382" spans="2:13" ht="14.4" thickBot="1" x14ac:dyDescent="0.35">
      <c r="B1382" s="116" t="s">
        <v>22</v>
      </c>
      <c r="C1382" s="143" t="s">
        <v>35</v>
      </c>
      <c r="D1382" s="118" t="s">
        <v>869</v>
      </c>
      <c r="E1382" s="130">
        <v>3</v>
      </c>
      <c r="F1382" s="130">
        <v>1</v>
      </c>
      <c r="G1382" s="71">
        <f t="shared" si="242"/>
        <v>0.33333333333333331</v>
      </c>
      <c r="H1382" s="130">
        <v>0</v>
      </c>
      <c r="I1382" s="71">
        <f t="shared" si="243"/>
        <v>0</v>
      </c>
      <c r="J1382" s="130">
        <v>0</v>
      </c>
      <c r="K1382" s="71">
        <f t="shared" si="244"/>
        <v>0</v>
      </c>
      <c r="L1382" s="130">
        <v>0</v>
      </c>
      <c r="M1382" s="63">
        <f t="shared" si="245"/>
        <v>0</v>
      </c>
    </row>
    <row r="1383" spans="2:13" ht="14.4" thickBot="1" x14ac:dyDescent="0.35">
      <c r="B1383" s="116" t="s">
        <v>22</v>
      </c>
      <c r="C1383" s="143" t="s">
        <v>35</v>
      </c>
      <c r="D1383" s="118" t="s">
        <v>1575</v>
      </c>
      <c r="E1383" s="130">
        <v>1</v>
      </c>
      <c r="F1383" s="130">
        <v>0</v>
      </c>
      <c r="G1383" s="71">
        <f t="shared" si="242"/>
        <v>0</v>
      </c>
      <c r="H1383" s="130">
        <v>0</v>
      </c>
      <c r="I1383" s="71">
        <f t="shared" si="243"/>
        <v>0</v>
      </c>
      <c r="J1383" s="130">
        <v>0</v>
      </c>
      <c r="K1383" s="71">
        <f t="shared" si="244"/>
        <v>0</v>
      </c>
      <c r="L1383" s="130">
        <v>0</v>
      </c>
      <c r="M1383" s="63">
        <f t="shared" si="245"/>
        <v>0</v>
      </c>
    </row>
    <row r="1384" spans="2:13" ht="14.4" thickBot="1" x14ac:dyDescent="0.35">
      <c r="B1384" s="116" t="s">
        <v>22</v>
      </c>
      <c r="C1384" s="143" t="s">
        <v>35</v>
      </c>
      <c r="D1384" s="118" t="s">
        <v>1857</v>
      </c>
      <c r="E1384" s="130">
        <v>0</v>
      </c>
      <c r="F1384" s="130">
        <v>0</v>
      </c>
      <c r="G1384" s="71">
        <v>0</v>
      </c>
      <c r="H1384" s="130">
        <v>0</v>
      </c>
      <c r="I1384" s="71">
        <v>0</v>
      </c>
      <c r="J1384" s="130">
        <v>0</v>
      </c>
      <c r="K1384" s="71">
        <v>0</v>
      </c>
      <c r="L1384" s="130">
        <v>0</v>
      </c>
      <c r="M1384" s="63">
        <v>0</v>
      </c>
    </row>
    <row r="1385" spans="2:13" ht="14.4" thickBot="1" x14ac:dyDescent="0.35">
      <c r="B1385" s="116" t="s">
        <v>22</v>
      </c>
      <c r="C1385" s="143" t="s">
        <v>35</v>
      </c>
      <c r="D1385" s="118" t="s">
        <v>1051</v>
      </c>
      <c r="E1385" s="130">
        <v>23</v>
      </c>
      <c r="F1385" s="130">
        <v>16</v>
      </c>
      <c r="G1385" s="71">
        <f>F1385/$E1385</f>
        <v>0.69565217391304346</v>
      </c>
      <c r="H1385" s="130">
        <v>16</v>
      </c>
      <c r="I1385" s="71">
        <f>H1385/$E1385</f>
        <v>0.69565217391304346</v>
      </c>
      <c r="J1385" s="130">
        <v>16</v>
      </c>
      <c r="K1385" s="71">
        <f>J1385/$E1385</f>
        <v>0.69565217391304346</v>
      </c>
      <c r="L1385" s="130">
        <v>16</v>
      </c>
      <c r="M1385" s="63">
        <f>L1385/$E1385</f>
        <v>0.69565217391304346</v>
      </c>
    </row>
    <row r="1386" spans="2:13" ht="14.4" thickBot="1" x14ac:dyDescent="0.35">
      <c r="B1386" s="116" t="s">
        <v>22</v>
      </c>
      <c r="C1386" s="143" t="s">
        <v>35</v>
      </c>
      <c r="D1386" s="118" t="s">
        <v>504</v>
      </c>
      <c r="E1386" s="130">
        <v>13</v>
      </c>
      <c r="F1386" s="130">
        <v>7</v>
      </c>
      <c r="G1386" s="71">
        <f>F1386/$E1386</f>
        <v>0.53846153846153844</v>
      </c>
      <c r="H1386" s="130">
        <v>7</v>
      </c>
      <c r="I1386" s="71">
        <f>H1386/$E1386</f>
        <v>0.53846153846153844</v>
      </c>
      <c r="J1386" s="130">
        <v>7</v>
      </c>
      <c r="K1386" s="71">
        <f>J1386/$E1386</f>
        <v>0.53846153846153844</v>
      </c>
      <c r="L1386" s="130">
        <v>7</v>
      </c>
      <c r="M1386" s="63">
        <f>L1386/$E1386</f>
        <v>0.53846153846153844</v>
      </c>
    </row>
    <row r="1387" spans="2:13" ht="14.4" thickBot="1" x14ac:dyDescent="0.35">
      <c r="B1387" s="116" t="s">
        <v>22</v>
      </c>
      <c r="C1387" s="143" t="s">
        <v>35</v>
      </c>
      <c r="D1387" s="118" t="s">
        <v>714</v>
      </c>
      <c r="E1387" s="130">
        <v>1</v>
      </c>
      <c r="F1387" s="130">
        <v>0</v>
      </c>
      <c r="G1387" s="71">
        <f>F1387/$E1387</f>
        <v>0</v>
      </c>
      <c r="H1387" s="130">
        <v>0</v>
      </c>
      <c r="I1387" s="71">
        <f>H1387/$E1387</f>
        <v>0</v>
      </c>
      <c r="J1387" s="130">
        <v>0</v>
      </c>
      <c r="K1387" s="71">
        <f>J1387/$E1387</f>
        <v>0</v>
      </c>
      <c r="L1387" s="130">
        <v>0</v>
      </c>
      <c r="M1387" s="63">
        <f>L1387/$E1387</f>
        <v>0</v>
      </c>
    </row>
    <row r="1388" spans="2:13" ht="14.4" thickBot="1" x14ac:dyDescent="0.35">
      <c r="B1388" s="116" t="s">
        <v>22</v>
      </c>
      <c r="C1388" s="143" t="s">
        <v>35</v>
      </c>
      <c r="D1388" s="118" t="s">
        <v>1417</v>
      </c>
      <c r="E1388" s="130">
        <v>5</v>
      </c>
      <c r="F1388" s="130">
        <v>3</v>
      </c>
      <c r="G1388" s="71">
        <f>F1388/$E1388</f>
        <v>0.6</v>
      </c>
      <c r="H1388" s="130">
        <v>3</v>
      </c>
      <c r="I1388" s="71">
        <f>H1388/$E1388</f>
        <v>0.6</v>
      </c>
      <c r="J1388" s="130">
        <v>3</v>
      </c>
      <c r="K1388" s="71">
        <f>J1388/$E1388</f>
        <v>0.6</v>
      </c>
      <c r="L1388" s="130">
        <v>3</v>
      </c>
      <c r="M1388" s="63">
        <f>L1388/$E1388</f>
        <v>0.6</v>
      </c>
    </row>
    <row r="1389" spans="2:13" ht="14.4" thickBot="1" x14ac:dyDescent="0.35">
      <c r="B1389" s="116" t="s">
        <v>22</v>
      </c>
      <c r="C1389" s="143" t="s">
        <v>35</v>
      </c>
      <c r="D1389" s="118" t="s">
        <v>1858</v>
      </c>
      <c r="E1389" s="130">
        <v>0</v>
      </c>
      <c r="F1389" s="130">
        <v>0</v>
      </c>
      <c r="G1389" s="71">
        <v>0</v>
      </c>
      <c r="H1389" s="130">
        <v>0</v>
      </c>
      <c r="I1389" s="71">
        <v>0</v>
      </c>
      <c r="J1389" s="130">
        <v>0</v>
      </c>
      <c r="K1389" s="71">
        <v>0</v>
      </c>
      <c r="L1389" s="130">
        <v>0</v>
      </c>
      <c r="M1389" s="63">
        <v>0</v>
      </c>
    </row>
    <row r="1390" spans="2:13" ht="14.4" thickBot="1" x14ac:dyDescent="0.35">
      <c r="B1390" s="116" t="s">
        <v>22</v>
      </c>
      <c r="C1390" s="143" t="s">
        <v>35</v>
      </c>
      <c r="D1390" s="118" t="s">
        <v>568</v>
      </c>
      <c r="E1390" s="130">
        <v>1</v>
      </c>
      <c r="F1390" s="130">
        <v>0</v>
      </c>
      <c r="G1390" s="71">
        <f t="shared" ref="G1390:G1403" si="249">F1390/$E1390</f>
        <v>0</v>
      </c>
      <c r="H1390" s="130">
        <v>0</v>
      </c>
      <c r="I1390" s="71">
        <f t="shared" ref="I1390:I1403" si="250">H1390/$E1390</f>
        <v>0</v>
      </c>
      <c r="J1390" s="130">
        <v>0</v>
      </c>
      <c r="K1390" s="71">
        <f t="shared" ref="K1390:K1403" si="251">J1390/$E1390</f>
        <v>0</v>
      </c>
      <c r="L1390" s="130">
        <v>0</v>
      </c>
      <c r="M1390" s="63">
        <f t="shared" ref="M1390:M1403" si="252">L1390/$E1390</f>
        <v>0</v>
      </c>
    </row>
    <row r="1391" spans="2:13" ht="14.4" thickBot="1" x14ac:dyDescent="0.35">
      <c r="B1391" s="116" t="s">
        <v>22</v>
      </c>
      <c r="C1391" s="143" t="s">
        <v>35</v>
      </c>
      <c r="D1391" s="118" t="s">
        <v>1291</v>
      </c>
      <c r="E1391" s="130">
        <v>4</v>
      </c>
      <c r="F1391" s="130">
        <v>1</v>
      </c>
      <c r="G1391" s="71">
        <f t="shared" si="249"/>
        <v>0.25</v>
      </c>
      <c r="H1391" s="130">
        <v>1</v>
      </c>
      <c r="I1391" s="71">
        <f t="shared" si="250"/>
        <v>0.25</v>
      </c>
      <c r="J1391" s="130">
        <v>1</v>
      </c>
      <c r="K1391" s="71">
        <f t="shared" si="251"/>
        <v>0.25</v>
      </c>
      <c r="L1391" s="130">
        <v>1</v>
      </c>
      <c r="M1391" s="63">
        <f t="shared" si="252"/>
        <v>0.25</v>
      </c>
    </row>
    <row r="1392" spans="2:13" ht="14.4" thickBot="1" x14ac:dyDescent="0.35">
      <c r="B1392" s="116" t="s">
        <v>22</v>
      </c>
      <c r="C1392" s="143" t="s">
        <v>35</v>
      </c>
      <c r="D1392" s="118" t="s">
        <v>1603</v>
      </c>
      <c r="E1392" s="130">
        <v>1</v>
      </c>
      <c r="F1392" s="130">
        <v>0</v>
      </c>
      <c r="G1392" s="71">
        <f t="shared" si="249"/>
        <v>0</v>
      </c>
      <c r="H1392" s="130">
        <v>0</v>
      </c>
      <c r="I1392" s="71">
        <f t="shared" si="250"/>
        <v>0</v>
      </c>
      <c r="J1392" s="130">
        <v>0</v>
      </c>
      <c r="K1392" s="71">
        <f t="shared" si="251"/>
        <v>0</v>
      </c>
      <c r="L1392" s="130">
        <v>0</v>
      </c>
      <c r="M1392" s="63">
        <f t="shared" si="252"/>
        <v>0</v>
      </c>
    </row>
    <row r="1393" spans="2:13" ht="14.4" thickBot="1" x14ac:dyDescent="0.35">
      <c r="B1393" s="116" t="s">
        <v>22</v>
      </c>
      <c r="C1393" s="143" t="s">
        <v>35</v>
      </c>
      <c r="D1393" s="118" t="s">
        <v>427</v>
      </c>
      <c r="E1393" s="130">
        <v>7</v>
      </c>
      <c r="F1393" s="130">
        <v>5</v>
      </c>
      <c r="G1393" s="71">
        <f t="shared" si="249"/>
        <v>0.7142857142857143</v>
      </c>
      <c r="H1393" s="130">
        <v>5</v>
      </c>
      <c r="I1393" s="71">
        <f t="shared" si="250"/>
        <v>0.7142857142857143</v>
      </c>
      <c r="J1393" s="130">
        <v>5</v>
      </c>
      <c r="K1393" s="71">
        <f t="shared" si="251"/>
        <v>0.7142857142857143</v>
      </c>
      <c r="L1393" s="130">
        <v>5</v>
      </c>
      <c r="M1393" s="63">
        <f t="shared" si="252"/>
        <v>0.7142857142857143</v>
      </c>
    </row>
    <row r="1394" spans="2:13" ht="14.4" thickBot="1" x14ac:dyDescent="0.35">
      <c r="B1394" s="116" t="s">
        <v>22</v>
      </c>
      <c r="C1394" s="143" t="s">
        <v>35</v>
      </c>
      <c r="D1394" s="118" t="s">
        <v>998</v>
      </c>
      <c r="E1394" s="130">
        <v>4</v>
      </c>
      <c r="F1394" s="130">
        <v>1</v>
      </c>
      <c r="G1394" s="71">
        <f t="shared" si="249"/>
        <v>0.25</v>
      </c>
      <c r="H1394" s="130">
        <v>1</v>
      </c>
      <c r="I1394" s="71">
        <f t="shared" si="250"/>
        <v>0.25</v>
      </c>
      <c r="J1394" s="130">
        <v>1</v>
      </c>
      <c r="K1394" s="71">
        <f t="shared" si="251"/>
        <v>0.25</v>
      </c>
      <c r="L1394" s="130">
        <v>1</v>
      </c>
      <c r="M1394" s="63">
        <f t="shared" si="252"/>
        <v>0.25</v>
      </c>
    </row>
    <row r="1395" spans="2:13" ht="14.4" thickBot="1" x14ac:dyDescent="0.35">
      <c r="B1395" s="116" t="s">
        <v>22</v>
      </c>
      <c r="C1395" s="143" t="s">
        <v>35</v>
      </c>
      <c r="D1395" s="118" t="s">
        <v>815</v>
      </c>
      <c r="E1395" s="130">
        <v>1</v>
      </c>
      <c r="F1395" s="130">
        <v>0</v>
      </c>
      <c r="G1395" s="71">
        <f t="shared" si="249"/>
        <v>0</v>
      </c>
      <c r="H1395" s="130">
        <v>0</v>
      </c>
      <c r="I1395" s="71">
        <f t="shared" si="250"/>
        <v>0</v>
      </c>
      <c r="J1395" s="130">
        <v>0</v>
      </c>
      <c r="K1395" s="71">
        <f t="shared" si="251"/>
        <v>0</v>
      </c>
      <c r="L1395" s="130">
        <v>0</v>
      </c>
      <c r="M1395" s="63">
        <f t="shared" si="252"/>
        <v>0</v>
      </c>
    </row>
    <row r="1396" spans="2:13" ht="14.4" thickBot="1" x14ac:dyDescent="0.35">
      <c r="B1396" s="116" t="s">
        <v>22</v>
      </c>
      <c r="C1396" s="143" t="s">
        <v>35</v>
      </c>
      <c r="D1396" s="118" t="s">
        <v>1495</v>
      </c>
      <c r="E1396" s="130">
        <v>3</v>
      </c>
      <c r="F1396" s="130">
        <v>1</v>
      </c>
      <c r="G1396" s="71">
        <f t="shared" si="249"/>
        <v>0.33333333333333331</v>
      </c>
      <c r="H1396" s="130">
        <v>1</v>
      </c>
      <c r="I1396" s="71">
        <f t="shared" si="250"/>
        <v>0.33333333333333331</v>
      </c>
      <c r="J1396" s="130">
        <v>1</v>
      </c>
      <c r="K1396" s="71">
        <f t="shared" si="251"/>
        <v>0.33333333333333331</v>
      </c>
      <c r="L1396" s="130">
        <v>1</v>
      </c>
      <c r="M1396" s="63">
        <f t="shared" si="252"/>
        <v>0.33333333333333331</v>
      </c>
    </row>
    <row r="1397" spans="2:13" ht="14.4" thickBot="1" x14ac:dyDescent="0.35">
      <c r="B1397" s="116" t="s">
        <v>22</v>
      </c>
      <c r="C1397" s="143" t="s">
        <v>35</v>
      </c>
      <c r="D1397" s="118" t="s">
        <v>203</v>
      </c>
      <c r="E1397" s="130">
        <v>1</v>
      </c>
      <c r="F1397" s="130">
        <v>0</v>
      </c>
      <c r="G1397" s="71">
        <f t="shared" si="249"/>
        <v>0</v>
      </c>
      <c r="H1397" s="130">
        <v>0</v>
      </c>
      <c r="I1397" s="71">
        <f t="shared" si="250"/>
        <v>0</v>
      </c>
      <c r="J1397" s="130">
        <v>0</v>
      </c>
      <c r="K1397" s="71">
        <f t="shared" si="251"/>
        <v>0</v>
      </c>
      <c r="L1397" s="130">
        <v>0</v>
      </c>
      <c r="M1397" s="63">
        <f t="shared" si="252"/>
        <v>0</v>
      </c>
    </row>
    <row r="1398" spans="2:13" ht="14.4" thickBot="1" x14ac:dyDescent="0.35">
      <c r="B1398" s="116" t="s">
        <v>22</v>
      </c>
      <c r="C1398" s="143" t="s">
        <v>35</v>
      </c>
      <c r="D1398" s="118" t="s">
        <v>615</v>
      </c>
      <c r="E1398" s="130">
        <v>1</v>
      </c>
      <c r="F1398" s="130">
        <v>0</v>
      </c>
      <c r="G1398" s="71">
        <f t="shared" si="249"/>
        <v>0</v>
      </c>
      <c r="H1398" s="130">
        <v>0</v>
      </c>
      <c r="I1398" s="71">
        <f t="shared" si="250"/>
        <v>0</v>
      </c>
      <c r="J1398" s="130">
        <v>0</v>
      </c>
      <c r="K1398" s="71">
        <f t="shared" si="251"/>
        <v>0</v>
      </c>
      <c r="L1398" s="130">
        <v>0</v>
      </c>
      <c r="M1398" s="63">
        <f t="shared" si="252"/>
        <v>0</v>
      </c>
    </row>
    <row r="1399" spans="2:13" ht="14.4" thickBot="1" x14ac:dyDescent="0.35">
      <c r="B1399" s="140" t="s">
        <v>22</v>
      </c>
      <c r="C1399" s="144" t="s">
        <v>35</v>
      </c>
      <c r="D1399" s="141" t="s">
        <v>1320</v>
      </c>
      <c r="E1399" s="131">
        <v>4</v>
      </c>
      <c r="F1399" s="131">
        <v>3</v>
      </c>
      <c r="G1399" s="76">
        <f t="shared" si="249"/>
        <v>0.75</v>
      </c>
      <c r="H1399" s="131">
        <v>3</v>
      </c>
      <c r="I1399" s="76">
        <f t="shared" si="250"/>
        <v>0.75</v>
      </c>
      <c r="J1399" s="131">
        <v>3</v>
      </c>
      <c r="K1399" s="76">
        <f t="shared" si="251"/>
        <v>0.75</v>
      </c>
      <c r="L1399" s="131">
        <v>3</v>
      </c>
      <c r="M1399" s="69">
        <f t="shared" si="252"/>
        <v>0.75</v>
      </c>
    </row>
    <row r="1400" spans="2:13" ht="14.4" thickBot="1" x14ac:dyDescent="0.35">
      <c r="B1400" s="37" t="s">
        <v>22</v>
      </c>
      <c r="C1400" s="301" t="s">
        <v>1859</v>
      </c>
      <c r="D1400" s="102"/>
      <c r="E1400" s="109">
        <f t="shared" ref="E1400:L1400" si="253">SUM(E1380:E1399)</f>
        <v>115</v>
      </c>
      <c r="F1400" s="105">
        <f t="shared" si="253"/>
        <v>67</v>
      </c>
      <c r="G1400" s="106">
        <f t="shared" si="249"/>
        <v>0.58260869565217388</v>
      </c>
      <c r="H1400" s="107">
        <f>SUM(H1380:H1399)</f>
        <v>66</v>
      </c>
      <c r="I1400" s="108">
        <f t="shared" si="250"/>
        <v>0.57391304347826089</v>
      </c>
      <c r="J1400" s="109">
        <f t="shared" si="253"/>
        <v>66</v>
      </c>
      <c r="K1400" s="108">
        <f t="shared" si="251"/>
        <v>0.57391304347826089</v>
      </c>
      <c r="L1400" s="109">
        <f t="shared" si="253"/>
        <v>66</v>
      </c>
      <c r="M1400" s="106">
        <f t="shared" si="252"/>
        <v>0.57391304347826089</v>
      </c>
    </row>
    <row r="1401" spans="2:13" ht="14.4" thickBot="1" x14ac:dyDescent="0.35">
      <c r="B1401" s="51" t="s">
        <v>22</v>
      </c>
      <c r="C1401" s="142" t="s">
        <v>52</v>
      </c>
      <c r="D1401" s="117" t="s">
        <v>893</v>
      </c>
      <c r="E1401" s="129">
        <v>1</v>
      </c>
      <c r="F1401" s="129">
        <v>0</v>
      </c>
      <c r="G1401" s="71">
        <f t="shared" si="249"/>
        <v>0</v>
      </c>
      <c r="H1401" s="129">
        <v>0</v>
      </c>
      <c r="I1401" s="71">
        <f t="shared" si="250"/>
        <v>0</v>
      </c>
      <c r="J1401" s="129">
        <v>0</v>
      </c>
      <c r="K1401" s="71">
        <f t="shared" si="251"/>
        <v>0</v>
      </c>
      <c r="L1401" s="129">
        <v>0</v>
      </c>
      <c r="M1401" s="63">
        <f t="shared" si="252"/>
        <v>0</v>
      </c>
    </row>
    <row r="1402" spans="2:13" ht="14.4" thickBot="1" x14ac:dyDescent="0.35">
      <c r="B1402" s="116" t="s">
        <v>22</v>
      </c>
      <c r="C1402" s="143" t="s">
        <v>52</v>
      </c>
      <c r="D1402" s="118" t="s">
        <v>52</v>
      </c>
      <c r="E1402" s="130">
        <v>5</v>
      </c>
      <c r="F1402" s="130">
        <v>4</v>
      </c>
      <c r="G1402" s="71">
        <f t="shared" si="249"/>
        <v>0.8</v>
      </c>
      <c r="H1402" s="130">
        <v>4</v>
      </c>
      <c r="I1402" s="71">
        <f t="shared" si="250"/>
        <v>0.8</v>
      </c>
      <c r="J1402" s="130">
        <v>4</v>
      </c>
      <c r="K1402" s="71">
        <f t="shared" si="251"/>
        <v>0.8</v>
      </c>
      <c r="L1402" s="130">
        <v>4</v>
      </c>
      <c r="M1402" s="63">
        <f t="shared" si="252"/>
        <v>0.8</v>
      </c>
    </row>
    <row r="1403" spans="2:13" ht="14.4" thickBot="1" x14ac:dyDescent="0.35">
      <c r="B1403" s="116" t="s">
        <v>22</v>
      </c>
      <c r="C1403" s="143" t="s">
        <v>52</v>
      </c>
      <c r="D1403" s="118" t="s">
        <v>53</v>
      </c>
      <c r="E1403" s="130">
        <v>3</v>
      </c>
      <c r="F1403" s="130">
        <v>1</v>
      </c>
      <c r="G1403" s="71">
        <f t="shared" si="249"/>
        <v>0.33333333333333331</v>
      </c>
      <c r="H1403" s="130">
        <v>1</v>
      </c>
      <c r="I1403" s="71">
        <f t="shared" si="250"/>
        <v>0.33333333333333331</v>
      </c>
      <c r="J1403" s="130">
        <v>1</v>
      </c>
      <c r="K1403" s="71">
        <f t="shared" si="251"/>
        <v>0.33333333333333331</v>
      </c>
      <c r="L1403" s="130">
        <v>1</v>
      </c>
      <c r="M1403" s="63">
        <f t="shared" si="252"/>
        <v>0.33333333333333331</v>
      </c>
    </row>
    <row r="1404" spans="2:13" ht="14.4" thickBot="1" x14ac:dyDescent="0.35">
      <c r="B1404" s="116" t="s">
        <v>22</v>
      </c>
      <c r="C1404" s="143" t="s">
        <v>52</v>
      </c>
      <c r="D1404" s="118" t="s">
        <v>1534</v>
      </c>
      <c r="E1404" s="130">
        <v>0</v>
      </c>
      <c r="F1404" s="130">
        <v>0</v>
      </c>
      <c r="G1404" s="71">
        <v>0</v>
      </c>
      <c r="H1404" s="130">
        <v>0</v>
      </c>
      <c r="I1404" s="71">
        <v>0</v>
      </c>
      <c r="J1404" s="130">
        <v>0</v>
      </c>
      <c r="K1404" s="71">
        <v>0</v>
      </c>
      <c r="L1404" s="130">
        <v>0</v>
      </c>
      <c r="M1404" s="63">
        <v>0</v>
      </c>
    </row>
    <row r="1405" spans="2:13" ht="14.4" thickBot="1" x14ac:dyDescent="0.35">
      <c r="B1405" s="116" t="s">
        <v>22</v>
      </c>
      <c r="C1405" s="143" t="s">
        <v>52</v>
      </c>
      <c r="D1405" s="118" t="s">
        <v>1505</v>
      </c>
      <c r="E1405" s="130">
        <v>3</v>
      </c>
      <c r="F1405" s="130">
        <v>1</v>
      </c>
      <c r="G1405" s="71">
        <f>F1405/$E1405</f>
        <v>0.33333333333333331</v>
      </c>
      <c r="H1405" s="130">
        <v>1</v>
      </c>
      <c r="I1405" s="71">
        <f>H1405/$E1405</f>
        <v>0.33333333333333331</v>
      </c>
      <c r="J1405" s="130">
        <v>1</v>
      </c>
      <c r="K1405" s="71">
        <f>J1405/$E1405</f>
        <v>0.33333333333333331</v>
      </c>
      <c r="L1405" s="130">
        <v>1</v>
      </c>
      <c r="M1405" s="63">
        <f>L1405/$E1405</f>
        <v>0.33333333333333331</v>
      </c>
    </row>
    <row r="1406" spans="2:13" ht="14.4" thickBot="1" x14ac:dyDescent="0.35">
      <c r="B1406" s="140" t="s">
        <v>22</v>
      </c>
      <c r="C1406" s="144" t="s">
        <v>52</v>
      </c>
      <c r="D1406" s="141" t="s">
        <v>303</v>
      </c>
      <c r="E1406" s="131">
        <v>3</v>
      </c>
      <c r="F1406" s="131">
        <v>2</v>
      </c>
      <c r="G1406" s="76">
        <f>F1406/$E1406</f>
        <v>0.66666666666666663</v>
      </c>
      <c r="H1406" s="131">
        <v>2</v>
      </c>
      <c r="I1406" s="76">
        <f>H1406/$E1406</f>
        <v>0.66666666666666663</v>
      </c>
      <c r="J1406" s="131">
        <v>2</v>
      </c>
      <c r="K1406" s="76">
        <f>J1406/$E1406</f>
        <v>0.66666666666666663</v>
      </c>
      <c r="L1406" s="131">
        <v>2</v>
      </c>
      <c r="M1406" s="69">
        <f>L1406/$E1406</f>
        <v>0.66666666666666663</v>
      </c>
    </row>
    <row r="1407" spans="2:13" ht="14.4" thickBot="1" x14ac:dyDescent="0.35">
      <c r="B1407" s="37" t="s">
        <v>22</v>
      </c>
      <c r="C1407" s="298" t="s">
        <v>1860</v>
      </c>
      <c r="D1407" s="102"/>
      <c r="E1407" s="109">
        <f t="shared" ref="E1407:L1407" si="254">SUM(E1401:E1406)</f>
        <v>15</v>
      </c>
      <c r="F1407" s="105">
        <f t="shared" si="254"/>
        <v>8</v>
      </c>
      <c r="G1407" s="106">
        <f>F1407/$E1407</f>
        <v>0.53333333333333333</v>
      </c>
      <c r="H1407" s="107">
        <f>SUM(H1401:H1406)</f>
        <v>8</v>
      </c>
      <c r="I1407" s="108">
        <f>H1407/$E1407</f>
        <v>0.53333333333333333</v>
      </c>
      <c r="J1407" s="109">
        <f t="shared" si="254"/>
        <v>8</v>
      </c>
      <c r="K1407" s="108">
        <f>J1407/$E1407</f>
        <v>0.53333333333333333</v>
      </c>
      <c r="L1407" s="109">
        <f t="shared" si="254"/>
        <v>8</v>
      </c>
      <c r="M1407" s="106">
        <f>L1407/$E1407</f>
        <v>0.53333333333333333</v>
      </c>
    </row>
    <row r="1408" spans="2:13" ht="14.4" thickBot="1" x14ac:dyDescent="0.35">
      <c r="B1408" s="51" t="s">
        <v>22</v>
      </c>
      <c r="C1408" s="142" t="s">
        <v>22</v>
      </c>
      <c r="D1408" s="117" t="s">
        <v>1582</v>
      </c>
      <c r="E1408" s="129">
        <v>0</v>
      </c>
      <c r="F1408" s="129">
        <v>0</v>
      </c>
      <c r="G1408" s="71">
        <v>0</v>
      </c>
      <c r="H1408" s="129">
        <v>0</v>
      </c>
      <c r="I1408" s="71">
        <v>0</v>
      </c>
      <c r="J1408" s="129">
        <v>0</v>
      </c>
      <c r="K1408" s="71">
        <v>0</v>
      </c>
      <c r="L1408" s="129">
        <v>0</v>
      </c>
      <c r="M1408" s="63">
        <v>0</v>
      </c>
    </row>
    <row r="1409" spans="2:13" ht="14.4" thickBot="1" x14ac:dyDescent="0.35">
      <c r="B1409" s="116" t="s">
        <v>22</v>
      </c>
      <c r="C1409" s="143" t="s">
        <v>22</v>
      </c>
      <c r="D1409" s="118" t="s">
        <v>1524</v>
      </c>
      <c r="E1409" s="130">
        <v>1</v>
      </c>
      <c r="F1409" s="130">
        <v>0</v>
      </c>
      <c r="G1409" s="71">
        <f t="shared" ref="G1409:G1427" si="255">F1409/$E1409</f>
        <v>0</v>
      </c>
      <c r="H1409" s="130">
        <v>0</v>
      </c>
      <c r="I1409" s="71">
        <f t="shared" ref="I1409:I1427" si="256">H1409/$E1409</f>
        <v>0</v>
      </c>
      <c r="J1409" s="130">
        <v>0</v>
      </c>
      <c r="K1409" s="71">
        <f t="shared" ref="K1409:K1427" si="257">J1409/$E1409</f>
        <v>0</v>
      </c>
      <c r="L1409" s="130">
        <v>0</v>
      </c>
      <c r="M1409" s="63">
        <f t="shared" ref="M1409:M1427" si="258">L1409/$E1409</f>
        <v>0</v>
      </c>
    </row>
    <row r="1410" spans="2:13" ht="14.4" thickBot="1" x14ac:dyDescent="0.35">
      <c r="B1410" s="116" t="s">
        <v>22</v>
      </c>
      <c r="C1410" s="143" t="s">
        <v>22</v>
      </c>
      <c r="D1410" s="118" t="s">
        <v>1206</v>
      </c>
      <c r="E1410" s="130">
        <v>3</v>
      </c>
      <c r="F1410" s="130">
        <v>1</v>
      </c>
      <c r="G1410" s="71">
        <f t="shared" si="255"/>
        <v>0.33333333333333331</v>
      </c>
      <c r="H1410" s="130">
        <v>1</v>
      </c>
      <c r="I1410" s="71">
        <f t="shared" si="256"/>
        <v>0.33333333333333331</v>
      </c>
      <c r="J1410" s="130">
        <v>1</v>
      </c>
      <c r="K1410" s="71">
        <f t="shared" si="257"/>
        <v>0.33333333333333331</v>
      </c>
      <c r="L1410" s="130">
        <v>1</v>
      </c>
      <c r="M1410" s="63">
        <f t="shared" si="258"/>
        <v>0.33333333333333331</v>
      </c>
    </row>
    <row r="1411" spans="2:13" ht="14.4" thickBot="1" x14ac:dyDescent="0.35">
      <c r="B1411" s="116" t="s">
        <v>22</v>
      </c>
      <c r="C1411" s="143" t="s">
        <v>22</v>
      </c>
      <c r="D1411" s="118" t="s">
        <v>22</v>
      </c>
      <c r="E1411" s="130">
        <v>11</v>
      </c>
      <c r="F1411" s="130">
        <v>7</v>
      </c>
      <c r="G1411" s="71">
        <f t="shared" si="255"/>
        <v>0.63636363636363635</v>
      </c>
      <c r="H1411" s="130">
        <v>7</v>
      </c>
      <c r="I1411" s="71">
        <f t="shared" si="256"/>
        <v>0.63636363636363635</v>
      </c>
      <c r="J1411" s="130">
        <v>7</v>
      </c>
      <c r="K1411" s="71">
        <f t="shared" si="257"/>
        <v>0.63636363636363635</v>
      </c>
      <c r="L1411" s="130">
        <v>7</v>
      </c>
      <c r="M1411" s="63">
        <f t="shared" si="258"/>
        <v>0.63636363636363635</v>
      </c>
    </row>
    <row r="1412" spans="2:13" ht="14.4" thickBot="1" x14ac:dyDescent="0.35">
      <c r="B1412" s="116" t="s">
        <v>22</v>
      </c>
      <c r="C1412" s="143" t="s">
        <v>22</v>
      </c>
      <c r="D1412" s="118" t="s">
        <v>1481</v>
      </c>
      <c r="E1412" s="130">
        <v>3</v>
      </c>
      <c r="F1412" s="130">
        <v>1</v>
      </c>
      <c r="G1412" s="71">
        <f t="shared" si="255"/>
        <v>0.33333333333333331</v>
      </c>
      <c r="H1412" s="130">
        <v>1</v>
      </c>
      <c r="I1412" s="71">
        <f t="shared" si="256"/>
        <v>0.33333333333333331</v>
      </c>
      <c r="J1412" s="130">
        <v>1</v>
      </c>
      <c r="K1412" s="71">
        <f t="shared" si="257"/>
        <v>0.33333333333333331</v>
      </c>
      <c r="L1412" s="130">
        <v>1</v>
      </c>
      <c r="M1412" s="63">
        <f t="shared" si="258"/>
        <v>0.33333333333333331</v>
      </c>
    </row>
    <row r="1413" spans="2:13" ht="14.4" thickBot="1" x14ac:dyDescent="0.35">
      <c r="B1413" s="116" t="s">
        <v>22</v>
      </c>
      <c r="C1413" s="143" t="s">
        <v>22</v>
      </c>
      <c r="D1413" s="118" t="s">
        <v>23</v>
      </c>
      <c r="E1413" s="130">
        <v>8</v>
      </c>
      <c r="F1413" s="130">
        <v>2</v>
      </c>
      <c r="G1413" s="71">
        <f t="shared" si="255"/>
        <v>0.25</v>
      </c>
      <c r="H1413" s="130">
        <v>2</v>
      </c>
      <c r="I1413" s="71">
        <f t="shared" si="256"/>
        <v>0.25</v>
      </c>
      <c r="J1413" s="130">
        <v>2</v>
      </c>
      <c r="K1413" s="71">
        <f t="shared" si="257"/>
        <v>0.25</v>
      </c>
      <c r="L1413" s="130">
        <v>2</v>
      </c>
      <c r="M1413" s="63">
        <f t="shared" si="258"/>
        <v>0.25</v>
      </c>
    </row>
    <row r="1414" spans="2:13" ht="14.4" thickBot="1" x14ac:dyDescent="0.35">
      <c r="B1414" s="116" t="s">
        <v>22</v>
      </c>
      <c r="C1414" s="143" t="s">
        <v>22</v>
      </c>
      <c r="D1414" s="118" t="s">
        <v>1384</v>
      </c>
      <c r="E1414" s="130">
        <v>4</v>
      </c>
      <c r="F1414" s="130">
        <v>1</v>
      </c>
      <c r="G1414" s="71">
        <f t="shared" si="255"/>
        <v>0.25</v>
      </c>
      <c r="H1414" s="130">
        <v>1</v>
      </c>
      <c r="I1414" s="71">
        <f t="shared" si="256"/>
        <v>0.25</v>
      </c>
      <c r="J1414" s="130">
        <v>1</v>
      </c>
      <c r="K1414" s="71">
        <f t="shared" si="257"/>
        <v>0.25</v>
      </c>
      <c r="L1414" s="130">
        <v>1</v>
      </c>
      <c r="M1414" s="63">
        <f t="shared" si="258"/>
        <v>0.25</v>
      </c>
    </row>
    <row r="1415" spans="2:13" ht="14.4" thickBot="1" x14ac:dyDescent="0.35">
      <c r="B1415" s="116" t="s">
        <v>22</v>
      </c>
      <c r="C1415" s="143" t="s">
        <v>22</v>
      </c>
      <c r="D1415" s="118" t="s">
        <v>797</v>
      </c>
      <c r="E1415" s="130">
        <v>8</v>
      </c>
      <c r="F1415" s="130">
        <v>2</v>
      </c>
      <c r="G1415" s="71">
        <f t="shared" si="255"/>
        <v>0.25</v>
      </c>
      <c r="H1415" s="130">
        <v>2</v>
      </c>
      <c r="I1415" s="71">
        <f t="shared" si="256"/>
        <v>0.25</v>
      </c>
      <c r="J1415" s="130">
        <v>2</v>
      </c>
      <c r="K1415" s="71">
        <f t="shared" si="257"/>
        <v>0.25</v>
      </c>
      <c r="L1415" s="130">
        <v>2</v>
      </c>
      <c r="M1415" s="63">
        <f t="shared" si="258"/>
        <v>0.25</v>
      </c>
    </row>
    <row r="1416" spans="2:13" ht="14.4" thickBot="1" x14ac:dyDescent="0.35">
      <c r="B1416" s="116" t="s">
        <v>22</v>
      </c>
      <c r="C1416" s="143" t="s">
        <v>22</v>
      </c>
      <c r="D1416" s="118" t="s">
        <v>1861</v>
      </c>
      <c r="E1416" s="130">
        <v>1</v>
      </c>
      <c r="F1416" s="130">
        <v>0</v>
      </c>
      <c r="G1416" s="71">
        <f t="shared" si="255"/>
        <v>0</v>
      </c>
      <c r="H1416" s="130">
        <v>0</v>
      </c>
      <c r="I1416" s="71">
        <f t="shared" si="256"/>
        <v>0</v>
      </c>
      <c r="J1416" s="130">
        <v>0</v>
      </c>
      <c r="K1416" s="71">
        <f t="shared" si="257"/>
        <v>0</v>
      </c>
      <c r="L1416" s="130">
        <v>0</v>
      </c>
      <c r="M1416" s="63">
        <f t="shared" si="258"/>
        <v>0</v>
      </c>
    </row>
    <row r="1417" spans="2:13" ht="14.4" thickBot="1" x14ac:dyDescent="0.35">
      <c r="B1417" s="116" t="s">
        <v>22</v>
      </c>
      <c r="C1417" s="143" t="s">
        <v>22</v>
      </c>
      <c r="D1417" s="118" t="s">
        <v>478</v>
      </c>
      <c r="E1417" s="130">
        <v>1</v>
      </c>
      <c r="F1417" s="130">
        <v>0</v>
      </c>
      <c r="G1417" s="71">
        <f t="shared" si="255"/>
        <v>0</v>
      </c>
      <c r="H1417" s="130">
        <v>0</v>
      </c>
      <c r="I1417" s="71">
        <f t="shared" si="256"/>
        <v>0</v>
      </c>
      <c r="J1417" s="130">
        <v>0</v>
      </c>
      <c r="K1417" s="71">
        <f t="shared" si="257"/>
        <v>0</v>
      </c>
      <c r="L1417" s="130">
        <v>0</v>
      </c>
      <c r="M1417" s="63">
        <f t="shared" si="258"/>
        <v>0</v>
      </c>
    </row>
    <row r="1418" spans="2:13" ht="14.4" thickBot="1" x14ac:dyDescent="0.35">
      <c r="B1418" s="116" t="s">
        <v>22</v>
      </c>
      <c r="C1418" s="143" t="s">
        <v>22</v>
      </c>
      <c r="D1418" s="118" t="s">
        <v>766</v>
      </c>
      <c r="E1418" s="130">
        <v>3</v>
      </c>
      <c r="F1418" s="130">
        <v>1</v>
      </c>
      <c r="G1418" s="71">
        <f t="shared" si="255"/>
        <v>0.33333333333333331</v>
      </c>
      <c r="H1418" s="130">
        <v>1</v>
      </c>
      <c r="I1418" s="71">
        <f t="shared" si="256"/>
        <v>0.33333333333333331</v>
      </c>
      <c r="J1418" s="130">
        <v>1</v>
      </c>
      <c r="K1418" s="71">
        <f t="shared" si="257"/>
        <v>0.33333333333333331</v>
      </c>
      <c r="L1418" s="130">
        <v>1</v>
      </c>
      <c r="M1418" s="63">
        <f t="shared" si="258"/>
        <v>0.33333333333333331</v>
      </c>
    </row>
    <row r="1419" spans="2:13" ht="14.4" thickBot="1" x14ac:dyDescent="0.35">
      <c r="B1419" s="140" t="s">
        <v>22</v>
      </c>
      <c r="C1419" s="144" t="s">
        <v>22</v>
      </c>
      <c r="D1419" s="141" t="s">
        <v>538</v>
      </c>
      <c r="E1419" s="131">
        <v>3</v>
      </c>
      <c r="F1419" s="131">
        <v>1</v>
      </c>
      <c r="G1419" s="76">
        <f t="shared" si="255"/>
        <v>0.33333333333333331</v>
      </c>
      <c r="H1419" s="131">
        <v>1</v>
      </c>
      <c r="I1419" s="76">
        <f t="shared" si="256"/>
        <v>0.33333333333333331</v>
      </c>
      <c r="J1419" s="131">
        <v>1</v>
      </c>
      <c r="K1419" s="76">
        <f t="shared" si="257"/>
        <v>0.33333333333333331</v>
      </c>
      <c r="L1419" s="131">
        <v>1</v>
      </c>
      <c r="M1419" s="69">
        <f t="shared" si="258"/>
        <v>0.33333333333333331</v>
      </c>
    </row>
    <row r="1420" spans="2:13" ht="14.4" thickBot="1" x14ac:dyDescent="0.35">
      <c r="B1420" s="37" t="s">
        <v>22</v>
      </c>
      <c r="C1420" s="298" t="s">
        <v>1862</v>
      </c>
      <c r="D1420" s="102"/>
      <c r="E1420" s="109">
        <f t="shared" ref="E1420:L1420" si="259">SUM(E1408:E1419)</f>
        <v>46</v>
      </c>
      <c r="F1420" s="105">
        <f t="shared" si="259"/>
        <v>16</v>
      </c>
      <c r="G1420" s="106">
        <f t="shared" si="255"/>
        <v>0.34782608695652173</v>
      </c>
      <c r="H1420" s="107">
        <f>SUM(H1408:H1419)</f>
        <v>16</v>
      </c>
      <c r="I1420" s="108">
        <f t="shared" si="256"/>
        <v>0.34782608695652173</v>
      </c>
      <c r="J1420" s="109">
        <f t="shared" si="259"/>
        <v>16</v>
      </c>
      <c r="K1420" s="108">
        <f t="shared" si="257"/>
        <v>0.34782608695652173</v>
      </c>
      <c r="L1420" s="109">
        <f t="shared" si="259"/>
        <v>16</v>
      </c>
      <c r="M1420" s="106">
        <f t="shared" si="258"/>
        <v>0.34782608695652173</v>
      </c>
    </row>
    <row r="1421" spans="2:13" ht="15" thickBot="1" x14ac:dyDescent="0.35">
      <c r="B1421" s="78" t="s">
        <v>1862</v>
      </c>
      <c r="C1421" s="305"/>
      <c r="D1421" s="127"/>
      <c r="E1421" s="111">
        <f t="shared" ref="E1421:L1421" si="260">+E1400+E1407+E1420</f>
        <v>176</v>
      </c>
      <c r="F1421" s="111">
        <f t="shared" si="260"/>
        <v>91</v>
      </c>
      <c r="G1421" s="128">
        <f t="shared" si="255"/>
        <v>0.51704545454545459</v>
      </c>
      <c r="H1421" s="111">
        <f>+H1400+H1407+H1420</f>
        <v>90</v>
      </c>
      <c r="I1421" s="128">
        <f t="shared" si="256"/>
        <v>0.51136363636363635</v>
      </c>
      <c r="J1421" s="111">
        <f t="shared" si="260"/>
        <v>90</v>
      </c>
      <c r="K1421" s="128">
        <f t="shared" si="257"/>
        <v>0.51136363636363635</v>
      </c>
      <c r="L1421" s="111">
        <f t="shared" si="260"/>
        <v>90</v>
      </c>
      <c r="M1421" s="83">
        <f t="shared" si="258"/>
        <v>0.51136363636363635</v>
      </c>
    </row>
    <row r="1422" spans="2:13" ht="14.4" thickBot="1" x14ac:dyDescent="0.35">
      <c r="B1422" s="52" t="s">
        <v>41</v>
      </c>
      <c r="C1422" s="142" t="s">
        <v>65</v>
      </c>
      <c r="D1422" s="27" t="s">
        <v>65</v>
      </c>
      <c r="E1422" s="132">
        <v>9</v>
      </c>
      <c r="F1422" s="132">
        <v>2</v>
      </c>
      <c r="G1422" s="73">
        <f t="shared" si="255"/>
        <v>0.22222222222222221</v>
      </c>
      <c r="H1422" s="132">
        <v>2</v>
      </c>
      <c r="I1422" s="73">
        <f t="shared" si="256"/>
        <v>0.22222222222222221</v>
      </c>
      <c r="J1422" s="132">
        <v>2</v>
      </c>
      <c r="K1422" s="73">
        <f t="shared" si="257"/>
        <v>0.22222222222222221</v>
      </c>
      <c r="L1422" s="132">
        <v>2</v>
      </c>
      <c r="M1422" s="65">
        <f t="shared" si="258"/>
        <v>0.22222222222222221</v>
      </c>
    </row>
    <row r="1423" spans="2:13" ht="14.4" thickBot="1" x14ac:dyDescent="0.35">
      <c r="B1423" s="116" t="s">
        <v>41</v>
      </c>
      <c r="C1423" s="143" t="s">
        <v>65</v>
      </c>
      <c r="D1423" s="118" t="s">
        <v>563</v>
      </c>
      <c r="E1423" s="130">
        <v>3</v>
      </c>
      <c r="F1423" s="130">
        <v>1</v>
      </c>
      <c r="G1423" s="71">
        <f t="shared" si="255"/>
        <v>0.33333333333333331</v>
      </c>
      <c r="H1423" s="130">
        <v>1</v>
      </c>
      <c r="I1423" s="71">
        <f t="shared" si="256"/>
        <v>0.33333333333333331</v>
      </c>
      <c r="J1423" s="130">
        <v>1</v>
      </c>
      <c r="K1423" s="71">
        <f t="shared" si="257"/>
        <v>0.33333333333333331</v>
      </c>
      <c r="L1423" s="130">
        <v>1</v>
      </c>
      <c r="M1423" s="63">
        <f t="shared" si="258"/>
        <v>0.33333333333333331</v>
      </c>
    </row>
    <row r="1424" spans="2:13" ht="14.4" thickBot="1" x14ac:dyDescent="0.35">
      <c r="B1424" s="116" t="s">
        <v>41</v>
      </c>
      <c r="C1424" s="143" t="s">
        <v>65</v>
      </c>
      <c r="D1424" s="118" t="s">
        <v>1352</v>
      </c>
      <c r="E1424" s="130">
        <v>3</v>
      </c>
      <c r="F1424" s="130">
        <v>1</v>
      </c>
      <c r="G1424" s="71">
        <f t="shared" si="255"/>
        <v>0.33333333333333331</v>
      </c>
      <c r="H1424" s="130">
        <v>1</v>
      </c>
      <c r="I1424" s="71">
        <f t="shared" si="256"/>
        <v>0.33333333333333331</v>
      </c>
      <c r="J1424" s="130">
        <v>1</v>
      </c>
      <c r="K1424" s="71">
        <f t="shared" si="257"/>
        <v>0.33333333333333331</v>
      </c>
      <c r="L1424" s="130">
        <v>1</v>
      </c>
      <c r="M1424" s="63">
        <f t="shared" si="258"/>
        <v>0.33333333333333331</v>
      </c>
    </row>
    <row r="1425" spans="2:13" ht="14.4" thickBot="1" x14ac:dyDescent="0.35">
      <c r="B1425" s="116" t="s">
        <v>41</v>
      </c>
      <c r="C1425" s="143" t="s">
        <v>65</v>
      </c>
      <c r="D1425" s="118" t="s">
        <v>799</v>
      </c>
      <c r="E1425" s="130">
        <v>4</v>
      </c>
      <c r="F1425" s="130">
        <v>1</v>
      </c>
      <c r="G1425" s="71">
        <f t="shared" si="255"/>
        <v>0.25</v>
      </c>
      <c r="H1425" s="130">
        <v>1</v>
      </c>
      <c r="I1425" s="71">
        <f t="shared" si="256"/>
        <v>0.25</v>
      </c>
      <c r="J1425" s="130">
        <v>1</v>
      </c>
      <c r="K1425" s="71">
        <f t="shared" si="257"/>
        <v>0.25</v>
      </c>
      <c r="L1425" s="130">
        <v>1</v>
      </c>
      <c r="M1425" s="63">
        <f t="shared" si="258"/>
        <v>0.25</v>
      </c>
    </row>
    <row r="1426" spans="2:13" ht="14.4" thickBot="1" x14ac:dyDescent="0.35">
      <c r="B1426" s="140" t="s">
        <v>41</v>
      </c>
      <c r="C1426" s="144" t="s">
        <v>65</v>
      </c>
      <c r="D1426" s="141" t="s">
        <v>1492</v>
      </c>
      <c r="E1426" s="131">
        <v>1</v>
      </c>
      <c r="F1426" s="131">
        <v>0</v>
      </c>
      <c r="G1426" s="76">
        <f t="shared" si="255"/>
        <v>0</v>
      </c>
      <c r="H1426" s="131">
        <v>0</v>
      </c>
      <c r="I1426" s="76">
        <f t="shared" si="256"/>
        <v>0</v>
      </c>
      <c r="J1426" s="131">
        <v>0</v>
      </c>
      <c r="K1426" s="76">
        <f t="shared" si="257"/>
        <v>0</v>
      </c>
      <c r="L1426" s="131">
        <v>0</v>
      </c>
      <c r="M1426" s="69">
        <f t="shared" si="258"/>
        <v>0</v>
      </c>
    </row>
    <row r="1427" spans="2:13" ht="14.4" thickBot="1" x14ac:dyDescent="0.35">
      <c r="B1427" s="37" t="s">
        <v>41</v>
      </c>
      <c r="C1427" s="301" t="s">
        <v>1863</v>
      </c>
      <c r="D1427" s="102"/>
      <c r="E1427" s="109">
        <f t="shared" ref="E1427:L1427" si="261">SUM(E1422:E1426)</f>
        <v>20</v>
      </c>
      <c r="F1427" s="105">
        <f t="shared" si="261"/>
        <v>5</v>
      </c>
      <c r="G1427" s="106">
        <f t="shared" si="255"/>
        <v>0.25</v>
      </c>
      <c r="H1427" s="107">
        <f>SUM(H1422:H1426)</f>
        <v>5</v>
      </c>
      <c r="I1427" s="108">
        <f t="shared" si="256"/>
        <v>0.25</v>
      </c>
      <c r="J1427" s="109">
        <f t="shared" si="261"/>
        <v>5</v>
      </c>
      <c r="K1427" s="108">
        <f t="shared" si="257"/>
        <v>0.25</v>
      </c>
      <c r="L1427" s="109">
        <f t="shared" si="261"/>
        <v>5</v>
      </c>
      <c r="M1427" s="106">
        <f t="shared" si="258"/>
        <v>0.25</v>
      </c>
    </row>
    <row r="1428" spans="2:13" ht="14.4" thickBot="1" x14ac:dyDescent="0.35">
      <c r="B1428" s="51" t="s">
        <v>41</v>
      </c>
      <c r="C1428" s="142" t="s">
        <v>232</v>
      </c>
      <c r="D1428" s="117" t="s">
        <v>232</v>
      </c>
      <c r="E1428" s="129">
        <v>0</v>
      </c>
      <c r="F1428" s="129">
        <v>0</v>
      </c>
      <c r="G1428" s="71">
        <v>0</v>
      </c>
      <c r="H1428" s="129">
        <v>0</v>
      </c>
      <c r="I1428" s="71">
        <v>0</v>
      </c>
      <c r="J1428" s="129">
        <v>0</v>
      </c>
      <c r="K1428" s="71">
        <v>0</v>
      </c>
      <c r="L1428" s="129">
        <v>0</v>
      </c>
      <c r="M1428" s="63">
        <v>0</v>
      </c>
    </row>
    <row r="1429" spans="2:13" ht="14.4" thickBot="1" x14ac:dyDescent="0.35">
      <c r="B1429" s="116" t="s">
        <v>41</v>
      </c>
      <c r="C1429" s="143" t="s">
        <v>232</v>
      </c>
      <c r="D1429" s="118" t="s">
        <v>233</v>
      </c>
      <c r="E1429" s="130">
        <v>0</v>
      </c>
      <c r="F1429" s="130">
        <v>0</v>
      </c>
      <c r="G1429" s="71">
        <v>0</v>
      </c>
      <c r="H1429" s="130">
        <v>0</v>
      </c>
      <c r="I1429" s="71">
        <v>0</v>
      </c>
      <c r="J1429" s="130">
        <v>0</v>
      </c>
      <c r="K1429" s="71">
        <v>0</v>
      </c>
      <c r="L1429" s="130">
        <v>0</v>
      </c>
      <c r="M1429" s="63">
        <v>0</v>
      </c>
    </row>
    <row r="1430" spans="2:13" ht="14.4" thickBot="1" x14ac:dyDescent="0.35">
      <c r="B1430" s="116" t="s">
        <v>41</v>
      </c>
      <c r="C1430" s="143" t="s">
        <v>232</v>
      </c>
      <c r="D1430" s="118" t="s">
        <v>1447</v>
      </c>
      <c r="E1430" s="130">
        <v>0</v>
      </c>
      <c r="F1430" s="130">
        <v>0</v>
      </c>
      <c r="G1430" s="71">
        <v>0</v>
      </c>
      <c r="H1430" s="130">
        <v>0</v>
      </c>
      <c r="I1430" s="71">
        <v>0</v>
      </c>
      <c r="J1430" s="130">
        <v>0</v>
      </c>
      <c r="K1430" s="71">
        <v>0</v>
      </c>
      <c r="L1430" s="130">
        <v>0</v>
      </c>
      <c r="M1430" s="63">
        <v>0</v>
      </c>
    </row>
    <row r="1431" spans="2:13" ht="14.4" thickBot="1" x14ac:dyDescent="0.35">
      <c r="B1431" s="116" t="s">
        <v>41</v>
      </c>
      <c r="C1431" s="143" t="s">
        <v>232</v>
      </c>
      <c r="D1431" s="118" t="s">
        <v>1864</v>
      </c>
      <c r="E1431" s="130">
        <v>0</v>
      </c>
      <c r="F1431" s="130">
        <v>0</v>
      </c>
      <c r="G1431" s="71">
        <v>0</v>
      </c>
      <c r="H1431" s="130">
        <v>0</v>
      </c>
      <c r="I1431" s="71">
        <v>0</v>
      </c>
      <c r="J1431" s="130">
        <v>0</v>
      </c>
      <c r="K1431" s="71">
        <v>0</v>
      </c>
      <c r="L1431" s="130">
        <v>0</v>
      </c>
      <c r="M1431" s="63">
        <v>0</v>
      </c>
    </row>
    <row r="1432" spans="2:13" ht="14.4" thickBot="1" x14ac:dyDescent="0.35">
      <c r="B1432" s="140" t="s">
        <v>41</v>
      </c>
      <c r="C1432" s="144" t="s">
        <v>232</v>
      </c>
      <c r="D1432" s="141" t="s">
        <v>1865</v>
      </c>
      <c r="E1432" s="131">
        <v>0</v>
      </c>
      <c r="F1432" s="131">
        <v>0</v>
      </c>
      <c r="G1432" s="76">
        <v>0</v>
      </c>
      <c r="H1432" s="131">
        <v>0</v>
      </c>
      <c r="I1432" s="76">
        <v>0</v>
      </c>
      <c r="J1432" s="131">
        <v>0</v>
      </c>
      <c r="K1432" s="76">
        <v>0</v>
      </c>
      <c r="L1432" s="131">
        <v>0</v>
      </c>
      <c r="M1432" s="69">
        <v>0</v>
      </c>
    </row>
    <row r="1433" spans="2:13" ht="14.4" thickBot="1" x14ac:dyDescent="0.35">
      <c r="B1433" s="37" t="s">
        <v>41</v>
      </c>
      <c r="C1433" s="298" t="s">
        <v>1866</v>
      </c>
      <c r="D1433" s="102"/>
      <c r="E1433" s="109">
        <f t="shared" ref="E1433:L1433" si="262">SUM(E1428:E1432)</f>
        <v>0</v>
      </c>
      <c r="F1433" s="105">
        <f t="shared" si="262"/>
        <v>0</v>
      </c>
      <c r="G1433" s="106">
        <v>0</v>
      </c>
      <c r="H1433" s="107">
        <f>SUM(H1428:H1432)</f>
        <v>0</v>
      </c>
      <c r="I1433" s="108">
        <v>0</v>
      </c>
      <c r="J1433" s="109">
        <f t="shared" si="262"/>
        <v>0</v>
      </c>
      <c r="K1433" s="108">
        <v>0</v>
      </c>
      <c r="L1433" s="109">
        <f t="shared" si="262"/>
        <v>0</v>
      </c>
      <c r="M1433" s="106">
        <v>0</v>
      </c>
    </row>
    <row r="1434" spans="2:13" ht="14.4" thickBot="1" x14ac:dyDescent="0.35">
      <c r="B1434" s="51" t="s">
        <v>41</v>
      </c>
      <c r="C1434" s="142" t="s">
        <v>698</v>
      </c>
      <c r="D1434" s="117" t="s">
        <v>1474</v>
      </c>
      <c r="E1434" s="129">
        <v>0</v>
      </c>
      <c r="F1434" s="129">
        <v>0</v>
      </c>
      <c r="G1434" s="71">
        <v>0</v>
      </c>
      <c r="H1434" s="129">
        <v>0</v>
      </c>
      <c r="I1434" s="71">
        <v>0</v>
      </c>
      <c r="J1434" s="129">
        <v>0</v>
      </c>
      <c r="K1434" s="71">
        <v>0</v>
      </c>
      <c r="L1434" s="129">
        <v>0</v>
      </c>
      <c r="M1434" s="63">
        <v>0</v>
      </c>
    </row>
    <row r="1435" spans="2:13" ht="14.4" thickBot="1" x14ac:dyDescent="0.35">
      <c r="B1435" s="116" t="s">
        <v>41</v>
      </c>
      <c r="C1435" s="143" t="s">
        <v>698</v>
      </c>
      <c r="D1435" s="118" t="s">
        <v>698</v>
      </c>
      <c r="E1435" s="130">
        <v>0</v>
      </c>
      <c r="F1435" s="130">
        <v>0</v>
      </c>
      <c r="G1435" s="71">
        <v>0</v>
      </c>
      <c r="H1435" s="130">
        <v>0</v>
      </c>
      <c r="I1435" s="71">
        <v>0</v>
      </c>
      <c r="J1435" s="130">
        <v>0</v>
      </c>
      <c r="K1435" s="71">
        <v>0</v>
      </c>
      <c r="L1435" s="130">
        <v>0</v>
      </c>
      <c r="M1435" s="63">
        <v>0</v>
      </c>
    </row>
    <row r="1436" spans="2:13" ht="14.4" thickBot="1" x14ac:dyDescent="0.35">
      <c r="B1436" s="116" t="s">
        <v>41</v>
      </c>
      <c r="C1436" s="143" t="s">
        <v>698</v>
      </c>
      <c r="D1436" s="118" t="s">
        <v>1459</v>
      </c>
      <c r="E1436" s="130">
        <v>0</v>
      </c>
      <c r="F1436" s="130">
        <v>0</v>
      </c>
      <c r="G1436" s="71">
        <v>0</v>
      </c>
      <c r="H1436" s="130">
        <v>0</v>
      </c>
      <c r="I1436" s="71">
        <v>0</v>
      </c>
      <c r="J1436" s="130">
        <v>0</v>
      </c>
      <c r="K1436" s="71">
        <v>0</v>
      </c>
      <c r="L1436" s="130">
        <v>0</v>
      </c>
      <c r="M1436" s="63">
        <v>0</v>
      </c>
    </row>
    <row r="1437" spans="2:13" ht="14.4" thickBot="1" x14ac:dyDescent="0.35">
      <c r="B1437" s="116" t="s">
        <v>41</v>
      </c>
      <c r="C1437" s="143" t="s">
        <v>698</v>
      </c>
      <c r="D1437" s="118" t="s">
        <v>1867</v>
      </c>
      <c r="E1437" s="130">
        <v>0</v>
      </c>
      <c r="F1437" s="130">
        <v>0</v>
      </c>
      <c r="G1437" s="71">
        <v>0</v>
      </c>
      <c r="H1437" s="130">
        <v>0</v>
      </c>
      <c r="I1437" s="71">
        <v>0</v>
      </c>
      <c r="J1437" s="130">
        <v>0</v>
      </c>
      <c r="K1437" s="71">
        <v>0</v>
      </c>
      <c r="L1437" s="130">
        <v>0</v>
      </c>
      <c r="M1437" s="63">
        <v>0</v>
      </c>
    </row>
    <row r="1438" spans="2:13" ht="14.4" thickBot="1" x14ac:dyDescent="0.35">
      <c r="B1438" s="116" t="s">
        <v>41</v>
      </c>
      <c r="C1438" s="143" t="s">
        <v>698</v>
      </c>
      <c r="D1438" s="118" t="s">
        <v>1868</v>
      </c>
      <c r="E1438" s="130">
        <v>0</v>
      </c>
      <c r="F1438" s="130">
        <v>0</v>
      </c>
      <c r="G1438" s="71">
        <v>0</v>
      </c>
      <c r="H1438" s="130">
        <v>0</v>
      </c>
      <c r="I1438" s="71">
        <v>0</v>
      </c>
      <c r="J1438" s="130">
        <v>0</v>
      </c>
      <c r="K1438" s="71">
        <v>0</v>
      </c>
      <c r="L1438" s="130">
        <v>0</v>
      </c>
      <c r="M1438" s="63">
        <v>0</v>
      </c>
    </row>
    <row r="1439" spans="2:13" ht="14.4" thickBot="1" x14ac:dyDescent="0.35">
      <c r="B1439" s="116" t="s">
        <v>41</v>
      </c>
      <c r="C1439" s="143" t="s">
        <v>698</v>
      </c>
      <c r="D1439" s="118" t="s">
        <v>488</v>
      </c>
      <c r="E1439" s="130">
        <v>0</v>
      </c>
      <c r="F1439" s="130">
        <v>0</v>
      </c>
      <c r="G1439" s="71">
        <v>0</v>
      </c>
      <c r="H1439" s="130">
        <v>0</v>
      </c>
      <c r="I1439" s="71">
        <v>0</v>
      </c>
      <c r="J1439" s="130">
        <v>0</v>
      </c>
      <c r="K1439" s="71">
        <v>0</v>
      </c>
      <c r="L1439" s="130">
        <v>0</v>
      </c>
      <c r="M1439" s="63">
        <v>0</v>
      </c>
    </row>
    <row r="1440" spans="2:13" ht="14.4" thickBot="1" x14ac:dyDescent="0.35">
      <c r="B1440" s="140" t="s">
        <v>41</v>
      </c>
      <c r="C1440" s="144" t="s">
        <v>698</v>
      </c>
      <c r="D1440" s="141" t="s">
        <v>1377</v>
      </c>
      <c r="E1440" s="131">
        <v>1</v>
      </c>
      <c r="F1440" s="131">
        <v>0</v>
      </c>
      <c r="G1440" s="76">
        <f>F1440/$E1440</f>
        <v>0</v>
      </c>
      <c r="H1440" s="131">
        <v>0</v>
      </c>
      <c r="I1440" s="76">
        <f>H1440/$E1440</f>
        <v>0</v>
      </c>
      <c r="J1440" s="131">
        <v>0</v>
      </c>
      <c r="K1440" s="76">
        <f>J1440/$E1440</f>
        <v>0</v>
      </c>
      <c r="L1440" s="131">
        <v>0</v>
      </c>
      <c r="M1440" s="69">
        <f>L1440/$E1440</f>
        <v>0</v>
      </c>
    </row>
    <row r="1441" spans="2:13" ht="14.4" thickBot="1" x14ac:dyDescent="0.35">
      <c r="B1441" s="37" t="s">
        <v>41</v>
      </c>
      <c r="C1441" s="299" t="s">
        <v>1869</v>
      </c>
      <c r="D1441" s="102"/>
      <c r="E1441" s="109">
        <f t="shared" ref="E1441:L1441" si="263">SUM(E1434:E1440)</f>
        <v>1</v>
      </c>
      <c r="F1441" s="105">
        <f t="shared" si="263"/>
        <v>0</v>
      </c>
      <c r="G1441" s="106">
        <f>F1441/$E1441</f>
        <v>0</v>
      </c>
      <c r="H1441" s="107">
        <f>SUM(H1434:H1440)</f>
        <v>0</v>
      </c>
      <c r="I1441" s="108">
        <f>H1441/$E1441</f>
        <v>0</v>
      </c>
      <c r="J1441" s="109">
        <f t="shared" si="263"/>
        <v>0</v>
      </c>
      <c r="K1441" s="108">
        <f>J1441/$E1441</f>
        <v>0</v>
      </c>
      <c r="L1441" s="109">
        <f t="shared" si="263"/>
        <v>0</v>
      </c>
      <c r="M1441" s="106">
        <f>L1441/$E1441</f>
        <v>0</v>
      </c>
    </row>
    <row r="1442" spans="2:13" ht="14.4" thickBot="1" x14ac:dyDescent="0.35">
      <c r="B1442" s="51" t="s">
        <v>41</v>
      </c>
      <c r="C1442" s="142" t="s">
        <v>339</v>
      </c>
      <c r="D1442" s="117" t="s">
        <v>1599</v>
      </c>
      <c r="E1442" s="129">
        <v>1</v>
      </c>
      <c r="F1442" s="129">
        <v>0</v>
      </c>
      <c r="G1442" s="71">
        <f>F1442/$E1442</f>
        <v>0</v>
      </c>
      <c r="H1442" s="129">
        <v>0</v>
      </c>
      <c r="I1442" s="71">
        <f>H1442/$E1442</f>
        <v>0</v>
      </c>
      <c r="J1442" s="129">
        <v>0</v>
      </c>
      <c r="K1442" s="71">
        <f>J1442/$E1442</f>
        <v>0</v>
      </c>
      <c r="L1442" s="129">
        <v>0</v>
      </c>
      <c r="M1442" s="63">
        <f>L1442/$E1442</f>
        <v>0</v>
      </c>
    </row>
    <row r="1443" spans="2:13" ht="14.4" thickBot="1" x14ac:dyDescent="0.35">
      <c r="B1443" s="116" t="s">
        <v>41</v>
      </c>
      <c r="C1443" s="143" t="s">
        <v>339</v>
      </c>
      <c r="D1443" s="118" t="s">
        <v>1031</v>
      </c>
      <c r="E1443" s="130">
        <v>0</v>
      </c>
      <c r="F1443" s="130">
        <v>0</v>
      </c>
      <c r="G1443" s="71">
        <v>0</v>
      </c>
      <c r="H1443" s="130">
        <v>0</v>
      </c>
      <c r="I1443" s="71">
        <v>0</v>
      </c>
      <c r="J1443" s="130">
        <v>0</v>
      </c>
      <c r="K1443" s="71">
        <v>0</v>
      </c>
      <c r="L1443" s="130">
        <v>0</v>
      </c>
      <c r="M1443" s="63">
        <v>0</v>
      </c>
    </row>
    <row r="1444" spans="2:13" ht="14.4" thickBot="1" x14ac:dyDescent="0.35">
      <c r="B1444" s="116" t="s">
        <v>41</v>
      </c>
      <c r="C1444" s="143" t="s">
        <v>339</v>
      </c>
      <c r="D1444" s="118" t="s">
        <v>1036</v>
      </c>
      <c r="E1444" s="130">
        <v>1</v>
      </c>
      <c r="F1444" s="130">
        <v>0</v>
      </c>
      <c r="G1444" s="71">
        <f>F1444/$E1444</f>
        <v>0</v>
      </c>
      <c r="H1444" s="130">
        <v>0</v>
      </c>
      <c r="I1444" s="71">
        <f>H1444/$E1444</f>
        <v>0</v>
      </c>
      <c r="J1444" s="130">
        <v>0</v>
      </c>
      <c r="K1444" s="71">
        <f>J1444/$E1444</f>
        <v>0</v>
      </c>
      <c r="L1444" s="130">
        <v>0</v>
      </c>
      <c r="M1444" s="63">
        <f>L1444/$E1444</f>
        <v>0</v>
      </c>
    </row>
    <row r="1445" spans="2:13" ht="14.4" thickBot="1" x14ac:dyDescent="0.35">
      <c r="B1445" s="116" t="s">
        <v>41</v>
      </c>
      <c r="C1445" s="143" t="s">
        <v>339</v>
      </c>
      <c r="D1445" s="118" t="s">
        <v>224</v>
      </c>
      <c r="E1445" s="130">
        <v>3</v>
      </c>
      <c r="F1445" s="130">
        <v>1</v>
      </c>
      <c r="G1445" s="71">
        <f>F1445/$E1445</f>
        <v>0.33333333333333331</v>
      </c>
      <c r="H1445" s="130">
        <v>1</v>
      </c>
      <c r="I1445" s="71">
        <f>H1445/$E1445</f>
        <v>0.33333333333333331</v>
      </c>
      <c r="J1445" s="130">
        <v>0</v>
      </c>
      <c r="K1445" s="71">
        <f>J1445/$E1445</f>
        <v>0</v>
      </c>
      <c r="L1445" s="130">
        <v>0</v>
      </c>
      <c r="M1445" s="63">
        <f>L1445/$E1445</f>
        <v>0</v>
      </c>
    </row>
    <row r="1446" spans="2:13" ht="14.4" thickBot="1" x14ac:dyDescent="0.35">
      <c r="B1446" s="116" t="s">
        <v>41</v>
      </c>
      <c r="C1446" s="143" t="s">
        <v>339</v>
      </c>
      <c r="D1446" s="118" t="s">
        <v>1870</v>
      </c>
      <c r="E1446" s="130">
        <v>0</v>
      </c>
      <c r="F1446" s="130">
        <v>0</v>
      </c>
      <c r="G1446" s="71">
        <v>0</v>
      </c>
      <c r="H1446" s="130">
        <v>0</v>
      </c>
      <c r="I1446" s="71">
        <v>0</v>
      </c>
      <c r="J1446" s="130">
        <v>0</v>
      </c>
      <c r="K1446" s="71">
        <v>0</v>
      </c>
      <c r="L1446" s="130">
        <v>0</v>
      </c>
      <c r="M1446" s="63">
        <v>0</v>
      </c>
    </row>
    <row r="1447" spans="2:13" ht="14.4" thickBot="1" x14ac:dyDescent="0.35">
      <c r="B1447" s="116" t="s">
        <v>41</v>
      </c>
      <c r="C1447" s="143" t="s">
        <v>339</v>
      </c>
      <c r="D1447" s="118" t="s">
        <v>1028</v>
      </c>
      <c r="E1447" s="130">
        <v>5</v>
      </c>
      <c r="F1447" s="130">
        <v>0</v>
      </c>
      <c r="G1447" s="71">
        <f>F1447/$E1447</f>
        <v>0</v>
      </c>
      <c r="H1447" s="130">
        <v>0</v>
      </c>
      <c r="I1447" s="71">
        <f>H1447/$E1447</f>
        <v>0</v>
      </c>
      <c r="J1447" s="130">
        <v>0</v>
      </c>
      <c r="K1447" s="71">
        <f>J1447/$E1447</f>
        <v>0</v>
      </c>
      <c r="L1447" s="130">
        <v>0</v>
      </c>
      <c r="M1447" s="63">
        <f>L1447/$E1447</f>
        <v>0</v>
      </c>
    </row>
    <row r="1448" spans="2:13" ht="14.4" thickBot="1" x14ac:dyDescent="0.35">
      <c r="B1448" s="116" t="s">
        <v>41</v>
      </c>
      <c r="C1448" s="143" t="s">
        <v>339</v>
      </c>
      <c r="D1448" s="118" t="s">
        <v>1360</v>
      </c>
      <c r="E1448" s="130">
        <v>0</v>
      </c>
      <c r="F1448" s="130">
        <v>0</v>
      </c>
      <c r="G1448" s="71">
        <v>0</v>
      </c>
      <c r="H1448" s="130">
        <v>0</v>
      </c>
      <c r="I1448" s="71">
        <v>0</v>
      </c>
      <c r="J1448" s="130">
        <v>0</v>
      </c>
      <c r="K1448" s="71">
        <v>0</v>
      </c>
      <c r="L1448" s="130">
        <v>0</v>
      </c>
      <c r="M1448" s="63">
        <v>0</v>
      </c>
    </row>
    <row r="1449" spans="2:13" ht="14.4" thickBot="1" x14ac:dyDescent="0.35">
      <c r="B1449" s="116" t="s">
        <v>41</v>
      </c>
      <c r="C1449" s="143" t="s">
        <v>339</v>
      </c>
      <c r="D1449" s="118" t="s">
        <v>1137</v>
      </c>
      <c r="E1449" s="130">
        <v>4</v>
      </c>
      <c r="F1449" s="130">
        <v>0</v>
      </c>
      <c r="G1449" s="71">
        <f>F1449/$E1449</f>
        <v>0</v>
      </c>
      <c r="H1449" s="130">
        <v>0</v>
      </c>
      <c r="I1449" s="71">
        <f>H1449/$E1449</f>
        <v>0</v>
      </c>
      <c r="J1449" s="130">
        <v>0</v>
      </c>
      <c r="K1449" s="71">
        <f>J1449/$E1449</f>
        <v>0</v>
      </c>
      <c r="L1449" s="130">
        <v>0</v>
      </c>
      <c r="M1449" s="63">
        <f>L1449/$E1449</f>
        <v>0</v>
      </c>
    </row>
    <row r="1450" spans="2:13" ht="14.4" thickBot="1" x14ac:dyDescent="0.35">
      <c r="B1450" s="116" t="s">
        <v>41</v>
      </c>
      <c r="C1450" s="143" t="s">
        <v>339</v>
      </c>
      <c r="D1450" s="118" t="s">
        <v>402</v>
      </c>
      <c r="E1450" s="130">
        <v>4</v>
      </c>
      <c r="F1450" s="130">
        <v>1</v>
      </c>
      <c r="G1450" s="71">
        <f>F1450/$E1450</f>
        <v>0.25</v>
      </c>
      <c r="H1450" s="130">
        <v>1</v>
      </c>
      <c r="I1450" s="71">
        <f>H1450/$E1450</f>
        <v>0.25</v>
      </c>
      <c r="J1450" s="130">
        <v>1</v>
      </c>
      <c r="K1450" s="71">
        <f>J1450/$E1450</f>
        <v>0.25</v>
      </c>
      <c r="L1450" s="130">
        <v>1</v>
      </c>
      <c r="M1450" s="63">
        <f>L1450/$E1450</f>
        <v>0.25</v>
      </c>
    </row>
    <row r="1451" spans="2:13" ht="14.4" thickBot="1" x14ac:dyDescent="0.35">
      <c r="B1451" s="116" t="s">
        <v>41</v>
      </c>
      <c r="C1451" s="143" t="s">
        <v>339</v>
      </c>
      <c r="D1451" s="118" t="s">
        <v>1400</v>
      </c>
      <c r="E1451" s="130">
        <v>0</v>
      </c>
      <c r="F1451" s="130">
        <v>0</v>
      </c>
      <c r="G1451" s="71">
        <v>0</v>
      </c>
      <c r="H1451" s="130">
        <v>0</v>
      </c>
      <c r="I1451" s="71">
        <v>0</v>
      </c>
      <c r="J1451" s="130">
        <v>0</v>
      </c>
      <c r="K1451" s="71">
        <v>0</v>
      </c>
      <c r="L1451" s="130">
        <v>0</v>
      </c>
      <c r="M1451" s="63">
        <v>0</v>
      </c>
    </row>
    <row r="1452" spans="2:13" ht="14.4" thickBot="1" x14ac:dyDescent="0.35">
      <c r="B1452" s="116" t="s">
        <v>41</v>
      </c>
      <c r="C1452" s="143" t="s">
        <v>339</v>
      </c>
      <c r="D1452" s="118" t="s">
        <v>340</v>
      </c>
      <c r="E1452" s="130">
        <v>3</v>
      </c>
      <c r="F1452" s="130">
        <v>1</v>
      </c>
      <c r="G1452" s="71">
        <f>F1452/$E1452</f>
        <v>0.33333333333333331</v>
      </c>
      <c r="H1452" s="130">
        <v>1</v>
      </c>
      <c r="I1452" s="71">
        <f>H1452/$E1452</f>
        <v>0.33333333333333331</v>
      </c>
      <c r="J1452" s="130">
        <v>1</v>
      </c>
      <c r="K1452" s="71">
        <f>J1452/$E1452</f>
        <v>0.33333333333333331</v>
      </c>
      <c r="L1452" s="130">
        <v>1</v>
      </c>
      <c r="M1452" s="63">
        <f>L1452/$E1452</f>
        <v>0.33333333333333331</v>
      </c>
    </row>
    <row r="1453" spans="2:13" ht="14.4" thickBot="1" x14ac:dyDescent="0.35">
      <c r="B1453" s="116" t="s">
        <v>41</v>
      </c>
      <c r="C1453" s="143" t="s">
        <v>339</v>
      </c>
      <c r="D1453" s="118" t="s">
        <v>223</v>
      </c>
      <c r="E1453" s="130">
        <v>0</v>
      </c>
      <c r="F1453" s="130">
        <v>0</v>
      </c>
      <c r="G1453" s="71">
        <v>0</v>
      </c>
      <c r="H1453" s="130">
        <v>0</v>
      </c>
      <c r="I1453" s="71">
        <v>0</v>
      </c>
      <c r="J1453" s="130">
        <v>0</v>
      </c>
      <c r="K1453" s="71">
        <v>0</v>
      </c>
      <c r="L1453" s="130">
        <v>0</v>
      </c>
      <c r="M1453" s="63">
        <v>0</v>
      </c>
    </row>
    <row r="1454" spans="2:13" ht="14.4" thickBot="1" x14ac:dyDescent="0.35">
      <c r="B1454" s="116" t="s">
        <v>41</v>
      </c>
      <c r="C1454" s="143" t="s">
        <v>339</v>
      </c>
      <c r="D1454" s="118" t="s">
        <v>798</v>
      </c>
      <c r="E1454" s="130">
        <v>1</v>
      </c>
      <c r="F1454" s="130">
        <v>0</v>
      </c>
      <c r="G1454" s="71">
        <f>F1454/$E1454</f>
        <v>0</v>
      </c>
      <c r="H1454" s="130">
        <v>0</v>
      </c>
      <c r="I1454" s="71">
        <f>H1454/$E1454</f>
        <v>0</v>
      </c>
      <c r="J1454" s="130">
        <v>0</v>
      </c>
      <c r="K1454" s="71">
        <f>J1454/$E1454</f>
        <v>0</v>
      </c>
      <c r="L1454" s="130">
        <v>0</v>
      </c>
      <c r="M1454" s="63">
        <f>L1454/$E1454</f>
        <v>0</v>
      </c>
    </row>
    <row r="1455" spans="2:13" ht="14.4" thickBot="1" x14ac:dyDescent="0.35">
      <c r="B1455" s="116" t="s">
        <v>41</v>
      </c>
      <c r="C1455" s="143" t="s">
        <v>339</v>
      </c>
      <c r="D1455" s="118" t="s">
        <v>776</v>
      </c>
      <c r="E1455" s="130">
        <v>8</v>
      </c>
      <c r="F1455" s="130">
        <v>5</v>
      </c>
      <c r="G1455" s="71">
        <f>F1455/$E1455</f>
        <v>0.625</v>
      </c>
      <c r="H1455" s="130">
        <v>5</v>
      </c>
      <c r="I1455" s="71">
        <f>H1455/$E1455</f>
        <v>0.625</v>
      </c>
      <c r="J1455" s="130">
        <v>5</v>
      </c>
      <c r="K1455" s="71">
        <f>J1455/$E1455</f>
        <v>0.625</v>
      </c>
      <c r="L1455" s="130">
        <v>5</v>
      </c>
      <c r="M1455" s="63">
        <f>L1455/$E1455</f>
        <v>0.625</v>
      </c>
    </row>
    <row r="1456" spans="2:13" ht="14.4" thickBot="1" x14ac:dyDescent="0.35">
      <c r="B1456" s="116" t="s">
        <v>41</v>
      </c>
      <c r="C1456" s="143" t="s">
        <v>339</v>
      </c>
      <c r="D1456" s="118" t="s">
        <v>1407</v>
      </c>
      <c r="E1456" s="130">
        <v>0</v>
      </c>
      <c r="F1456" s="130">
        <v>0</v>
      </c>
      <c r="G1456" s="71">
        <v>0</v>
      </c>
      <c r="H1456" s="130">
        <v>0</v>
      </c>
      <c r="I1456" s="71">
        <v>0</v>
      </c>
      <c r="J1456" s="130">
        <v>0</v>
      </c>
      <c r="K1456" s="71">
        <v>0</v>
      </c>
      <c r="L1456" s="130">
        <v>0</v>
      </c>
      <c r="M1456" s="63">
        <v>0</v>
      </c>
    </row>
    <row r="1457" spans="2:13" ht="14.4" thickBot="1" x14ac:dyDescent="0.35">
      <c r="B1457" s="140" t="s">
        <v>41</v>
      </c>
      <c r="C1457" s="144" t="s">
        <v>339</v>
      </c>
      <c r="D1457" s="141" t="s">
        <v>999</v>
      </c>
      <c r="E1457" s="131">
        <v>0</v>
      </c>
      <c r="F1457" s="131">
        <v>0</v>
      </c>
      <c r="G1457" s="76">
        <v>0</v>
      </c>
      <c r="H1457" s="131">
        <v>0</v>
      </c>
      <c r="I1457" s="76">
        <v>0</v>
      </c>
      <c r="J1457" s="131">
        <v>0</v>
      </c>
      <c r="K1457" s="76">
        <v>0</v>
      </c>
      <c r="L1457" s="131">
        <v>0</v>
      </c>
      <c r="M1457" s="69">
        <v>0</v>
      </c>
    </row>
    <row r="1458" spans="2:13" ht="14.4" thickBot="1" x14ac:dyDescent="0.35">
      <c r="B1458" s="37" t="s">
        <v>41</v>
      </c>
      <c r="C1458" s="301" t="s">
        <v>1871</v>
      </c>
      <c r="D1458" s="102"/>
      <c r="E1458" s="109">
        <f t="shared" ref="E1458:L1458" si="264">SUM(E1442:E1457)</f>
        <v>30</v>
      </c>
      <c r="F1458" s="105">
        <f t="shared" si="264"/>
        <v>8</v>
      </c>
      <c r="G1458" s="106">
        <f>F1458/$E1458</f>
        <v>0.26666666666666666</v>
      </c>
      <c r="H1458" s="107">
        <f>SUM(H1442:H1457)</f>
        <v>8</v>
      </c>
      <c r="I1458" s="108">
        <f>H1458/$E1458</f>
        <v>0.26666666666666666</v>
      </c>
      <c r="J1458" s="109">
        <f t="shared" si="264"/>
        <v>7</v>
      </c>
      <c r="K1458" s="108">
        <f>J1458/$E1458</f>
        <v>0.23333333333333334</v>
      </c>
      <c r="L1458" s="109">
        <f t="shared" si="264"/>
        <v>7</v>
      </c>
      <c r="M1458" s="106">
        <f>L1458/$E1458</f>
        <v>0.23333333333333334</v>
      </c>
    </row>
    <row r="1459" spans="2:13" ht="14.4" thickBot="1" x14ac:dyDescent="0.35">
      <c r="B1459" s="51" t="s">
        <v>41</v>
      </c>
      <c r="C1459" s="142" t="s">
        <v>279</v>
      </c>
      <c r="D1459" s="117" t="s">
        <v>1539</v>
      </c>
      <c r="E1459" s="129">
        <v>0</v>
      </c>
      <c r="F1459" s="129">
        <v>0</v>
      </c>
      <c r="G1459" s="71">
        <v>0</v>
      </c>
      <c r="H1459" s="129">
        <v>0</v>
      </c>
      <c r="I1459" s="71">
        <v>0</v>
      </c>
      <c r="J1459" s="129">
        <v>0</v>
      </c>
      <c r="K1459" s="71">
        <v>0</v>
      </c>
      <c r="L1459" s="129">
        <v>0</v>
      </c>
      <c r="M1459" s="63">
        <v>0</v>
      </c>
    </row>
    <row r="1460" spans="2:13" ht="14.4" thickBot="1" x14ac:dyDescent="0.35">
      <c r="B1460" s="116" t="s">
        <v>41</v>
      </c>
      <c r="C1460" s="143" t="s">
        <v>279</v>
      </c>
      <c r="D1460" s="118" t="s">
        <v>1872</v>
      </c>
      <c r="E1460" s="130">
        <v>0</v>
      </c>
      <c r="F1460" s="130">
        <v>0</v>
      </c>
      <c r="G1460" s="71">
        <v>0</v>
      </c>
      <c r="H1460" s="130">
        <v>0</v>
      </c>
      <c r="I1460" s="71">
        <v>0</v>
      </c>
      <c r="J1460" s="130">
        <v>0</v>
      </c>
      <c r="K1460" s="71">
        <v>0</v>
      </c>
      <c r="L1460" s="130">
        <v>0</v>
      </c>
      <c r="M1460" s="63">
        <v>0</v>
      </c>
    </row>
    <row r="1461" spans="2:13" ht="14.4" thickBot="1" x14ac:dyDescent="0.35">
      <c r="B1461" s="116" t="s">
        <v>41</v>
      </c>
      <c r="C1461" s="143" t="s">
        <v>279</v>
      </c>
      <c r="D1461" s="118" t="s">
        <v>961</v>
      </c>
      <c r="E1461" s="130">
        <v>3</v>
      </c>
      <c r="F1461" s="130">
        <v>1</v>
      </c>
      <c r="G1461" s="71">
        <f>F1461/$E1461</f>
        <v>0.33333333333333331</v>
      </c>
      <c r="H1461" s="130">
        <v>1</v>
      </c>
      <c r="I1461" s="71">
        <f>H1461/$E1461</f>
        <v>0.33333333333333331</v>
      </c>
      <c r="J1461" s="130">
        <v>1</v>
      </c>
      <c r="K1461" s="71">
        <f>J1461/$E1461</f>
        <v>0.33333333333333331</v>
      </c>
      <c r="L1461" s="130">
        <v>1</v>
      </c>
      <c r="M1461" s="63">
        <f>L1461/$E1461</f>
        <v>0.33333333333333331</v>
      </c>
    </row>
    <row r="1462" spans="2:13" ht="14.4" thickBot="1" x14ac:dyDescent="0.35">
      <c r="B1462" s="116" t="s">
        <v>41</v>
      </c>
      <c r="C1462" s="143" t="s">
        <v>279</v>
      </c>
      <c r="D1462" s="118" t="s">
        <v>280</v>
      </c>
      <c r="E1462" s="130">
        <v>8</v>
      </c>
      <c r="F1462" s="130">
        <v>2</v>
      </c>
      <c r="G1462" s="71">
        <f>F1462/$E1462</f>
        <v>0.25</v>
      </c>
      <c r="H1462" s="130">
        <v>2</v>
      </c>
      <c r="I1462" s="71">
        <f>H1462/$E1462</f>
        <v>0.25</v>
      </c>
      <c r="J1462" s="130">
        <v>1</v>
      </c>
      <c r="K1462" s="71">
        <f>J1462/$E1462</f>
        <v>0.125</v>
      </c>
      <c r="L1462" s="130">
        <v>1</v>
      </c>
      <c r="M1462" s="63">
        <f>L1462/$E1462</f>
        <v>0.125</v>
      </c>
    </row>
    <row r="1463" spans="2:13" ht="14.4" thickBot="1" x14ac:dyDescent="0.35">
      <c r="B1463" s="116" t="s">
        <v>41</v>
      </c>
      <c r="C1463" s="143" t="s">
        <v>279</v>
      </c>
      <c r="D1463" s="118" t="s">
        <v>279</v>
      </c>
      <c r="E1463" s="130">
        <v>15</v>
      </c>
      <c r="F1463" s="130">
        <v>5</v>
      </c>
      <c r="G1463" s="71">
        <f>F1463/$E1463</f>
        <v>0.33333333333333331</v>
      </c>
      <c r="H1463" s="130">
        <v>5</v>
      </c>
      <c r="I1463" s="71">
        <f>H1463/$E1463</f>
        <v>0.33333333333333331</v>
      </c>
      <c r="J1463" s="130">
        <v>5</v>
      </c>
      <c r="K1463" s="71">
        <f>J1463/$E1463</f>
        <v>0.33333333333333331</v>
      </c>
      <c r="L1463" s="130">
        <v>5</v>
      </c>
      <c r="M1463" s="63">
        <f>L1463/$E1463</f>
        <v>0.33333333333333331</v>
      </c>
    </row>
    <row r="1464" spans="2:13" ht="14.4" thickBot="1" x14ac:dyDescent="0.35">
      <c r="B1464" s="116" t="s">
        <v>41</v>
      </c>
      <c r="C1464" s="143" t="s">
        <v>279</v>
      </c>
      <c r="D1464" s="118" t="s">
        <v>693</v>
      </c>
      <c r="E1464" s="130">
        <v>0</v>
      </c>
      <c r="F1464" s="130">
        <v>0</v>
      </c>
      <c r="G1464" s="71">
        <v>0</v>
      </c>
      <c r="H1464" s="139">
        <v>0</v>
      </c>
      <c r="I1464" s="71">
        <v>0</v>
      </c>
      <c r="J1464" s="130">
        <v>0</v>
      </c>
      <c r="K1464" s="71">
        <v>0</v>
      </c>
      <c r="L1464" s="130">
        <v>0</v>
      </c>
      <c r="M1464" s="63">
        <v>0</v>
      </c>
    </row>
    <row r="1465" spans="2:13" ht="14.4" thickBot="1" x14ac:dyDescent="0.35">
      <c r="B1465" s="116" t="s">
        <v>41</v>
      </c>
      <c r="C1465" s="143" t="s">
        <v>279</v>
      </c>
      <c r="D1465" s="118" t="s">
        <v>1115</v>
      </c>
      <c r="E1465" s="130">
        <v>0</v>
      </c>
      <c r="F1465" s="130">
        <v>0</v>
      </c>
      <c r="G1465" s="71">
        <v>0</v>
      </c>
      <c r="H1465" s="130">
        <v>0</v>
      </c>
      <c r="I1465" s="71">
        <v>0</v>
      </c>
      <c r="J1465" s="130">
        <v>0</v>
      </c>
      <c r="K1465" s="71">
        <v>0</v>
      </c>
      <c r="L1465" s="130">
        <v>0</v>
      </c>
      <c r="M1465" s="63">
        <v>0</v>
      </c>
    </row>
    <row r="1466" spans="2:13" ht="14.4" thickBot="1" x14ac:dyDescent="0.35">
      <c r="B1466" s="116" t="s">
        <v>41</v>
      </c>
      <c r="C1466" s="143" t="s">
        <v>279</v>
      </c>
      <c r="D1466" s="118" t="s">
        <v>1579</v>
      </c>
      <c r="E1466" s="130">
        <v>0</v>
      </c>
      <c r="F1466" s="130">
        <v>0</v>
      </c>
      <c r="G1466" s="71">
        <v>0</v>
      </c>
      <c r="H1466" s="130">
        <v>0</v>
      </c>
      <c r="I1466" s="71">
        <v>0</v>
      </c>
      <c r="J1466" s="130">
        <v>0</v>
      </c>
      <c r="K1466" s="71">
        <v>0</v>
      </c>
      <c r="L1466" s="130">
        <v>0</v>
      </c>
      <c r="M1466" s="63">
        <v>0</v>
      </c>
    </row>
    <row r="1467" spans="2:13" ht="14.4" thickBot="1" x14ac:dyDescent="0.35">
      <c r="B1467" s="116" t="s">
        <v>41</v>
      </c>
      <c r="C1467" s="143" t="s">
        <v>279</v>
      </c>
      <c r="D1467" s="118" t="s">
        <v>960</v>
      </c>
      <c r="E1467" s="130">
        <v>0</v>
      </c>
      <c r="F1467" s="130">
        <v>0</v>
      </c>
      <c r="G1467" s="71">
        <v>0</v>
      </c>
      <c r="H1467" s="130">
        <v>0</v>
      </c>
      <c r="I1467" s="71">
        <v>0</v>
      </c>
      <c r="J1467" s="130">
        <v>0</v>
      </c>
      <c r="K1467" s="71">
        <v>0</v>
      </c>
      <c r="L1467" s="130">
        <v>0</v>
      </c>
      <c r="M1467" s="63">
        <v>0</v>
      </c>
    </row>
    <row r="1468" spans="2:13" ht="14.4" thickBot="1" x14ac:dyDescent="0.35">
      <c r="B1468" s="116" t="s">
        <v>41</v>
      </c>
      <c r="C1468" s="143" t="s">
        <v>279</v>
      </c>
      <c r="D1468" s="118" t="s">
        <v>1357</v>
      </c>
      <c r="E1468" s="130">
        <v>0</v>
      </c>
      <c r="F1468" s="130">
        <v>0</v>
      </c>
      <c r="G1468" s="71">
        <v>0</v>
      </c>
      <c r="H1468" s="130">
        <v>0</v>
      </c>
      <c r="I1468" s="71">
        <v>0</v>
      </c>
      <c r="J1468" s="130">
        <v>0</v>
      </c>
      <c r="K1468" s="71">
        <v>0</v>
      </c>
      <c r="L1468" s="130">
        <v>0</v>
      </c>
      <c r="M1468" s="63">
        <v>0</v>
      </c>
    </row>
    <row r="1469" spans="2:13" ht="14.4" thickBot="1" x14ac:dyDescent="0.35">
      <c r="B1469" s="116" t="s">
        <v>41</v>
      </c>
      <c r="C1469" s="143" t="s">
        <v>279</v>
      </c>
      <c r="D1469" s="118" t="s">
        <v>1873</v>
      </c>
      <c r="E1469" s="130">
        <v>0</v>
      </c>
      <c r="F1469" s="130">
        <v>0</v>
      </c>
      <c r="G1469" s="71">
        <v>0</v>
      </c>
      <c r="H1469" s="130">
        <v>0</v>
      </c>
      <c r="I1469" s="71">
        <v>0</v>
      </c>
      <c r="J1469" s="130">
        <v>0</v>
      </c>
      <c r="K1469" s="71">
        <v>0</v>
      </c>
      <c r="L1469" s="130">
        <v>0</v>
      </c>
      <c r="M1469" s="63">
        <v>0</v>
      </c>
    </row>
    <row r="1470" spans="2:13" ht="14.4" thickBot="1" x14ac:dyDescent="0.35">
      <c r="B1470" s="140" t="s">
        <v>41</v>
      </c>
      <c r="C1470" s="144" t="s">
        <v>279</v>
      </c>
      <c r="D1470" s="141" t="s">
        <v>1035</v>
      </c>
      <c r="E1470" s="131">
        <v>0</v>
      </c>
      <c r="F1470" s="131">
        <v>0</v>
      </c>
      <c r="G1470" s="76">
        <v>0</v>
      </c>
      <c r="H1470" s="131">
        <v>0</v>
      </c>
      <c r="I1470" s="76">
        <v>0</v>
      </c>
      <c r="J1470" s="131">
        <v>0</v>
      </c>
      <c r="K1470" s="76">
        <v>0</v>
      </c>
      <c r="L1470" s="131">
        <v>0</v>
      </c>
      <c r="M1470" s="69">
        <v>0</v>
      </c>
    </row>
    <row r="1471" spans="2:13" ht="14.4" thickBot="1" x14ac:dyDescent="0.35">
      <c r="B1471" s="37" t="s">
        <v>41</v>
      </c>
      <c r="C1471" s="299" t="s">
        <v>1874</v>
      </c>
      <c r="D1471" s="102"/>
      <c r="E1471" s="109">
        <f t="shared" ref="E1471:L1471" si="265">SUM(E1459:E1470)</f>
        <v>26</v>
      </c>
      <c r="F1471" s="105">
        <f t="shared" si="265"/>
        <v>8</v>
      </c>
      <c r="G1471" s="106">
        <f>F1471/$E1471</f>
        <v>0.30769230769230771</v>
      </c>
      <c r="H1471" s="107">
        <f>SUM(H1459:H1470)</f>
        <v>8</v>
      </c>
      <c r="I1471" s="108">
        <f>H1471/$E1471</f>
        <v>0.30769230769230771</v>
      </c>
      <c r="J1471" s="109">
        <f t="shared" si="265"/>
        <v>7</v>
      </c>
      <c r="K1471" s="108">
        <f>J1471/$E1471</f>
        <v>0.26923076923076922</v>
      </c>
      <c r="L1471" s="109">
        <f t="shared" si="265"/>
        <v>7</v>
      </c>
      <c r="M1471" s="106">
        <f>L1471/$E1471</f>
        <v>0.26923076923076922</v>
      </c>
    </row>
    <row r="1472" spans="2:13" ht="14.4" thickBot="1" x14ac:dyDescent="0.35">
      <c r="B1472" s="51" t="s">
        <v>41</v>
      </c>
      <c r="C1472" s="142" t="s">
        <v>383</v>
      </c>
      <c r="D1472" s="117" t="s">
        <v>921</v>
      </c>
      <c r="E1472" s="129">
        <v>0</v>
      </c>
      <c r="F1472" s="129">
        <v>0</v>
      </c>
      <c r="G1472" s="71">
        <v>0</v>
      </c>
      <c r="H1472" s="129">
        <v>0</v>
      </c>
      <c r="I1472" s="71">
        <v>0</v>
      </c>
      <c r="J1472" s="129">
        <v>0</v>
      </c>
      <c r="K1472" s="71">
        <v>0</v>
      </c>
      <c r="L1472" s="129">
        <v>0</v>
      </c>
      <c r="M1472" s="63">
        <v>0</v>
      </c>
    </row>
    <row r="1473" spans="2:13" ht="14.4" thickBot="1" x14ac:dyDescent="0.35">
      <c r="B1473" s="116" t="s">
        <v>41</v>
      </c>
      <c r="C1473" s="143" t="s">
        <v>383</v>
      </c>
      <c r="D1473" s="118" t="s">
        <v>1428</v>
      </c>
      <c r="E1473" s="130">
        <v>0</v>
      </c>
      <c r="F1473" s="130">
        <v>0</v>
      </c>
      <c r="G1473" s="71">
        <v>0</v>
      </c>
      <c r="H1473" s="130">
        <v>0</v>
      </c>
      <c r="I1473" s="71">
        <v>0</v>
      </c>
      <c r="J1473" s="130">
        <v>0</v>
      </c>
      <c r="K1473" s="71">
        <v>0</v>
      </c>
      <c r="L1473" s="130">
        <v>0</v>
      </c>
      <c r="M1473" s="63">
        <v>0</v>
      </c>
    </row>
    <row r="1474" spans="2:13" ht="14.4" thickBot="1" x14ac:dyDescent="0.35">
      <c r="B1474" s="116" t="s">
        <v>41</v>
      </c>
      <c r="C1474" s="143" t="s">
        <v>383</v>
      </c>
      <c r="D1474" s="118" t="s">
        <v>1388</v>
      </c>
      <c r="E1474" s="130">
        <v>0</v>
      </c>
      <c r="F1474" s="130">
        <v>0</v>
      </c>
      <c r="G1474" s="71">
        <v>0</v>
      </c>
      <c r="H1474" s="130">
        <v>0</v>
      </c>
      <c r="I1474" s="71">
        <v>0</v>
      </c>
      <c r="J1474" s="130">
        <v>0</v>
      </c>
      <c r="K1474" s="71">
        <v>0</v>
      </c>
      <c r="L1474" s="130">
        <v>0</v>
      </c>
      <c r="M1474" s="63">
        <v>0</v>
      </c>
    </row>
    <row r="1475" spans="2:13" ht="14.4" thickBot="1" x14ac:dyDescent="0.35">
      <c r="B1475" s="116" t="s">
        <v>41</v>
      </c>
      <c r="C1475" s="143" t="s">
        <v>383</v>
      </c>
      <c r="D1475" s="118" t="s">
        <v>1875</v>
      </c>
      <c r="E1475" s="130">
        <v>0</v>
      </c>
      <c r="F1475" s="130">
        <v>0</v>
      </c>
      <c r="G1475" s="71">
        <v>0</v>
      </c>
      <c r="H1475" s="130">
        <v>0</v>
      </c>
      <c r="I1475" s="71">
        <v>0</v>
      </c>
      <c r="J1475" s="130">
        <v>0</v>
      </c>
      <c r="K1475" s="71">
        <v>0</v>
      </c>
      <c r="L1475" s="130">
        <v>0</v>
      </c>
      <c r="M1475" s="63">
        <v>0</v>
      </c>
    </row>
    <row r="1476" spans="2:13" ht="14.4" thickBot="1" x14ac:dyDescent="0.35">
      <c r="B1476" s="116" t="s">
        <v>41</v>
      </c>
      <c r="C1476" s="143" t="s">
        <v>383</v>
      </c>
      <c r="D1476" s="118" t="s">
        <v>982</v>
      </c>
      <c r="E1476" s="130">
        <v>0</v>
      </c>
      <c r="F1476" s="130">
        <v>0</v>
      </c>
      <c r="G1476" s="71">
        <v>0</v>
      </c>
      <c r="H1476" s="130">
        <v>0</v>
      </c>
      <c r="I1476" s="71">
        <v>0</v>
      </c>
      <c r="J1476" s="130">
        <v>0</v>
      </c>
      <c r="K1476" s="71">
        <v>0</v>
      </c>
      <c r="L1476" s="130">
        <v>0</v>
      </c>
      <c r="M1476" s="63">
        <v>0</v>
      </c>
    </row>
    <row r="1477" spans="2:13" ht="14.4" thickBot="1" x14ac:dyDescent="0.35">
      <c r="B1477" s="116" t="s">
        <v>41</v>
      </c>
      <c r="C1477" s="143" t="s">
        <v>383</v>
      </c>
      <c r="D1477" s="118" t="s">
        <v>1246</v>
      </c>
      <c r="E1477" s="130">
        <v>0</v>
      </c>
      <c r="F1477" s="130">
        <v>0</v>
      </c>
      <c r="G1477" s="71">
        <v>0</v>
      </c>
      <c r="H1477" s="130">
        <v>0</v>
      </c>
      <c r="I1477" s="71">
        <v>0</v>
      </c>
      <c r="J1477" s="130">
        <v>0</v>
      </c>
      <c r="K1477" s="71">
        <v>0</v>
      </c>
      <c r="L1477" s="130">
        <v>0</v>
      </c>
      <c r="M1477" s="63">
        <v>0</v>
      </c>
    </row>
    <row r="1478" spans="2:13" ht="14.4" thickBot="1" x14ac:dyDescent="0.35">
      <c r="B1478" s="116" t="s">
        <v>41</v>
      </c>
      <c r="C1478" s="143" t="s">
        <v>383</v>
      </c>
      <c r="D1478" s="118" t="s">
        <v>849</v>
      </c>
      <c r="E1478" s="130">
        <v>0</v>
      </c>
      <c r="F1478" s="130">
        <v>0</v>
      </c>
      <c r="G1478" s="71">
        <v>0</v>
      </c>
      <c r="H1478" s="130">
        <v>0</v>
      </c>
      <c r="I1478" s="71">
        <v>0</v>
      </c>
      <c r="J1478" s="130">
        <v>0</v>
      </c>
      <c r="K1478" s="71">
        <v>0</v>
      </c>
      <c r="L1478" s="130">
        <v>0</v>
      </c>
      <c r="M1478" s="63">
        <v>0</v>
      </c>
    </row>
    <row r="1479" spans="2:13" ht="14.4" thickBot="1" x14ac:dyDescent="0.35">
      <c r="B1479" s="116" t="s">
        <v>41</v>
      </c>
      <c r="C1479" s="143" t="s">
        <v>383</v>
      </c>
      <c r="D1479" s="118" t="s">
        <v>383</v>
      </c>
      <c r="E1479" s="130">
        <v>0</v>
      </c>
      <c r="F1479" s="130">
        <v>0</v>
      </c>
      <c r="G1479" s="71">
        <v>0</v>
      </c>
      <c r="H1479" s="130">
        <v>0</v>
      </c>
      <c r="I1479" s="71">
        <v>0</v>
      </c>
      <c r="J1479" s="130">
        <v>0</v>
      </c>
      <c r="K1479" s="71">
        <v>0</v>
      </c>
      <c r="L1479" s="130">
        <v>0</v>
      </c>
      <c r="M1479" s="63">
        <v>0</v>
      </c>
    </row>
    <row r="1480" spans="2:13" ht="14.4" thickBot="1" x14ac:dyDescent="0.35">
      <c r="B1480" s="116" t="s">
        <v>41</v>
      </c>
      <c r="C1480" s="143" t="s">
        <v>383</v>
      </c>
      <c r="D1480" s="118" t="s">
        <v>922</v>
      </c>
      <c r="E1480" s="130">
        <v>0</v>
      </c>
      <c r="F1480" s="130">
        <v>0</v>
      </c>
      <c r="G1480" s="71">
        <v>0</v>
      </c>
      <c r="H1480" s="130">
        <v>0</v>
      </c>
      <c r="I1480" s="71">
        <v>0</v>
      </c>
      <c r="J1480" s="130">
        <v>0</v>
      </c>
      <c r="K1480" s="71">
        <v>0</v>
      </c>
      <c r="L1480" s="130">
        <v>0</v>
      </c>
      <c r="M1480" s="63">
        <v>0</v>
      </c>
    </row>
    <row r="1481" spans="2:13" ht="14.4" thickBot="1" x14ac:dyDescent="0.35">
      <c r="B1481" s="116" t="s">
        <v>41</v>
      </c>
      <c r="C1481" s="143" t="s">
        <v>383</v>
      </c>
      <c r="D1481" s="118" t="s">
        <v>926</v>
      </c>
      <c r="E1481" s="130">
        <v>0</v>
      </c>
      <c r="F1481" s="130">
        <v>0</v>
      </c>
      <c r="G1481" s="71">
        <v>0</v>
      </c>
      <c r="H1481" s="130">
        <v>0</v>
      </c>
      <c r="I1481" s="71">
        <v>0</v>
      </c>
      <c r="J1481" s="130">
        <v>0</v>
      </c>
      <c r="K1481" s="71">
        <v>0</v>
      </c>
      <c r="L1481" s="130">
        <v>0</v>
      </c>
      <c r="M1481" s="63">
        <v>0</v>
      </c>
    </row>
    <row r="1482" spans="2:13" ht="14.4" thickBot="1" x14ac:dyDescent="0.35">
      <c r="B1482" s="116" t="s">
        <v>41</v>
      </c>
      <c r="C1482" s="143" t="s">
        <v>383</v>
      </c>
      <c r="D1482" s="118" t="s">
        <v>1442</v>
      </c>
      <c r="E1482" s="130">
        <v>0</v>
      </c>
      <c r="F1482" s="130">
        <v>0</v>
      </c>
      <c r="G1482" s="71">
        <v>0</v>
      </c>
      <c r="H1482" s="130">
        <v>0</v>
      </c>
      <c r="I1482" s="71">
        <v>0</v>
      </c>
      <c r="J1482" s="130">
        <v>0</v>
      </c>
      <c r="K1482" s="71">
        <v>0</v>
      </c>
      <c r="L1482" s="130">
        <v>0</v>
      </c>
      <c r="M1482" s="63">
        <v>0</v>
      </c>
    </row>
    <row r="1483" spans="2:13" ht="14.4" thickBot="1" x14ac:dyDescent="0.35">
      <c r="B1483" s="116" t="s">
        <v>41</v>
      </c>
      <c r="C1483" s="143" t="s">
        <v>383</v>
      </c>
      <c r="D1483" s="118" t="s">
        <v>923</v>
      </c>
      <c r="E1483" s="130">
        <v>0</v>
      </c>
      <c r="F1483" s="130">
        <v>0</v>
      </c>
      <c r="G1483" s="71">
        <v>0</v>
      </c>
      <c r="H1483" s="130">
        <v>0</v>
      </c>
      <c r="I1483" s="71">
        <v>0</v>
      </c>
      <c r="J1483" s="130">
        <v>0</v>
      </c>
      <c r="K1483" s="71">
        <v>0</v>
      </c>
      <c r="L1483" s="130">
        <v>0</v>
      </c>
      <c r="M1483" s="63">
        <v>0</v>
      </c>
    </row>
    <row r="1484" spans="2:13" ht="14.4" thickBot="1" x14ac:dyDescent="0.35">
      <c r="B1484" s="116" t="s">
        <v>41</v>
      </c>
      <c r="C1484" s="143" t="s">
        <v>383</v>
      </c>
      <c r="D1484" s="118" t="s">
        <v>1361</v>
      </c>
      <c r="E1484" s="130">
        <v>1</v>
      </c>
      <c r="F1484" s="130">
        <v>1</v>
      </c>
      <c r="G1484" s="71">
        <f>F1484/$E1484</f>
        <v>1</v>
      </c>
      <c r="H1484" s="130">
        <v>1</v>
      </c>
      <c r="I1484" s="71">
        <f>H1484/$E1484</f>
        <v>1</v>
      </c>
      <c r="J1484" s="130">
        <v>1</v>
      </c>
      <c r="K1484" s="71">
        <f>J1484/$E1484</f>
        <v>1</v>
      </c>
      <c r="L1484" s="130">
        <v>1</v>
      </c>
      <c r="M1484" s="63">
        <f>L1484/$E1484</f>
        <v>1</v>
      </c>
    </row>
    <row r="1485" spans="2:13" ht="14.4" thickBot="1" x14ac:dyDescent="0.35">
      <c r="B1485" s="116" t="s">
        <v>41</v>
      </c>
      <c r="C1485" s="143" t="s">
        <v>383</v>
      </c>
      <c r="D1485" s="118" t="s">
        <v>1314</v>
      </c>
      <c r="E1485" s="130">
        <v>0</v>
      </c>
      <c r="F1485" s="130">
        <v>0</v>
      </c>
      <c r="G1485" s="71">
        <v>0</v>
      </c>
      <c r="H1485" s="130">
        <v>0</v>
      </c>
      <c r="I1485" s="71">
        <v>0</v>
      </c>
      <c r="J1485" s="130">
        <v>0</v>
      </c>
      <c r="K1485" s="71">
        <v>0</v>
      </c>
      <c r="L1485" s="130">
        <v>0</v>
      </c>
      <c r="M1485" s="63">
        <v>0</v>
      </c>
    </row>
    <row r="1486" spans="2:13" ht="14.4" thickBot="1" x14ac:dyDescent="0.35">
      <c r="B1486" s="116" t="s">
        <v>41</v>
      </c>
      <c r="C1486" s="143" t="s">
        <v>383</v>
      </c>
      <c r="D1486" s="118" t="s">
        <v>223</v>
      </c>
      <c r="E1486" s="130">
        <v>1</v>
      </c>
      <c r="F1486" s="130">
        <v>0</v>
      </c>
      <c r="G1486" s="71">
        <f>F1486/$E1486</f>
        <v>0</v>
      </c>
      <c r="H1486" s="130">
        <v>0</v>
      </c>
      <c r="I1486" s="71">
        <f>H1486/$E1486</f>
        <v>0</v>
      </c>
      <c r="J1486" s="130">
        <v>0</v>
      </c>
      <c r="K1486" s="71">
        <f>J1486/$E1486</f>
        <v>0</v>
      </c>
      <c r="L1486" s="130">
        <v>0</v>
      </c>
      <c r="M1486" s="63">
        <f>L1486/$E1486</f>
        <v>0</v>
      </c>
    </row>
    <row r="1487" spans="2:13" ht="14.4" thickBot="1" x14ac:dyDescent="0.35">
      <c r="B1487" s="116" t="s">
        <v>41</v>
      </c>
      <c r="C1487" s="143" t="s">
        <v>383</v>
      </c>
      <c r="D1487" s="118" t="s">
        <v>697</v>
      </c>
      <c r="E1487" s="130">
        <v>0</v>
      </c>
      <c r="F1487" s="130">
        <v>0</v>
      </c>
      <c r="G1487" s="71">
        <v>0</v>
      </c>
      <c r="H1487" s="130">
        <v>0</v>
      </c>
      <c r="I1487" s="71">
        <v>0</v>
      </c>
      <c r="J1487" s="130">
        <v>0</v>
      </c>
      <c r="K1487" s="71">
        <v>0</v>
      </c>
      <c r="L1487" s="130">
        <v>0</v>
      </c>
      <c r="M1487" s="63">
        <v>0</v>
      </c>
    </row>
    <row r="1488" spans="2:13" ht="14.4" thickBot="1" x14ac:dyDescent="0.35">
      <c r="B1488" s="116" t="s">
        <v>41</v>
      </c>
      <c r="C1488" s="143" t="s">
        <v>383</v>
      </c>
      <c r="D1488" s="118" t="s">
        <v>1408</v>
      </c>
      <c r="E1488" s="130">
        <v>0</v>
      </c>
      <c r="F1488" s="130">
        <v>0</v>
      </c>
      <c r="G1488" s="71">
        <v>0</v>
      </c>
      <c r="H1488" s="130">
        <v>0</v>
      </c>
      <c r="I1488" s="71">
        <v>0</v>
      </c>
      <c r="J1488" s="130">
        <v>0</v>
      </c>
      <c r="K1488" s="71">
        <v>0</v>
      </c>
      <c r="L1488" s="130">
        <v>0</v>
      </c>
      <c r="M1488" s="63">
        <v>0</v>
      </c>
    </row>
    <row r="1489" spans="2:13" ht="14.4" thickBot="1" x14ac:dyDescent="0.35">
      <c r="B1489" s="116" t="s">
        <v>41</v>
      </c>
      <c r="C1489" s="143" t="s">
        <v>383</v>
      </c>
      <c r="D1489" s="118" t="s">
        <v>1876</v>
      </c>
      <c r="E1489" s="130">
        <v>0</v>
      </c>
      <c r="F1489" s="130">
        <v>0</v>
      </c>
      <c r="G1489" s="71">
        <v>0</v>
      </c>
      <c r="H1489" s="130">
        <v>0</v>
      </c>
      <c r="I1489" s="71">
        <v>0</v>
      </c>
      <c r="J1489" s="130">
        <v>0</v>
      </c>
      <c r="K1489" s="71">
        <v>0</v>
      </c>
      <c r="L1489" s="130">
        <v>0</v>
      </c>
      <c r="M1489" s="63">
        <v>0</v>
      </c>
    </row>
    <row r="1490" spans="2:13" ht="14.4" thickBot="1" x14ac:dyDescent="0.35">
      <c r="B1490" s="116" t="s">
        <v>41</v>
      </c>
      <c r="C1490" s="143" t="s">
        <v>383</v>
      </c>
      <c r="D1490" s="118" t="s">
        <v>444</v>
      </c>
      <c r="E1490" s="130">
        <v>0</v>
      </c>
      <c r="F1490" s="130">
        <v>0</v>
      </c>
      <c r="G1490" s="71">
        <v>0</v>
      </c>
      <c r="H1490" s="130">
        <v>0</v>
      </c>
      <c r="I1490" s="71">
        <v>0</v>
      </c>
      <c r="J1490" s="130">
        <v>0</v>
      </c>
      <c r="K1490" s="71">
        <v>0</v>
      </c>
      <c r="L1490" s="130">
        <v>0</v>
      </c>
      <c r="M1490" s="63">
        <v>0</v>
      </c>
    </row>
    <row r="1491" spans="2:13" ht="14.4" thickBot="1" x14ac:dyDescent="0.35">
      <c r="B1491" s="116" t="s">
        <v>41</v>
      </c>
      <c r="C1491" s="143" t="s">
        <v>383</v>
      </c>
      <c r="D1491" s="118" t="s">
        <v>696</v>
      </c>
      <c r="E1491" s="130">
        <v>0</v>
      </c>
      <c r="F1491" s="130">
        <v>0</v>
      </c>
      <c r="G1491" s="71">
        <v>0</v>
      </c>
      <c r="H1491" s="130">
        <v>0</v>
      </c>
      <c r="I1491" s="71">
        <v>0</v>
      </c>
      <c r="J1491" s="130">
        <v>0</v>
      </c>
      <c r="K1491" s="71">
        <v>0</v>
      </c>
      <c r="L1491" s="130">
        <v>0</v>
      </c>
      <c r="M1491" s="63">
        <v>0</v>
      </c>
    </row>
    <row r="1492" spans="2:13" ht="14.4" thickBot="1" x14ac:dyDescent="0.35">
      <c r="B1492" s="116" t="s">
        <v>41</v>
      </c>
      <c r="C1492" s="143" t="s">
        <v>383</v>
      </c>
      <c r="D1492" s="118" t="s">
        <v>769</v>
      </c>
      <c r="E1492" s="130">
        <v>0</v>
      </c>
      <c r="F1492" s="130">
        <v>0</v>
      </c>
      <c r="G1492" s="71">
        <v>0</v>
      </c>
      <c r="H1492" s="130">
        <v>0</v>
      </c>
      <c r="I1492" s="71">
        <v>0</v>
      </c>
      <c r="J1492" s="130">
        <v>0</v>
      </c>
      <c r="K1492" s="71">
        <v>0</v>
      </c>
      <c r="L1492" s="130">
        <v>0</v>
      </c>
      <c r="M1492" s="63">
        <v>0</v>
      </c>
    </row>
    <row r="1493" spans="2:13" ht="14.4" thickBot="1" x14ac:dyDescent="0.35">
      <c r="B1493" s="116" t="s">
        <v>41</v>
      </c>
      <c r="C1493" s="143" t="s">
        <v>383</v>
      </c>
      <c r="D1493" s="118" t="s">
        <v>574</v>
      </c>
      <c r="E1493" s="130">
        <v>0</v>
      </c>
      <c r="F1493" s="130">
        <v>0</v>
      </c>
      <c r="G1493" s="71">
        <v>0</v>
      </c>
      <c r="H1493" s="130">
        <v>0</v>
      </c>
      <c r="I1493" s="71">
        <v>0</v>
      </c>
      <c r="J1493" s="130">
        <v>0</v>
      </c>
      <c r="K1493" s="71">
        <v>0</v>
      </c>
      <c r="L1493" s="130">
        <v>0</v>
      </c>
      <c r="M1493" s="63">
        <v>0</v>
      </c>
    </row>
    <row r="1494" spans="2:13" ht="14.4" thickBot="1" x14ac:dyDescent="0.35">
      <c r="B1494" s="116" t="s">
        <v>41</v>
      </c>
      <c r="C1494" s="143" t="s">
        <v>383</v>
      </c>
      <c r="D1494" s="118" t="s">
        <v>1312</v>
      </c>
      <c r="E1494" s="130">
        <v>0</v>
      </c>
      <c r="F1494" s="130">
        <v>0</v>
      </c>
      <c r="G1494" s="71">
        <v>0</v>
      </c>
      <c r="H1494" s="130">
        <v>0</v>
      </c>
      <c r="I1494" s="71">
        <v>0</v>
      </c>
      <c r="J1494" s="130">
        <v>0</v>
      </c>
      <c r="K1494" s="71">
        <v>0</v>
      </c>
      <c r="L1494" s="130">
        <v>0</v>
      </c>
      <c r="M1494" s="63">
        <v>0</v>
      </c>
    </row>
    <row r="1495" spans="2:13" ht="14.4" thickBot="1" x14ac:dyDescent="0.35">
      <c r="B1495" s="116" t="s">
        <v>41</v>
      </c>
      <c r="C1495" s="143" t="s">
        <v>383</v>
      </c>
      <c r="D1495" s="118" t="s">
        <v>700</v>
      </c>
      <c r="E1495" s="130">
        <v>0</v>
      </c>
      <c r="F1495" s="130">
        <v>0</v>
      </c>
      <c r="G1495" s="71">
        <v>0</v>
      </c>
      <c r="H1495" s="130">
        <v>0</v>
      </c>
      <c r="I1495" s="71">
        <v>0</v>
      </c>
      <c r="J1495" s="130">
        <v>0</v>
      </c>
      <c r="K1495" s="71">
        <v>0</v>
      </c>
      <c r="L1495" s="130">
        <v>0</v>
      </c>
      <c r="M1495" s="63">
        <v>0</v>
      </c>
    </row>
    <row r="1496" spans="2:13" ht="14.4" thickBot="1" x14ac:dyDescent="0.35">
      <c r="B1496" s="116" t="s">
        <v>41</v>
      </c>
      <c r="C1496" s="143" t="s">
        <v>383</v>
      </c>
      <c r="D1496" s="118" t="s">
        <v>384</v>
      </c>
      <c r="E1496" s="130">
        <v>0</v>
      </c>
      <c r="F1496" s="130">
        <v>0</v>
      </c>
      <c r="G1496" s="71">
        <v>0</v>
      </c>
      <c r="H1496" s="130">
        <v>0</v>
      </c>
      <c r="I1496" s="71">
        <v>0</v>
      </c>
      <c r="J1496" s="130">
        <v>0</v>
      </c>
      <c r="K1496" s="71">
        <v>0</v>
      </c>
      <c r="L1496" s="130">
        <v>0</v>
      </c>
      <c r="M1496" s="63">
        <v>0</v>
      </c>
    </row>
    <row r="1497" spans="2:13" ht="14.4" thickBot="1" x14ac:dyDescent="0.35">
      <c r="B1497" s="116" t="s">
        <v>41</v>
      </c>
      <c r="C1497" s="143" t="s">
        <v>383</v>
      </c>
      <c r="D1497" s="118" t="s">
        <v>1561</v>
      </c>
      <c r="E1497" s="130">
        <v>0</v>
      </c>
      <c r="F1497" s="130">
        <v>0</v>
      </c>
      <c r="G1497" s="71">
        <v>0</v>
      </c>
      <c r="H1497" s="130">
        <v>0</v>
      </c>
      <c r="I1497" s="71">
        <v>0</v>
      </c>
      <c r="J1497" s="130">
        <v>0</v>
      </c>
      <c r="K1497" s="71">
        <v>0</v>
      </c>
      <c r="L1497" s="130">
        <v>0</v>
      </c>
      <c r="M1497" s="63">
        <v>0</v>
      </c>
    </row>
    <row r="1498" spans="2:13" ht="14.4" thickBot="1" x14ac:dyDescent="0.35">
      <c r="B1498" s="116" t="s">
        <v>41</v>
      </c>
      <c r="C1498" s="143" t="s">
        <v>383</v>
      </c>
      <c r="D1498" s="118" t="s">
        <v>684</v>
      </c>
      <c r="E1498" s="130">
        <v>1</v>
      </c>
      <c r="F1498" s="130">
        <v>0</v>
      </c>
      <c r="G1498" s="71">
        <f>F1498/$E1498</f>
        <v>0</v>
      </c>
      <c r="H1498" s="130">
        <v>0</v>
      </c>
      <c r="I1498" s="71">
        <f>H1498/$E1498</f>
        <v>0</v>
      </c>
      <c r="J1498" s="130">
        <v>0</v>
      </c>
      <c r="K1498" s="71">
        <f>J1498/$E1498</f>
        <v>0</v>
      </c>
      <c r="L1498" s="130">
        <v>0</v>
      </c>
      <c r="M1498" s="63">
        <f>L1498/$E1498</f>
        <v>0</v>
      </c>
    </row>
    <row r="1499" spans="2:13" ht="14.4" thickBot="1" x14ac:dyDescent="0.35">
      <c r="B1499" s="116" t="s">
        <v>41</v>
      </c>
      <c r="C1499" s="143" t="s">
        <v>383</v>
      </c>
      <c r="D1499" s="118" t="s">
        <v>1223</v>
      </c>
      <c r="E1499" s="130">
        <v>0</v>
      </c>
      <c r="F1499" s="130">
        <v>0</v>
      </c>
      <c r="G1499" s="71">
        <v>0</v>
      </c>
      <c r="H1499" s="130">
        <v>0</v>
      </c>
      <c r="I1499" s="71">
        <v>0</v>
      </c>
      <c r="J1499" s="130">
        <v>0</v>
      </c>
      <c r="K1499" s="71">
        <v>0</v>
      </c>
      <c r="L1499" s="130">
        <v>0</v>
      </c>
      <c r="M1499" s="63">
        <v>0</v>
      </c>
    </row>
    <row r="1500" spans="2:13" ht="14.4" thickBot="1" x14ac:dyDescent="0.35">
      <c r="B1500" s="116" t="s">
        <v>41</v>
      </c>
      <c r="C1500" s="143" t="s">
        <v>383</v>
      </c>
      <c r="D1500" s="118" t="s">
        <v>1397</v>
      </c>
      <c r="E1500" s="130">
        <v>0</v>
      </c>
      <c r="F1500" s="130">
        <v>0</v>
      </c>
      <c r="G1500" s="71">
        <v>0</v>
      </c>
      <c r="H1500" s="130">
        <v>0</v>
      </c>
      <c r="I1500" s="71">
        <v>0</v>
      </c>
      <c r="J1500" s="130">
        <v>0</v>
      </c>
      <c r="K1500" s="71">
        <v>0</v>
      </c>
      <c r="L1500" s="130">
        <v>0</v>
      </c>
      <c r="M1500" s="63">
        <v>0</v>
      </c>
    </row>
    <row r="1501" spans="2:13" ht="14.4" thickBot="1" x14ac:dyDescent="0.35">
      <c r="B1501" s="116" t="s">
        <v>41</v>
      </c>
      <c r="C1501" s="143" t="s">
        <v>383</v>
      </c>
      <c r="D1501" s="118" t="s">
        <v>924</v>
      </c>
      <c r="E1501" s="130">
        <v>0</v>
      </c>
      <c r="F1501" s="130">
        <v>0</v>
      </c>
      <c r="G1501" s="71">
        <v>0</v>
      </c>
      <c r="H1501" s="139">
        <v>0</v>
      </c>
      <c r="I1501" s="71">
        <v>0</v>
      </c>
      <c r="J1501" s="130">
        <v>0</v>
      </c>
      <c r="K1501" s="71">
        <v>0</v>
      </c>
      <c r="L1501" s="130">
        <v>0</v>
      </c>
      <c r="M1501" s="63">
        <v>0</v>
      </c>
    </row>
    <row r="1502" spans="2:13" ht="14.4" thickBot="1" x14ac:dyDescent="0.35">
      <c r="B1502" s="140" t="s">
        <v>41</v>
      </c>
      <c r="C1502" s="144" t="s">
        <v>383</v>
      </c>
      <c r="D1502" s="141" t="s">
        <v>1509</v>
      </c>
      <c r="E1502" s="131">
        <v>0</v>
      </c>
      <c r="F1502" s="131">
        <v>0</v>
      </c>
      <c r="G1502" s="76">
        <v>0</v>
      </c>
      <c r="H1502" s="131">
        <v>0</v>
      </c>
      <c r="I1502" s="76">
        <v>0</v>
      </c>
      <c r="J1502" s="131">
        <v>0</v>
      </c>
      <c r="K1502" s="76">
        <v>0</v>
      </c>
      <c r="L1502" s="131">
        <v>0</v>
      </c>
      <c r="M1502" s="69">
        <v>0</v>
      </c>
    </row>
    <row r="1503" spans="2:13" ht="14.4" thickBot="1" x14ac:dyDescent="0.35">
      <c r="B1503" s="37" t="s">
        <v>41</v>
      </c>
      <c r="C1503" s="301" t="s">
        <v>1877</v>
      </c>
      <c r="D1503" s="102"/>
      <c r="E1503" s="109">
        <f t="shared" ref="E1503:L1503" si="266">SUM(E1472:E1502)</f>
        <v>3</v>
      </c>
      <c r="F1503" s="105">
        <f t="shared" si="266"/>
        <v>1</v>
      </c>
      <c r="G1503" s="106">
        <f>F1503/$E1503</f>
        <v>0.33333333333333331</v>
      </c>
      <c r="H1503" s="107">
        <f>SUM(H1472:H1502)</f>
        <v>1</v>
      </c>
      <c r="I1503" s="108">
        <f>H1503/$E1503</f>
        <v>0.33333333333333331</v>
      </c>
      <c r="J1503" s="109">
        <f t="shared" si="266"/>
        <v>1</v>
      </c>
      <c r="K1503" s="108">
        <f>J1503/$E1503</f>
        <v>0.33333333333333331</v>
      </c>
      <c r="L1503" s="109">
        <f t="shared" si="266"/>
        <v>1</v>
      </c>
      <c r="M1503" s="106">
        <f>L1503/$E1503</f>
        <v>0.33333333333333331</v>
      </c>
    </row>
    <row r="1504" spans="2:13" ht="14.4" thickBot="1" x14ac:dyDescent="0.35">
      <c r="B1504" s="51" t="s">
        <v>41</v>
      </c>
      <c r="C1504" s="142" t="s">
        <v>230</v>
      </c>
      <c r="D1504" s="117" t="s">
        <v>352</v>
      </c>
      <c r="E1504" s="129">
        <v>0</v>
      </c>
      <c r="F1504" s="129">
        <v>0</v>
      </c>
      <c r="G1504" s="71">
        <v>0</v>
      </c>
      <c r="H1504" s="129">
        <v>0</v>
      </c>
      <c r="I1504" s="71">
        <v>0</v>
      </c>
      <c r="J1504" s="129">
        <v>0</v>
      </c>
      <c r="K1504" s="71">
        <v>0</v>
      </c>
      <c r="L1504" s="129">
        <v>0</v>
      </c>
      <c r="M1504" s="63">
        <v>0</v>
      </c>
    </row>
    <row r="1505" spans="2:13" ht="14.4" thickBot="1" x14ac:dyDescent="0.35">
      <c r="B1505" s="116" t="s">
        <v>41</v>
      </c>
      <c r="C1505" s="143" t="s">
        <v>230</v>
      </c>
      <c r="D1505" s="118" t="s">
        <v>1290</v>
      </c>
      <c r="E1505" s="130">
        <v>1</v>
      </c>
      <c r="F1505" s="130">
        <v>0</v>
      </c>
      <c r="G1505" s="71">
        <f>F1505/$E1505</f>
        <v>0</v>
      </c>
      <c r="H1505" s="130">
        <v>0</v>
      </c>
      <c r="I1505" s="71">
        <f>H1505/$E1505</f>
        <v>0</v>
      </c>
      <c r="J1505" s="130">
        <v>0</v>
      </c>
      <c r="K1505" s="71">
        <f>J1505/$E1505</f>
        <v>0</v>
      </c>
      <c r="L1505" s="130">
        <v>0</v>
      </c>
      <c r="M1505" s="63">
        <f>L1505/$E1505</f>
        <v>0</v>
      </c>
    </row>
    <row r="1506" spans="2:13" ht="14.4" thickBot="1" x14ac:dyDescent="0.35">
      <c r="B1506" s="116" t="s">
        <v>41</v>
      </c>
      <c r="C1506" s="143" t="s">
        <v>230</v>
      </c>
      <c r="D1506" s="118" t="s">
        <v>381</v>
      </c>
      <c r="E1506" s="130">
        <v>0</v>
      </c>
      <c r="F1506" s="130">
        <v>0</v>
      </c>
      <c r="G1506" s="71">
        <v>0</v>
      </c>
      <c r="H1506" s="130">
        <v>0</v>
      </c>
      <c r="I1506" s="71">
        <v>0</v>
      </c>
      <c r="J1506" s="130">
        <v>0</v>
      </c>
      <c r="K1506" s="71">
        <v>0</v>
      </c>
      <c r="L1506" s="130">
        <v>0</v>
      </c>
      <c r="M1506" s="63">
        <v>0</v>
      </c>
    </row>
    <row r="1507" spans="2:13" ht="14.4" thickBot="1" x14ac:dyDescent="0.35">
      <c r="B1507" s="116" t="s">
        <v>41</v>
      </c>
      <c r="C1507" s="143" t="s">
        <v>230</v>
      </c>
      <c r="D1507" s="118" t="s">
        <v>817</v>
      </c>
      <c r="E1507" s="130">
        <v>9</v>
      </c>
      <c r="F1507" s="130">
        <v>8</v>
      </c>
      <c r="G1507" s="71">
        <f>F1507/$E1507</f>
        <v>0.88888888888888884</v>
      </c>
      <c r="H1507" s="130">
        <v>8</v>
      </c>
      <c r="I1507" s="71">
        <f>H1507/$E1507</f>
        <v>0.88888888888888884</v>
      </c>
      <c r="J1507" s="130">
        <v>8</v>
      </c>
      <c r="K1507" s="71">
        <f>J1507/$E1507</f>
        <v>0.88888888888888884</v>
      </c>
      <c r="L1507" s="130">
        <v>8</v>
      </c>
      <c r="M1507" s="63">
        <f>L1507/$E1507</f>
        <v>0.88888888888888884</v>
      </c>
    </row>
    <row r="1508" spans="2:13" ht="14.4" thickBot="1" x14ac:dyDescent="0.35">
      <c r="B1508" s="116" t="s">
        <v>41</v>
      </c>
      <c r="C1508" s="143" t="s">
        <v>230</v>
      </c>
      <c r="D1508" s="118" t="s">
        <v>231</v>
      </c>
      <c r="E1508" s="130">
        <v>4</v>
      </c>
      <c r="F1508" s="130">
        <v>1</v>
      </c>
      <c r="G1508" s="71">
        <f>F1508/$E1508</f>
        <v>0.25</v>
      </c>
      <c r="H1508" s="130">
        <v>1</v>
      </c>
      <c r="I1508" s="71">
        <f>H1508/$E1508</f>
        <v>0.25</v>
      </c>
      <c r="J1508" s="130">
        <v>1</v>
      </c>
      <c r="K1508" s="71">
        <f>J1508/$E1508</f>
        <v>0.25</v>
      </c>
      <c r="L1508" s="130">
        <v>1</v>
      </c>
      <c r="M1508" s="63">
        <f>L1508/$E1508</f>
        <v>0.25</v>
      </c>
    </row>
    <row r="1509" spans="2:13" ht="14.4" thickBot="1" x14ac:dyDescent="0.35">
      <c r="B1509" s="116" t="s">
        <v>41</v>
      </c>
      <c r="C1509" s="143" t="s">
        <v>230</v>
      </c>
      <c r="D1509" s="118" t="s">
        <v>230</v>
      </c>
      <c r="E1509" s="130">
        <v>5</v>
      </c>
      <c r="F1509" s="130">
        <v>1</v>
      </c>
      <c r="G1509" s="71">
        <f>F1509/$E1509</f>
        <v>0.2</v>
      </c>
      <c r="H1509" s="130">
        <v>1</v>
      </c>
      <c r="I1509" s="71">
        <f>H1509/$E1509</f>
        <v>0.2</v>
      </c>
      <c r="J1509" s="130">
        <v>1</v>
      </c>
      <c r="K1509" s="71">
        <f>J1509/$E1509</f>
        <v>0.2</v>
      </c>
      <c r="L1509" s="130">
        <v>1</v>
      </c>
      <c r="M1509" s="63">
        <f>L1509/$E1509</f>
        <v>0.2</v>
      </c>
    </row>
    <row r="1510" spans="2:13" ht="14.4" thickBot="1" x14ac:dyDescent="0.35">
      <c r="B1510" s="116" t="s">
        <v>41</v>
      </c>
      <c r="C1510" s="143" t="s">
        <v>230</v>
      </c>
      <c r="D1510" s="118" t="s">
        <v>68</v>
      </c>
      <c r="E1510" s="130">
        <v>0</v>
      </c>
      <c r="F1510" s="130">
        <v>0</v>
      </c>
      <c r="G1510" s="71">
        <v>0</v>
      </c>
      <c r="H1510" s="130">
        <v>0</v>
      </c>
      <c r="I1510" s="71">
        <v>0</v>
      </c>
      <c r="J1510" s="130">
        <v>0</v>
      </c>
      <c r="K1510" s="71">
        <v>0</v>
      </c>
      <c r="L1510" s="130">
        <v>0</v>
      </c>
      <c r="M1510" s="63">
        <v>0</v>
      </c>
    </row>
    <row r="1511" spans="2:13" ht="14.4" thickBot="1" x14ac:dyDescent="0.35">
      <c r="B1511" s="116" t="s">
        <v>41</v>
      </c>
      <c r="C1511" s="143" t="s">
        <v>230</v>
      </c>
      <c r="D1511" s="118" t="s">
        <v>1220</v>
      </c>
      <c r="E1511" s="130">
        <v>0</v>
      </c>
      <c r="F1511" s="130">
        <v>0</v>
      </c>
      <c r="G1511" s="71">
        <v>0</v>
      </c>
      <c r="H1511" s="130">
        <v>0</v>
      </c>
      <c r="I1511" s="71">
        <v>0</v>
      </c>
      <c r="J1511" s="130">
        <v>0</v>
      </c>
      <c r="K1511" s="71">
        <v>0</v>
      </c>
      <c r="L1511" s="130">
        <v>0</v>
      </c>
      <c r="M1511" s="63">
        <v>0</v>
      </c>
    </row>
    <row r="1512" spans="2:13" ht="14.4" thickBot="1" x14ac:dyDescent="0.35">
      <c r="B1512" s="116" t="s">
        <v>41</v>
      </c>
      <c r="C1512" s="143" t="s">
        <v>230</v>
      </c>
      <c r="D1512" s="118" t="s">
        <v>1105</v>
      </c>
      <c r="E1512" s="130">
        <v>0</v>
      </c>
      <c r="F1512" s="130">
        <v>0</v>
      </c>
      <c r="G1512" s="71">
        <v>0</v>
      </c>
      <c r="H1512" s="130">
        <v>0</v>
      </c>
      <c r="I1512" s="71">
        <v>0</v>
      </c>
      <c r="J1512" s="130">
        <v>0</v>
      </c>
      <c r="K1512" s="71">
        <v>0</v>
      </c>
      <c r="L1512" s="130">
        <v>0</v>
      </c>
      <c r="M1512" s="63">
        <v>0</v>
      </c>
    </row>
    <row r="1513" spans="2:13" ht="14.4" thickBot="1" x14ac:dyDescent="0.35">
      <c r="B1513" s="116" t="s">
        <v>41</v>
      </c>
      <c r="C1513" s="143" t="s">
        <v>230</v>
      </c>
      <c r="D1513" s="118" t="s">
        <v>678</v>
      </c>
      <c r="E1513" s="130">
        <v>5</v>
      </c>
      <c r="F1513" s="130">
        <v>1</v>
      </c>
      <c r="G1513" s="71">
        <f t="shared" ref="G1513:G1553" si="267">F1513/$E1513</f>
        <v>0.2</v>
      </c>
      <c r="H1513" s="130">
        <v>1</v>
      </c>
      <c r="I1513" s="71">
        <f t="shared" ref="I1513:I1553" si="268">H1513/$E1513</f>
        <v>0.2</v>
      </c>
      <c r="J1513" s="130">
        <v>1</v>
      </c>
      <c r="K1513" s="71">
        <f t="shared" ref="K1513:K1553" si="269">J1513/$E1513</f>
        <v>0.2</v>
      </c>
      <c r="L1513" s="130">
        <v>1</v>
      </c>
      <c r="M1513" s="63">
        <f t="shared" ref="M1513:M1553" si="270">L1513/$E1513</f>
        <v>0.2</v>
      </c>
    </row>
    <row r="1514" spans="2:13" ht="14.4" thickBot="1" x14ac:dyDescent="0.35">
      <c r="B1514" s="116" t="s">
        <v>41</v>
      </c>
      <c r="C1514" s="143" t="s">
        <v>230</v>
      </c>
      <c r="D1514" s="118" t="s">
        <v>1201</v>
      </c>
      <c r="E1514" s="130">
        <v>3</v>
      </c>
      <c r="F1514" s="130">
        <v>1</v>
      </c>
      <c r="G1514" s="71">
        <f t="shared" si="267"/>
        <v>0.33333333333333331</v>
      </c>
      <c r="H1514" s="130">
        <v>1</v>
      </c>
      <c r="I1514" s="71">
        <f t="shared" si="268"/>
        <v>0.33333333333333331</v>
      </c>
      <c r="J1514" s="130">
        <v>1</v>
      </c>
      <c r="K1514" s="71">
        <f t="shared" si="269"/>
        <v>0.33333333333333331</v>
      </c>
      <c r="L1514" s="130">
        <v>1</v>
      </c>
      <c r="M1514" s="63">
        <f t="shared" si="270"/>
        <v>0.33333333333333331</v>
      </c>
    </row>
    <row r="1515" spans="2:13" ht="14.4" thickBot="1" x14ac:dyDescent="0.35">
      <c r="B1515" s="140" t="s">
        <v>41</v>
      </c>
      <c r="C1515" s="144" t="s">
        <v>230</v>
      </c>
      <c r="D1515" s="141" t="s">
        <v>316</v>
      </c>
      <c r="E1515" s="131">
        <v>4</v>
      </c>
      <c r="F1515" s="131">
        <v>1</v>
      </c>
      <c r="G1515" s="76">
        <f t="shared" si="267"/>
        <v>0.25</v>
      </c>
      <c r="H1515" s="131">
        <v>1</v>
      </c>
      <c r="I1515" s="76">
        <f t="shared" si="268"/>
        <v>0.25</v>
      </c>
      <c r="J1515" s="131">
        <v>1</v>
      </c>
      <c r="K1515" s="76">
        <f t="shared" si="269"/>
        <v>0.25</v>
      </c>
      <c r="L1515" s="131">
        <v>1</v>
      </c>
      <c r="M1515" s="69">
        <f t="shared" si="270"/>
        <v>0.25</v>
      </c>
    </row>
    <row r="1516" spans="2:13" ht="14.4" thickBot="1" x14ac:dyDescent="0.35">
      <c r="B1516" s="37" t="s">
        <v>41</v>
      </c>
      <c r="C1516" s="298" t="s">
        <v>1878</v>
      </c>
      <c r="D1516" s="102"/>
      <c r="E1516" s="109">
        <f t="shared" ref="E1516:L1516" si="271">SUM(E1504:E1515)</f>
        <v>31</v>
      </c>
      <c r="F1516" s="105">
        <f t="shared" si="271"/>
        <v>13</v>
      </c>
      <c r="G1516" s="106">
        <f t="shared" si="267"/>
        <v>0.41935483870967744</v>
      </c>
      <c r="H1516" s="107">
        <f>SUM(H1504:H1515)</f>
        <v>13</v>
      </c>
      <c r="I1516" s="108">
        <f t="shared" si="268"/>
        <v>0.41935483870967744</v>
      </c>
      <c r="J1516" s="109">
        <f t="shared" si="271"/>
        <v>13</v>
      </c>
      <c r="K1516" s="108">
        <f t="shared" si="269"/>
        <v>0.41935483870967744</v>
      </c>
      <c r="L1516" s="109">
        <f t="shared" si="271"/>
        <v>13</v>
      </c>
      <c r="M1516" s="106">
        <f t="shared" si="270"/>
        <v>0.41935483870967744</v>
      </c>
    </row>
    <row r="1517" spans="2:13" ht="14.4" thickBot="1" x14ac:dyDescent="0.35">
      <c r="B1517" s="51" t="s">
        <v>41</v>
      </c>
      <c r="C1517" s="142" t="s">
        <v>41</v>
      </c>
      <c r="D1517" s="117" t="s">
        <v>1269</v>
      </c>
      <c r="E1517" s="129">
        <v>11</v>
      </c>
      <c r="F1517" s="129">
        <v>3</v>
      </c>
      <c r="G1517" s="71">
        <f t="shared" si="267"/>
        <v>0.27272727272727271</v>
      </c>
      <c r="H1517" s="129">
        <v>3</v>
      </c>
      <c r="I1517" s="71">
        <f t="shared" si="268"/>
        <v>0.27272727272727271</v>
      </c>
      <c r="J1517" s="129">
        <v>3</v>
      </c>
      <c r="K1517" s="71">
        <f t="shared" si="269"/>
        <v>0.27272727272727271</v>
      </c>
      <c r="L1517" s="129">
        <v>3</v>
      </c>
      <c r="M1517" s="63">
        <f t="shared" si="270"/>
        <v>0.27272727272727271</v>
      </c>
    </row>
    <row r="1518" spans="2:13" ht="14.4" thickBot="1" x14ac:dyDescent="0.35">
      <c r="B1518" s="116" t="s">
        <v>41</v>
      </c>
      <c r="C1518" s="143" t="s">
        <v>41</v>
      </c>
      <c r="D1518" s="118" t="s">
        <v>204</v>
      </c>
      <c r="E1518" s="130">
        <v>89</v>
      </c>
      <c r="F1518" s="130">
        <v>65</v>
      </c>
      <c r="G1518" s="71">
        <f t="shared" si="267"/>
        <v>0.7303370786516854</v>
      </c>
      <c r="H1518" s="130">
        <v>65</v>
      </c>
      <c r="I1518" s="71">
        <f t="shared" si="268"/>
        <v>0.7303370786516854</v>
      </c>
      <c r="J1518" s="130">
        <v>65</v>
      </c>
      <c r="K1518" s="71">
        <f t="shared" si="269"/>
        <v>0.7303370786516854</v>
      </c>
      <c r="L1518" s="130">
        <v>65</v>
      </c>
      <c r="M1518" s="63">
        <f t="shared" si="270"/>
        <v>0.7303370786516854</v>
      </c>
    </row>
    <row r="1519" spans="2:13" ht="14.4" thickBot="1" x14ac:dyDescent="0.35">
      <c r="B1519" s="116" t="s">
        <v>41</v>
      </c>
      <c r="C1519" s="143" t="s">
        <v>41</v>
      </c>
      <c r="D1519" s="118" t="s">
        <v>1328</v>
      </c>
      <c r="E1519" s="130">
        <v>5</v>
      </c>
      <c r="F1519" s="130">
        <v>2</v>
      </c>
      <c r="G1519" s="71">
        <f t="shared" si="267"/>
        <v>0.4</v>
      </c>
      <c r="H1519" s="130">
        <v>2</v>
      </c>
      <c r="I1519" s="71">
        <f t="shared" si="268"/>
        <v>0.4</v>
      </c>
      <c r="J1519" s="130">
        <v>2</v>
      </c>
      <c r="K1519" s="71">
        <f t="shared" si="269"/>
        <v>0.4</v>
      </c>
      <c r="L1519" s="130">
        <v>2</v>
      </c>
      <c r="M1519" s="63">
        <f t="shared" si="270"/>
        <v>0.4</v>
      </c>
    </row>
    <row r="1520" spans="2:13" ht="14.4" thickBot="1" x14ac:dyDescent="0.35">
      <c r="B1520" s="116" t="s">
        <v>41</v>
      </c>
      <c r="C1520" s="143" t="s">
        <v>41</v>
      </c>
      <c r="D1520" s="118" t="s">
        <v>691</v>
      </c>
      <c r="E1520" s="130">
        <v>12</v>
      </c>
      <c r="F1520" s="130">
        <v>10</v>
      </c>
      <c r="G1520" s="71">
        <f t="shared" si="267"/>
        <v>0.83333333333333337</v>
      </c>
      <c r="H1520" s="130">
        <v>10</v>
      </c>
      <c r="I1520" s="71">
        <f t="shared" si="268"/>
        <v>0.83333333333333337</v>
      </c>
      <c r="J1520" s="130">
        <v>10</v>
      </c>
      <c r="K1520" s="71">
        <f t="shared" si="269"/>
        <v>0.83333333333333337</v>
      </c>
      <c r="L1520" s="130">
        <v>10</v>
      </c>
      <c r="M1520" s="63">
        <f t="shared" si="270"/>
        <v>0.83333333333333337</v>
      </c>
    </row>
    <row r="1521" spans="2:13" ht="14.4" thickBot="1" x14ac:dyDescent="0.35">
      <c r="B1521" s="116" t="s">
        <v>41</v>
      </c>
      <c r="C1521" s="143" t="s">
        <v>41</v>
      </c>
      <c r="D1521" s="118" t="s">
        <v>73</v>
      </c>
      <c r="E1521" s="130">
        <v>53</v>
      </c>
      <c r="F1521" s="130">
        <v>35</v>
      </c>
      <c r="G1521" s="71">
        <f t="shared" si="267"/>
        <v>0.660377358490566</v>
      </c>
      <c r="H1521" s="130">
        <v>35</v>
      </c>
      <c r="I1521" s="71">
        <f t="shared" si="268"/>
        <v>0.660377358490566</v>
      </c>
      <c r="J1521" s="130">
        <v>35</v>
      </c>
      <c r="K1521" s="71">
        <f t="shared" si="269"/>
        <v>0.660377358490566</v>
      </c>
      <c r="L1521" s="130">
        <v>35</v>
      </c>
      <c r="M1521" s="63">
        <f t="shared" si="270"/>
        <v>0.660377358490566</v>
      </c>
    </row>
    <row r="1522" spans="2:13" ht="14.4" thickBot="1" x14ac:dyDescent="0.35">
      <c r="B1522" s="116" t="s">
        <v>41</v>
      </c>
      <c r="C1522" s="143" t="s">
        <v>41</v>
      </c>
      <c r="D1522" s="118" t="s">
        <v>251</v>
      </c>
      <c r="E1522" s="130">
        <v>5</v>
      </c>
      <c r="F1522" s="130">
        <v>0</v>
      </c>
      <c r="G1522" s="71">
        <f t="shared" si="267"/>
        <v>0</v>
      </c>
      <c r="H1522" s="130">
        <v>0</v>
      </c>
      <c r="I1522" s="71">
        <f t="shared" si="268"/>
        <v>0</v>
      </c>
      <c r="J1522" s="130">
        <v>0</v>
      </c>
      <c r="K1522" s="71">
        <f t="shared" si="269"/>
        <v>0</v>
      </c>
      <c r="L1522" s="130">
        <v>0</v>
      </c>
      <c r="M1522" s="63">
        <f t="shared" si="270"/>
        <v>0</v>
      </c>
    </row>
    <row r="1523" spans="2:13" ht="14.4" thickBot="1" x14ac:dyDescent="0.35">
      <c r="B1523" s="116" t="s">
        <v>41</v>
      </c>
      <c r="C1523" s="143" t="s">
        <v>41</v>
      </c>
      <c r="D1523" s="118" t="s">
        <v>78</v>
      </c>
      <c r="E1523" s="130">
        <v>48</v>
      </c>
      <c r="F1523" s="130">
        <v>17</v>
      </c>
      <c r="G1523" s="71">
        <f t="shared" si="267"/>
        <v>0.35416666666666669</v>
      </c>
      <c r="H1523" s="130">
        <v>17</v>
      </c>
      <c r="I1523" s="71">
        <f t="shared" si="268"/>
        <v>0.35416666666666669</v>
      </c>
      <c r="J1523" s="130">
        <v>17</v>
      </c>
      <c r="K1523" s="71">
        <f t="shared" si="269"/>
        <v>0.35416666666666669</v>
      </c>
      <c r="L1523" s="130">
        <v>17</v>
      </c>
      <c r="M1523" s="63">
        <f t="shared" si="270"/>
        <v>0.35416666666666669</v>
      </c>
    </row>
    <row r="1524" spans="2:13" ht="14.4" thickBot="1" x14ac:dyDescent="0.35">
      <c r="B1524" s="116" t="s">
        <v>41</v>
      </c>
      <c r="C1524" s="143" t="s">
        <v>41</v>
      </c>
      <c r="D1524" s="118" t="s">
        <v>207</v>
      </c>
      <c r="E1524" s="130">
        <v>5</v>
      </c>
      <c r="F1524" s="130">
        <v>2</v>
      </c>
      <c r="G1524" s="71">
        <f t="shared" si="267"/>
        <v>0.4</v>
      </c>
      <c r="H1524" s="130">
        <v>2</v>
      </c>
      <c r="I1524" s="71">
        <f t="shared" si="268"/>
        <v>0.4</v>
      </c>
      <c r="J1524" s="130">
        <v>2</v>
      </c>
      <c r="K1524" s="71">
        <f t="shared" si="269"/>
        <v>0.4</v>
      </c>
      <c r="L1524" s="130">
        <v>2</v>
      </c>
      <c r="M1524" s="63">
        <f t="shared" si="270"/>
        <v>0.4</v>
      </c>
    </row>
    <row r="1525" spans="2:13" ht="14.4" thickBot="1" x14ac:dyDescent="0.35">
      <c r="B1525" s="116" t="s">
        <v>41</v>
      </c>
      <c r="C1525" s="143" t="s">
        <v>41</v>
      </c>
      <c r="D1525" s="118" t="s">
        <v>295</v>
      </c>
      <c r="E1525" s="130">
        <v>76</v>
      </c>
      <c r="F1525" s="130">
        <v>50</v>
      </c>
      <c r="G1525" s="71">
        <f t="shared" si="267"/>
        <v>0.65789473684210531</v>
      </c>
      <c r="H1525" s="130">
        <v>50</v>
      </c>
      <c r="I1525" s="71">
        <f t="shared" si="268"/>
        <v>0.65789473684210531</v>
      </c>
      <c r="J1525" s="130">
        <v>50</v>
      </c>
      <c r="K1525" s="71">
        <f t="shared" si="269"/>
        <v>0.65789473684210531</v>
      </c>
      <c r="L1525" s="130">
        <v>50</v>
      </c>
      <c r="M1525" s="63">
        <f t="shared" si="270"/>
        <v>0.65789473684210531</v>
      </c>
    </row>
    <row r="1526" spans="2:13" ht="14.4" thickBot="1" x14ac:dyDescent="0.35">
      <c r="B1526" s="116" t="s">
        <v>41</v>
      </c>
      <c r="C1526" s="143" t="s">
        <v>41</v>
      </c>
      <c r="D1526" s="118" t="s">
        <v>254</v>
      </c>
      <c r="E1526" s="130">
        <v>29</v>
      </c>
      <c r="F1526" s="130">
        <v>15</v>
      </c>
      <c r="G1526" s="71">
        <f t="shared" si="267"/>
        <v>0.51724137931034486</v>
      </c>
      <c r="H1526" s="130">
        <v>15</v>
      </c>
      <c r="I1526" s="71">
        <f t="shared" si="268"/>
        <v>0.51724137931034486</v>
      </c>
      <c r="J1526" s="130">
        <v>15</v>
      </c>
      <c r="K1526" s="71">
        <f t="shared" si="269"/>
        <v>0.51724137931034486</v>
      </c>
      <c r="L1526" s="130">
        <v>15</v>
      </c>
      <c r="M1526" s="63">
        <f t="shared" si="270"/>
        <v>0.51724137931034486</v>
      </c>
    </row>
    <row r="1527" spans="2:13" ht="14.4" thickBot="1" x14ac:dyDescent="0.35">
      <c r="B1527" s="116" t="s">
        <v>41</v>
      </c>
      <c r="C1527" s="143" t="s">
        <v>41</v>
      </c>
      <c r="D1527" s="118" t="s">
        <v>256</v>
      </c>
      <c r="E1527" s="130">
        <v>29</v>
      </c>
      <c r="F1527" s="130">
        <v>14</v>
      </c>
      <c r="G1527" s="71">
        <f t="shared" si="267"/>
        <v>0.48275862068965519</v>
      </c>
      <c r="H1527" s="130">
        <v>14</v>
      </c>
      <c r="I1527" s="71">
        <f t="shared" si="268"/>
        <v>0.48275862068965519</v>
      </c>
      <c r="J1527" s="130">
        <v>14</v>
      </c>
      <c r="K1527" s="71">
        <f t="shared" si="269"/>
        <v>0.48275862068965519</v>
      </c>
      <c r="L1527" s="130">
        <v>14</v>
      </c>
      <c r="M1527" s="63">
        <f t="shared" si="270"/>
        <v>0.48275862068965519</v>
      </c>
    </row>
    <row r="1528" spans="2:13" ht="14.4" thickBot="1" x14ac:dyDescent="0.35">
      <c r="B1528" s="116" t="s">
        <v>41</v>
      </c>
      <c r="C1528" s="143" t="s">
        <v>41</v>
      </c>
      <c r="D1528" s="118" t="s">
        <v>406</v>
      </c>
      <c r="E1528" s="130">
        <v>11</v>
      </c>
      <c r="F1528" s="130">
        <v>7</v>
      </c>
      <c r="G1528" s="71">
        <f t="shared" si="267"/>
        <v>0.63636363636363635</v>
      </c>
      <c r="H1528" s="130">
        <v>7</v>
      </c>
      <c r="I1528" s="71">
        <f t="shared" si="268"/>
        <v>0.63636363636363635</v>
      </c>
      <c r="J1528" s="130">
        <v>7</v>
      </c>
      <c r="K1528" s="71">
        <f t="shared" si="269"/>
        <v>0.63636363636363635</v>
      </c>
      <c r="L1528" s="130">
        <v>7</v>
      </c>
      <c r="M1528" s="63">
        <f t="shared" si="270"/>
        <v>0.63636363636363635</v>
      </c>
    </row>
    <row r="1529" spans="2:13" ht="14.4" thickBot="1" x14ac:dyDescent="0.35">
      <c r="B1529" s="116" t="s">
        <v>41</v>
      </c>
      <c r="C1529" s="143" t="s">
        <v>41</v>
      </c>
      <c r="D1529" s="118" t="s">
        <v>206</v>
      </c>
      <c r="E1529" s="130">
        <v>21</v>
      </c>
      <c r="F1529" s="130">
        <v>13</v>
      </c>
      <c r="G1529" s="71">
        <f t="shared" si="267"/>
        <v>0.61904761904761907</v>
      </c>
      <c r="H1529" s="130">
        <v>13</v>
      </c>
      <c r="I1529" s="71">
        <f t="shared" si="268"/>
        <v>0.61904761904761907</v>
      </c>
      <c r="J1529" s="130">
        <v>13</v>
      </c>
      <c r="K1529" s="71">
        <f t="shared" si="269"/>
        <v>0.61904761904761907</v>
      </c>
      <c r="L1529" s="130">
        <v>13</v>
      </c>
      <c r="M1529" s="63">
        <f t="shared" si="270"/>
        <v>0.61904761904761907</v>
      </c>
    </row>
    <row r="1530" spans="2:13" ht="14.4" thickBot="1" x14ac:dyDescent="0.35">
      <c r="B1530" s="116" t="s">
        <v>41</v>
      </c>
      <c r="C1530" s="143" t="s">
        <v>41</v>
      </c>
      <c r="D1530" s="118" t="s">
        <v>504</v>
      </c>
      <c r="E1530" s="130">
        <v>25</v>
      </c>
      <c r="F1530" s="130">
        <v>15</v>
      </c>
      <c r="G1530" s="71">
        <f t="shared" si="267"/>
        <v>0.6</v>
      </c>
      <c r="H1530" s="130">
        <v>15</v>
      </c>
      <c r="I1530" s="71">
        <f t="shared" si="268"/>
        <v>0.6</v>
      </c>
      <c r="J1530" s="130">
        <v>15</v>
      </c>
      <c r="K1530" s="71">
        <f t="shared" si="269"/>
        <v>0.6</v>
      </c>
      <c r="L1530" s="130">
        <v>15</v>
      </c>
      <c r="M1530" s="63">
        <f t="shared" si="270"/>
        <v>0.6</v>
      </c>
    </row>
    <row r="1531" spans="2:13" ht="14.4" thickBot="1" x14ac:dyDescent="0.35">
      <c r="B1531" s="116" t="s">
        <v>41</v>
      </c>
      <c r="C1531" s="143" t="s">
        <v>41</v>
      </c>
      <c r="D1531" s="118" t="s">
        <v>41</v>
      </c>
      <c r="E1531" s="130">
        <v>36</v>
      </c>
      <c r="F1531" s="130">
        <v>18</v>
      </c>
      <c r="G1531" s="71">
        <f t="shared" si="267"/>
        <v>0.5</v>
      </c>
      <c r="H1531" s="130">
        <v>18</v>
      </c>
      <c r="I1531" s="71">
        <f t="shared" si="268"/>
        <v>0.5</v>
      </c>
      <c r="J1531" s="130">
        <v>18</v>
      </c>
      <c r="K1531" s="71">
        <f t="shared" si="269"/>
        <v>0.5</v>
      </c>
      <c r="L1531" s="130">
        <v>18</v>
      </c>
      <c r="M1531" s="63">
        <f t="shared" si="270"/>
        <v>0.5</v>
      </c>
    </row>
    <row r="1532" spans="2:13" ht="14.4" thickBot="1" x14ac:dyDescent="0.35">
      <c r="B1532" s="116" t="s">
        <v>41</v>
      </c>
      <c r="C1532" s="143" t="s">
        <v>41</v>
      </c>
      <c r="D1532" s="118" t="s">
        <v>690</v>
      </c>
      <c r="E1532" s="130">
        <v>8</v>
      </c>
      <c r="F1532" s="130">
        <v>5</v>
      </c>
      <c r="G1532" s="71">
        <f t="shared" si="267"/>
        <v>0.625</v>
      </c>
      <c r="H1532" s="130">
        <v>5</v>
      </c>
      <c r="I1532" s="71">
        <f t="shared" si="268"/>
        <v>0.625</v>
      </c>
      <c r="J1532" s="130">
        <v>5</v>
      </c>
      <c r="K1532" s="71">
        <f t="shared" si="269"/>
        <v>0.625</v>
      </c>
      <c r="L1532" s="130">
        <v>5</v>
      </c>
      <c r="M1532" s="63">
        <f t="shared" si="270"/>
        <v>0.625</v>
      </c>
    </row>
    <row r="1533" spans="2:13" ht="14.4" thickBot="1" x14ac:dyDescent="0.35">
      <c r="B1533" s="116" t="s">
        <v>41</v>
      </c>
      <c r="C1533" s="143" t="s">
        <v>41</v>
      </c>
      <c r="D1533" s="118" t="s">
        <v>296</v>
      </c>
      <c r="E1533" s="130">
        <v>47</v>
      </c>
      <c r="F1533" s="130">
        <v>31</v>
      </c>
      <c r="G1533" s="71">
        <f t="shared" si="267"/>
        <v>0.65957446808510634</v>
      </c>
      <c r="H1533" s="130">
        <v>31</v>
      </c>
      <c r="I1533" s="71">
        <f t="shared" si="268"/>
        <v>0.65957446808510634</v>
      </c>
      <c r="J1533" s="130">
        <v>31</v>
      </c>
      <c r="K1533" s="71">
        <f t="shared" si="269"/>
        <v>0.65957446808510634</v>
      </c>
      <c r="L1533" s="130">
        <v>31</v>
      </c>
      <c r="M1533" s="63">
        <f t="shared" si="270"/>
        <v>0.65957446808510634</v>
      </c>
    </row>
    <row r="1534" spans="2:13" ht="14.4" thickBot="1" x14ac:dyDescent="0.35">
      <c r="B1534" s="116" t="s">
        <v>41</v>
      </c>
      <c r="C1534" s="143" t="s">
        <v>41</v>
      </c>
      <c r="D1534" s="118" t="s">
        <v>250</v>
      </c>
      <c r="E1534" s="130">
        <v>37</v>
      </c>
      <c r="F1534" s="130">
        <v>14</v>
      </c>
      <c r="G1534" s="71">
        <f t="shared" si="267"/>
        <v>0.3783783783783784</v>
      </c>
      <c r="H1534" s="130">
        <v>14</v>
      </c>
      <c r="I1534" s="71">
        <f t="shared" si="268"/>
        <v>0.3783783783783784</v>
      </c>
      <c r="J1534" s="130">
        <v>14</v>
      </c>
      <c r="K1534" s="71">
        <f t="shared" si="269"/>
        <v>0.3783783783783784</v>
      </c>
      <c r="L1534" s="130">
        <v>14</v>
      </c>
      <c r="M1534" s="63">
        <f t="shared" si="270"/>
        <v>0.3783783783783784</v>
      </c>
    </row>
    <row r="1535" spans="2:13" ht="14.4" thickBot="1" x14ac:dyDescent="0.35">
      <c r="B1535" s="116" t="s">
        <v>41</v>
      </c>
      <c r="C1535" s="143" t="s">
        <v>41</v>
      </c>
      <c r="D1535" s="118" t="s">
        <v>633</v>
      </c>
      <c r="E1535" s="130">
        <v>15</v>
      </c>
      <c r="F1535" s="130">
        <v>8</v>
      </c>
      <c r="G1535" s="71">
        <f t="shared" si="267"/>
        <v>0.53333333333333333</v>
      </c>
      <c r="H1535" s="130">
        <v>8</v>
      </c>
      <c r="I1535" s="71">
        <f t="shared" si="268"/>
        <v>0.53333333333333333</v>
      </c>
      <c r="J1535" s="130">
        <v>8</v>
      </c>
      <c r="K1535" s="71">
        <f t="shared" si="269"/>
        <v>0.53333333333333333</v>
      </c>
      <c r="L1535" s="130">
        <v>8</v>
      </c>
      <c r="M1535" s="63">
        <f t="shared" si="270"/>
        <v>0.53333333333333333</v>
      </c>
    </row>
    <row r="1536" spans="2:13" ht="14.4" thickBot="1" x14ac:dyDescent="0.35">
      <c r="B1536" s="116" t="s">
        <v>41</v>
      </c>
      <c r="C1536" s="143" t="s">
        <v>41</v>
      </c>
      <c r="D1536" s="118" t="s">
        <v>1418</v>
      </c>
      <c r="E1536" s="130">
        <v>9</v>
      </c>
      <c r="F1536" s="130">
        <v>7</v>
      </c>
      <c r="G1536" s="71">
        <f t="shared" si="267"/>
        <v>0.77777777777777779</v>
      </c>
      <c r="H1536" s="130">
        <v>7</v>
      </c>
      <c r="I1536" s="71">
        <f t="shared" si="268"/>
        <v>0.77777777777777779</v>
      </c>
      <c r="J1536" s="130">
        <v>7</v>
      </c>
      <c r="K1536" s="71">
        <f t="shared" si="269"/>
        <v>0.77777777777777779</v>
      </c>
      <c r="L1536" s="130">
        <v>7</v>
      </c>
      <c r="M1536" s="63">
        <f t="shared" si="270"/>
        <v>0.77777777777777779</v>
      </c>
    </row>
    <row r="1537" spans="2:13" ht="14.4" thickBot="1" x14ac:dyDescent="0.35">
      <c r="B1537" s="116" t="s">
        <v>41</v>
      </c>
      <c r="C1537" s="143" t="s">
        <v>41</v>
      </c>
      <c r="D1537" s="118" t="s">
        <v>194</v>
      </c>
      <c r="E1537" s="130">
        <v>15</v>
      </c>
      <c r="F1537" s="130">
        <v>12</v>
      </c>
      <c r="G1537" s="71">
        <f t="shared" si="267"/>
        <v>0.8</v>
      </c>
      <c r="H1537" s="130">
        <v>12</v>
      </c>
      <c r="I1537" s="71">
        <f t="shared" si="268"/>
        <v>0.8</v>
      </c>
      <c r="J1537" s="130">
        <v>12</v>
      </c>
      <c r="K1537" s="71">
        <f t="shared" si="269"/>
        <v>0.8</v>
      </c>
      <c r="L1537" s="130">
        <v>12</v>
      </c>
      <c r="M1537" s="63">
        <f t="shared" si="270"/>
        <v>0.8</v>
      </c>
    </row>
    <row r="1538" spans="2:13" ht="14.4" thickBot="1" x14ac:dyDescent="0.35">
      <c r="B1538" s="116" t="s">
        <v>41</v>
      </c>
      <c r="C1538" s="143" t="s">
        <v>41</v>
      </c>
      <c r="D1538" s="118" t="s">
        <v>445</v>
      </c>
      <c r="E1538" s="130">
        <v>19</v>
      </c>
      <c r="F1538" s="130">
        <v>5</v>
      </c>
      <c r="G1538" s="71">
        <f t="shared" si="267"/>
        <v>0.26315789473684209</v>
      </c>
      <c r="H1538" s="130">
        <v>5</v>
      </c>
      <c r="I1538" s="71">
        <f t="shared" si="268"/>
        <v>0.26315789473684209</v>
      </c>
      <c r="J1538" s="130">
        <v>5</v>
      </c>
      <c r="K1538" s="71">
        <f t="shared" si="269"/>
        <v>0.26315789473684209</v>
      </c>
      <c r="L1538" s="130">
        <v>5</v>
      </c>
      <c r="M1538" s="63">
        <f t="shared" si="270"/>
        <v>0.26315789473684209</v>
      </c>
    </row>
    <row r="1539" spans="2:13" ht="14.4" thickBot="1" x14ac:dyDescent="0.35">
      <c r="B1539" s="116" t="s">
        <v>41</v>
      </c>
      <c r="C1539" s="143" t="s">
        <v>41</v>
      </c>
      <c r="D1539" s="118" t="s">
        <v>782</v>
      </c>
      <c r="E1539" s="130">
        <v>3</v>
      </c>
      <c r="F1539" s="130">
        <v>1</v>
      </c>
      <c r="G1539" s="71">
        <f t="shared" si="267"/>
        <v>0.33333333333333331</v>
      </c>
      <c r="H1539" s="130">
        <v>1</v>
      </c>
      <c r="I1539" s="71">
        <f t="shared" si="268"/>
        <v>0.33333333333333331</v>
      </c>
      <c r="J1539" s="130">
        <v>1</v>
      </c>
      <c r="K1539" s="71">
        <f t="shared" si="269"/>
        <v>0.33333333333333331</v>
      </c>
      <c r="L1539" s="130">
        <v>1</v>
      </c>
      <c r="M1539" s="63">
        <f t="shared" si="270"/>
        <v>0.33333333333333331</v>
      </c>
    </row>
    <row r="1540" spans="2:13" ht="14.4" thickBot="1" x14ac:dyDescent="0.35">
      <c r="B1540" s="116" t="s">
        <v>41</v>
      </c>
      <c r="C1540" s="143" t="s">
        <v>41</v>
      </c>
      <c r="D1540" s="118" t="s">
        <v>375</v>
      </c>
      <c r="E1540" s="130">
        <v>12</v>
      </c>
      <c r="F1540" s="130">
        <v>11</v>
      </c>
      <c r="G1540" s="71">
        <f t="shared" si="267"/>
        <v>0.91666666666666663</v>
      </c>
      <c r="H1540" s="130">
        <v>11</v>
      </c>
      <c r="I1540" s="71">
        <f t="shared" si="268"/>
        <v>0.91666666666666663</v>
      </c>
      <c r="J1540" s="130">
        <v>11</v>
      </c>
      <c r="K1540" s="71">
        <f t="shared" si="269"/>
        <v>0.91666666666666663</v>
      </c>
      <c r="L1540" s="130">
        <v>11</v>
      </c>
      <c r="M1540" s="63">
        <f t="shared" si="270"/>
        <v>0.91666666666666663</v>
      </c>
    </row>
    <row r="1541" spans="2:13" ht="14.4" thickBot="1" x14ac:dyDescent="0.35">
      <c r="B1541" s="116" t="s">
        <v>41</v>
      </c>
      <c r="C1541" s="143" t="s">
        <v>41</v>
      </c>
      <c r="D1541" s="118" t="s">
        <v>397</v>
      </c>
      <c r="E1541" s="130">
        <v>53</v>
      </c>
      <c r="F1541" s="130">
        <v>40</v>
      </c>
      <c r="G1541" s="71">
        <f t="shared" si="267"/>
        <v>0.75471698113207553</v>
      </c>
      <c r="H1541" s="130">
        <v>39</v>
      </c>
      <c r="I1541" s="71">
        <f t="shared" si="268"/>
        <v>0.73584905660377353</v>
      </c>
      <c r="J1541" s="130">
        <v>39</v>
      </c>
      <c r="K1541" s="71">
        <f t="shared" si="269"/>
        <v>0.73584905660377353</v>
      </c>
      <c r="L1541" s="130">
        <v>39</v>
      </c>
      <c r="M1541" s="63">
        <f t="shared" si="270"/>
        <v>0.73584905660377353</v>
      </c>
    </row>
    <row r="1542" spans="2:13" ht="14.4" thickBot="1" x14ac:dyDescent="0.35">
      <c r="B1542" s="116" t="s">
        <v>41</v>
      </c>
      <c r="C1542" s="143" t="s">
        <v>41</v>
      </c>
      <c r="D1542" s="118" t="s">
        <v>1879</v>
      </c>
      <c r="E1542" s="130">
        <v>3</v>
      </c>
      <c r="F1542" s="130">
        <v>1</v>
      </c>
      <c r="G1542" s="71">
        <f t="shared" si="267"/>
        <v>0.33333333333333331</v>
      </c>
      <c r="H1542" s="130">
        <v>1</v>
      </c>
      <c r="I1542" s="71">
        <f t="shared" si="268"/>
        <v>0.33333333333333331</v>
      </c>
      <c r="J1542" s="130">
        <v>1</v>
      </c>
      <c r="K1542" s="71">
        <f t="shared" si="269"/>
        <v>0.33333333333333331</v>
      </c>
      <c r="L1542" s="130">
        <v>1</v>
      </c>
      <c r="M1542" s="63">
        <f t="shared" si="270"/>
        <v>0.33333333333333331</v>
      </c>
    </row>
    <row r="1543" spans="2:13" ht="14.4" thickBot="1" x14ac:dyDescent="0.35">
      <c r="B1543" s="116" t="s">
        <v>41</v>
      </c>
      <c r="C1543" s="143" t="s">
        <v>41</v>
      </c>
      <c r="D1543" s="118" t="s">
        <v>1472</v>
      </c>
      <c r="E1543" s="130">
        <v>1</v>
      </c>
      <c r="F1543" s="130">
        <v>0</v>
      </c>
      <c r="G1543" s="71">
        <f t="shared" si="267"/>
        <v>0</v>
      </c>
      <c r="H1543" s="130">
        <v>0</v>
      </c>
      <c r="I1543" s="71">
        <f t="shared" si="268"/>
        <v>0</v>
      </c>
      <c r="J1543" s="130">
        <v>0</v>
      </c>
      <c r="K1543" s="71">
        <f t="shared" si="269"/>
        <v>0</v>
      </c>
      <c r="L1543" s="130">
        <v>0</v>
      </c>
      <c r="M1543" s="63">
        <f t="shared" si="270"/>
        <v>0</v>
      </c>
    </row>
    <row r="1544" spans="2:13" ht="14.4" thickBot="1" x14ac:dyDescent="0.35">
      <c r="B1544" s="116" t="s">
        <v>41</v>
      </c>
      <c r="C1544" s="143" t="s">
        <v>41</v>
      </c>
      <c r="D1544" s="118" t="s">
        <v>992</v>
      </c>
      <c r="E1544" s="130">
        <v>24</v>
      </c>
      <c r="F1544" s="130">
        <v>9</v>
      </c>
      <c r="G1544" s="71">
        <f t="shared" si="267"/>
        <v>0.375</v>
      </c>
      <c r="H1544" s="130">
        <v>9</v>
      </c>
      <c r="I1544" s="71">
        <f t="shared" si="268"/>
        <v>0.375</v>
      </c>
      <c r="J1544" s="130">
        <v>9</v>
      </c>
      <c r="K1544" s="71">
        <f t="shared" si="269"/>
        <v>0.375</v>
      </c>
      <c r="L1544" s="130">
        <v>9</v>
      </c>
      <c r="M1544" s="63">
        <f t="shared" si="270"/>
        <v>0.375</v>
      </c>
    </row>
    <row r="1545" spans="2:13" ht="14.4" thickBot="1" x14ac:dyDescent="0.35">
      <c r="B1545" s="116" t="s">
        <v>41</v>
      </c>
      <c r="C1545" s="143" t="s">
        <v>41</v>
      </c>
      <c r="D1545" s="118" t="s">
        <v>1304</v>
      </c>
      <c r="E1545" s="130">
        <v>1</v>
      </c>
      <c r="F1545" s="130">
        <v>0</v>
      </c>
      <c r="G1545" s="71">
        <f t="shared" si="267"/>
        <v>0</v>
      </c>
      <c r="H1545" s="130">
        <v>0</v>
      </c>
      <c r="I1545" s="71">
        <f t="shared" si="268"/>
        <v>0</v>
      </c>
      <c r="J1545" s="130">
        <v>0</v>
      </c>
      <c r="K1545" s="71">
        <f t="shared" si="269"/>
        <v>0</v>
      </c>
      <c r="L1545" s="130">
        <v>0</v>
      </c>
      <c r="M1545" s="63">
        <f t="shared" si="270"/>
        <v>0</v>
      </c>
    </row>
    <row r="1546" spans="2:13" ht="14.4" thickBot="1" x14ac:dyDescent="0.35">
      <c r="B1546" s="116" t="s">
        <v>41</v>
      </c>
      <c r="C1546" s="143" t="s">
        <v>41</v>
      </c>
      <c r="D1546" s="118" t="s">
        <v>1346</v>
      </c>
      <c r="E1546" s="130">
        <v>17</v>
      </c>
      <c r="F1546" s="130">
        <v>7</v>
      </c>
      <c r="G1546" s="71">
        <f t="shared" si="267"/>
        <v>0.41176470588235292</v>
      </c>
      <c r="H1546" s="130">
        <v>7</v>
      </c>
      <c r="I1546" s="71">
        <f t="shared" si="268"/>
        <v>0.41176470588235292</v>
      </c>
      <c r="J1546" s="130">
        <v>7</v>
      </c>
      <c r="K1546" s="71">
        <f t="shared" si="269"/>
        <v>0.41176470588235292</v>
      </c>
      <c r="L1546" s="130">
        <v>7</v>
      </c>
      <c r="M1546" s="63">
        <f t="shared" si="270"/>
        <v>0.41176470588235292</v>
      </c>
    </row>
    <row r="1547" spans="2:13" ht="14.4" thickBot="1" x14ac:dyDescent="0.35">
      <c r="B1547" s="116" t="s">
        <v>41</v>
      </c>
      <c r="C1547" s="143" t="s">
        <v>41</v>
      </c>
      <c r="D1547" s="118" t="s">
        <v>732</v>
      </c>
      <c r="E1547" s="130">
        <v>9</v>
      </c>
      <c r="F1547" s="130">
        <v>5</v>
      </c>
      <c r="G1547" s="71">
        <f t="shared" si="267"/>
        <v>0.55555555555555558</v>
      </c>
      <c r="H1547" s="130">
        <v>5</v>
      </c>
      <c r="I1547" s="71">
        <f t="shared" si="268"/>
        <v>0.55555555555555558</v>
      </c>
      <c r="J1547" s="130">
        <v>5</v>
      </c>
      <c r="K1547" s="71">
        <f t="shared" si="269"/>
        <v>0.55555555555555558</v>
      </c>
      <c r="L1547" s="130">
        <v>5</v>
      </c>
      <c r="M1547" s="63">
        <f t="shared" si="270"/>
        <v>0.55555555555555558</v>
      </c>
    </row>
    <row r="1548" spans="2:13" ht="14.4" thickBot="1" x14ac:dyDescent="0.35">
      <c r="B1548" s="116" t="s">
        <v>41</v>
      </c>
      <c r="C1548" s="143" t="s">
        <v>41</v>
      </c>
      <c r="D1548" s="118" t="s">
        <v>253</v>
      </c>
      <c r="E1548" s="130">
        <v>157</v>
      </c>
      <c r="F1548" s="130">
        <v>114</v>
      </c>
      <c r="G1548" s="71">
        <f t="shared" si="267"/>
        <v>0.72611464968152861</v>
      </c>
      <c r="H1548" s="130">
        <v>114</v>
      </c>
      <c r="I1548" s="71">
        <f t="shared" si="268"/>
        <v>0.72611464968152861</v>
      </c>
      <c r="J1548" s="130">
        <v>114</v>
      </c>
      <c r="K1548" s="71">
        <f t="shared" si="269"/>
        <v>0.72611464968152861</v>
      </c>
      <c r="L1548" s="130">
        <v>114</v>
      </c>
      <c r="M1548" s="63">
        <f t="shared" si="270"/>
        <v>0.72611464968152861</v>
      </c>
    </row>
    <row r="1549" spans="2:13" ht="14.4" thickBot="1" x14ac:dyDescent="0.35">
      <c r="B1549" s="116" t="s">
        <v>41</v>
      </c>
      <c r="C1549" s="143" t="s">
        <v>41</v>
      </c>
      <c r="D1549" s="118" t="s">
        <v>79</v>
      </c>
      <c r="E1549" s="130">
        <v>55</v>
      </c>
      <c r="F1549" s="130">
        <v>26</v>
      </c>
      <c r="G1549" s="71">
        <f t="shared" si="267"/>
        <v>0.47272727272727272</v>
      </c>
      <c r="H1549" s="130">
        <v>26</v>
      </c>
      <c r="I1549" s="71">
        <f t="shared" si="268"/>
        <v>0.47272727272727272</v>
      </c>
      <c r="J1549" s="130">
        <v>26</v>
      </c>
      <c r="K1549" s="71">
        <f t="shared" si="269"/>
        <v>0.47272727272727272</v>
      </c>
      <c r="L1549" s="130">
        <v>26</v>
      </c>
      <c r="M1549" s="63">
        <f t="shared" si="270"/>
        <v>0.47272727272727272</v>
      </c>
    </row>
    <row r="1550" spans="2:13" ht="14.4" thickBot="1" x14ac:dyDescent="0.35">
      <c r="B1550" s="116" t="s">
        <v>41</v>
      </c>
      <c r="C1550" s="143" t="s">
        <v>41</v>
      </c>
      <c r="D1550" s="118" t="s">
        <v>798</v>
      </c>
      <c r="E1550" s="130">
        <v>8</v>
      </c>
      <c r="F1550" s="130">
        <v>6</v>
      </c>
      <c r="G1550" s="71">
        <f t="shared" si="267"/>
        <v>0.75</v>
      </c>
      <c r="H1550" s="130">
        <v>6</v>
      </c>
      <c r="I1550" s="71">
        <f t="shared" si="268"/>
        <v>0.75</v>
      </c>
      <c r="J1550" s="130">
        <v>6</v>
      </c>
      <c r="K1550" s="71">
        <f t="shared" si="269"/>
        <v>0.75</v>
      </c>
      <c r="L1550" s="130">
        <v>6</v>
      </c>
      <c r="M1550" s="63">
        <f t="shared" si="270"/>
        <v>0.75</v>
      </c>
    </row>
    <row r="1551" spans="2:13" ht="14.4" thickBot="1" x14ac:dyDescent="0.35">
      <c r="B1551" s="116" t="s">
        <v>41</v>
      </c>
      <c r="C1551" s="143" t="s">
        <v>41</v>
      </c>
      <c r="D1551" s="118" t="s">
        <v>77</v>
      </c>
      <c r="E1551" s="130">
        <v>99</v>
      </c>
      <c r="F1551" s="130">
        <v>79</v>
      </c>
      <c r="G1551" s="71">
        <f t="shared" si="267"/>
        <v>0.79797979797979801</v>
      </c>
      <c r="H1551" s="130">
        <v>79</v>
      </c>
      <c r="I1551" s="71">
        <f t="shared" si="268"/>
        <v>0.79797979797979801</v>
      </c>
      <c r="J1551" s="130">
        <v>79</v>
      </c>
      <c r="K1551" s="71">
        <f t="shared" si="269"/>
        <v>0.79797979797979801</v>
      </c>
      <c r="L1551" s="130">
        <v>79</v>
      </c>
      <c r="M1551" s="63">
        <f t="shared" si="270"/>
        <v>0.79797979797979801</v>
      </c>
    </row>
    <row r="1552" spans="2:13" ht="14.4" thickBot="1" x14ac:dyDescent="0.35">
      <c r="B1552" s="116" t="s">
        <v>41</v>
      </c>
      <c r="C1552" s="143" t="s">
        <v>41</v>
      </c>
      <c r="D1552" s="118" t="s">
        <v>170</v>
      </c>
      <c r="E1552" s="130">
        <v>23</v>
      </c>
      <c r="F1552" s="130">
        <v>20</v>
      </c>
      <c r="G1552" s="71">
        <f t="shared" si="267"/>
        <v>0.86956521739130432</v>
      </c>
      <c r="H1552" s="130">
        <v>20</v>
      </c>
      <c r="I1552" s="71">
        <f t="shared" si="268"/>
        <v>0.86956521739130432</v>
      </c>
      <c r="J1552" s="130">
        <v>20</v>
      </c>
      <c r="K1552" s="71">
        <f t="shared" si="269"/>
        <v>0.86956521739130432</v>
      </c>
      <c r="L1552" s="130">
        <v>20</v>
      </c>
      <c r="M1552" s="63">
        <f t="shared" si="270"/>
        <v>0.86956521739130432</v>
      </c>
    </row>
    <row r="1553" spans="2:13" ht="14.4" thickBot="1" x14ac:dyDescent="0.35">
      <c r="B1553" s="116" t="s">
        <v>41</v>
      </c>
      <c r="C1553" s="143" t="s">
        <v>41</v>
      </c>
      <c r="D1553" s="118" t="s">
        <v>252</v>
      </c>
      <c r="E1553" s="130">
        <v>29</v>
      </c>
      <c r="F1553" s="130">
        <v>17</v>
      </c>
      <c r="G1553" s="71">
        <f t="shared" si="267"/>
        <v>0.58620689655172409</v>
      </c>
      <c r="H1553" s="130">
        <v>17</v>
      </c>
      <c r="I1553" s="71">
        <f t="shared" si="268"/>
        <v>0.58620689655172409</v>
      </c>
      <c r="J1553" s="130">
        <v>17</v>
      </c>
      <c r="K1553" s="71">
        <f t="shared" si="269"/>
        <v>0.58620689655172409</v>
      </c>
      <c r="L1553" s="130">
        <v>17</v>
      </c>
      <c r="M1553" s="63">
        <f t="shared" si="270"/>
        <v>0.58620689655172409</v>
      </c>
    </row>
    <row r="1554" spans="2:13" ht="14.4" thickBot="1" x14ac:dyDescent="0.35">
      <c r="B1554" s="116" t="s">
        <v>41</v>
      </c>
      <c r="C1554" s="143" t="s">
        <v>41</v>
      </c>
      <c r="D1554" s="118" t="s">
        <v>1880</v>
      </c>
      <c r="E1554" s="130">
        <v>0</v>
      </c>
      <c r="F1554" s="130">
        <v>0</v>
      </c>
      <c r="G1554" s="71">
        <v>0</v>
      </c>
      <c r="H1554" s="130">
        <v>0</v>
      </c>
      <c r="I1554" s="71">
        <v>0</v>
      </c>
      <c r="J1554" s="130">
        <v>0</v>
      </c>
      <c r="K1554" s="71">
        <v>0</v>
      </c>
      <c r="L1554" s="130">
        <v>0</v>
      </c>
      <c r="M1554" s="63">
        <v>0</v>
      </c>
    </row>
    <row r="1555" spans="2:13" ht="14.4" thickBot="1" x14ac:dyDescent="0.35">
      <c r="B1555" s="116" t="s">
        <v>41</v>
      </c>
      <c r="C1555" s="143" t="s">
        <v>41</v>
      </c>
      <c r="D1555" s="118" t="s">
        <v>203</v>
      </c>
      <c r="E1555" s="130">
        <v>5</v>
      </c>
      <c r="F1555" s="130">
        <v>2</v>
      </c>
      <c r="G1555" s="71">
        <f t="shared" ref="G1555:G1560" si="272">F1555/$E1555</f>
        <v>0.4</v>
      </c>
      <c r="H1555" s="130">
        <v>2</v>
      </c>
      <c r="I1555" s="71">
        <f t="shared" ref="I1555:I1560" si="273">H1555/$E1555</f>
        <v>0.4</v>
      </c>
      <c r="J1555" s="130">
        <v>2</v>
      </c>
      <c r="K1555" s="71">
        <f t="shared" ref="K1555:K1560" si="274">J1555/$E1555</f>
        <v>0.4</v>
      </c>
      <c r="L1555" s="130">
        <v>2</v>
      </c>
      <c r="M1555" s="63">
        <f t="shared" ref="M1555:M1560" si="275">L1555/$E1555</f>
        <v>0.4</v>
      </c>
    </row>
    <row r="1556" spans="2:13" ht="14.4" thickBot="1" x14ac:dyDescent="0.35">
      <c r="B1556" s="116" t="s">
        <v>41</v>
      </c>
      <c r="C1556" s="143" t="s">
        <v>41</v>
      </c>
      <c r="D1556" s="118" t="s">
        <v>781</v>
      </c>
      <c r="E1556" s="130">
        <v>55</v>
      </c>
      <c r="F1556" s="130">
        <v>45</v>
      </c>
      <c r="G1556" s="71">
        <f t="shared" si="272"/>
        <v>0.81818181818181823</v>
      </c>
      <c r="H1556" s="130">
        <v>45</v>
      </c>
      <c r="I1556" s="71">
        <f t="shared" si="273"/>
        <v>0.81818181818181823</v>
      </c>
      <c r="J1556" s="130">
        <v>45</v>
      </c>
      <c r="K1556" s="71">
        <f t="shared" si="274"/>
        <v>0.81818181818181823</v>
      </c>
      <c r="L1556" s="130">
        <v>45</v>
      </c>
      <c r="M1556" s="63">
        <f t="shared" si="275"/>
        <v>0.81818181818181823</v>
      </c>
    </row>
    <row r="1557" spans="2:13" ht="14.4" thickBot="1" x14ac:dyDescent="0.35">
      <c r="B1557" s="116" t="s">
        <v>41</v>
      </c>
      <c r="C1557" s="143" t="s">
        <v>41</v>
      </c>
      <c r="D1557" s="118" t="s">
        <v>308</v>
      </c>
      <c r="E1557" s="130">
        <v>13</v>
      </c>
      <c r="F1557" s="130">
        <v>6</v>
      </c>
      <c r="G1557" s="71">
        <f t="shared" si="272"/>
        <v>0.46153846153846156</v>
      </c>
      <c r="H1557" s="130">
        <v>6</v>
      </c>
      <c r="I1557" s="71">
        <f t="shared" si="273"/>
        <v>0.46153846153846156</v>
      </c>
      <c r="J1557" s="130">
        <v>6</v>
      </c>
      <c r="K1557" s="71">
        <f t="shared" si="274"/>
        <v>0.46153846153846156</v>
      </c>
      <c r="L1557" s="130">
        <v>6</v>
      </c>
      <c r="M1557" s="63">
        <f t="shared" si="275"/>
        <v>0.46153846153846156</v>
      </c>
    </row>
    <row r="1558" spans="2:13" ht="14.4" thickBot="1" x14ac:dyDescent="0.35">
      <c r="B1558" s="116" t="s">
        <v>41</v>
      </c>
      <c r="C1558" s="143" t="s">
        <v>41</v>
      </c>
      <c r="D1558" s="118" t="s">
        <v>205</v>
      </c>
      <c r="E1558" s="130">
        <v>56</v>
      </c>
      <c r="F1558" s="130">
        <v>34</v>
      </c>
      <c r="G1558" s="71">
        <f t="shared" si="272"/>
        <v>0.6071428571428571</v>
      </c>
      <c r="H1558" s="130">
        <v>34</v>
      </c>
      <c r="I1558" s="71">
        <f t="shared" si="273"/>
        <v>0.6071428571428571</v>
      </c>
      <c r="J1558" s="130">
        <v>34</v>
      </c>
      <c r="K1558" s="71">
        <f t="shared" si="274"/>
        <v>0.6071428571428571</v>
      </c>
      <c r="L1558" s="130">
        <v>34</v>
      </c>
      <c r="M1558" s="63">
        <f t="shared" si="275"/>
        <v>0.6071428571428571</v>
      </c>
    </row>
    <row r="1559" spans="2:13" ht="14.4" thickBot="1" x14ac:dyDescent="0.35">
      <c r="B1559" s="140" t="s">
        <v>41</v>
      </c>
      <c r="C1559" s="144" t="s">
        <v>41</v>
      </c>
      <c r="D1559" s="141" t="s">
        <v>80</v>
      </c>
      <c r="E1559" s="131">
        <v>59</v>
      </c>
      <c r="F1559" s="131">
        <v>29</v>
      </c>
      <c r="G1559" s="76">
        <f t="shared" si="272"/>
        <v>0.49152542372881358</v>
      </c>
      <c r="H1559" s="131">
        <v>29</v>
      </c>
      <c r="I1559" s="76">
        <f t="shared" si="273"/>
        <v>0.49152542372881358</v>
      </c>
      <c r="J1559" s="131">
        <v>29</v>
      </c>
      <c r="K1559" s="76">
        <f t="shared" si="274"/>
        <v>0.49152542372881358</v>
      </c>
      <c r="L1559" s="131">
        <v>29</v>
      </c>
      <c r="M1559" s="69">
        <f t="shared" si="275"/>
        <v>0.49152542372881358</v>
      </c>
    </row>
    <row r="1560" spans="2:13" ht="14.4" thickBot="1" x14ac:dyDescent="0.35">
      <c r="B1560" s="37" t="s">
        <v>41</v>
      </c>
      <c r="C1560" s="298" t="s">
        <v>1881</v>
      </c>
      <c r="D1560" s="102"/>
      <c r="E1560" s="109">
        <f t="shared" ref="E1560:L1560" si="276">SUM(E1517:E1559)</f>
        <v>1287</v>
      </c>
      <c r="F1560" s="105">
        <f t="shared" si="276"/>
        <v>800</v>
      </c>
      <c r="G1560" s="106">
        <f t="shared" si="272"/>
        <v>0.62160062160062157</v>
      </c>
      <c r="H1560" s="107">
        <f>SUM(H1517:H1559)</f>
        <v>799</v>
      </c>
      <c r="I1560" s="108">
        <f t="shared" si="273"/>
        <v>0.62082362082362086</v>
      </c>
      <c r="J1560" s="109">
        <f t="shared" si="276"/>
        <v>799</v>
      </c>
      <c r="K1560" s="108">
        <f t="shared" si="274"/>
        <v>0.62082362082362086</v>
      </c>
      <c r="L1560" s="109">
        <f t="shared" si="276"/>
        <v>799</v>
      </c>
      <c r="M1560" s="106">
        <f t="shared" si="275"/>
        <v>0.62082362082362086</v>
      </c>
    </row>
    <row r="1561" spans="2:13" ht="14.4" thickBot="1" x14ac:dyDescent="0.35">
      <c r="B1561" s="51" t="s">
        <v>41</v>
      </c>
      <c r="C1561" s="142" t="s">
        <v>282</v>
      </c>
      <c r="D1561" s="117" t="s">
        <v>672</v>
      </c>
      <c r="E1561" s="129">
        <v>0</v>
      </c>
      <c r="F1561" s="129">
        <v>0</v>
      </c>
      <c r="G1561" s="71">
        <v>0</v>
      </c>
      <c r="H1561" s="129">
        <v>0</v>
      </c>
      <c r="I1561" s="71">
        <v>0</v>
      </c>
      <c r="J1561" s="129">
        <v>0</v>
      </c>
      <c r="K1561" s="71">
        <v>0</v>
      </c>
      <c r="L1561" s="129">
        <v>0</v>
      </c>
      <c r="M1561" s="63">
        <v>0</v>
      </c>
    </row>
    <row r="1562" spans="2:13" ht="14.4" thickBot="1" x14ac:dyDescent="0.35">
      <c r="B1562" s="116" t="s">
        <v>41</v>
      </c>
      <c r="C1562" s="143" t="s">
        <v>282</v>
      </c>
      <c r="D1562" s="118" t="s">
        <v>671</v>
      </c>
      <c r="E1562" s="130">
        <v>0</v>
      </c>
      <c r="F1562" s="130">
        <v>0</v>
      </c>
      <c r="G1562" s="71">
        <v>0</v>
      </c>
      <c r="H1562" s="130">
        <v>0</v>
      </c>
      <c r="I1562" s="71">
        <v>0</v>
      </c>
      <c r="J1562" s="130">
        <v>0</v>
      </c>
      <c r="K1562" s="71">
        <v>0</v>
      </c>
      <c r="L1562" s="130">
        <v>0</v>
      </c>
      <c r="M1562" s="63">
        <v>0</v>
      </c>
    </row>
    <row r="1563" spans="2:13" ht="14.4" thickBot="1" x14ac:dyDescent="0.35">
      <c r="B1563" s="116" t="s">
        <v>41</v>
      </c>
      <c r="C1563" s="143" t="s">
        <v>282</v>
      </c>
      <c r="D1563" s="118" t="s">
        <v>673</v>
      </c>
      <c r="E1563" s="130">
        <v>0</v>
      </c>
      <c r="F1563" s="130">
        <v>0</v>
      </c>
      <c r="G1563" s="71">
        <v>0</v>
      </c>
      <c r="H1563" s="130">
        <v>0</v>
      </c>
      <c r="I1563" s="71">
        <v>0</v>
      </c>
      <c r="J1563" s="130">
        <v>0</v>
      </c>
      <c r="K1563" s="71">
        <v>0</v>
      </c>
      <c r="L1563" s="130">
        <v>0</v>
      </c>
      <c r="M1563" s="63">
        <v>0</v>
      </c>
    </row>
    <row r="1564" spans="2:13" ht="14.4" thickBot="1" x14ac:dyDescent="0.35">
      <c r="B1564" s="116" t="s">
        <v>41</v>
      </c>
      <c r="C1564" s="143" t="s">
        <v>282</v>
      </c>
      <c r="D1564" s="118" t="s">
        <v>670</v>
      </c>
      <c r="E1564" s="130">
        <v>0</v>
      </c>
      <c r="F1564" s="130">
        <v>0</v>
      </c>
      <c r="G1564" s="71">
        <v>0</v>
      </c>
      <c r="H1564" s="130">
        <v>0</v>
      </c>
      <c r="I1564" s="71">
        <v>0</v>
      </c>
      <c r="J1564" s="130">
        <v>0</v>
      </c>
      <c r="K1564" s="71">
        <v>0</v>
      </c>
      <c r="L1564" s="130">
        <v>0</v>
      </c>
      <c r="M1564" s="63">
        <v>0</v>
      </c>
    </row>
    <row r="1565" spans="2:13" ht="14.4" thickBot="1" x14ac:dyDescent="0.35">
      <c r="B1565" s="116" t="s">
        <v>41</v>
      </c>
      <c r="C1565" s="143" t="s">
        <v>282</v>
      </c>
      <c r="D1565" s="118" t="s">
        <v>282</v>
      </c>
      <c r="E1565" s="130">
        <v>1</v>
      </c>
      <c r="F1565" s="130">
        <v>0</v>
      </c>
      <c r="G1565" s="71">
        <f>F1565/$E1565</f>
        <v>0</v>
      </c>
      <c r="H1565" s="130">
        <v>0</v>
      </c>
      <c r="I1565" s="71">
        <f>H1565/$E1565</f>
        <v>0</v>
      </c>
      <c r="J1565" s="130">
        <v>0</v>
      </c>
      <c r="K1565" s="71">
        <f>J1565/$E1565</f>
        <v>0</v>
      </c>
      <c r="L1565" s="130">
        <v>0</v>
      </c>
      <c r="M1565" s="63">
        <f>L1565/$E1565</f>
        <v>0</v>
      </c>
    </row>
    <row r="1566" spans="2:13" ht="14.4" thickBot="1" x14ac:dyDescent="0.35">
      <c r="B1566" s="140" t="s">
        <v>41</v>
      </c>
      <c r="C1566" s="144" t="s">
        <v>282</v>
      </c>
      <c r="D1566" s="141" t="s">
        <v>669</v>
      </c>
      <c r="E1566" s="131">
        <v>0</v>
      </c>
      <c r="F1566" s="131">
        <v>0</v>
      </c>
      <c r="G1566" s="76">
        <v>0</v>
      </c>
      <c r="H1566" s="131">
        <v>0</v>
      </c>
      <c r="I1566" s="76">
        <v>0</v>
      </c>
      <c r="J1566" s="131">
        <v>0</v>
      </c>
      <c r="K1566" s="76">
        <v>0</v>
      </c>
      <c r="L1566" s="131">
        <v>0</v>
      </c>
      <c r="M1566" s="69">
        <v>0</v>
      </c>
    </row>
    <row r="1567" spans="2:13" ht="14.4" thickBot="1" x14ac:dyDescent="0.35">
      <c r="B1567" s="37" t="s">
        <v>41</v>
      </c>
      <c r="C1567" s="298" t="s">
        <v>1882</v>
      </c>
      <c r="D1567" s="102"/>
      <c r="E1567" s="109">
        <f t="shared" ref="E1567:L1567" si="277">SUM(E1561:E1566)</f>
        <v>1</v>
      </c>
      <c r="F1567" s="105">
        <f t="shared" si="277"/>
        <v>0</v>
      </c>
      <c r="G1567" s="106">
        <f>F1567/$E1567</f>
        <v>0</v>
      </c>
      <c r="H1567" s="107">
        <f>SUM(H1561:H1566)</f>
        <v>0</v>
      </c>
      <c r="I1567" s="108">
        <f>H1567/$E1567</f>
        <v>0</v>
      </c>
      <c r="J1567" s="109">
        <f t="shared" si="277"/>
        <v>0</v>
      </c>
      <c r="K1567" s="108">
        <f>J1567/$E1567</f>
        <v>0</v>
      </c>
      <c r="L1567" s="109">
        <f t="shared" si="277"/>
        <v>0</v>
      </c>
      <c r="M1567" s="106">
        <f>L1567/$E1567</f>
        <v>0</v>
      </c>
    </row>
    <row r="1568" spans="2:13" ht="14.4" thickBot="1" x14ac:dyDescent="0.35">
      <c r="B1568" s="51" t="s">
        <v>41</v>
      </c>
      <c r="C1568" s="142" t="s">
        <v>281</v>
      </c>
      <c r="D1568" s="117" t="s">
        <v>1883</v>
      </c>
      <c r="E1568" s="129">
        <v>0</v>
      </c>
      <c r="F1568" s="129">
        <v>0</v>
      </c>
      <c r="G1568" s="71">
        <v>0</v>
      </c>
      <c r="H1568" s="129">
        <v>0</v>
      </c>
      <c r="I1568" s="71">
        <v>0</v>
      </c>
      <c r="J1568" s="129">
        <v>0</v>
      </c>
      <c r="K1568" s="71">
        <v>0</v>
      </c>
      <c r="L1568" s="129">
        <v>0</v>
      </c>
      <c r="M1568" s="63">
        <v>0</v>
      </c>
    </row>
    <row r="1569" spans="2:13" ht="14.4" thickBot="1" x14ac:dyDescent="0.35">
      <c r="B1569" s="116" t="s">
        <v>41</v>
      </c>
      <c r="C1569" s="143" t="s">
        <v>281</v>
      </c>
      <c r="D1569" s="118" t="s">
        <v>1884</v>
      </c>
      <c r="E1569" s="130">
        <v>0</v>
      </c>
      <c r="F1569" s="130">
        <v>0</v>
      </c>
      <c r="G1569" s="71">
        <v>0</v>
      </c>
      <c r="H1569" s="130">
        <v>0</v>
      </c>
      <c r="I1569" s="71">
        <v>0</v>
      </c>
      <c r="J1569" s="130">
        <v>0</v>
      </c>
      <c r="K1569" s="71">
        <v>0</v>
      </c>
      <c r="L1569" s="130">
        <v>0</v>
      </c>
      <c r="M1569" s="63">
        <v>0</v>
      </c>
    </row>
    <row r="1570" spans="2:13" ht="14.4" thickBot="1" x14ac:dyDescent="0.35">
      <c r="B1570" s="116" t="s">
        <v>41</v>
      </c>
      <c r="C1570" s="143" t="s">
        <v>281</v>
      </c>
      <c r="D1570" s="118" t="s">
        <v>589</v>
      </c>
      <c r="E1570" s="130">
        <v>0</v>
      </c>
      <c r="F1570" s="130">
        <v>0</v>
      </c>
      <c r="G1570" s="71">
        <v>0</v>
      </c>
      <c r="H1570" s="130">
        <v>0</v>
      </c>
      <c r="I1570" s="71">
        <v>0</v>
      </c>
      <c r="J1570" s="130">
        <v>0</v>
      </c>
      <c r="K1570" s="71">
        <v>0</v>
      </c>
      <c r="L1570" s="130">
        <v>0</v>
      </c>
      <c r="M1570" s="63">
        <v>0</v>
      </c>
    </row>
    <row r="1571" spans="2:13" ht="14.4" thickBot="1" x14ac:dyDescent="0.35">
      <c r="B1571" s="116" t="s">
        <v>41</v>
      </c>
      <c r="C1571" s="143" t="s">
        <v>281</v>
      </c>
      <c r="D1571" s="118" t="s">
        <v>198</v>
      </c>
      <c r="E1571" s="130">
        <v>0</v>
      </c>
      <c r="F1571" s="130">
        <v>0</v>
      </c>
      <c r="G1571" s="71">
        <v>0</v>
      </c>
      <c r="H1571" s="130">
        <v>0</v>
      </c>
      <c r="I1571" s="71">
        <v>0</v>
      </c>
      <c r="J1571" s="130">
        <v>0</v>
      </c>
      <c r="K1571" s="71">
        <v>0</v>
      </c>
      <c r="L1571" s="130">
        <v>0</v>
      </c>
      <c r="M1571" s="63">
        <v>0</v>
      </c>
    </row>
    <row r="1572" spans="2:13" ht="14.4" thickBot="1" x14ac:dyDescent="0.35">
      <c r="B1572" s="116" t="s">
        <v>41</v>
      </c>
      <c r="C1572" s="143" t="s">
        <v>281</v>
      </c>
      <c r="D1572" s="118" t="s">
        <v>988</v>
      </c>
      <c r="E1572" s="130">
        <v>0</v>
      </c>
      <c r="F1572" s="130">
        <v>0</v>
      </c>
      <c r="G1572" s="71">
        <v>0</v>
      </c>
      <c r="H1572" s="130">
        <v>0</v>
      </c>
      <c r="I1572" s="71">
        <v>0</v>
      </c>
      <c r="J1572" s="130">
        <v>0</v>
      </c>
      <c r="K1572" s="71">
        <v>0</v>
      </c>
      <c r="L1572" s="130">
        <v>0</v>
      </c>
      <c r="M1572" s="63">
        <v>0</v>
      </c>
    </row>
    <row r="1573" spans="2:13" ht="14.4" thickBot="1" x14ac:dyDescent="0.35">
      <c r="B1573" s="116" t="s">
        <v>41</v>
      </c>
      <c r="C1573" s="143" t="s">
        <v>281</v>
      </c>
      <c r="D1573" s="118" t="s">
        <v>1885</v>
      </c>
      <c r="E1573" s="130">
        <v>0</v>
      </c>
      <c r="F1573" s="130">
        <v>0</v>
      </c>
      <c r="G1573" s="71">
        <v>0</v>
      </c>
      <c r="H1573" s="130">
        <v>0</v>
      </c>
      <c r="I1573" s="71">
        <v>0</v>
      </c>
      <c r="J1573" s="130">
        <v>0</v>
      </c>
      <c r="K1573" s="71">
        <v>0</v>
      </c>
      <c r="L1573" s="130">
        <v>0</v>
      </c>
      <c r="M1573" s="63">
        <v>0</v>
      </c>
    </row>
    <row r="1574" spans="2:13" ht="14.4" thickBot="1" x14ac:dyDescent="0.35">
      <c r="B1574" s="116" t="s">
        <v>41</v>
      </c>
      <c r="C1574" s="143" t="s">
        <v>281</v>
      </c>
      <c r="D1574" s="118" t="s">
        <v>1886</v>
      </c>
      <c r="E1574" s="130">
        <v>0</v>
      </c>
      <c r="F1574" s="130">
        <v>0</v>
      </c>
      <c r="G1574" s="71">
        <v>0</v>
      </c>
      <c r="H1574" s="130">
        <v>0</v>
      </c>
      <c r="I1574" s="71">
        <v>0</v>
      </c>
      <c r="J1574" s="130">
        <v>0</v>
      </c>
      <c r="K1574" s="71">
        <v>0</v>
      </c>
      <c r="L1574" s="130">
        <v>0</v>
      </c>
      <c r="M1574" s="63">
        <v>0</v>
      </c>
    </row>
    <row r="1575" spans="2:13" ht="14.4" thickBot="1" x14ac:dyDescent="0.35">
      <c r="B1575" s="116" t="s">
        <v>41</v>
      </c>
      <c r="C1575" s="143" t="s">
        <v>281</v>
      </c>
      <c r="D1575" s="118" t="s">
        <v>1282</v>
      </c>
      <c r="E1575" s="130">
        <v>0</v>
      </c>
      <c r="F1575" s="130">
        <v>0</v>
      </c>
      <c r="G1575" s="71">
        <v>0</v>
      </c>
      <c r="H1575" s="130">
        <v>0</v>
      </c>
      <c r="I1575" s="71">
        <v>0</v>
      </c>
      <c r="J1575" s="130">
        <v>0</v>
      </c>
      <c r="K1575" s="71">
        <v>0</v>
      </c>
      <c r="L1575" s="130">
        <v>0</v>
      </c>
      <c r="M1575" s="63">
        <v>0</v>
      </c>
    </row>
    <row r="1576" spans="2:13" ht="14.4" thickBot="1" x14ac:dyDescent="0.35">
      <c r="B1576" s="116" t="s">
        <v>41</v>
      </c>
      <c r="C1576" s="143" t="s">
        <v>281</v>
      </c>
      <c r="D1576" s="118" t="s">
        <v>509</v>
      </c>
      <c r="E1576" s="130">
        <v>0</v>
      </c>
      <c r="F1576" s="130">
        <v>0</v>
      </c>
      <c r="G1576" s="71">
        <v>0</v>
      </c>
      <c r="H1576" s="130">
        <v>0</v>
      </c>
      <c r="I1576" s="71">
        <v>0</v>
      </c>
      <c r="J1576" s="130">
        <v>0</v>
      </c>
      <c r="K1576" s="71">
        <v>0</v>
      </c>
      <c r="L1576" s="130">
        <v>0</v>
      </c>
      <c r="M1576" s="63">
        <v>0</v>
      </c>
    </row>
    <row r="1577" spans="2:13" ht="14.4" thickBot="1" x14ac:dyDescent="0.35">
      <c r="B1577" s="116" t="s">
        <v>41</v>
      </c>
      <c r="C1577" s="143" t="s">
        <v>281</v>
      </c>
      <c r="D1577" s="118" t="s">
        <v>808</v>
      </c>
      <c r="E1577" s="130">
        <v>0</v>
      </c>
      <c r="F1577" s="130">
        <v>0</v>
      </c>
      <c r="G1577" s="71">
        <v>0</v>
      </c>
      <c r="H1577" s="130">
        <v>0</v>
      </c>
      <c r="I1577" s="71">
        <v>0</v>
      </c>
      <c r="J1577" s="130">
        <v>0</v>
      </c>
      <c r="K1577" s="71">
        <v>0</v>
      </c>
      <c r="L1577" s="130">
        <v>0</v>
      </c>
      <c r="M1577" s="63">
        <v>0</v>
      </c>
    </row>
    <row r="1578" spans="2:13" ht="14.4" thickBot="1" x14ac:dyDescent="0.35">
      <c r="B1578" s="116" t="s">
        <v>41</v>
      </c>
      <c r="C1578" s="143" t="s">
        <v>281</v>
      </c>
      <c r="D1578" s="118" t="s">
        <v>1887</v>
      </c>
      <c r="E1578" s="130">
        <v>0</v>
      </c>
      <c r="F1578" s="130">
        <v>0</v>
      </c>
      <c r="G1578" s="71">
        <v>0</v>
      </c>
      <c r="H1578" s="130">
        <v>0</v>
      </c>
      <c r="I1578" s="71">
        <v>0</v>
      </c>
      <c r="J1578" s="130">
        <v>0</v>
      </c>
      <c r="K1578" s="71">
        <v>0</v>
      </c>
      <c r="L1578" s="130">
        <v>0</v>
      </c>
      <c r="M1578" s="63">
        <v>0</v>
      </c>
    </row>
    <row r="1579" spans="2:13" ht="14.4" thickBot="1" x14ac:dyDescent="0.35">
      <c r="B1579" s="116" t="s">
        <v>41</v>
      </c>
      <c r="C1579" s="143" t="s">
        <v>281</v>
      </c>
      <c r="D1579" s="118" t="s">
        <v>543</v>
      </c>
      <c r="E1579" s="130">
        <v>0</v>
      </c>
      <c r="F1579" s="130">
        <v>0</v>
      </c>
      <c r="G1579" s="71">
        <v>0</v>
      </c>
      <c r="H1579" s="130">
        <v>0</v>
      </c>
      <c r="I1579" s="71">
        <v>0</v>
      </c>
      <c r="J1579" s="130">
        <v>0</v>
      </c>
      <c r="K1579" s="71">
        <v>0</v>
      </c>
      <c r="L1579" s="130">
        <v>0</v>
      </c>
      <c r="M1579" s="63">
        <v>0</v>
      </c>
    </row>
    <row r="1580" spans="2:13" ht="14.4" thickBot="1" x14ac:dyDescent="0.35">
      <c r="B1580" s="116" t="s">
        <v>41</v>
      </c>
      <c r="C1580" s="143" t="s">
        <v>281</v>
      </c>
      <c r="D1580" s="118" t="s">
        <v>1427</v>
      </c>
      <c r="E1580" s="130">
        <v>0</v>
      </c>
      <c r="F1580" s="130">
        <v>0</v>
      </c>
      <c r="G1580" s="71">
        <v>0</v>
      </c>
      <c r="H1580" s="130">
        <v>0</v>
      </c>
      <c r="I1580" s="71">
        <v>0</v>
      </c>
      <c r="J1580" s="130">
        <v>0</v>
      </c>
      <c r="K1580" s="71">
        <v>0</v>
      </c>
      <c r="L1580" s="130">
        <v>0</v>
      </c>
      <c r="M1580" s="63">
        <v>0</v>
      </c>
    </row>
    <row r="1581" spans="2:13" ht="14.4" thickBot="1" x14ac:dyDescent="0.35">
      <c r="B1581" s="116" t="s">
        <v>41</v>
      </c>
      <c r="C1581" s="143" t="s">
        <v>281</v>
      </c>
      <c r="D1581" s="118" t="s">
        <v>1888</v>
      </c>
      <c r="E1581" s="130">
        <v>0</v>
      </c>
      <c r="F1581" s="130">
        <v>0</v>
      </c>
      <c r="G1581" s="71">
        <v>0</v>
      </c>
      <c r="H1581" s="130">
        <v>0</v>
      </c>
      <c r="I1581" s="71">
        <v>0</v>
      </c>
      <c r="J1581" s="130">
        <v>0</v>
      </c>
      <c r="K1581" s="71">
        <v>0</v>
      </c>
      <c r="L1581" s="130">
        <v>0</v>
      </c>
      <c r="M1581" s="63">
        <v>0</v>
      </c>
    </row>
    <row r="1582" spans="2:13" ht="14.4" thickBot="1" x14ac:dyDescent="0.35">
      <c r="B1582" s="116" t="s">
        <v>41</v>
      </c>
      <c r="C1582" s="143" t="s">
        <v>281</v>
      </c>
      <c r="D1582" s="118" t="s">
        <v>1389</v>
      </c>
      <c r="E1582" s="130">
        <v>0</v>
      </c>
      <c r="F1582" s="130">
        <v>0</v>
      </c>
      <c r="G1582" s="71">
        <v>0</v>
      </c>
      <c r="H1582" s="130">
        <v>0</v>
      </c>
      <c r="I1582" s="71">
        <v>0</v>
      </c>
      <c r="J1582" s="130">
        <v>0</v>
      </c>
      <c r="K1582" s="71">
        <v>0</v>
      </c>
      <c r="L1582" s="130">
        <v>0</v>
      </c>
      <c r="M1582" s="63">
        <v>0</v>
      </c>
    </row>
    <row r="1583" spans="2:13" ht="14.4" thickBot="1" x14ac:dyDescent="0.35">
      <c r="B1583" s="116" t="s">
        <v>41</v>
      </c>
      <c r="C1583" s="143" t="s">
        <v>281</v>
      </c>
      <c r="D1583" s="118" t="s">
        <v>1442</v>
      </c>
      <c r="E1583" s="130">
        <v>0</v>
      </c>
      <c r="F1583" s="130">
        <v>0</v>
      </c>
      <c r="G1583" s="71">
        <v>0</v>
      </c>
      <c r="H1583" s="130">
        <v>0</v>
      </c>
      <c r="I1583" s="71">
        <v>0</v>
      </c>
      <c r="J1583" s="130">
        <v>0</v>
      </c>
      <c r="K1583" s="71">
        <v>0</v>
      </c>
      <c r="L1583" s="130">
        <v>0</v>
      </c>
      <c r="M1583" s="63">
        <v>0</v>
      </c>
    </row>
    <row r="1584" spans="2:13" ht="14.4" thickBot="1" x14ac:dyDescent="0.35">
      <c r="B1584" s="116" t="s">
        <v>41</v>
      </c>
      <c r="C1584" s="143" t="s">
        <v>281</v>
      </c>
      <c r="D1584" s="118" t="s">
        <v>1381</v>
      </c>
      <c r="E1584" s="130">
        <v>0</v>
      </c>
      <c r="F1584" s="130">
        <v>0</v>
      </c>
      <c r="G1584" s="71">
        <v>0</v>
      </c>
      <c r="H1584" s="130">
        <v>0</v>
      </c>
      <c r="I1584" s="71">
        <v>0</v>
      </c>
      <c r="J1584" s="130">
        <v>0</v>
      </c>
      <c r="K1584" s="71">
        <v>0</v>
      </c>
      <c r="L1584" s="130">
        <v>0</v>
      </c>
      <c r="M1584" s="63">
        <v>0</v>
      </c>
    </row>
    <row r="1585" spans="2:13" ht="14.4" thickBot="1" x14ac:dyDescent="0.35">
      <c r="B1585" s="116" t="s">
        <v>41</v>
      </c>
      <c r="C1585" s="143" t="s">
        <v>281</v>
      </c>
      <c r="D1585" s="118" t="s">
        <v>1583</v>
      </c>
      <c r="E1585" s="130">
        <v>0</v>
      </c>
      <c r="F1585" s="130">
        <v>0</v>
      </c>
      <c r="G1585" s="71">
        <v>0</v>
      </c>
      <c r="H1585" s="130">
        <v>0</v>
      </c>
      <c r="I1585" s="71">
        <v>0</v>
      </c>
      <c r="J1585" s="130">
        <v>0</v>
      </c>
      <c r="K1585" s="71">
        <v>0</v>
      </c>
      <c r="L1585" s="130">
        <v>0</v>
      </c>
      <c r="M1585" s="63">
        <v>0</v>
      </c>
    </row>
    <row r="1586" spans="2:13" ht="14.4" thickBot="1" x14ac:dyDescent="0.35">
      <c r="B1586" s="116" t="s">
        <v>41</v>
      </c>
      <c r="C1586" s="143" t="s">
        <v>281</v>
      </c>
      <c r="D1586" s="118" t="s">
        <v>194</v>
      </c>
      <c r="E1586" s="130">
        <v>0</v>
      </c>
      <c r="F1586" s="130">
        <v>0</v>
      </c>
      <c r="G1586" s="71">
        <v>0</v>
      </c>
      <c r="H1586" s="130">
        <v>0</v>
      </c>
      <c r="I1586" s="71">
        <v>0</v>
      </c>
      <c r="J1586" s="130">
        <v>0</v>
      </c>
      <c r="K1586" s="71">
        <v>0</v>
      </c>
      <c r="L1586" s="130">
        <v>0</v>
      </c>
      <c r="M1586" s="63">
        <v>0</v>
      </c>
    </row>
    <row r="1587" spans="2:13" ht="14.4" thickBot="1" x14ac:dyDescent="0.35">
      <c r="B1587" s="116" t="s">
        <v>41</v>
      </c>
      <c r="C1587" s="143" t="s">
        <v>281</v>
      </c>
      <c r="D1587" s="118" t="s">
        <v>1306</v>
      </c>
      <c r="E1587" s="130">
        <v>0</v>
      </c>
      <c r="F1587" s="130">
        <v>0</v>
      </c>
      <c r="G1587" s="71">
        <v>0</v>
      </c>
      <c r="H1587" s="130">
        <v>0</v>
      </c>
      <c r="I1587" s="71">
        <v>0</v>
      </c>
      <c r="J1587" s="130">
        <v>0</v>
      </c>
      <c r="K1587" s="71">
        <v>0</v>
      </c>
      <c r="L1587" s="130">
        <v>0</v>
      </c>
      <c r="M1587" s="63">
        <v>0</v>
      </c>
    </row>
    <row r="1588" spans="2:13" ht="14.4" thickBot="1" x14ac:dyDescent="0.35">
      <c r="B1588" s="116" t="s">
        <v>41</v>
      </c>
      <c r="C1588" s="143" t="s">
        <v>281</v>
      </c>
      <c r="D1588" s="118" t="s">
        <v>1535</v>
      </c>
      <c r="E1588" s="130">
        <v>0</v>
      </c>
      <c r="F1588" s="130">
        <v>0</v>
      </c>
      <c r="G1588" s="71">
        <v>0</v>
      </c>
      <c r="H1588" s="130">
        <v>0</v>
      </c>
      <c r="I1588" s="71">
        <v>0</v>
      </c>
      <c r="J1588" s="130">
        <v>0</v>
      </c>
      <c r="K1588" s="71">
        <v>0</v>
      </c>
      <c r="L1588" s="130">
        <v>0</v>
      </c>
      <c r="M1588" s="63">
        <v>0</v>
      </c>
    </row>
    <row r="1589" spans="2:13" ht="14.4" thickBot="1" x14ac:dyDescent="0.35">
      <c r="B1589" s="116" t="s">
        <v>41</v>
      </c>
      <c r="C1589" s="143" t="s">
        <v>281</v>
      </c>
      <c r="D1589" s="118" t="s">
        <v>1558</v>
      </c>
      <c r="E1589" s="130">
        <v>0</v>
      </c>
      <c r="F1589" s="130">
        <v>0</v>
      </c>
      <c r="G1589" s="71">
        <v>0</v>
      </c>
      <c r="H1589" s="130">
        <v>0</v>
      </c>
      <c r="I1589" s="71">
        <v>0</v>
      </c>
      <c r="J1589" s="130">
        <v>0</v>
      </c>
      <c r="K1589" s="71">
        <v>0</v>
      </c>
      <c r="L1589" s="130">
        <v>0</v>
      </c>
      <c r="M1589" s="63">
        <v>0</v>
      </c>
    </row>
    <row r="1590" spans="2:13" ht="14.4" thickBot="1" x14ac:dyDescent="0.35">
      <c r="B1590" s="116" t="s">
        <v>41</v>
      </c>
      <c r="C1590" s="143" t="s">
        <v>281</v>
      </c>
      <c r="D1590" s="118" t="s">
        <v>1889</v>
      </c>
      <c r="E1590" s="130">
        <v>0</v>
      </c>
      <c r="F1590" s="130">
        <v>0</v>
      </c>
      <c r="G1590" s="71">
        <v>0</v>
      </c>
      <c r="H1590" s="130">
        <v>0</v>
      </c>
      <c r="I1590" s="71">
        <v>0</v>
      </c>
      <c r="J1590" s="130">
        <v>0</v>
      </c>
      <c r="K1590" s="71">
        <v>0</v>
      </c>
      <c r="L1590" s="130">
        <v>0</v>
      </c>
      <c r="M1590" s="63">
        <v>0</v>
      </c>
    </row>
    <row r="1591" spans="2:13" ht="14.4" thickBot="1" x14ac:dyDescent="0.35">
      <c r="B1591" s="116" t="s">
        <v>41</v>
      </c>
      <c r="C1591" s="143" t="s">
        <v>281</v>
      </c>
      <c r="D1591" s="118" t="s">
        <v>1563</v>
      </c>
      <c r="E1591" s="130">
        <v>0</v>
      </c>
      <c r="F1591" s="130">
        <v>0</v>
      </c>
      <c r="G1591" s="71">
        <v>0</v>
      </c>
      <c r="H1591" s="130">
        <v>0</v>
      </c>
      <c r="I1591" s="71">
        <v>0</v>
      </c>
      <c r="J1591" s="130">
        <v>0</v>
      </c>
      <c r="K1591" s="71">
        <v>0</v>
      </c>
      <c r="L1591" s="130">
        <v>0</v>
      </c>
      <c r="M1591" s="63">
        <v>0</v>
      </c>
    </row>
    <row r="1592" spans="2:13" ht="14.4" thickBot="1" x14ac:dyDescent="0.35">
      <c r="B1592" s="116" t="s">
        <v>41</v>
      </c>
      <c r="C1592" s="143" t="s">
        <v>281</v>
      </c>
      <c r="D1592" s="118" t="s">
        <v>1890</v>
      </c>
      <c r="E1592" s="130">
        <v>0</v>
      </c>
      <c r="F1592" s="130">
        <v>0</v>
      </c>
      <c r="G1592" s="71">
        <v>0</v>
      </c>
      <c r="H1592" s="130">
        <v>0</v>
      </c>
      <c r="I1592" s="71">
        <v>0</v>
      </c>
      <c r="J1592" s="130">
        <v>0</v>
      </c>
      <c r="K1592" s="71">
        <v>0</v>
      </c>
      <c r="L1592" s="130">
        <v>0</v>
      </c>
      <c r="M1592" s="63">
        <v>0</v>
      </c>
    </row>
    <row r="1593" spans="2:13" ht="14.4" thickBot="1" x14ac:dyDescent="0.35">
      <c r="B1593" s="116" t="s">
        <v>41</v>
      </c>
      <c r="C1593" s="143" t="s">
        <v>281</v>
      </c>
      <c r="D1593" s="118" t="s">
        <v>400</v>
      </c>
      <c r="E1593" s="130">
        <v>0</v>
      </c>
      <c r="F1593" s="130">
        <v>0</v>
      </c>
      <c r="G1593" s="71">
        <v>0</v>
      </c>
      <c r="H1593" s="130">
        <v>0</v>
      </c>
      <c r="I1593" s="71">
        <v>0</v>
      </c>
      <c r="J1593" s="130">
        <v>0</v>
      </c>
      <c r="K1593" s="71">
        <v>0</v>
      </c>
      <c r="L1593" s="130">
        <v>0</v>
      </c>
      <c r="M1593" s="63">
        <v>0</v>
      </c>
    </row>
    <row r="1594" spans="2:13" ht="14.4" thickBot="1" x14ac:dyDescent="0.35">
      <c r="B1594" s="116" t="s">
        <v>41</v>
      </c>
      <c r="C1594" s="143" t="s">
        <v>281</v>
      </c>
      <c r="D1594" s="118" t="s">
        <v>1891</v>
      </c>
      <c r="E1594" s="130">
        <v>0</v>
      </c>
      <c r="F1594" s="130">
        <v>0</v>
      </c>
      <c r="G1594" s="71">
        <v>0</v>
      </c>
      <c r="H1594" s="130">
        <v>0</v>
      </c>
      <c r="I1594" s="71">
        <v>0</v>
      </c>
      <c r="J1594" s="130">
        <v>0</v>
      </c>
      <c r="K1594" s="71">
        <v>0</v>
      </c>
      <c r="L1594" s="130">
        <v>0</v>
      </c>
      <c r="M1594" s="63">
        <v>0</v>
      </c>
    </row>
    <row r="1595" spans="2:13" ht="14.4" thickBot="1" x14ac:dyDescent="0.35">
      <c r="B1595" s="116" t="s">
        <v>41</v>
      </c>
      <c r="C1595" s="143" t="s">
        <v>281</v>
      </c>
      <c r="D1595" s="118" t="s">
        <v>872</v>
      </c>
      <c r="E1595" s="130">
        <v>0</v>
      </c>
      <c r="F1595" s="130">
        <v>0</v>
      </c>
      <c r="G1595" s="71">
        <v>0</v>
      </c>
      <c r="H1595" s="130">
        <v>0</v>
      </c>
      <c r="I1595" s="71">
        <v>0</v>
      </c>
      <c r="J1595" s="130">
        <v>0</v>
      </c>
      <c r="K1595" s="71">
        <v>0</v>
      </c>
      <c r="L1595" s="130">
        <v>0</v>
      </c>
      <c r="M1595" s="63">
        <v>0</v>
      </c>
    </row>
    <row r="1596" spans="2:13" ht="14.4" thickBot="1" x14ac:dyDescent="0.35">
      <c r="B1596" s="116" t="s">
        <v>41</v>
      </c>
      <c r="C1596" s="143" t="s">
        <v>281</v>
      </c>
      <c r="D1596" s="118" t="s">
        <v>1195</v>
      </c>
      <c r="E1596" s="130">
        <v>0</v>
      </c>
      <c r="F1596" s="130">
        <v>0</v>
      </c>
      <c r="G1596" s="71">
        <v>0</v>
      </c>
      <c r="H1596" s="130">
        <v>0</v>
      </c>
      <c r="I1596" s="71">
        <v>0</v>
      </c>
      <c r="J1596" s="130">
        <v>0</v>
      </c>
      <c r="K1596" s="71">
        <v>0</v>
      </c>
      <c r="L1596" s="130">
        <v>0</v>
      </c>
      <c r="M1596" s="63">
        <v>0</v>
      </c>
    </row>
    <row r="1597" spans="2:13" ht="14.4" thickBot="1" x14ac:dyDescent="0.35">
      <c r="B1597" s="116" t="s">
        <v>41</v>
      </c>
      <c r="C1597" s="143" t="s">
        <v>281</v>
      </c>
      <c r="D1597" s="118" t="s">
        <v>1327</v>
      </c>
      <c r="E1597" s="130">
        <v>0</v>
      </c>
      <c r="F1597" s="130">
        <v>0</v>
      </c>
      <c r="G1597" s="71">
        <v>0</v>
      </c>
      <c r="H1597" s="130">
        <v>0</v>
      </c>
      <c r="I1597" s="71">
        <v>0</v>
      </c>
      <c r="J1597" s="130">
        <v>0</v>
      </c>
      <c r="K1597" s="71">
        <v>0</v>
      </c>
      <c r="L1597" s="130">
        <v>0</v>
      </c>
      <c r="M1597" s="63">
        <v>0</v>
      </c>
    </row>
    <row r="1598" spans="2:13" ht="14.4" thickBot="1" x14ac:dyDescent="0.35">
      <c r="B1598" s="140" t="s">
        <v>41</v>
      </c>
      <c r="C1598" s="144" t="s">
        <v>281</v>
      </c>
      <c r="D1598" s="141" t="s">
        <v>281</v>
      </c>
      <c r="E1598" s="131">
        <v>0</v>
      </c>
      <c r="F1598" s="131">
        <v>0</v>
      </c>
      <c r="G1598" s="76">
        <v>0</v>
      </c>
      <c r="H1598" s="131">
        <v>0</v>
      </c>
      <c r="I1598" s="76">
        <v>0</v>
      </c>
      <c r="J1598" s="131">
        <v>0</v>
      </c>
      <c r="K1598" s="76">
        <v>0</v>
      </c>
      <c r="L1598" s="131">
        <v>0</v>
      </c>
      <c r="M1598" s="69">
        <v>0</v>
      </c>
    </row>
    <row r="1599" spans="2:13" ht="14.4" thickBot="1" x14ac:dyDescent="0.35">
      <c r="B1599" s="37" t="s">
        <v>41</v>
      </c>
      <c r="C1599" s="298" t="s">
        <v>1892</v>
      </c>
      <c r="D1599" s="102"/>
      <c r="E1599" s="109">
        <f t="shared" ref="E1599:L1599" si="278">SUM(E1568:E1598)</f>
        <v>0</v>
      </c>
      <c r="F1599" s="105">
        <f t="shared" si="278"/>
        <v>0</v>
      </c>
      <c r="G1599" s="106">
        <v>0</v>
      </c>
      <c r="H1599" s="107">
        <f>SUM(H1568:H1598)</f>
        <v>0</v>
      </c>
      <c r="I1599" s="108">
        <v>0</v>
      </c>
      <c r="J1599" s="109">
        <f t="shared" si="278"/>
        <v>0</v>
      </c>
      <c r="K1599" s="108">
        <v>0</v>
      </c>
      <c r="L1599" s="109">
        <f t="shared" si="278"/>
        <v>0</v>
      </c>
      <c r="M1599" s="106">
        <v>0</v>
      </c>
    </row>
    <row r="1600" spans="2:13" ht="15" thickBot="1" x14ac:dyDescent="0.35">
      <c r="B1600" s="78" t="s">
        <v>1881</v>
      </c>
      <c r="C1600" s="110"/>
      <c r="D1600" s="127"/>
      <c r="E1600" s="111">
        <f t="shared" ref="E1600:L1600" si="279">+E1427+E1433+E1441+E1458+E1471+E1503+E1516+E1560+E1567+E1599</f>
        <v>1399</v>
      </c>
      <c r="F1600" s="111">
        <f t="shared" si="279"/>
        <v>835</v>
      </c>
      <c r="G1600" s="128">
        <f>F1600/$E1600</f>
        <v>0.59685489635453892</v>
      </c>
      <c r="H1600" s="111">
        <f>+H1427+H1433+H1441+H1458+H1471+H1503+H1516+H1560+H1567+H1599</f>
        <v>834</v>
      </c>
      <c r="I1600" s="128">
        <f>H1600/$E1600</f>
        <v>0.59614010007147966</v>
      </c>
      <c r="J1600" s="111">
        <f t="shared" si="279"/>
        <v>832</v>
      </c>
      <c r="K1600" s="128">
        <f>J1600/$E1600</f>
        <v>0.59471050750536092</v>
      </c>
      <c r="L1600" s="111">
        <f t="shared" si="279"/>
        <v>832</v>
      </c>
      <c r="M1600" s="83">
        <f>L1600/$E1600</f>
        <v>0.59471050750536092</v>
      </c>
    </row>
    <row r="1601" spans="2:13" ht="14.4" thickBot="1" x14ac:dyDescent="0.35">
      <c r="B1601" s="43" t="s">
        <v>4</v>
      </c>
      <c r="C1601" s="77" t="s">
        <v>5</v>
      </c>
      <c r="D1601" s="6" t="s">
        <v>618</v>
      </c>
      <c r="E1601" s="132">
        <v>3</v>
      </c>
      <c r="F1601" s="132">
        <v>1</v>
      </c>
      <c r="G1601" s="73">
        <f>F1601/$E1601</f>
        <v>0.33333333333333331</v>
      </c>
      <c r="H1601" s="132">
        <v>1</v>
      </c>
      <c r="I1601" s="73">
        <f>H1601/$E1601</f>
        <v>0.33333333333333331</v>
      </c>
      <c r="J1601" s="132">
        <v>1</v>
      </c>
      <c r="K1601" s="73">
        <f>J1601/$E1601</f>
        <v>0.33333333333333331</v>
      </c>
      <c r="L1601" s="132">
        <v>1</v>
      </c>
      <c r="M1601" s="65">
        <f>L1601/$E1601</f>
        <v>0.33333333333333331</v>
      </c>
    </row>
    <row r="1602" spans="2:13" ht="14.4" thickBot="1" x14ac:dyDescent="0.35">
      <c r="B1602" s="119" t="s">
        <v>4</v>
      </c>
      <c r="C1602" s="122" t="s">
        <v>5</v>
      </c>
      <c r="D1602" s="124" t="s">
        <v>800</v>
      </c>
      <c r="E1602" s="130">
        <v>0</v>
      </c>
      <c r="F1602" s="130">
        <v>0</v>
      </c>
      <c r="G1602" s="71">
        <v>0</v>
      </c>
      <c r="H1602" s="130">
        <v>0</v>
      </c>
      <c r="I1602" s="71">
        <v>0</v>
      </c>
      <c r="J1602" s="130">
        <v>0</v>
      </c>
      <c r="K1602" s="71">
        <v>0</v>
      </c>
      <c r="L1602" s="130">
        <v>0</v>
      </c>
      <c r="M1602" s="63">
        <v>0</v>
      </c>
    </row>
    <row r="1603" spans="2:13" ht="14.4" thickBot="1" x14ac:dyDescent="0.35">
      <c r="B1603" s="119" t="s">
        <v>4</v>
      </c>
      <c r="C1603" s="122" t="s">
        <v>5</v>
      </c>
      <c r="D1603" s="124" t="s">
        <v>714</v>
      </c>
      <c r="E1603" s="130">
        <v>1</v>
      </c>
      <c r="F1603" s="130">
        <v>1</v>
      </c>
      <c r="G1603" s="71">
        <f>F1603/$E1603</f>
        <v>1</v>
      </c>
      <c r="H1603" s="130">
        <v>0</v>
      </c>
      <c r="I1603" s="71">
        <f>H1603/$E1603</f>
        <v>0</v>
      </c>
      <c r="J1603" s="130">
        <v>0</v>
      </c>
      <c r="K1603" s="71">
        <f>J1603/$E1603</f>
        <v>0</v>
      </c>
      <c r="L1603" s="130">
        <v>0</v>
      </c>
      <c r="M1603" s="63">
        <f>L1603/$E1603</f>
        <v>0</v>
      </c>
    </row>
    <row r="1604" spans="2:13" ht="14.4" thickBot="1" x14ac:dyDescent="0.35">
      <c r="B1604" s="119" t="s">
        <v>4</v>
      </c>
      <c r="C1604" s="122" t="s">
        <v>5</v>
      </c>
      <c r="D1604" s="124" t="s">
        <v>182</v>
      </c>
      <c r="E1604" s="130">
        <v>0</v>
      </c>
      <c r="F1604" s="130">
        <v>0</v>
      </c>
      <c r="G1604" s="71">
        <v>0</v>
      </c>
      <c r="H1604" s="130">
        <v>0</v>
      </c>
      <c r="I1604" s="71">
        <v>0</v>
      </c>
      <c r="J1604" s="130">
        <v>0</v>
      </c>
      <c r="K1604" s="71">
        <v>0</v>
      </c>
      <c r="L1604" s="130">
        <v>0</v>
      </c>
      <c r="M1604" s="63">
        <v>0</v>
      </c>
    </row>
    <row r="1605" spans="2:13" ht="14.4" thickBot="1" x14ac:dyDescent="0.35">
      <c r="B1605" s="119" t="s">
        <v>4</v>
      </c>
      <c r="C1605" s="122" t="s">
        <v>5</v>
      </c>
      <c r="D1605" s="124" t="s">
        <v>775</v>
      </c>
      <c r="E1605" s="130">
        <v>1</v>
      </c>
      <c r="F1605" s="130">
        <v>0</v>
      </c>
      <c r="G1605" s="71">
        <f t="shared" ref="G1605:G1611" si="280">F1605/$E1605</f>
        <v>0</v>
      </c>
      <c r="H1605" s="130">
        <v>0</v>
      </c>
      <c r="I1605" s="71">
        <f t="shared" ref="I1605:I1611" si="281">H1605/$E1605</f>
        <v>0</v>
      </c>
      <c r="J1605" s="130">
        <v>0</v>
      </c>
      <c r="K1605" s="71">
        <f t="shared" ref="K1605:K1611" si="282">J1605/$E1605</f>
        <v>0</v>
      </c>
      <c r="L1605" s="130">
        <v>0</v>
      </c>
      <c r="M1605" s="63">
        <f t="shared" ref="M1605:M1611" si="283">L1605/$E1605</f>
        <v>0</v>
      </c>
    </row>
    <row r="1606" spans="2:13" ht="14.4" thickBot="1" x14ac:dyDescent="0.35">
      <c r="B1606" s="120" t="s">
        <v>4</v>
      </c>
      <c r="C1606" s="123" t="s">
        <v>5</v>
      </c>
      <c r="D1606" s="125" t="s">
        <v>6</v>
      </c>
      <c r="E1606" s="131">
        <v>13</v>
      </c>
      <c r="F1606" s="131">
        <v>2</v>
      </c>
      <c r="G1606" s="76">
        <f t="shared" si="280"/>
        <v>0.15384615384615385</v>
      </c>
      <c r="H1606" s="131">
        <v>2</v>
      </c>
      <c r="I1606" s="76">
        <f t="shared" si="281"/>
        <v>0.15384615384615385</v>
      </c>
      <c r="J1606" s="131">
        <v>2</v>
      </c>
      <c r="K1606" s="76">
        <f t="shared" si="282"/>
        <v>0.15384615384615385</v>
      </c>
      <c r="L1606" s="131">
        <v>2</v>
      </c>
      <c r="M1606" s="69">
        <f t="shared" si="283"/>
        <v>0.15384615384615385</v>
      </c>
    </row>
    <row r="1607" spans="2:13" ht="14.4" thickBot="1" x14ac:dyDescent="0.35">
      <c r="B1607" s="37" t="s">
        <v>4</v>
      </c>
      <c r="C1607" s="299" t="s">
        <v>1893</v>
      </c>
      <c r="D1607" s="102"/>
      <c r="E1607" s="109">
        <f t="shared" ref="E1607:L1607" si="284">SUM(E1601:E1606)</f>
        <v>18</v>
      </c>
      <c r="F1607" s="105">
        <f t="shared" si="284"/>
        <v>4</v>
      </c>
      <c r="G1607" s="106">
        <f t="shared" si="280"/>
        <v>0.22222222222222221</v>
      </c>
      <c r="H1607" s="107">
        <f>SUM(H1601:H1606)</f>
        <v>3</v>
      </c>
      <c r="I1607" s="108">
        <f t="shared" si="281"/>
        <v>0.16666666666666666</v>
      </c>
      <c r="J1607" s="109">
        <f t="shared" si="284"/>
        <v>3</v>
      </c>
      <c r="K1607" s="108">
        <f t="shared" si="282"/>
        <v>0.16666666666666666</v>
      </c>
      <c r="L1607" s="109">
        <f t="shared" si="284"/>
        <v>3</v>
      </c>
      <c r="M1607" s="106">
        <f t="shared" si="283"/>
        <v>0.16666666666666666</v>
      </c>
    </row>
    <row r="1608" spans="2:13" ht="14.4" thickBot="1" x14ac:dyDescent="0.35">
      <c r="B1608" s="51" t="s">
        <v>4</v>
      </c>
      <c r="C1608" s="142" t="s">
        <v>64</v>
      </c>
      <c r="D1608" s="117" t="s">
        <v>412</v>
      </c>
      <c r="E1608" s="129">
        <v>3</v>
      </c>
      <c r="F1608" s="129">
        <v>0</v>
      </c>
      <c r="G1608" s="71">
        <f t="shared" si="280"/>
        <v>0</v>
      </c>
      <c r="H1608" s="129">
        <v>0</v>
      </c>
      <c r="I1608" s="71">
        <f t="shared" si="281"/>
        <v>0</v>
      </c>
      <c r="J1608" s="129">
        <v>0</v>
      </c>
      <c r="K1608" s="71">
        <f t="shared" si="282"/>
        <v>0</v>
      </c>
      <c r="L1608" s="129">
        <v>0</v>
      </c>
      <c r="M1608" s="63">
        <f t="shared" si="283"/>
        <v>0</v>
      </c>
    </row>
    <row r="1609" spans="2:13" ht="14.4" thickBot="1" x14ac:dyDescent="0.35">
      <c r="B1609" s="116" t="s">
        <v>4</v>
      </c>
      <c r="C1609" s="143" t="s">
        <v>64</v>
      </c>
      <c r="D1609" s="118" t="s">
        <v>65</v>
      </c>
      <c r="E1609" s="130">
        <v>3</v>
      </c>
      <c r="F1609" s="130">
        <v>1</v>
      </c>
      <c r="G1609" s="71">
        <f t="shared" si="280"/>
        <v>0.33333333333333331</v>
      </c>
      <c r="H1609" s="130">
        <v>1</v>
      </c>
      <c r="I1609" s="71">
        <f t="shared" si="281"/>
        <v>0.33333333333333331</v>
      </c>
      <c r="J1609" s="130">
        <v>1</v>
      </c>
      <c r="K1609" s="71">
        <f t="shared" si="282"/>
        <v>0.33333333333333331</v>
      </c>
      <c r="L1609" s="130">
        <v>1</v>
      </c>
      <c r="M1609" s="63">
        <f t="shared" si="283"/>
        <v>0.33333333333333331</v>
      </c>
    </row>
    <row r="1610" spans="2:13" ht="14.4" thickBot="1" x14ac:dyDescent="0.35">
      <c r="B1610" s="116" t="s">
        <v>4</v>
      </c>
      <c r="C1610" s="143" t="s">
        <v>64</v>
      </c>
      <c r="D1610" s="118" t="s">
        <v>709</v>
      </c>
      <c r="E1610" s="130">
        <v>1</v>
      </c>
      <c r="F1610" s="130">
        <v>0</v>
      </c>
      <c r="G1610" s="71">
        <f t="shared" si="280"/>
        <v>0</v>
      </c>
      <c r="H1610" s="130">
        <v>0</v>
      </c>
      <c r="I1610" s="71">
        <f t="shared" si="281"/>
        <v>0</v>
      </c>
      <c r="J1610" s="130">
        <v>0</v>
      </c>
      <c r="K1610" s="71">
        <f t="shared" si="282"/>
        <v>0</v>
      </c>
      <c r="L1610" s="130">
        <v>0</v>
      </c>
      <c r="M1610" s="63">
        <f t="shared" si="283"/>
        <v>0</v>
      </c>
    </row>
    <row r="1611" spans="2:13" ht="14.4" thickBot="1" x14ac:dyDescent="0.35">
      <c r="B1611" s="116" t="s">
        <v>4</v>
      </c>
      <c r="C1611" s="143" t="s">
        <v>64</v>
      </c>
      <c r="D1611" s="118" t="s">
        <v>398</v>
      </c>
      <c r="E1611" s="130">
        <v>1</v>
      </c>
      <c r="F1611" s="130">
        <v>0</v>
      </c>
      <c r="G1611" s="71">
        <f t="shared" si="280"/>
        <v>0</v>
      </c>
      <c r="H1611" s="130">
        <v>0</v>
      </c>
      <c r="I1611" s="71">
        <f t="shared" si="281"/>
        <v>0</v>
      </c>
      <c r="J1611" s="130">
        <v>0</v>
      </c>
      <c r="K1611" s="71">
        <f t="shared" si="282"/>
        <v>0</v>
      </c>
      <c r="L1611" s="130">
        <v>0</v>
      </c>
      <c r="M1611" s="63">
        <f t="shared" si="283"/>
        <v>0</v>
      </c>
    </row>
    <row r="1612" spans="2:13" ht="14.4" thickBot="1" x14ac:dyDescent="0.35">
      <c r="B1612" s="116" t="s">
        <v>4</v>
      </c>
      <c r="C1612" s="143" t="s">
        <v>64</v>
      </c>
      <c r="D1612" s="118" t="s">
        <v>201</v>
      </c>
      <c r="E1612" s="130">
        <v>0</v>
      </c>
      <c r="F1612" s="130">
        <v>0</v>
      </c>
      <c r="G1612" s="71">
        <v>0</v>
      </c>
      <c r="H1612" s="139">
        <v>0</v>
      </c>
      <c r="I1612" s="71">
        <v>0</v>
      </c>
      <c r="J1612" s="130">
        <v>0</v>
      </c>
      <c r="K1612" s="71">
        <v>0</v>
      </c>
      <c r="L1612" s="130">
        <v>0</v>
      </c>
      <c r="M1612" s="63">
        <v>0</v>
      </c>
    </row>
    <row r="1613" spans="2:13" ht="14.4" thickBot="1" x14ac:dyDescent="0.35">
      <c r="B1613" s="140" t="s">
        <v>4</v>
      </c>
      <c r="C1613" s="144" t="s">
        <v>64</v>
      </c>
      <c r="D1613" s="141" t="s">
        <v>984</v>
      </c>
      <c r="E1613" s="131">
        <v>1</v>
      </c>
      <c r="F1613" s="131">
        <v>0</v>
      </c>
      <c r="G1613" s="76">
        <f t="shared" ref="G1613:G1625" si="285">F1613/$E1613</f>
        <v>0</v>
      </c>
      <c r="H1613" s="131">
        <v>0</v>
      </c>
      <c r="I1613" s="76">
        <f t="shared" ref="I1613:I1625" si="286">H1613/$E1613</f>
        <v>0</v>
      </c>
      <c r="J1613" s="131">
        <v>0</v>
      </c>
      <c r="K1613" s="76">
        <f t="shared" ref="K1613:K1625" si="287">J1613/$E1613</f>
        <v>0</v>
      </c>
      <c r="L1613" s="131">
        <v>0</v>
      </c>
      <c r="M1613" s="69">
        <f t="shared" ref="M1613:M1625" si="288">L1613/$E1613</f>
        <v>0</v>
      </c>
    </row>
    <row r="1614" spans="2:13" ht="14.4" thickBot="1" x14ac:dyDescent="0.35">
      <c r="B1614" s="37" t="s">
        <v>4</v>
      </c>
      <c r="C1614" s="300" t="s">
        <v>1894</v>
      </c>
      <c r="D1614" s="102"/>
      <c r="E1614" s="109">
        <f t="shared" ref="E1614:L1614" si="289">SUM(E1608:E1613)</f>
        <v>9</v>
      </c>
      <c r="F1614" s="105">
        <f t="shared" si="289"/>
        <v>1</v>
      </c>
      <c r="G1614" s="106">
        <f t="shared" si="285"/>
        <v>0.1111111111111111</v>
      </c>
      <c r="H1614" s="107">
        <f>SUM(H1608:H1613)</f>
        <v>1</v>
      </c>
      <c r="I1614" s="108">
        <f t="shared" si="286"/>
        <v>0.1111111111111111</v>
      </c>
      <c r="J1614" s="109">
        <f t="shared" si="289"/>
        <v>1</v>
      </c>
      <c r="K1614" s="108">
        <f t="shared" si="287"/>
        <v>0.1111111111111111</v>
      </c>
      <c r="L1614" s="109">
        <f t="shared" si="289"/>
        <v>1</v>
      </c>
      <c r="M1614" s="106">
        <f t="shared" si="288"/>
        <v>0.1111111111111111</v>
      </c>
    </row>
    <row r="1615" spans="2:13" ht="14.4" thickBot="1" x14ac:dyDescent="0.35">
      <c r="B1615" s="51" t="s">
        <v>4</v>
      </c>
      <c r="C1615" s="142" t="s">
        <v>4</v>
      </c>
      <c r="D1615" s="117" t="s">
        <v>57</v>
      </c>
      <c r="E1615" s="129">
        <v>4</v>
      </c>
      <c r="F1615" s="129">
        <v>1</v>
      </c>
      <c r="G1615" s="71">
        <f t="shared" si="285"/>
        <v>0.25</v>
      </c>
      <c r="H1615" s="129">
        <v>1</v>
      </c>
      <c r="I1615" s="71">
        <f t="shared" si="286"/>
        <v>0.25</v>
      </c>
      <c r="J1615" s="129">
        <v>1</v>
      </c>
      <c r="K1615" s="71">
        <f t="shared" si="287"/>
        <v>0.25</v>
      </c>
      <c r="L1615" s="129">
        <v>1</v>
      </c>
      <c r="M1615" s="63">
        <f t="shared" si="288"/>
        <v>0.25</v>
      </c>
    </row>
    <row r="1616" spans="2:13" ht="14.4" thickBot="1" x14ac:dyDescent="0.35">
      <c r="B1616" s="116" t="s">
        <v>4</v>
      </c>
      <c r="C1616" s="143" t="s">
        <v>4</v>
      </c>
      <c r="D1616" s="118" t="s">
        <v>1262</v>
      </c>
      <c r="E1616" s="130">
        <v>1</v>
      </c>
      <c r="F1616" s="130">
        <v>0</v>
      </c>
      <c r="G1616" s="71">
        <f t="shared" si="285"/>
        <v>0</v>
      </c>
      <c r="H1616" s="130">
        <v>0</v>
      </c>
      <c r="I1616" s="71">
        <f t="shared" si="286"/>
        <v>0</v>
      </c>
      <c r="J1616" s="130">
        <v>0</v>
      </c>
      <c r="K1616" s="71">
        <f t="shared" si="287"/>
        <v>0</v>
      </c>
      <c r="L1616" s="130">
        <v>0</v>
      </c>
      <c r="M1616" s="63">
        <f t="shared" si="288"/>
        <v>0</v>
      </c>
    </row>
    <row r="1617" spans="2:13" ht="14.4" thickBot="1" x14ac:dyDescent="0.35">
      <c r="B1617" s="116" t="s">
        <v>4</v>
      </c>
      <c r="C1617" s="143" t="s">
        <v>4</v>
      </c>
      <c r="D1617" s="118" t="s">
        <v>767</v>
      </c>
      <c r="E1617" s="130">
        <v>1</v>
      </c>
      <c r="F1617" s="130">
        <v>0</v>
      </c>
      <c r="G1617" s="71">
        <f t="shared" si="285"/>
        <v>0</v>
      </c>
      <c r="H1617" s="130">
        <v>0</v>
      </c>
      <c r="I1617" s="71">
        <f t="shared" si="286"/>
        <v>0</v>
      </c>
      <c r="J1617" s="130">
        <v>0</v>
      </c>
      <c r="K1617" s="71">
        <f t="shared" si="287"/>
        <v>0</v>
      </c>
      <c r="L1617" s="130">
        <v>0</v>
      </c>
      <c r="M1617" s="63">
        <f t="shared" si="288"/>
        <v>0</v>
      </c>
    </row>
    <row r="1618" spans="2:13" ht="14.4" thickBot="1" x14ac:dyDescent="0.35">
      <c r="B1618" s="116" t="s">
        <v>4</v>
      </c>
      <c r="C1618" s="143" t="s">
        <v>4</v>
      </c>
      <c r="D1618" s="118" t="s">
        <v>436</v>
      </c>
      <c r="E1618" s="130">
        <v>1</v>
      </c>
      <c r="F1618" s="130">
        <v>0</v>
      </c>
      <c r="G1618" s="71">
        <f t="shared" si="285"/>
        <v>0</v>
      </c>
      <c r="H1618" s="130">
        <v>0</v>
      </c>
      <c r="I1618" s="71">
        <f t="shared" si="286"/>
        <v>0</v>
      </c>
      <c r="J1618" s="130">
        <v>0</v>
      </c>
      <c r="K1618" s="71">
        <f t="shared" si="287"/>
        <v>0</v>
      </c>
      <c r="L1618" s="130">
        <v>0</v>
      </c>
      <c r="M1618" s="63">
        <f t="shared" si="288"/>
        <v>0</v>
      </c>
    </row>
    <row r="1619" spans="2:13" ht="14.4" thickBot="1" x14ac:dyDescent="0.35">
      <c r="B1619" s="140" t="s">
        <v>4</v>
      </c>
      <c r="C1619" s="144" t="s">
        <v>4</v>
      </c>
      <c r="D1619" s="141" t="s">
        <v>974</v>
      </c>
      <c r="E1619" s="131">
        <v>1</v>
      </c>
      <c r="F1619" s="131">
        <v>0</v>
      </c>
      <c r="G1619" s="76">
        <f t="shared" si="285"/>
        <v>0</v>
      </c>
      <c r="H1619" s="131">
        <v>0</v>
      </c>
      <c r="I1619" s="76">
        <f t="shared" si="286"/>
        <v>0</v>
      </c>
      <c r="J1619" s="131">
        <v>0</v>
      </c>
      <c r="K1619" s="76">
        <f t="shared" si="287"/>
        <v>0</v>
      </c>
      <c r="L1619" s="131">
        <v>0</v>
      </c>
      <c r="M1619" s="69">
        <f t="shared" si="288"/>
        <v>0</v>
      </c>
    </row>
    <row r="1620" spans="2:13" ht="14.4" thickBot="1" x14ac:dyDescent="0.35">
      <c r="B1620" s="37" t="s">
        <v>4</v>
      </c>
      <c r="C1620" s="301" t="s">
        <v>1895</v>
      </c>
      <c r="D1620" s="102"/>
      <c r="E1620" s="109">
        <f t="shared" ref="E1620:L1620" si="290">SUM(E1615:E1619)</f>
        <v>8</v>
      </c>
      <c r="F1620" s="105">
        <f t="shared" si="290"/>
        <v>1</v>
      </c>
      <c r="G1620" s="106">
        <f t="shared" si="285"/>
        <v>0.125</v>
      </c>
      <c r="H1620" s="107">
        <f>SUM(H1615:H1619)</f>
        <v>1</v>
      </c>
      <c r="I1620" s="108">
        <f t="shared" si="286"/>
        <v>0.125</v>
      </c>
      <c r="J1620" s="109">
        <f t="shared" si="290"/>
        <v>1</v>
      </c>
      <c r="K1620" s="108">
        <f t="shared" si="287"/>
        <v>0.125</v>
      </c>
      <c r="L1620" s="109">
        <f t="shared" si="290"/>
        <v>1</v>
      </c>
      <c r="M1620" s="106">
        <f t="shared" si="288"/>
        <v>0.125</v>
      </c>
    </row>
    <row r="1621" spans="2:13" ht="14.4" thickBot="1" x14ac:dyDescent="0.35">
      <c r="B1621" s="51" t="s">
        <v>4</v>
      </c>
      <c r="C1621" s="142" t="s">
        <v>341</v>
      </c>
      <c r="D1621" s="117" t="s">
        <v>342</v>
      </c>
      <c r="E1621" s="129">
        <v>1</v>
      </c>
      <c r="F1621" s="129">
        <v>0</v>
      </c>
      <c r="G1621" s="71">
        <f t="shared" si="285"/>
        <v>0</v>
      </c>
      <c r="H1621" s="129">
        <v>0</v>
      </c>
      <c r="I1621" s="71">
        <f t="shared" si="286"/>
        <v>0</v>
      </c>
      <c r="J1621" s="129">
        <v>0</v>
      </c>
      <c r="K1621" s="71">
        <f t="shared" si="287"/>
        <v>0</v>
      </c>
      <c r="L1621" s="129">
        <v>0</v>
      </c>
      <c r="M1621" s="63">
        <f t="shared" si="288"/>
        <v>0</v>
      </c>
    </row>
    <row r="1622" spans="2:13" ht="14.4" thickBot="1" x14ac:dyDescent="0.35">
      <c r="B1622" s="116" t="s">
        <v>4</v>
      </c>
      <c r="C1622" s="143" t="s">
        <v>341</v>
      </c>
      <c r="D1622" s="118" t="s">
        <v>617</v>
      </c>
      <c r="E1622" s="130">
        <v>3</v>
      </c>
      <c r="F1622" s="130">
        <v>0</v>
      </c>
      <c r="G1622" s="71">
        <f t="shared" si="285"/>
        <v>0</v>
      </c>
      <c r="H1622" s="130">
        <v>0</v>
      </c>
      <c r="I1622" s="71">
        <f t="shared" si="286"/>
        <v>0</v>
      </c>
      <c r="J1622" s="130">
        <v>0</v>
      </c>
      <c r="K1622" s="71">
        <f t="shared" si="287"/>
        <v>0</v>
      </c>
      <c r="L1622" s="130">
        <v>0</v>
      </c>
      <c r="M1622" s="63">
        <f t="shared" si="288"/>
        <v>0</v>
      </c>
    </row>
    <row r="1623" spans="2:13" ht="14.4" thickBot="1" x14ac:dyDescent="0.35">
      <c r="B1623" s="116" t="s">
        <v>4</v>
      </c>
      <c r="C1623" s="143" t="s">
        <v>341</v>
      </c>
      <c r="D1623" s="118" t="s">
        <v>453</v>
      </c>
      <c r="E1623" s="130">
        <v>1</v>
      </c>
      <c r="F1623" s="130">
        <v>0</v>
      </c>
      <c r="G1623" s="71">
        <f t="shared" si="285"/>
        <v>0</v>
      </c>
      <c r="H1623" s="130">
        <v>0</v>
      </c>
      <c r="I1623" s="71">
        <f t="shared" si="286"/>
        <v>0</v>
      </c>
      <c r="J1623" s="130">
        <v>0</v>
      </c>
      <c r="K1623" s="71">
        <f t="shared" si="287"/>
        <v>0</v>
      </c>
      <c r="L1623" s="130">
        <v>0</v>
      </c>
      <c r="M1623" s="63">
        <f t="shared" si="288"/>
        <v>0</v>
      </c>
    </row>
    <row r="1624" spans="2:13" ht="14.4" thickBot="1" x14ac:dyDescent="0.35">
      <c r="B1624" s="140" t="s">
        <v>4</v>
      </c>
      <c r="C1624" s="144" t="s">
        <v>341</v>
      </c>
      <c r="D1624" s="141" t="s">
        <v>858</v>
      </c>
      <c r="E1624" s="131">
        <v>1</v>
      </c>
      <c r="F1624" s="131">
        <v>0</v>
      </c>
      <c r="G1624" s="76">
        <f t="shared" si="285"/>
        <v>0</v>
      </c>
      <c r="H1624" s="131">
        <v>0</v>
      </c>
      <c r="I1624" s="76">
        <f t="shared" si="286"/>
        <v>0</v>
      </c>
      <c r="J1624" s="131">
        <v>0</v>
      </c>
      <c r="K1624" s="76">
        <f t="shared" si="287"/>
        <v>0</v>
      </c>
      <c r="L1624" s="131">
        <v>0</v>
      </c>
      <c r="M1624" s="69">
        <f t="shared" si="288"/>
        <v>0</v>
      </c>
    </row>
    <row r="1625" spans="2:13" ht="14.4" thickBot="1" x14ac:dyDescent="0.35">
      <c r="B1625" s="37" t="s">
        <v>4</v>
      </c>
      <c r="C1625" s="299" t="s">
        <v>1896</v>
      </c>
      <c r="D1625" s="102"/>
      <c r="E1625" s="109">
        <f t="shared" ref="E1625:L1625" si="291">SUM(E1621:E1624)</f>
        <v>6</v>
      </c>
      <c r="F1625" s="105">
        <f t="shared" si="291"/>
        <v>0</v>
      </c>
      <c r="G1625" s="106">
        <f t="shared" si="285"/>
        <v>0</v>
      </c>
      <c r="H1625" s="107">
        <f>SUM(H1621:H1624)</f>
        <v>0</v>
      </c>
      <c r="I1625" s="108">
        <f t="shared" si="286"/>
        <v>0</v>
      </c>
      <c r="J1625" s="109">
        <f t="shared" si="291"/>
        <v>0</v>
      </c>
      <c r="K1625" s="108">
        <f t="shared" si="287"/>
        <v>0</v>
      </c>
      <c r="L1625" s="109">
        <f t="shared" si="291"/>
        <v>0</v>
      </c>
      <c r="M1625" s="106">
        <f t="shared" si="288"/>
        <v>0</v>
      </c>
    </row>
    <row r="1626" spans="2:13" ht="14.4" thickBot="1" x14ac:dyDescent="0.35">
      <c r="B1626" s="51" t="s">
        <v>4</v>
      </c>
      <c r="C1626" s="142" t="s">
        <v>59</v>
      </c>
      <c r="D1626" s="117" t="s">
        <v>1243</v>
      </c>
      <c r="E1626" s="129">
        <v>0</v>
      </c>
      <c r="F1626" s="129">
        <v>0</v>
      </c>
      <c r="G1626" s="71">
        <v>0</v>
      </c>
      <c r="H1626" s="129">
        <v>0</v>
      </c>
      <c r="I1626" s="71">
        <v>0</v>
      </c>
      <c r="J1626" s="129">
        <v>0</v>
      </c>
      <c r="K1626" s="71">
        <v>0</v>
      </c>
      <c r="L1626" s="129">
        <v>0</v>
      </c>
      <c r="M1626" s="63">
        <v>0</v>
      </c>
    </row>
    <row r="1627" spans="2:13" ht="14.4" thickBot="1" x14ac:dyDescent="0.35">
      <c r="B1627" s="116" t="s">
        <v>4</v>
      </c>
      <c r="C1627" s="143" t="s">
        <v>59</v>
      </c>
      <c r="D1627" s="118" t="s">
        <v>61</v>
      </c>
      <c r="E1627" s="130">
        <v>9</v>
      </c>
      <c r="F1627" s="130">
        <v>3</v>
      </c>
      <c r="G1627" s="71">
        <f t="shared" ref="G1627:G1637" si="292">F1627/$E1627</f>
        <v>0.33333333333333331</v>
      </c>
      <c r="H1627" s="130">
        <v>3</v>
      </c>
      <c r="I1627" s="71">
        <f t="shared" ref="I1627:I1637" si="293">H1627/$E1627</f>
        <v>0.33333333333333331</v>
      </c>
      <c r="J1627" s="130">
        <v>3</v>
      </c>
      <c r="K1627" s="71">
        <f t="shared" ref="K1627:K1637" si="294">J1627/$E1627</f>
        <v>0.33333333333333331</v>
      </c>
      <c r="L1627" s="130">
        <v>3</v>
      </c>
      <c r="M1627" s="63">
        <f t="shared" ref="M1627:M1637" si="295">L1627/$E1627</f>
        <v>0.33333333333333331</v>
      </c>
    </row>
    <row r="1628" spans="2:13" ht="14.4" thickBot="1" x14ac:dyDescent="0.35">
      <c r="B1628" s="116" t="s">
        <v>4</v>
      </c>
      <c r="C1628" s="143" t="s">
        <v>59</v>
      </c>
      <c r="D1628" s="118" t="s">
        <v>1410</v>
      </c>
      <c r="E1628" s="130">
        <v>1</v>
      </c>
      <c r="F1628" s="130">
        <v>0</v>
      </c>
      <c r="G1628" s="71">
        <f t="shared" si="292"/>
        <v>0</v>
      </c>
      <c r="H1628" s="130">
        <v>0</v>
      </c>
      <c r="I1628" s="71">
        <f t="shared" si="293"/>
        <v>0</v>
      </c>
      <c r="J1628" s="130">
        <v>0</v>
      </c>
      <c r="K1628" s="71">
        <f t="shared" si="294"/>
        <v>0</v>
      </c>
      <c r="L1628" s="130">
        <v>0</v>
      </c>
      <c r="M1628" s="63">
        <f t="shared" si="295"/>
        <v>0</v>
      </c>
    </row>
    <row r="1629" spans="2:13" ht="14.4" thickBot="1" x14ac:dyDescent="0.35">
      <c r="B1629" s="116" t="s">
        <v>4</v>
      </c>
      <c r="C1629" s="143" t="s">
        <v>59</v>
      </c>
      <c r="D1629" s="118" t="s">
        <v>1487</v>
      </c>
      <c r="E1629" s="130">
        <v>1</v>
      </c>
      <c r="F1629" s="130">
        <v>0</v>
      </c>
      <c r="G1629" s="71">
        <f t="shared" si="292"/>
        <v>0</v>
      </c>
      <c r="H1629" s="130">
        <v>0</v>
      </c>
      <c r="I1629" s="71">
        <f t="shared" si="293"/>
        <v>0</v>
      </c>
      <c r="J1629" s="130">
        <v>0</v>
      </c>
      <c r="K1629" s="71">
        <f t="shared" si="294"/>
        <v>0</v>
      </c>
      <c r="L1629" s="130">
        <v>0</v>
      </c>
      <c r="M1629" s="63">
        <f t="shared" si="295"/>
        <v>0</v>
      </c>
    </row>
    <row r="1630" spans="2:13" ht="14.4" thickBot="1" x14ac:dyDescent="0.35">
      <c r="B1630" s="116" t="s">
        <v>4</v>
      </c>
      <c r="C1630" s="143" t="s">
        <v>59</v>
      </c>
      <c r="D1630" s="118" t="s">
        <v>63</v>
      </c>
      <c r="E1630" s="130">
        <v>21</v>
      </c>
      <c r="F1630" s="130">
        <v>9</v>
      </c>
      <c r="G1630" s="71">
        <f t="shared" si="292"/>
        <v>0.42857142857142855</v>
      </c>
      <c r="H1630" s="130">
        <v>9</v>
      </c>
      <c r="I1630" s="71">
        <f t="shared" si="293"/>
        <v>0.42857142857142855</v>
      </c>
      <c r="J1630" s="130">
        <v>9</v>
      </c>
      <c r="K1630" s="71">
        <f t="shared" si="294"/>
        <v>0.42857142857142855</v>
      </c>
      <c r="L1630" s="130">
        <v>9</v>
      </c>
      <c r="M1630" s="63">
        <f t="shared" si="295"/>
        <v>0.42857142857142855</v>
      </c>
    </row>
    <row r="1631" spans="2:13" ht="14.4" thickBot="1" x14ac:dyDescent="0.35">
      <c r="B1631" s="116" t="s">
        <v>4</v>
      </c>
      <c r="C1631" s="143" t="s">
        <v>59</v>
      </c>
      <c r="D1631" s="118" t="s">
        <v>723</v>
      </c>
      <c r="E1631" s="130">
        <v>1</v>
      </c>
      <c r="F1631" s="130">
        <v>0</v>
      </c>
      <c r="G1631" s="71">
        <f t="shared" si="292"/>
        <v>0</v>
      </c>
      <c r="H1631" s="130">
        <v>0</v>
      </c>
      <c r="I1631" s="71">
        <f t="shared" si="293"/>
        <v>0</v>
      </c>
      <c r="J1631" s="130">
        <v>0</v>
      </c>
      <c r="K1631" s="71">
        <f t="shared" si="294"/>
        <v>0</v>
      </c>
      <c r="L1631" s="130">
        <v>0</v>
      </c>
      <c r="M1631" s="63">
        <f t="shared" si="295"/>
        <v>0</v>
      </c>
    </row>
    <row r="1632" spans="2:13" ht="14.4" thickBot="1" x14ac:dyDescent="0.35">
      <c r="B1632" s="116" t="s">
        <v>4</v>
      </c>
      <c r="C1632" s="143" t="s">
        <v>59</v>
      </c>
      <c r="D1632" s="118" t="s">
        <v>440</v>
      </c>
      <c r="E1632" s="130">
        <v>1</v>
      </c>
      <c r="F1632" s="130">
        <v>0</v>
      </c>
      <c r="G1632" s="71">
        <f t="shared" si="292"/>
        <v>0</v>
      </c>
      <c r="H1632" s="130">
        <v>0</v>
      </c>
      <c r="I1632" s="71">
        <f t="shared" si="293"/>
        <v>0</v>
      </c>
      <c r="J1632" s="130">
        <v>0</v>
      </c>
      <c r="K1632" s="71">
        <f t="shared" si="294"/>
        <v>0</v>
      </c>
      <c r="L1632" s="130">
        <v>0</v>
      </c>
      <c r="M1632" s="63">
        <f t="shared" si="295"/>
        <v>0</v>
      </c>
    </row>
    <row r="1633" spans="2:13" ht="14.4" thickBot="1" x14ac:dyDescent="0.35">
      <c r="B1633" s="116" t="s">
        <v>4</v>
      </c>
      <c r="C1633" s="143" t="s">
        <v>59</v>
      </c>
      <c r="D1633" s="118" t="s">
        <v>371</v>
      </c>
      <c r="E1633" s="130">
        <v>3</v>
      </c>
      <c r="F1633" s="130">
        <v>2</v>
      </c>
      <c r="G1633" s="71">
        <f t="shared" si="292"/>
        <v>0.66666666666666663</v>
      </c>
      <c r="H1633" s="130">
        <v>2</v>
      </c>
      <c r="I1633" s="71">
        <f t="shared" si="293"/>
        <v>0.66666666666666663</v>
      </c>
      <c r="J1633" s="130">
        <v>2</v>
      </c>
      <c r="K1633" s="71">
        <f t="shared" si="294"/>
        <v>0.66666666666666663</v>
      </c>
      <c r="L1633" s="130">
        <v>2</v>
      </c>
      <c r="M1633" s="63">
        <f t="shared" si="295"/>
        <v>0.66666666666666663</v>
      </c>
    </row>
    <row r="1634" spans="2:13" ht="14.4" thickBot="1" x14ac:dyDescent="0.35">
      <c r="B1634" s="116" t="s">
        <v>4</v>
      </c>
      <c r="C1634" s="143" t="s">
        <v>59</v>
      </c>
      <c r="D1634" s="118" t="s">
        <v>60</v>
      </c>
      <c r="E1634" s="130">
        <v>12</v>
      </c>
      <c r="F1634" s="130">
        <v>4</v>
      </c>
      <c r="G1634" s="71">
        <f t="shared" si="292"/>
        <v>0.33333333333333331</v>
      </c>
      <c r="H1634" s="130">
        <v>4</v>
      </c>
      <c r="I1634" s="71">
        <f t="shared" si="293"/>
        <v>0.33333333333333331</v>
      </c>
      <c r="J1634" s="130">
        <v>4</v>
      </c>
      <c r="K1634" s="71">
        <f t="shared" si="294"/>
        <v>0.33333333333333331</v>
      </c>
      <c r="L1634" s="130">
        <v>4</v>
      </c>
      <c r="M1634" s="63">
        <f t="shared" si="295"/>
        <v>0.33333333333333331</v>
      </c>
    </row>
    <row r="1635" spans="2:13" ht="14.4" thickBot="1" x14ac:dyDescent="0.35">
      <c r="B1635" s="116" t="s">
        <v>4</v>
      </c>
      <c r="C1635" s="143" t="s">
        <v>59</v>
      </c>
      <c r="D1635" s="118" t="s">
        <v>62</v>
      </c>
      <c r="E1635" s="130">
        <v>20</v>
      </c>
      <c r="F1635" s="130">
        <v>4</v>
      </c>
      <c r="G1635" s="71">
        <f t="shared" si="292"/>
        <v>0.2</v>
      </c>
      <c r="H1635" s="130">
        <v>4</v>
      </c>
      <c r="I1635" s="71">
        <f t="shared" si="293"/>
        <v>0.2</v>
      </c>
      <c r="J1635" s="130">
        <v>4</v>
      </c>
      <c r="K1635" s="71">
        <f t="shared" si="294"/>
        <v>0.2</v>
      </c>
      <c r="L1635" s="130">
        <v>4</v>
      </c>
      <c r="M1635" s="63">
        <f t="shared" si="295"/>
        <v>0.2</v>
      </c>
    </row>
    <row r="1636" spans="2:13" ht="14.4" thickBot="1" x14ac:dyDescent="0.35">
      <c r="B1636" s="140" t="s">
        <v>4</v>
      </c>
      <c r="C1636" s="144" t="s">
        <v>59</v>
      </c>
      <c r="D1636" s="141" t="s">
        <v>411</v>
      </c>
      <c r="E1636" s="131">
        <v>1</v>
      </c>
      <c r="F1636" s="131">
        <v>0</v>
      </c>
      <c r="G1636" s="76">
        <f t="shared" si="292"/>
        <v>0</v>
      </c>
      <c r="H1636" s="131">
        <v>0</v>
      </c>
      <c r="I1636" s="76">
        <f t="shared" si="293"/>
        <v>0</v>
      </c>
      <c r="J1636" s="131">
        <v>0</v>
      </c>
      <c r="K1636" s="76">
        <f t="shared" si="294"/>
        <v>0</v>
      </c>
      <c r="L1636" s="131">
        <v>0</v>
      </c>
      <c r="M1636" s="69">
        <f t="shared" si="295"/>
        <v>0</v>
      </c>
    </row>
    <row r="1637" spans="2:13" ht="14.4" thickBot="1" x14ac:dyDescent="0.35">
      <c r="B1637" s="37" t="s">
        <v>4</v>
      </c>
      <c r="C1637" s="300" t="s">
        <v>1897</v>
      </c>
      <c r="D1637" s="102"/>
      <c r="E1637" s="109">
        <f t="shared" ref="E1637:L1637" si="296">SUM(E1626:E1636)</f>
        <v>70</v>
      </c>
      <c r="F1637" s="105">
        <f t="shared" si="296"/>
        <v>22</v>
      </c>
      <c r="G1637" s="106">
        <f t="shared" si="292"/>
        <v>0.31428571428571428</v>
      </c>
      <c r="H1637" s="107">
        <f>SUM(H1626:H1636)</f>
        <v>22</v>
      </c>
      <c r="I1637" s="108">
        <f t="shared" si="293"/>
        <v>0.31428571428571428</v>
      </c>
      <c r="J1637" s="109">
        <f t="shared" si="296"/>
        <v>22</v>
      </c>
      <c r="K1637" s="108">
        <f t="shared" si="294"/>
        <v>0.31428571428571428</v>
      </c>
      <c r="L1637" s="109">
        <f t="shared" si="296"/>
        <v>22</v>
      </c>
      <c r="M1637" s="106">
        <f t="shared" si="295"/>
        <v>0.31428571428571428</v>
      </c>
    </row>
    <row r="1638" spans="2:13" ht="14.4" thickBot="1" x14ac:dyDescent="0.35">
      <c r="B1638" s="51" t="s">
        <v>4</v>
      </c>
      <c r="C1638" s="142" t="s">
        <v>619</v>
      </c>
      <c r="D1638" s="117" t="s">
        <v>619</v>
      </c>
      <c r="E1638" s="129">
        <v>0</v>
      </c>
      <c r="F1638" s="129">
        <v>0</v>
      </c>
      <c r="G1638" s="71">
        <v>0</v>
      </c>
      <c r="H1638" s="129">
        <v>0</v>
      </c>
      <c r="I1638" s="71">
        <v>0</v>
      </c>
      <c r="J1638" s="129">
        <v>0</v>
      </c>
      <c r="K1638" s="71">
        <v>0</v>
      </c>
      <c r="L1638" s="129">
        <v>0</v>
      </c>
      <c r="M1638" s="63">
        <v>0</v>
      </c>
    </row>
    <row r="1639" spans="2:13" ht="14.4" thickBot="1" x14ac:dyDescent="0.35">
      <c r="B1639" s="116" t="s">
        <v>4</v>
      </c>
      <c r="C1639" s="143" t="s">
        <v>619</v>
      </c>
      <c r="D1639" s="118" t="s">
        <v>1898</v>
      </c>
      <c r="E1639" s="130">
        <v>0</v>
      </c>
      <c r="F1639" s="130">
        <v>0</v>
      </c>
      <c r="G1639" s="71">
        <v>0</v>
      </c>
      <c r="H1639" s="130">
        <v>0</v>
      </c>
      <c r="I1639" s="71">
        <v>0</v>
      </c>
      <c r="J1639" s="130">
        <v>0</v>
      </c>
      <c r="K1639" s="71">
        <v>0</v>
      </c>
      <c r="L1639" s="130">
        <v>0</v>
      </c>
      <c r="M1639" s="63">
        <v>0</v>
      </c>
    </row>
    <row r="1640" spans="2:13" ht="14.4" thickBot="1" x14ac:dyDescent="0.35">
      <c r="B1640" s="116" t="s">
        <v>4</v>
      </c>
      <c r="C1640" s="143" t="s">
        <v>619</v>
      </c>
      <c r="D1640" s="118" t="s">
        <v>604</v>
      </c>
      <c r="E1640" s="130">
        <v>0</v>
      </c>
      <c r="F1640" s="130">
        <v>0</v>
      </c>
      <c r="G1640" s="71">
        <v>0</v>
      </c>
      <c r="H1640" s="130">
        <v>0</v>
      </c>
      <c r="I1640" s="71">
        <v>0</v>
      </c>
      <c r="J1640" s="130">
        <v>0</v>
      </c>
      <c r="K1640" s="71">
        <v>0</v>
      </c>
      <c r="L1640" s="130">
        <v>0</v>
      </c>
      <c r="M1640" s="63">
        <v>0</v>
      </c>
    </row>
    <row r="1641" spans="2:13" ht="14.4" thickBot="1" x14ac:dyDescent="0.35">
      <c r="B1641" s="140" t="s">
        <v>4</v>
      </c>
      <c r="C1641" s="144" t="s">
        <v>619</v>
      </c>
      <c r="D1641" s="141" t="s">
        <v>1899</v>
      </c>
      <c r="E1641" s="131">
        <v>0</v>
      </c>
      <c r="F1641" s="131">
        <v>0</v>
      </c>
      <c r="G1641" s="76">
        <v>0</v>
      </c>
      <c r="H1641" s="131">
        <v>0</v>
      </c>
      <c r="I1641" s="76">
        <v>0</v>
      </c>
      <c r="J1641" s="131">
        <v>0</v>
      </c>
      <c r="K1641" s="76">
        <v>0</v>
      </c>
      <c r="L1641" s="131">
        <v>0</v>
      </c>
      <c r="M1641" s="69">
        <v>0</v>
      </c>
    </row>
    <row r="1642" spans="2:13" ht="14.4" thickBot="1" x14ac:dyDescent="0.35">
      <c r="B1642" s="37" t="s">
        <v>4</v>
      </c>
      <c r="C1642" s="301" t="s">
        <v>1900</v>
      </c>
      <c r="D1642" s="102"/>
      <c r="E1642" s="109">
        <f t="shared" ref="E1642:L1642" si="297">SUM(E1638:E1641)</f>
        <v>0</v>
      </c>
      <c r="F1642" s="105">
        <f t="shared" si="297"/>
        <v>0</v>
      </c>
      <c r="G1642" s="106">
        <v>0</v>
      </c>
      <c r="H1642" s="107">
        <f>SUM(H1638:H1641)</f>
        <v>0</v>
      </c>
      <c r="I1642" s="108">
        <v>0</v>
      </c>
      <c r="J1642" s="109">
        <f t="shared" si="297"/>
        <v>0</v>
      </c>
      <c r="K1642" s="108">
        <v>0</v>
      </c>
      <c r="L1642" s="109">
        <f t="shared" si="297"/>
        <v>0</v>
      </c>
      <c r="M1642" s="106">
        <v>0</v>
      </c>
    </row>
    <row r="1643" spans="2:13" ht="14.4" thickBot="1" x14ac:dyDescent="0.35">
      <c r="B1643" s="51" t="s">
        <v>4</v>
      </c>
      <c r="C1643" s="142" t="s">
        <v>58</v>
      </c>
      <c r="D1643" s="117" t="s">
        <v>708</v>
      </c>
      <c r="E1643" s="129">
        <v>0</v>
      </c>
      <c r="F1643" s="129">
        <v>0</v>
      </c>
      <c r="G1643" s="71">
        <v>0</v>
      </c>
      <c r="H1643" s="129">
        <v>0</v>
      </c>
      <c r="I1643" s="71">
        <v>0</v>
      </c>
      <c r="J1643" s="129">
        <v>0</v>
      </c>
      <c r="K1643" s="71">
        <v>0</v>
      </c>
      <c r="L1643" s="129">
        <v>0</v>
      </c>
      <c r="M1643" s="63">
        <v>0</v>
      </c>
    </row>
    <row r="1644" spans="2:13" ht="14.4" thickBot="1" x14ac:dyDescent="0.35">
      <c r="B1644" s="116" t="s">
        <v>4</v>
      </c>
      <c r="C1644" s="143" t="s">
        <v>58</v>
      </c>
      <c r="D1644" s="118" t="s">
        <v>439</v>
      </c>
      <c r="E1644" s="130">
        <v>0</v>
      </c>
      <c r="F1644" s="130">
        <v>0</v>
      </c>
      <c r="G1644" s="71">
        <v>0</v>
      </c>
      <c r="H1644" s="130">
        <v>0</v>
      </c>
      <c r="I1644" s="71">
        <v>0</v>
      </c>
      <c r="J1644" s="130">
        <v>0</v>
      </c>
      <c r="K1644" s="71">
        <v>0</v>
      </c>
      <c r="L1644" s="130">
        <v>0</v>
      </c>
      <c r="M1644" s="63">
        <v>0</v>
      </c>
    </row>
    <row r="1645" spans="2:13" ht="14.4" thickBot="1" x14ac:dyDescent="0.35">
      <c r="B1645" s="116" t="s">
        <v>4</v>
      </c>
      <c r="C1645" s="143" t="s">
        <v>58</v>
      </c>
      <c r="D1645" s="118" t="s">
        <v>245</v>
      </c>
      <c r="E1645" s="130">
        <v>1</v>
      </c>
      <c r="F1645" s="130">
        <v>0</v>
      </c>
      <c r="G1645" s="71">
        <f>F1645/$E1645</f>
        <v>0</v>
      </c>
      <c r="H1645" s="130">
        <v>0</v>
      </c>
      <c r="I1645" s="71">
        <f>H1645/$E1645</f>
        <v>0</v>
      </c>
      <c r="J1645" s="130">
        <v>0</v>
      </c>
      <c r="K1645" s="71">
        <f>J1645/$E1645</f>
        <v>0</v>
      </c>
      <c r="L1645" s="130">
        <v>0</v>
      </c>
      <c r="M1645" s="63">
        <f>L1645/$E1645</f>
        <v>0</v>
      </c>
    </row>
    <row r="1646" spans="2:13" ht="14.4" thickBot="1" x14ac:dyDescent="0.35">
      <c r="B1646" s="116" t="s">
        <v>4</v>
      </c>
      <c r="C1646" s="143" t="s">
        <v>58</v>
      </c>
      <c r="D1646" s="118" t="s">
        <v>438</v>
      </c>
      <c r="E1646" s="130">
        <v>1</v>
      </c>
      <c r="F1646" s="130">
        <v>0</v>
      </c>
      <c r="G1646" s="71">
        <f>F1646/$E1646</f>
        <v>0</v>
      </c>
      <c r="H1646" s="130">
        <v>0</v>
      </c>
      <c r="I1646" s="71">
        <f>H1646/$E1646</f>
        <v>0</v>
      </c>
      <c r="J1646" s="130">
        <v>0</v>
      </c>
      <c r="K1646" s="71">
        <f>J1646/$E1646</f>
        <v>0</v>
      </c>
      <c r="L1646" s="130">
        <v>0</v>
      </c>
      <c r="M1646" s="63">
        <f>L1646/$E1646</f>
        <v>0</v>
      </c>
    </row>
    <row r="1647" spans="2:13" ht="14.4" thickBot="1" x14ac:dyDescent="0.35">
      <c r="B1647" s="116" t="s">
        <v>4</v>
      </c>
      <c r="C1647" s="143" t="s">
        <v>58</v>
      </c>
      <c r="D1647" s="118" t="s">
        <v>1012</v>
      </c>
      <c r="E1647" s="130">
        <v>1</v>
      </c>
      <c r="F1647" s="130">
        <v>0</v>
      </c>
      <c r="G1647" s="71">
        <f>F1647/$E1647</f>
        <v>0</v>
      </c>
      <c r="H1647" s="130">
        <v>0</v>
      </c>
      <c r="I1647" s="71">
        <f>H1647/$E1647</f>
        <v>0</v>
      </c>
      <c r="J1647" s="130">
        <v>0</v>
      </c>
      <c r="K1647" s="71">
        <f>J1647/$E1647</f>
        <v>0</v>
      </c>
      <c r="L1647" s="130">
        <v>0</v>
      </c>
      <c r="M1647" s="63">
        <f>L1647/$E1647</f>
        <v>0</v>
      </c>
    </row>
    <row r="1648" spans="2:13" ht="14.4" thickBot="1" x14ac:dyDescent="0.35">
      <c r="B1648" s="116" t="s">
        <v>4</v>
      </c>
      <c r="C1648" s="143" t="s">
        <v>58</v>
      </c>
      <c r="D1648" s="118" t="s">
        <v>1011</v>
      </c>
      <c r="E1648" s="130">
        <v>0</v>
      </c>
      <c r="F1648" s="130">
        <v>0</v>
      </c>
      <c r="G1648" s="71">
        <v>0</v>
      </c>
      <c r="H1648" s="130">
        <v>0</v>
      </c>
      <c r="I1648" s="71">
        <v>0</v>
      </c>
      <c r="J1648" s="130">
        <v>0</v>
      </c>
      <c r="K1648" s="71">
        <v>0</v>
      </c>
      <c r="L1648" s="130">
        <v>0</v>
      </c>
      <c r="M1648" s="63">
        <v>0</v>
      </c>
    </row>
    <row r="1649" spans="2:13" ht="14.4" thickBot="1" x14ac:dyDescent="0.35">
      <c r="B1649" s="116" t="s">
        <v>4</v>
      </c>
      <c r="C1649" s="143" t="s">
        <v>58</v>
      </c>
      <c r="D1649" s="118" t="s">
        <v>58</v>
      </c>
      <c r="E1649" s="130">
        <v>4</v>
      </c>
      <c r="F1649" s="130">
        <v>2</v>
      </c>
      <c r="G1649" s="71">
        <f>F1649/$E1649</f>
        <v>0.5</v>
      </c>
      <c r="H1649" s="130">
        <v>2</v>
      </c>
      <c r="I1649" s="71">
        <f>H1649/$E1649</f>
        <v>0.5</v>
      </c>
      <c r="J1649" s="130">
        <v>2</v>
      </c>
      <c r="K1649" s="71">
        <f>J1649/$E1649</f>
        <v>0.5</v>
      </c>
      <c r="L1649" s="130">
        <v>2</v>
      </c>
      <c r="M1649" s="63">
        <f>L1649/$E1649</f>
        <v>0.5</v>
      </c>
    </row>
    <row r="1650" spans="2:13" ht="14.4" thickBot="1" x14ac:dyDescent="0.35">
      <c r="B1650" s="116" t="s">
        <v>4</v>
      </c>
      <c r="C1650" s="143" t="s">
        <v>58</v>
      </c>
      <c r="D1650" s="118" t="s">
        <v>437</v>
      </c>
      <c r="E1650" s="130">
        <v>0</v>
      </c>
      <c r="F1650" s="130">
        <v>0</v>
      </c>
      <c r="G1650" s="71">
        <v>0</v>
      </c>
      <c r="H1650" s="130">
        <v>0</v>
      </c>
      <c r="I1650" s="71">
        <v>0</v>
      </c>
      <c r="J1650" s="130">
        <v>0</v>
      </c>
      <c r="K1650" s="71">
        <v>0</v>
      </c>
      <c r="L1650" s="130">
        <v>0</v>
      </c>
      <c r="M1650" s="63">
        <v>0</v>
      </c>
    </row>
    <row r="1651" spans="2:13" ht="14.4" thickBot="1" x14ac:dyDescent="0.35">
      <c r="B1651" s="116" t="s">
        <v>4</v>
      </c>
      <c r="C1651" s="143" t="s">
        <v>58</v>
      </c>
      <c r="D1651" s="118" t="s">
        <v>1597</v>
      </c>
      <c r="E1651" s="130">
        <v>0</v>
      </c>
      <c r="F1651" s="130">
        <v>0</v>
      </c>
      <c r="G1651" s="71">
        <v>0</v>
      </c>
      <c r="H1651" s="130">
        <v>0</v>
      </c>
      <c r="I1651" s="71">
        <v>0</v>
      </c>
      <c r="J1651" s="130">
        <v>0</v>
      </c>
      <c r="K1651" s="71">
        <v>0</v>
      </c>
      <c r="L1651" s="130">
        <v>0</v>
      </c>
      <c r="M1651" s="63">
        <v>0</v>
      </c>
    </row>
    <row r="1652" spans="2:13" ht="14.4" thickBot="1" x14ac:dyDescent="0.35">
      <c r="B1652" s="116" t="s">
        <v>4</v>
      </c>
      <c r="C1652" s="143" t="s">
        <v>58</v>
      </c>
      <c r="D1652" s="118" t="s">
        <v>1596</v>
      </c>
      <c r="E1652" s="130">
        <v>0</v>
      </c>
      <c r="F1652" s="130">
        <v>0</v>
      </c>
      <c r="G1652" s="71">
        <v>0</v>
      </c>
      <c r="H1652" s="130">
        <v>0</v>
      </c>
      <c r="I1652" s="71">
        <v>0</v>
      </c>
      <c r="J1652" s="130">
        <v>0</v>
      </c>
      <c r="K1652" s="71">
        <v>0</v>
      </c>
      <c r="L1652" s="130">
        <v>0</v>
      </c>
      <c r="M1652" s="63">
        <v>0</v>
      </c>
    </row>
    <row r="1653" spans="2:13" ht="14.4" thickBot="1" x14ac:dyDescent="0.35">
      <c r="B1653" s="140" t="s">
        <v>4</v>
      </c>
      <c r="C1653" s="144" t="s">
        <v>58</v>
      </c>
      <c r="D1653" s="141" t="s">
        <v>1482</v>
      </c>
      <c r="E1653" s="131">
        <v>0</v>
      </c>
      <c r="F1653" s="131">
        <v>0</v>
      </c>
      <c r="G1653" s="76">
        <v>0</v>
      </c>
      <c r="H1653" s="131">
        <v>0</v>
      </c>
      <c r="I1653" s="76">
        <v>0</v>
      </c>
      <c r="J1653" s="131">
        <v>0</v>
      </c>
      <c r="K1653" s="76">
        <v>0</v>
      </c>
      <c r="L1653" s="131">
        <v>0</v>
      </c>
      <c r="M1653" s="69">
        <v>0</v>
      </c>
    </row>
    <row r="1654" spans="2:13" ht="14.4" thickBot="1" x14ac:dyDescent="0.35">
      <c r="B1654" s="37" t="s">
        <v>4</v>
      </c>
      <c r="C1654" s="299" t="s">
        <v>1901</v>
      </c>
      <c r="D1654" s="102"/>
      <c r="E1654" s="109">
        <f t="shared" ref="E1654:L1654" si="298">SUM(E1643:E1653)</f>
        <v>7</v>
      </c>
      <c r="F1654" s="105">
        <f t="shared" si="298"/>
        <v>2</v>
      </c>
      <c r="G1654" s="106">
        <f>F1654/$E1654</f>
        <v>0.2857142857142857</v>
      </c>
      <c r="H1654" s="107">
        <f>SUM(H1643:H1653)</f>
        <v>2</v>
      </c>
      <c r="I1654" s="108">
        <f>H1654/$E1654</f>
        <v>0.2857142857142857</v>
      </c>
      <c r="J1654" s="109">
        <f t="shared" si="298"/>
        <v>2</v>
      </c>
      <c r="K1654" s="108">
        <f>J1654/$E1654</f>
        <v>0.2857142857142857</v>
      </c>
      <c r="L1654" s="109">
        <f t="shared" si="298"/>
        <v>2</v>
      </c>
      <c r="M1654" s="106">
        <f>L1654/$E1654</f>
        <v>0.2857142857142857</v>
      </c>
    </row>
    <row r="1655" spans="2:13" ht="14.4" thickBot="1" x14ac:dyDescent="0.35">
      <c r="B1655" s="51" t="s">
        <v>4</v>
      </c>
      <c r="C1655" s="142" t="s">
        <v>17</v>
      </c>
      <c r="D1655" s="117" t="s">
        <v>665</v>
      </c>
      <c r="E1655" s="129">
        <v>4</v>
      </c>
      <c r="F1655" s="129">
        <v>2</v>
      </c>
      <c r="G1655" s="71">
        <f>F1655/$E1655</f>
        <v>0.5</v>
      </c>
      <c r="H1655" s="129">
        <v>2</v>
      </c>
      <c r="I1655" s="71">
        <f>H1655/$E1655</f>
        <v>0.5</v>
      </c>
      <c r="J1655" s="129">
        <v>2</v>
      </c>
      <c r="K1655" s="71">
        <f>J1655/$E1655</f>
        <v>0.5</v>
      </c>
      <c r="L1655" s="129">
        <v>2</v>
      </c>
      <c r="M1655" s="63">
        <f>L1655/$E1655</f>
        <v>0.5</v>
      </c>
    </row>
    <row r="1656" spans="2:13" ht="14.4" thickBot="1" x14ac:dyDescent="0.35">
      <c r="B1656" s="116" t="s">
        <v>4</v>
      </c>
      <c r="C1656" s="143" t="s">
        <v>17</v>
      </c>
      <c r="D1656" s="118" t="s">
        <v>725</v>
      </c>
      <c r="E1656" s="130">
        <v>0</v>
      </c>
      <c r="F1656" s="130">
        <v>0</v>
      </c>
      <c r="G1656" s="71">
        <v>0</v>
      </c>
      <c r="H1656" s="130">
        <v>0</v>
      </c>
      <c r="I1656" s="71">
        <v>0</v>
      </c>
      <c r="J1656" s="130">
        <v>0</v>
      </c>
      <c r="K1656" s="71">
        <v>0</v>
      </c>
      <c r="L1656" s="130">
        <v>0</v>
      </c>
      <c r="M1656" s="63">
        <v>0</v>
      </c>
    </row>
    <row r="1657" spans="2:13" ht="14.4" thickBot="1" x14ac:dyDescent="0.35">
      <c r="B1657" s="116" t="s">
        <v>4</v>
      </c>
      <c r="C1657" s="143" t="s">
        <v>17</v>
      </c>
      <c r="D1657" s="118" t="s">
        <v>1111</v>
      </c>
      <c r="E1657" s="130">
        <v>0</v>
      </c>
      <c r="F1657" s="130">
        <v>0</v>
      </c>
      <c r="G1657" s="71">
        <v>0</v>
      </c>
      <c r="H1657" s="130">
        <v>0</v>
      </c>
      <c r="I1657" s="71">
        <v>0</v>
      </c>
      <c r="J1657" s="130">
        <v>0</v>
      </c>
      <c r="K1657" s="71">
        <v>0</v>
      </c>
      <c r="L1657" s="130">
        <v>0</v>
      </c>
      <c r="M1657" s="63">
        <v>0</v>
      </c>
    </row>
    <row r="1658" spans="2:13" ht="14.4" thickBot="1" x14ac:dyDescent="0.35">
      <c r="B1658" s="116" t="s">
        <v>4</v>
      </c>
      <c r="C1658" s="143" t="s">
        <v>17</v>
      </c>
      <c r="D1658" s="118" t="s">
        <v>1052</v>
      </c>
      <c r="E1658" s="130">
        <v>1</v>
      </c>
      <c r="F1658" s="130">
        <v>0</v>
      </c>
      <c r="G1658" s="71">
        <f>F1658/$E1658</f>
        <v>0</v>
      </c>
      <c r="H1658" s="130">
        <v>0</v>
      </c>
      <c r="I1658" s="71">
        <f>H1658/$E1658</f>
        <v>0</v>
      </c>
      <c r="J1658" s="130">
        <v>0</v>
      </c>
      <c r="K1658" s="71">
        <f>J1658/$E1658</f>
        <v>0</v>
      </c>
      <c r="L1658" s="130">
        <v>0</v>
      </c>
      <c r="M1658" s="63">
        <f>L1658/$E1658</f>
        <v>0</v>
      </c>
    </row>
    <row r="1659" spans="2:13" ht="14.4" thickBot="1" x14ac:dyDescent="0.35">
      <c r="B1659" s="116" t="s">
        <v>4</v>
      </c>
      <c r="C1659" s="143" t="s">
        <v>17</v>
      </c>
      <c r="D1659" s="118" t="s">
        <v>410</v>
      </c>
      <c r="E1659" s="130">
        <v>3</v>
      </c>
      <c r="F1659" s="130">
        <v>1</v>
      </c>
      <c r="G1659" s="71">
        <f>F1659/$E1659</f>
        <v>0.33333333333333331</v>
      </c>
      <c r="H1659" s="130">
        <v>1</v>
      </c>
      <c r="I1659" s="71">
        <f>H1659/$E1659</f>
        <v>0.33333333333333331</v>
      </c>
      <c r="J1659" s="130">
        <v>1</v>
      </c>
      <c r="K1659" s="71">
        <f>J1659/$E1659</f>
        <v>0.33333333333333331</v>
      </c>
      <c r="L1659" s="130">
        <v>1</v>
      </c>
      <c r="M1659" s="63">
        <f>L1659/$E1659</f>
        <v>0.33333333333333331</v>
      </c>
    </row>
    <row r="1660" spans="2:13" ht="14.4" thickBot="1" x14ac:dyDescent="0.35">
      <c r="B1660" s="140" t="s">
        <v>4</v>
      </c>
      <c r="C1660" s="144" t="s">
        <v>17</v>
      </c>
      <c r="D1660" s="141" t="s">
        <v>1038</v>
      </c>
      <c r="E1660" s="131">
        <v>1</v>
      </c>
      <c r="F1660" s="131">
        <v>1</v>
      </c>
      <c r="G1660" s="76">
        <f>F1660/$E1660</f>
        <v>1</v>
      </c>
      <c r="H1660" s="131">
        <v>1</v>
      </c>
      <c r="I1660" s="76">
        <f>H1660/$E1660</f>
        <v>1</v>
      </c>
      <c r="J1660" s="131">
        <v>1</v>
      </c>
      <c r="K1660" s="76">
        <f>J1660/$E1660</f>
        <v>1</v>
      </c>
      <c r="L1660" s="131">
        <v>1</v>
      </c>
      <c r="M1660" s="69">
        <f>L1660/$E1660</f>
        <v>1</v>
      </c>
    </row>
    <row r="1661" spans="2:13" ht="14.4" thickBot="1" x14ac:dyDescent="0.35">
      <c r="B1661" s="37" t="s">
        <v>4</v>
      </c>
      <c r="C1661" s="301" t="s">
        <v>1902</v>
      </c>
      <c r="D1661" s="102"/>
      <c r="E1661" s="109">
        <f t="shared" ref="E1661:L1661" si="299">SUM(E1655:E1660)</f>
        <v>9</v>
      </c>
      <c r="F1661" s="105">
        <f t="shared" si="299"/>
        <v>4</v>
      </c>
      <c r="G1661" s="106">
        <f>F1661/$E1661</f>
        <v>0.44444444444444442</v>
      </c>
      <c r="H1661" s="107">
        <f>SUM(H1655:H1660)</f>
        <v>4</v>
      </c>
      <c r="I1661" s="108">
        <f>H1661/$E1661</f>
        <v>0.44444444444444442</v>
      </c>
      <c r="J1661" s="109">
        <f t="shared" si="299"/>
        <v>4</v>
      </c>
      <c r="K1661" s="108">
        <f>J1661/$E1661</f>
        <v>0.44444444444444442</v>
      </c>
      <c r="L1661" s="109">
        <f t="shared" si="299"/>
        <v>4</v>
      </c>
      <c r="M1661" s="106">
        <f>L1661/$E1661</f>
        <v>0.44444444444444442</v>
      </c>
    </row>
    <row r="1662" spans="2:13" ht="15" thickBot="1" x14ac:dyDescent="0.35">
      <c r="B1662" s="78" t="s">
        <v>1895</v>
      </c>
      <c r="C1662" s="305"/>
      <c r="D1662" s="127"/>
      <c r="E1662" s="111">
        <f t="shared" ref="E1662:L1662" si="300">+E1607+E1614+E1620+E1625+E1637+E1642+E1654+E1661</f>
        <v>127</v>
      </c>
      <c r="F1662" s="111">
        <f t="shared" si="300"/>
        <v>34</v>
      </c>
      <c r="G1662" s="128">
        <f>F1662/$E1662</f>
        <v>0.26771653543307089</v>
      </c>
      <c r="H1662" s="111">
        <f>+H1607+H1614+H1620+H1625+H1637+H1642+H1654+H1661</f>
        <v>33</v>
      </c>
      <c r="I1662" s="128">
        <f>H1662/$E1662</f>
        <v>0.25984251968503935</v>
      </c>
      <c r="J1662" s="111">
        <f t="shared" si="300"/>
        <v>33</v>
      </c>
      <c r="K1662" s="128">
        <f>J1662/$E1662</f>
        <v>0.25984251968503935</v>
      </c>
      <c r="L1662" s="111">
        <f t="shared" si="300"/>
        <v>33</v>
      </c>
      <c r="M1662" s="83">
        <f>L1662/$E1662</f>
        <v>0.25984251968503935</v>
      </c>
    </row>
    <row r="1663" spans="2:13" ht="14.4" thickBot="1" x14ac:dyDescent="0.35">
      <c r="B1663" s="52" t="s">
        <v>74</v>
      </c>
      <c r="C1663" s="142" t="s">
        <v>246</v>
      </c>
      <c r="D1663" s="27" t="s">
        <v>1075</v>
      </c>
      <c r="E1663" s="132">
        <v>0</v>
      </c>
      <c r="F1663" s="132">
        <v>0</v>
      </c>
      <c r="G1663" s="73">
        <v>0</v>
      </c>
      <c r="H1663" s="132">
        <v>0</v>
      </c>
      <c r="I1663" s="73">
        <v>0</v>
      </c>
      <c r="J1663" s="132">
        <v>0</v>
      </c>
      <c r="K1663" s="73">
        <v>0</v>
      </c>
      <c r="L1663" s="132">
        <v>0</v>
      </c>
      <c r="M1663" s="65">
        <v>0</v>
      </c>
    </row>
    <row r="1664" spans="2:13" ht="14.4" thickBot="1" x14ac:dyDescent="0.35">
      <c r="B1664" s="116" t="s">
        <v>74</v>
      </c>
      <c r="C1664" s="143" t="s">
        <v>246</v>
      </c>
      <c r="D1664" s="118" t="s">
        <v>247</v>
      </c>
      <c r="E1664" s="130">
        <v>1</v>
      </c>
      <c r="F1664" s="130">
        <v>0</v>
      </c>
      <c r="G1664" s="71">
        <f>F1664/$E1664</f>
        <v>0</v>
      </c>
      <c r="H1664" s="130">
        <v>0</v>
      </c>
      <c r="I1664" s="71">
        <f>H1664/$E1664</f>
        <v>0</v>
      </c>
      <c r="J1664" s="130">
        <v>0</v>
      </c>
      <c r="K1664" s="71">
        <f>J1664/$E1664</f>
        <v>0</v>
      </c>
      <c r="L1664" s="130">
        <v>0</v>
      </c>
      <c r="M1664" s="63">
        <f>L1664/$E1664</f>
        <v>0</v>
      </c>
    </row>
    <row r="1665" spans="2:13" ht="14.4" thickBot="1" x14ac:dyDescent="0.35">
      <c r="B1665" s="116" t="s">
        <v>74</v>
      </c>
      <c r="C1665" s="143" t="s">
        <v>246</v>
      </c>
      <c r="D1665" s="118" t="s">
        <v>74</v>
      </c>
      <c r="E1665" s="130">
        <v>1</v>
      </c>
      <c r="F1665" s="130">
        <v>0</v>
      </c>
      <c r="G1665" s="71">
        <f>F1665/$E1665</f>
        <v>0</v>
      </c>
      <c r="H1665" s="130">
        <v>0</v>
      </c>
      <c r="I1665" s="71">
        <f>H1665/$E1665</f>
        <v>0</v>
      </c>
      <c r="J1665" s="130">
        <v>0</v>
      </c>
      <c r="K1665" s="71">
        <f>J1665/$E1665</f>
        <v>0</v>
      </c>
      <c r="L1665" s="130">
        <v>0</v>
      </c>
      <c r="M1665" s="63">
        <f>L1665/$E1665</f>
        <v>0</v>
      </c>
    </row>
    <row r="1666" spans="2:13" ht="14.4" thickBot="1" x14ac:dyDescent="0.35">
      <c r="B1666" s="140" t="s">
        <v>74</v>
      </c>
      <c r="C1666" s="144" t="s">
        <v>246</v>
      </c>
      <c r="D1666" s="141" t="s">
        <v>246</v>
      </c>
      <c r="E1666" s="131">
        <v>0</v>
      </c>
      <c r="F1666" s="131">
        <v>0</v>
      </c>
      <c r="G1666" s="76">
        <v>0</v>
      </c>
      <c r="H1666" s="131">
        <v>0</v>
      </c>
      <c r="I1666" s="76">
        <v>0</v>
      </c>
      <c r="J1666" s="131">
        <v>0</v>
      </c>
      <c r="K1666" s="76">
        <v>0</v>
      </c>
      <c r="L1666" s="131">
        <v>0</v>
      </c>
      <c r="M1666" s="69">
        <v>0</v>
      </c>
    </row>
    <row r="1667" spans="2:13" ht="14.4" thickBot="1" x14ac:dyDescent="0.35">
      <c r="B1667" s="37" t="s">
        <v>74</v>
      </c>
      <c r="C1667" s="301" t="s">
        <v>1903</v>
      </c>
      <c r="D1667" s="102"/>
      <c r="E1667" s="109">
        <f t="shared" ref="E1667:L1667" si="301">SUM(E1663:E1666)</f>
        <v>2</v>
      </c>
      <c r="F1667" s="105">
        <f t="shared" si="301"/>
        <v>0</v>
      </c>
      <c r="G1667" s="106">
        <f>F1667/$E1667</f>
        <v>0</v>
      </c>
      <c r="H1667" s="107">
        <f>SUM(H1663:H1666)</f>
        <v>0</v>
      </c>
      <c r="I1667" s="108">
        <f>H1667/$E1667</f>
        <v>0</v>
      </c>
      <c r="J1667" s="109">
        <f t="shared" si="301"/>
        <v>0</v>
      </c>
      <c r="K1667" s="108">
        <f>J1667/$E1667</f>
        <v>0</v>
      </c>
      <c r="L1667" s="109">
        <f t="shared" si="301"/>
        <v>0</v>
      </c>
      <c r="M1667" s="106">
        <f>L1667/$E1667</f>
        <v>0</v>
      </c>
    </row>
    <row r="1668" spans="2:13" ht="14.4" thickBot="1" x14ac:dyDescent="0.35">
      <c r="B1668" s="51" t="s">
        <v>74</v>
      </c>
      <c r="C1668" s="142" t="s">
        <v>248</v>
      </c>
      <c r="D1668" s="117" t="s">
        <v>249</v>
      </c>
      <c r="E1668" s="129">
        <v>1</v>
      </c>
      <c r="F1668" s="129">
        <v>0</v>
      </c>
      <c r="G1668" s="71">
        <f>F1668/$E1668</f>
        <v>0</v>
      </c>
      <c r="H1668" s="129">
        <v>0</v>
      </c>
      <c r="I1668" s="71">
        <f>H1668/$E1668</f>
        <v>0</v>
      </c>
      <c r="J1668" s="129">
        <v>0</v>
      </c>
      <c r="K1668" s="71">
        <f>J1668/$E1668</f>
        <v>0</v>
      </c>
      <c r="L1668" s="129">
        <v>0</v>
      </c>
      <c r="M1668" s="63">
        <f>L1668/$E1668</f>
        <v>0</v>
      </c>
    </row>
    <row r="1669" spans="2:13" ht="14.4" thickBot="1" x14ac:dyDescent="0.35">
      <c r="B1669" s="116" t="s">
        <v>74</v>
      </c>
      <c r="C1669" s="143" t="s">
        <v>248</v>
      </c>
      <c r="D1669" s="118" t="s">
        <v>512</v>
      </c>
      <c r="E1669" s="130">
        <v>0</v>
      </c>
      <c r="F1669" s="130">
        <v>0</v>
      </c>
      <c r="G1669" s="71">
        <v>0</v>
      </c>
      <c r="H1669" s="130">
        <v>0</v>
      </c>
      <c r="I1669" s="71">
        <v>0</v>
      </c>
      <c r="J1669" s="130">
        <v>0</v>
      </c>
      <c r="K1669" s="71">
        <v>0</v>
      </c>
      <c r="L1669" s="130">
        <v>0</v>
      </c>
      <c r="M1669" s="63">
        <v>0</v>
      </c>
    </row>
    <row r="1670" spans="2:13" ht="14.4" thickBot="1" x14ac:dyDescent="0.35">
      <c r="B1670" s="140" t="s">
        <v>74</v>
      </c>
      <c r="C1670" s="144" t="s">
        <v>248</v>
      </c>
      <c r="D1670" s="141" t="s">
        <v>248</v>
      </c>
      <c r="E1670" s="131">
        <v>0</v>
      </c>
      <c r="F1670" s="131">
        <v>0</v>
      </c>
      <c r="G1670" s="76">
        <v>0</v>
      </c>
      <c r="H1670" s="131">
        <v>0</v>
      </c>
      <c r="I1670" s="76">
        <v>0</v>
      </c>
      <c r="J1670" s="131">
        <v>0</v>
      </c>
      <c r="K1670" s="76">
        <v>0</v>
      </c>
      <c r="L1670" s="131">
        <v>0</v>
      </c>
      <c r="M1670" s="69">
        <v>0</v>
      </c>
    </row>
    <row r="1671" spans="2:13" ht="14.4" thickBot="1" x14ac:dyDescent="0.35">
      <c r="B1671" s="37" t="s">
        <v>74</v>
      </c>
      <c r="C1671" s="298" t="s">
        <v>1904</v>
      </c>
      <c r="D1671" s="102"/>
      <c r="E1671" s="109">
        <f t="shared" ref="E1671:L1671" si="302">SUM(E1668:E1670)</f>
        <v>1</v>
      </c>
      <c r="F1671" s="105">
        <f t="shared" si="302"/>
        <v>0</v>
      </c>
      <c r="G1671" s="106">
        <f t="shared" ref="G1671:G1677" si="303">F1671/$E1671</f>
        <v>0</v>
      </c>
      <c r="H1671" s="107">
        <f>SUM(H1668:H1670)</f>
        <v>0</v>
      </c>
      <c r="I1671" s="108">
        <f t="shared" ref="I1671:I1677" si="304">H1671/$E1671</f>
        <v>0</v>
      </c>
      <c r="J1671" s="109">
        <f t="shared" si="302"/>
        <v>0</v>
      </c>
      <c r="K1671" s="108">
        <f t="shared" ref="K1671:K1677" si="305">J1671/$E1671</f>
        <v>0</v>
      </c>
      <c r="L1671" s="109">
        <f t="shared" si="302"/>
        <v>0</v>
      </c>
      <c r="M1671" s="106">
        <f t="shared" ref="M1671:M1677" si="306">L1671/$E1671</f>
        <v>0</v>
      </c>
    </row>
    <row r="1672" spans="2:13" ht="14.4" thickBot="1" x14ac:dyDescent="0.35">
      <c r="B1672" s="51" t="s">
        <v>74</v>
      </c>
      <c r="C1672" s="142" t="s">
        <v>75</v>
      </c>
      <c r="D1672" s="117" t="s">
        <v>202</v>
      </c>
      <c r="E1672" s="129">
        <v>3</v>
      </c>
      <c r="F1672" s="129">
        <v>1</v>
      </c>
      <c r="G1672" s="71">
        <f t="shared" si="303"/>
        <v>0.33333333333333331</v>
      </c>
      <c r="H1672" s="129">
        <v>1</v>
      </c>
      <c r="I1672" s="71">
        <f t="shared" si="304"/>
        <v>0.33333333333333331</v>
      </c>
      <c r="J1672" s="129">
        <v>1</v>
      </c>
      <c r="K1672" s="71">
        <f t="shared" si="305"/>
        <v>0.33333333333333331</v>
      </c>
      <c r="L1672" s="129">
        <v>1</v>
      </c>
      <c r="M1672" s="63">
        <f t="shared" si="306"/>
        <v>0.33333333333333331</v>
      </c>
    </row>
    <row r="1673" spans="2:13" ht="14.4" thickBot="1" x14ac:dyDescent="0.35">
      <c r="B1673" s="116" t="s">
        <v>74</v>
      </c>
      <c r="C1673" s="143" t="s">
        <v>75</v>
      </c>
      <c r="D1673" s="118" t="s">
        <v>76</v>
      </c>
      <c r="E1673" s="130">
        <v>1</v>
      </c>
      <c r="F1673" s="130">
        <v>0</v>
      </c>
      <c r="G1673" s="71">
        <f t="shared" si="303"/>
        <v>0</v>
      </c>
      <c r="H1673" s="130">
        <v>0</v>
      </c>
      <c r="I1673" s="71">
        <f t="shared" si="304"/>
        <v>0</v>
      </c>
      <c r="J1673" s="130">
        <v>0</v>
      </c>
      <c r="K1673" s="71">
        <f t="shared" si="305"/>
        <v>0</v>
      </c>
      <c r="L1673" s="130">
        <v>0</v>
      </c>
      <c r="M1673" s="63">
        <f t="shared" si="306"/>
        <v>0</v>
      </c>
    </row>
    <row r="1674" spans="2:13" ht="14.4" thickBot="1" x14ac:dyDescent="0.35">
      <c r="B1674" s="116" t="s">
        <v>74</v>
      </c>
      <c r="C1674" s="143" t="s">
        <v>75</v>
      </c>
      <c r="D1674" s="118" t="s">
        <v>430</v>
      </c>
      <c r="E1674" s="130">
        <v>3</v>
      </c>
      <c r="F1674" s="130">
        <v>1</v>
      </c>
      <c r="G1674" s="71">
        <f t="shared" si="303"/>
        <v>0.33333333333333331</v>
      </c>
      <c r="H1674" s="130">
        <v>1</v>
      </c>
      <c r="I1674" s="71">
        <f t="shared" si="304"/>
        <v>0.33333333333333331</v>
      </c>
      <c r="J1674" s="130">
        <v>1</v>
      </c>
      <c r="K1674" s="71">
        <f t="shared" si="305"/>
        <v>0.33333333333333331</v>
      </c>
      <c r="L1674" s="130">
        <v>1</v>
      </c>
      <c r="M1674" s="63">
        <f t="shared" si="306"/>
        <v>0.33333333333333331</v>
      </c>
    </row>
    <row r="1675" spans="2:13" ht="14.4" thickBot="1" x14ac:dyDescent="0.35">
      <c r="B1675" s="140" t="s">
        <v>74</v>
      </c>
      <c r="C1675" s="144" t="s">
        <v>75</v>
      </c>
      <c r="D1675" s="141" t="s">
        <v>75</v>
      </c>
      <c r="E1675" s="131">
        <v>13</v>
      </c>
      <c r="F1675" s="131">
        <v>4</v>
      </c>
      <c r="G1675" s="76">
        <f t="shared" si="303"/>
        <v>0.30769230769230771</v>
      </c>
      <c r="H1675" s="131">
        <v>4</v>
      </c>
      <c r="I1675" s="76">
        <f t="shared" si="304"/>
        <v>0.30769230769230771</v>
      </c>
      <c r="J1675" s="131">
        <v>4</v>
      </c>
      <c r="K1675" s="76">
        <f t="shared" si="305"/>
        <v>0.30769230769230771</v>
      </c>
      <c r="L1675" s="131">
        <v>4</v>
      </c>
      <c r="M1675" s="69">
        <f t="shared" si="306"/>
        <v>0.30769230769230771</v>
      </c>
    </row>
    <row r="1676" spans="2:13" ht="14.4" thickBot="1" x14ac:dyDescent="0.35">
      <c r="B1676" s="37" t="s">
        <v>74</v>
      </c>
      <c r="C1676" s="298" t="s">
        <v>1905</v>
      </c>
      <c r="D1676" s="102"/>
      <c r="E1676" s="109">
        <f t="shared" ref="E1676:L1676" si="307">SUM(E1672:E1675)</f>
        <v>20</v>
      </c>
      <c r="F1676" s="105">
        <f t="shared" si="307"/>
        <v>6</v>
      </c>
      <c r="G1676" s="106">
        <f t="shared" si="303"/>
        <v>0.3</v>
      </c>
      <c r="H1676" s="107">
        <f>SUM(H1672:H1675)</f>
        <v>6</v>
      </c>
      <c r="I1676" s="108">
        <f t="shared" si="304"/>
        <v>0.3</v>
      </c>
      <c r="J1676" s="109">
        <f t="shared" si="307"/>
        <v>6</v>
      </c>
      <c r="K1676" s="108">
        <f t="shared" si="305"/>
        <v>0.3</v>
      </c>
      <c r="L1676" s="109">
        <f t="shared" si="307"/>
        <v>6</v>
      </c>
      <c r="M1676" s="106">
        <f t="shared" si="306"/>
        <v>0.3</v>
      </c>
    </row>
    <row r="1677" spans="2:13" ht="15" thickBot="1" x14ac:dyDescent="0.35">
      <c r="B1677" s="78" t="s">
        <v>1980</v>
      </c>
      <c r="C1677" s="305"/>
      <c r="D1677" s="127"/>
      <c r="E1677" s="111">
        <f t="shared" ref="E1677:L1677" si="308">+E1667+E1671+E1676</f>
        <v>23</v>
      </c>
      <c r="F1677" s="111">
        <f t="shared" si="308"/>
        <v>6</v>
      </c>
      <c r="G1677" s="128">
        <f t="shared" si="303"/>
        <v>0.2608695652173913</v>
      </c>
      <c r="H1677" s="111">
        <f>+H1667+H1671+H1676</f>
        <v>6</v>
      </c>
      <c r="I1677" s="128">
        <f t="shared" si="304"/>
        <v>0.2608695652173913</v>
      </c>
      <c r="J1677" s="111">
        <f t="shared" si="308"/>
        <v>6</v>
      </c>
      <c r="K1677" s="128">
        <f t="shared" si="305"/>
        <v>0.2608695652173913</v>
      </c>
      <c r="L1677" s="111">
        <f t="shared" si="308"/>
        <v>6</v>
      </c>
      <c r="M1677" s="83">
        <f t="shared" si="306"/>
        <v>0.2608695652173913</v>
      </c>
    </row>
    <row r="1678" spans="2:13" ht="14.4" thickBot="1" x14ac:dyDescent="0.35">
      <c r="B1678" s="52" t="s">
        <v>113</v>
      </c>
      <c r="C1678" s="142" t="s">
        <v>260</v>
      </c>
      <c r="D1678" s="27" t="s">
        <v>1056</v>
      </c>
      <c r="E1678" s="132">
        <v>0</v>
      </c>
      <c r="F1678" s="132">
        <v>0</v>
      </c>
      <c r="G1678" s="73">
        <v>0</v>
      </c>
      <c r="H1678" s="132">
        <v>0</v>
      </c>
      <c r="I1678" s="73">
        <v>0</v>
      </c>
      <c r="J1678" s="132">
        <v>0</v>
      </c>
      <c r="K1678" s="73">
        <v>0</v>
      </c>
      <c r="L1678" s="132">
        <v>0</v>
      </c>
      <c r="M1678" s="65">
        <v>0</v>
      </c>
    </row>
    <row r="1679" spans="2:13" ht="14.4" thickBot="1" x14ac:dyDescent="0.35">
      <c r="B1679" s="116" t="s">
        <v>113</v>
      </c>
      <c r="C1679" s="143" t="s">
        <v>260</v>
      </c>
      <c r="D1679" s="118" t="s">
        <v>1059</v>
      </c>
      <c r="E1679" s="130">
        <v>0</v>
      </c>
      <c r="F1679" s="130">
        <v>0</v>
      </c>
      <c r="G1679" s="71">
        <v>0</v>
      </c>
      <c r="H1679" s="130">
        <v>0</v>
      </c>
      <c r="I1679" s="71">
        <v>0</v>
      </c>
      <c r="J1679" s="130">
        <v>0</v>
      </c>
      <c r="K1679" s="71">
        <v>0</v>
      </c>
      <c r="L1679" s="130">
        <v>0</v>
      </c>
      <c r="M1679" s="63">
        <v>0</v>
      </c>
    </row>
    <row r="1680" spans="2:13" ht="14.4" thickBot="1" x14ac:dyDescent="0.35">
      <c r="B1680" s="116" t="s">
        <v>113</v>
      </c>
      <c r="C1680" s="143" t="s">
        <v>260</v>
      </c>
      <c r="D1680" s="118" t="s">
        <v>952</v>
      </c>
      <c r="E1680" s="130">
        <v>0</v>
      </c>
      <c r="F1680" s="130">
        <v>0</v>
      </c>
      <c r="G1680" s="71">
        <v>0</v>
      </c>
      <c r="H1680" s="130">
        <v>0</v>
      </c>
      <c r="I1680" s="71">
        <v>0</v>
      </c>
      <c r="J1680" s="130">
        <v>0</v>
      </c>
      <c r="K1680" s="71">
        <v>0</v>
      </c>
      <c r="L1680" s="130">
        <v>0</v>
      </c>
      <c r="M1680" s="63">
        <v>0</v>
      </c>
    </row>
    <row r="1681" spans="2:13" ht="14.4" thickBot="1" x14ac:dyDescent="0.35">
      <c r="B1681" s="116" t="s">
        <v>113</v>
      </c>
      <c r="C1681" s="143" t="s">
        <v>260</v>
      </c>
      <c r="D1681" s="118" t="s">
        <v>1055</v>
      </c>
      <c r="E1681" s="130">
        <v>0</v>
      </c>
      <c r="F1681" s="130">
        <v>0</v>
      </c>
      <c r="G1681" s="71">
        <v>0</v>
      </c>
      <c r="H1681" s="130">
        <v>0</v>
      </c>
      <c r="I1681" s="71">
        <v>0</v>
      </c>
      <c r="J1681" s="130">
        <v>0</v>
      </c>
      <c r="K1681" s="71">
        <v>0</v>
      </c>
      <c r="L1681" s="130">
        <v>0</v>
      </c>
      <c r="M1681" s="63">
        <v>0</v>
      </c>
    </row>
    <row r="1682" spans="2:13" ht="14.4" thickBot="1" x14ac:dyDescent="0.35">
      <c r="B1682" s="116" t="s">
        <v>113</v>
      </c>
      <c r="C1682" s="143" t="s">
        <v>260</v>
      </c>
      <c r="D1682" s="118" t="s">
        <v>372</v>
      </c>
      <c r="E1682" s="130">
        <v>0</v>
      </c>
      <c r="F1682" s="130">
        <v>0</v>
      </c>
      <c r="G1682" s="71">
        <v>0</v>
      </c>
      <c r="H1682" s="130">
        <v>0</v>
      </c>
      <c r="I1682" s="71">
        <v>0</v>
      </c>
      <c r="J1682" s="130">
        <v>0</v>
      </c>
      <c r="K1682" s="71">
        <v>0</v>
      </c>
      <c r="L1682" s="130">
        <v>0</v>
      </c>
      <c r="M1682" s="63">
        <v>0</v>
      </c>
    </row>
    <row r="1683" spans="2:13" ht="14.4" thickBot="1" x14ac:dyDescent="0.35">
      <c r="B1683" s="116" t="s">
        <v>113</v>
      </c>
      <c r="C1683" s="143" t="s">
        <v>260</v>
      </c>
      <c r="D1683" s="118" t="s">
        <v>301</v>
      </c>
      <c r="E1683" s="130">
        <v>0</v>
      </c>
      <c r="F1683" s="130">
        <v>0</v>
      </c>
      <c r="G1683" s="71">
        <v>0</v>
      </c>
      <c r="H1683" s="130">
        <v>0</v>
      </c>
      <c r="I1683" s="71">
        <v>0</v>
      </c>
      <c r="J1683" s="130">
        <v>0</v>
      </c>
      <c r="K1683" s="71">
        <v>0</v>
      </c>
      <c r="L1683" s="130">
        <v>0</v>
      </c>
      <c r="M1683" s="63">
        <v>0</v>
      </c>
    </row>
    <row r="1684" spans="2:13" ht="14.4" thickBot="1" x14ac:dyDescent="0.35">
      <c r="B1684" s="116" t="s">
        <v>113</v>
      </c>
      <c r="C1684" s="143" t="s">
        <v>260</v>
      </c>
      <c r="D1684" s="118" t="s">
        <v>1057</v>
      </c>
      <c r="E1684" s="130">
        <v>0</v>
      </c>
      <c r="F1684" s="130">
        <v>0</v>
      </c>
      <c r="G1684" s="71">
        <v>0</v>
      </c>
      <c r="H1684" s="130">
        <v>0</v>
      </c>
      <c r="I1684" s="71">
        <v>0</v>
      </c>
      <c r="J1684" s="130">
        <v>0</v>
      </c>
      <c r="K1684" s="71">
        <v>0</v>
      </c>
      <c r="L1684" s="130">
        <v>0</v>
      </c>
      <c r="M1684" s="63">
        <v>0</v>
      </c>
    </row>
    <row r="1685" spans="2:13" ht="14.4" thickBot="1" x14ac:dyDescent="0.35">
      <c r="B1685" s="116" t="s">
        <v>113</v>
      </c>
      <c r="C1685" s="143" t="s">
        <v>260</v>
      </c>
      <c r="D1685" s="118" t="s">
        <v>261</v>
      </c>
      <c r="E1685" s="130">
        <v>0</v>
      </c>
      <c r="F1685" s="130">
        <v>0</v>
      </c>
      <c r="G1685" s="71">
        <v>0</v>
      </c>
      <c r="H1685" s="130">
        <v>0</v>
      </c>
      <c r="I1685" s="71">
        <v>0</v>
      </c>
      <c r="J1685" s="130">
        <v>0</v>
      </c>
      <c r="K1685" s="71">
        <v>0</v>
      </c>
      <c r="L1685" s="130">
        <v>0</v>
      </c>
      <c r="M1685" s="63">
        <v>0</v>
      </c>
    </row>
    <row r="1686" spans="2:13" ht="14.4" thickBot="1" x14ac:dyDescent="0.35">
      <c r="B1686" s="116" t="s">
        <v>113</v>
      </c>
      <c r="C1686" s="143" t="s">
        <v>260</v>
      </c>
      <c r="D1686" s="118" t="s">
        <v>1001</v>
      </c>
      <c r="E1686" s="130">
        <v>0</v>
      </c>
      <c r="F1686" s="130">
        <v>0</v>
      </c>
      <c r="G1686" s="71">
        <v>0</v>
      </c>
      <c r="H1686" s="130">
        <v>0</v>
      </c>
      <c r="I1686" s="71">
        <v>0</v>
      </c>
      <c r="J1686" s="130">
        <v>0</v>
      </c>
      <c r="K1686" s="71">
        <v>0</v>
      </c>
      <c r="L1686" s="130">
        <v>0</v>
      </c>
      <c r="M1686" s="63">
        <v>0</v>
      </c>
    </row>
    <row r="1687" spans="2:13" ht="14.4" thickBot="1" x14ac:dyDescent="0.35">
      <c r="B1687" s="116" t="s">
        <v>113</v>
      </c>
      <c r="C1687" s="143" t="s">
        <v>260</v>
      </c>
      <c r="D1687" s="118" t="s">
        <v>1058</v>
      </c>
      <c r="E1687" s="130">
        <v>0</v>
      </c>
      <c r="F1687" s="130">
        <v>0</v>
      </c>
      <c r="G1687" s="71">
        <v>0</v>
      </c>
      <c r="H1687" s="130">
        <v>0</v>
      </c>
      <c r="I1687" s="71">
        <v>0</v>
      </c>
      <c r="J1687" s="130">
        <v>0</v>
      </c>
      <c r="K1687" s="71">
        <v>0</v>
      </c>
      <c r="L1687" s="130">
        <v>0</v>
      </c>
      <c r="M1687" s="63">
        <v>0</v>
      </c>
    </row>
    <row r="1688" spans="2:13" ht="14.4" thickBot="1" x14ac:dyDescent="0.35">
      <c r="B1688" s="140" t="s">
        <v>113</v>
      </c>
      <c r="C1688" s="144" t="s">
        <v>260</v>
      </c>
      <c r="D1688" s="141" t="s">
        <v>1080</v>
      </c>
      <c r="E1688" s="131">
        <v>0</v>
      </c>
      <c r="F1688" s="131">
        <v>0</v>
      </c>
      <c r="G1688" s="76">
        <v>0</v>
      </c>
      <c r="H1688" s="131">
        <v>0</v>
      </c>
      <c r="I1688" s="76">
        <v>0</v>
      </c>
      <c r="J1688" s="131">
        <v>0</v>
      </c>
      <c r="K1688" s="76">
        <v>0</v>
      </c>
      <c r="L1688" s="131">
        <v>0</v>
      </c>
      <c r="M1688" s="69">
        <v>0</v>
      </c>
    </row>
    <row r="1689" spans="2:13" ht="14.4" thickBot="1" x14ac:dyDescent="0.35">
      <c r="B1689" s="37" t="s">
        <v>113</v>
      </c>
      <c r="C1689" s="301" t="s">
        <v>1906</v>
      </c>
      <c r="D1689" s="102"/>
      <c r="E1689" s="109">
        <f t="shared" ref="E1689:L1689" si="309">SUM(E1678:E1688)</f>
        <v>0</v>
      </c>
      <c r="F1689" s="105">
        <f t="shared" si="309"/>
        <v>0</v>
      </c>
      <c r="G1689" s="106">
        <v>0</v>
      </c>
      <c r="H1689" s="107">
        <f>SUM(H1678:H1688)</f>
        <v>0</v>
      </c>
      <c r="I1689" s="108">
        <v>0</v>
      </c>
      <c r="J1689" s="109">
        <f t="shared" si="309"/>
        <v>0</v>
      </c>
      <c r="K1689" s="108">
        <v>0</v>
      </c>
      <c r="L1689" s="109">
        <f t="shared" si="309"/>
        <v>0</v>
      </c>
      <c r="M1689" s="106">
        <v>0</v>
      </c>
    </row>
    <row r="1690" spans="2:13" ht="14.4" thickBot="1" x14ac:dyDescent="0.35">
      <c r="B1690" s="51" t="s">
        <v>113</v>
      </c>
      <c r="C1690" s="142" t="s">
        <v>637</v>
      </c>
      <c r="D1690" s="117" t="s">
        <v>867</v>
      </c>
      <c r="E1690" s="129">
        <v>1</v>
      </c>
      <c r="F1690" s="129">
        <v>1</v>
      </c>
      <c r="G1690" s="71">
        <f>F1690/$E1690</f>
        <v>1</v>
      </c>
      <c r="H1690" s="129">
        <v>1</v>
      </c>
      <c r="I1690" s="71">
        <f>H1690/$E1690</f>
        <v>1</v>
      </c>
      <c r="J1690" s="129">
        <v>1</v>
      </c>
      <c r="K1690" s="71">
        <f>J1690/$E1690</f>
        <v>1</v>
      </c>
      <c r="L1690" s="129">
        <v>1</v>
      </c>
      <c r="M1690" s="63">
        <f>L1690/$E1690</f>
        <v>1</v>
      </c>
    </row>
    <row r="1691" spans="2:13" ht="14.4" thickBot="1" x14ac:dyDescent="0.35">
      <c r="B1691" s="116" t="s">
        <v>113</v>
      </c>
      <c r="C1691" s="143" t="s">
        <v>637</v>
      </c>
      <c r="D1691" s="118" t="s">
        <v>637</v>
      </c>
      <c r="E1691" s="130">
        <v>9</v>
      </c>
      <c r="F1691" s="130">
        <v>2</v>
      </c>
      <c r="G1691" s="71">
        <f>F1691/$E1691</f>
        <v>0.22222222222222221</v>
      </c>
      <c r="H1691" s="130">
        <v>2</v>
      </c>
      <c r="I1691" s="71">
        <f>H1691/$E1691</f>
        <v>0.22222222222222221</v>
      </c>
      <c r="J1691" s="130">
        <v>2</v>
      </c>
      <c r="K1691" s="71">
        <f>J1691/$E1691</f>
        <v>0.22222222222222221</v>
      </c>
      <c r="L1691" s="130">
        <v>2</v>
      </c>
      <c r="M1691" s="63">
        <f>L1691/$E1691</f>
        <v>0.22222222222222221</v>
      </c>
    </row>
    <row r="1692" spans="2:13" ht="14.4" thickBot="1" x14ac:dyDescent="0.35">
      <c r="B1692" s="140" t="s">
        <v>113</v>
      </c>
      <c r="C1692" s="144" t="s">
        <v>637</v>
      </c>
      <c r="D1692" s="141" t="s">
        <v>866</v>
      </c>
      <c r="E1692" s="131">
        <v>0</v>
      </c>
      <c r="F1692" s="131">
        <v>0</v>
      </c>
      <c r="G1692" s="76">
        <v>0</v>
      </c>
      <c r="H1692" s="131">
        <v>0</v>
      </c>
      <c r="I1692" s="76">
        <v>0</v>
      </c>
      <c r="J1692" s="131">
        <v>0</v>
      </c>
      <c r="K1692" s="76">
        <v>0</v>
      </c>
      <c r="L1692" s="131">
        <v>0</v>
      </c>
      <c r="M1692" s="69">
        <v>0</v>
      </c>
    </row>
    <row r="1693" spans="2:13" ht="14.4" thickBot="1" x14ac:dyDescent="0.35">
      <c r="B1693" s="37" t="s">
        <v>113</v>
      </c>
      <c r="C1693" s="298" t="s">
        <v>1907</v>
      </c>
      <c r="D1693" s="102"/>
      <c r="E1693" s="109">
        <f t="shared" ref="E1693:L1693" si="310">SUM(E1690:E1692)</f>
        <v>10</v>
      </c>
      <c r="F1693" s="105">
        <f t="shared" si="310"/>
        <v>3</v>
      </c>
      <c r="G1693" s="106">
        <f>F1693/$E1693</f>
        <v>0.3</v>
      </c>
      <c r="H1693" s="107">
        <f>SUM(H1690:H1692)</f>
        <v>3</v>
      </c>
      <c r="I1693" s="108">
        <f>H1693/$E1693</f>
        <v>0.3</v>
      </c>
      <c r="J1693" s="109">
        <f t="shared" si="310"/>
        <v>3</v>
      </c>
      <c r="K1693" s="108">
        <f>J1693/$E1693</f>
        <v>0.3</v>
      </c>
      <c r="L1693" s="109">
        <f t="shared" si="310"/>
        <v>3</v>
      </c>
      <c r="M1693" s="106">
        <f>L1693/$E1693</f>
        <v>0.3</v>
      </c>
    </row>
    <row r="1694" spans="2:13" ht="14.4" thickBot="1" x14ac:dyDescent="0.35">
      <c r="B1694" s="51" t="s">
        <v>113</v>
      </c>
      <c r="C1694" s="142" t="s">
        <v>114</v>
      </c>
      <c r="D1694" s="117" t="s">
        <v>229</v>
      </c>
      <c r="E1694" s="129">
        <v>0</v>
      </c>
      <c r="F1694" s="129">
        <v>0</v>
      </c>
      <c r="G1694" s="71">
        <v>0</v>
      </c>
      <c r="H1694" s="129">
        <v>0</v>
      </c>
      <c r="I1694" s="71">
        <v>0</v>
      </c>
      <c r="J1694" s="129">
        <v>0</v>
      </c>
      <c r="K1694" s="71">
        <v>0</v>
      </c>
      <c r="L1694" s="129">
        <v>0</v>
      </c>
      <c r="M1694" s="63">
        <v>0</v>
      </c>
    </row>
    <row r="1695" spans="2:13" ht="14.4" thickBot="1" x14ac:dyDescent="0.35">
      <c r="B1695" s="116" t="s">
        <v>113</v>
      </c>
      <c r="C1695" s="143" t="s">
        <v>114</v>
      </c>
      <c r="D1695" s="118" t="s">
        <v>1102</v>
      </c>
      <c r="E1695" s="130">
        <v>0</v>
      </c>
      <c r="F1695" s="130">
        <v>0</v>
      </c>
      <c r="G1695" s="71">
        <v>0</v>
      </c>
      <c r="H1695" s="130">
        <v>0</v>
      </c>
      <c r="I1695" s="71">
        <v>0</v>
      </c>
      <c r="J1695" s="130">
        <v>0</v>
      </c>
      <c r="K1695" s="71">
        <v>0</v>
      </c>
      <c r="L1695" s="130">
        <v>0</v>
      </c>
      <c r="M1695" s="63">
        <v>0</v>
      </c>
    </row>
    <row r="1696" spans="2:13" ht="14.4" thickBot="1" x14ac:dyDescent="0.35">
      <c r="B1696" s="116" t="s">
        <v>113</v>
      </c>
      <c r="C1696" s="143" t="s">
        <v>114</v>
      </c>
      <c r="D1696" s="118" t="s">
        <v>113</v>
      </c>
      <c r="E1696" s="130">
        <v>9</v>
      </c>
      <c r="F1696" s="130">
        <v>2</v>
      </c>
      <c r="G1696" s="71">
        <f>F1696/$E1696</f>
        <v>0.22222222222222221</v>
      </c>
      <c r="H1696" s="130">
        <v>2</v>
      </c>
      <c r="I1696" s="71">
        <f>H1696/$E1696</f>
        <v>0.22222222222222221</v>
      </c>
      <c r="J1696" s="130">
        <v>2</v>
      </c>
      <c r="K1696" s="71">
        <f>J1696/$E1696</f>
        <v>0.22222222222222221</v>
      </c>
      <c r="L1696" s="130">
        <v>2</v>
      </c>
      <c r="M1696" s="63">
        <f>L1696/$E1696</f>
        <v>0.22222222222222221</v>
      </c>
    </row>
    <row r="1697" spans="2:13" ht="14.4" thickBot="1" x14ac:dyDescent="0.35">
      <c r="B1697" s="116" t="s">
        <v>113</v>
      </c>
      <c r="C1697" s="143" t="s">
        <v>114</v>
      </c>
      <c r="D1697" s="118" t="s">
        <v>844</v>
      </c>
      <c r="E1697" s="130">
        <v>1</v>
      </c>
      <c r="F1697" s="130">
        <v>0</v>
      </c>
      <c r="G1697" s="71">
        <f>F1697/$E1697</f>
        <v>0</v>
      </c>
      <c r="H1697" s="130">
        <v>0</v>
      </c>
      <c r="I1697" s="71">
        <f>H1697/$E1697</f>
        <v>0</v>
      </c>
      <c r="J1697" s="130">
        <v>0</v>
      </c>
      <c r="K1697" s="71">
        <f>J1697/$E1697</f>
        <v>0</v>
      </c>
      <c r="L1697" s="130">
        <v>0</v>
      </c>
      <c r="M1697" s="63">
        <f>L1697/$E1697</f>
        <v>0</v>
      </c>
    </row>
    <row r="1698" spans="2:13" ht="14.4" thickBot="1" x14ac:dyDescent="0.35">
      <c r="B1698" s="116" t="s">
        <v>113</v>
      </c>
      <c r="C1698" s="143" t="s">
        <v>114</v>
      </c>
      <c r="D1698" s="118" t="s">
        <v>115</v>
      </c>
      <c r="E1698" s="130">
        <v>0</v>
      </c>
      <c r="F1698" s="130">
        <v>0</v>
      </c>
      <c r="G1698" s="71">
        <v>0</v>
      </c>
      <c r="H1698" s="130">
        <v>0</v>
      </c>
      <c r="I1698" s="71">
        <v>0</v>
      </c>
      <c r="J1698" s="130">
        <v>0</v>
      </c>
      <c r="K1698" s="71">
        <v>0</v>
      </c>
      <c r="L1698" s="130">
        <v>0</v>
      </c>
      <c r="M1698" s="63">
        <v>0</v>
      </c>
    </row>
    <row r="1699" spans="2:13" ht="14.4" thickBot="1" x14ac:dyDescent="0.35">
      <c r="B1699" s="140" t="s">
        <v>113</v>
      </c>
      <c r="C1699" s="144" t="s">
        <v>114</v>
      </c>
      <c r="D1699" s="141" t="s">
        <v>193</v>
      </c>
      <c r="E1699" s="131">
        <v>1</v>
      </c>
      <c r="F1699" s="131">
        <v>0</v>
      </c>
      <c r="G1699" s="76">
        <f>F1699/$E1699</f>
        <v>0</v>
      </c>
      <c r="H1699" s="131">
        <v>0</v>
      </c>
      <c r="I1699" s="76">
        <f>H1699/$E1699</f>
        <v>0</v>
      </c>
      <c r="J1699" s="131">
        <v>0</v>
      </c>
      <c r="K1699" s="76">
        <f>J1699/$E1699</f>
        <v>0</v>
      </c>
      <c r="L1699" s="131">
        <v>0</v>
      </c>
      <c r="M1699" s="69">
        <f>L1699/$E1699</f>
        <v>0</v>
      </c>
    </row>
    <row r="1700" spans="2:13" ht="14.4" thickBot="1" x14ac:dyDescent="0.35">
      <c r="B1700" s="37" t="s">
        <v>113</v>
      </c>
      <c r="C1700" s="298" t="s">
        <v>1908</v>
      </c>
      <c r="D1700" s="102"/>
      <c r="E1700" s="109">
        <f t="shared" ref="E1700:L1700" si="311">SUM(E1694:E1699)</f>
        <v>11</v>
      </c>
      <c r="F1700" s="105">
        <f t="shared" si="311"/>
        <v>2</v>
      </c>
      <c r="G1700" s="106">
        <f>F1700/$E1700</f>
        <v>0.18181818181818182</v>
      </c>
      <c r="H1700" s="107">
        <f>SUM(H1694:H1699)</f>
        <v>2</v>
      </c>
      <c r="I1700" s="108">
        <f>H1700/$E1700</f>
        <v>0.18181818181818182</v>
      </c>
      <c r="J1700" s="109">
        <f t="shared" si="311"/>
        <v>2</v>
      </c>
      <c r="K1700" s="108">
        <f>J1700/$E1700</f>
        <v>0.18181818181818182</v>
      </c>
      <c r="L1700" s="109">
        <f t="shared" si="311"/>
        <v>2</v>
      </c>
      <c r="M1700" s="106">
        <f>L1700/$E1700</f>
        <v>0.18181818181818182</v>
      </c>
    </row>
    <row r="1701" spans="2:13" ht="15" thickBot="1" x14ac:dyDescent="0.35">
      <c r="B1701" s="78" t="s">
        <v>1981</v>
      </c>
      <c r="C1701" s="110"/>
      <c r="D1701" s="127"/>
      <c r="E1701" s="111">
        <f t="shared" ref="E1701:L1701" si="312">+E1689+E1693+E1700</f>
        <v>21</v>
      </c>
      <c r="F1701" s="111">
        <f t="shared" si="312"/>
        <v>5</v>
      </c>
      <c r="G1701" s="128">
        <f>F1701/$E1701</f>
        <v>0.23809523809523808</v>
      </c>
      <c r="H1701" s="111">
        <f>+H1689+H1693+H1700</f>
        <v>5</v>
      </c>
      <c r="I1701" s="128">
        <f>H1701/$E1701</f>
        <v>0.23809523809523808</v>
      </c>
      <c r="J1701" s="111">
        <f t="shared" si="312"/>
        <v>5</v>
      </c>
      <c r="K1701" s="128">
        <f>J1701/$E1701</f>
        <v>0.23809523809523808</v>
      </c>
      <c r="L1701" s="111">
        <f t="shared" si="312"/>
        <v>5</v>
      </c>
      <c r="M1701" s="83">
        <f>L1701/$E1701</f>
        <v>0.23809523809523808</v>
      </c>
    </row>
    <row r="1702" spans="2:13" ht="14.4" thickBot="1" x14ac:dyDescent="0.35">
      <c r="B1702" s="43" t="s">
        <v>54</v>
      </c>
      <c r="C1702" s="77" t="s">
        <v>153</v>
      </c>
      <c r="D1702" s="6" t="s">
        <v>235</v>
      </c>
      <c r="E1702" s="132">
        <v>0</v>
      </c>
      <c r="F1702" s="132">
        <v>0</v>
      </c>
      <c r="G1702" s="73">
        <v>0</v>
      </c>
      <c r="H1702" s="132">
        <v>0</v>
      </c>
      <c r="I1702" s="73">
        <v>0</v>
      </c>
      <c r="J1702" s="132">
        <v>0</v>
      </c>
      <c r="K1702" s="73">
        <v>0</v>
      </c>
      <c r="L1702" s="132">
        <v>0</v>
      </c>
      <c r="M1702" s="65">
        <v>0</v>
      </c>
    </row>
    <row r="1703" spans="2:13" ht="14.4" thickBot="1" x14ac:dyDescent="0.35">
      <c r="B1703" s="119" t="s">
        <v>54</v>
      </c>
      <c r="C1703" s="122" t="s">
        <v>153</v>
      </c>
      <c r="D1703" s="124" t="s">
        <v>1604</v>
      </c>
      <c r="E1703" s="130">
        <v>0</v>
      </c>
      <c r="F1703" s="130">
        <v>0</v>
      </c>
      <c r="G1703" s="71">
        <v>0</v>
      </c>
      <c r="H1703" s="130">
        <v>0</v>
      </c>
      <c r="I1703" s="71">
        <v>0</v>
      </c>
      <c r="J1703" s="130">
        <v>0</v>
      </c>
      <c r="K1703" s="71">
        <v>0</v>
      </c>
      <c r="L1703" s="130">
        <v>0</v>
      </c>
      <c r="M1703" s="63">
        <v>0</v>
      </c>
    </row>
    <row r="1704" spans="2:13" ht="14.4" thickBot="1" x14ac:dyDescent="0.35">
      <c r="B1704" s="119" t="s">
        <v>54</v>
      </c>
      <c r="C1704" s="122" t="s">
        <v>153</v>
      </c>
      <c r="D1704" s="124" t="s">
        <v>1062</v>
      </c>
      <c r="E1704" s="130">
        <v>0</v>
      </c>
      <c r="F1704" s="130">
        <v>0</v>
      </c>
      <c r="G1704" s="71">
        <v>0</v>
      </c>
      <c r="H1704" s="130">
        <v>0</v>
      </c>
      <c r="I1704" s="71">
        <v>0</v>
      </c>
      <c r="J1704" s="130">
        <v>0</v>
      </c>
      <c r="K1704" s="71">
        <v>0</v>
      </c>
      <c r="L1704" s="130">
        <v>0</v>
      </c>
      <c r="M1704" s="63">
        <v>0</v>
      </c>
    </row>
    <row r="1705" spans="2:13" ht="14.4" thickBot="1" x14ac:dyDescent="0.35">
      <c r="B1705" s="119" t="s">
        <v>54</v>
      </c>
      <c r="C1705" s="122" t="s">
        <v>153</v>
      </c>
      <c r="D1705" s="124" t="s">
        <v>155</v>
      </c>
      <c r="E1705" s="130">
        <v>0</v>
      </c>
      <c r="F1705" s="130">
        <v>0</v>
      </c>
      <c r="G1705" s="71">
        <v>0</v>
      </c>
      <c r="H1705" s="130">
        <v>0</v>
      </c>
      <c r="I1705" s="71">
        <v>0</v>
      </c>
      <c r="J1705" s="130">
        <v>0</v>
      </c>
      <c r="K1705" s="71">
        <v>0</v>
      </c>
      <c r="L1705" s="130">
        <v>0</v>
      </c>
      <c r="M1705" s="63">
        <v>0</v>
      </c>
    </row>
    <row r="1706" spans="2:13" ht="14.4" thickBot="1" x14ac:dyDescent="0.35">
      <c r="B1706" s="119" t="s">
        <v>54</v>
      </c>
      <c r="C1706" s="122" t="s">
        <v>153</v>
      </c>
      <c r="D1706" s="124" t="s">
        <v>307</v>
      </c>
      <c r="E1706" s="130">
        <v>3</v>
      </c>
      <c r="F1706" s="130">
        <v>0</v>
      </c>
      <c r="G1706" s="71">
        <f>F1706/$E1706</f>
        <v>0</v>
      </c>
      <c r="H1706" s="130">
        <v>0</v>
      </c>
      <c r="I1706" s="71">
        <f>H1706/$E1706</f>
        <v>0</v>
      </c>
      <c r="J1706" s="130">
        <v>0</v>
      </c>
      <c r="K1706" s="71">
        <f>J1706/$E1706</f>
        <v>0</v>
      </c>
      <c r="L1706" s="130">
        <v>0</v>
      </c>
      <c r="M1706" s="63">
        <f>L1706/$E1706</f>
        <v>0</v>
      </c>
    </row>
    <row r="1707" spans="2:13" ht="14.4" thickBot="1" x14ac:dyDescent="0.35">
      <c r="B1707" s="119" t="s">
        <v>54</v>
      </c>
      <c r="C1707" s="122" t="s">
        <v>153</v>
      </c>
      <c r="D1707" s="124" t="s">
        <v>772</v>
      </c>
      <c r="E1707" s="130">
        <v>0</v>
      </c>
      <c r="F1707" s="130">
        <v>0</v>
      </c>
      <c r="G1707" s="71">
        <v>0</v>
      </c>
      <c r="H1707" s="130">
        <v>0</v>
      </c>
      <c r="I1707" s="71">
        <v>0</v>
      </c>
      <c r="J1707" s="130">
        <v>0</v>
      </c>
      <c r="K1707" s="71">
        <v>0</v>
      </c>
      <c r="L1707" s="130">
        <v>0</v>
      </c>
      <c r="M1707" s="63">
        <v>0</v>
      </c>
    </row>
    <row r="1708" spans="2:13" ht="14.4" thickBot="1" x14ac:dyDescent="0.35">
      <c r="B1708" s="119" t="s">
        <v>54</v>
      </c>
      <c r="C1708" s="122" t="s">
        <v>153</v>
      </c>
      <c r="D1708" s="124" t="s">
        <v>154</v>
      </c>
      <c r="E1708" s="130">
        <v>0</v>
      </c>
      <c r="F1708" s="130">
        <v>0</v>
      </c>
      <c r="G1708" s="71">
        <v>0</v>
      </c>
      <c r="H1708" s="130">
        <v>0</v>
      </c>
      <c r="I1708" s="71">
        <v>0</v>
      </c>
      <c r="J1708" s="130">
        <v>0</v>
      </c>
      <c r="K1708" s="71">
        <v>0</v>
      </c>
      <c r="L1708" s="130">
        <v>0</v>
      </c>
      <c r="M1708" s="63">
        <v>0</v>
      </c>
    </row>
    <row r="1709" spans="2:13" ht="14.4" thickBot="1" x14ac:dyDescent="0.35">
      <c r="B1709" s="120" t="s">
        <v>54</v>
      </c>
      <c r="C1709" s="123" t="s">
        <v>153</v>
      </c>
      <c r="D1709" s="125" t="s">
        <v>389</v>
      </c>
      <c r="E1709" s="131">
        <v>1</v>
      </c>
      <c r="F1709" s="131">
        <v>0</v>
      </c>
      <c r="G1709" s="76">
        <f t="shared" ref="G1709:G1715" si="313">F1709/$E1709</f>
        <v>0</v>
      </c>
      <c r="H1709" s="131">
        <v>0</v>
      </c>
      <c r="I1709" s="76">
        <f t="shared" ref="I1709:I1715" si="314">H1709/$E1709</f>
        <v>0</v>
      </c>
      <c r="J1709" s="131">
        <v>0</v>
      </c>
      <c r="K1709" s="76">
        <f t="shared" ref="K1709:K1715" si="315">J1709/$E1709</f>
        <v>0</v>
      </c>
      <c r="L1709" s="131">
        <v>0</v>
      </c>
      <c r="M1709" s="69">
        <f t="shared" ref="M1709:M1715" si="316">L1709/$E1709</f>
        <v>0</v>
      </c>
    </row>
    <row r="1710" spans="2:13" ht="14.4" thickBot="1" x14ac:dyDescent="0.35">
      <c r="B1710" s="37" t="s">
        <v>54</v>
      </c>
      <c r="C1710" s="299" t="s">
        <v>1909</v>
      </c>
      <c r="D1710" s="102"/>
      <c r="E1710" s="109">
        <f t="shared" ref="E1710:L1710" si="317">SUM(E1702:E1709)</f>
        <v>4</v>
      </c>
      <c r="F1710" s="105">
        <f t="shared" si="317"/>
        <v>0</v>
      </c>
      <c r="G1710" s="106">
        <f t="shared" si="313"/>
        <v>0</v>
      </c>
      <c r="H1710" s="107">
        <f>SUM(H1702:H1709)</f>
        <v>0</v>
      </c>
      <c r="I1710" s="108">
        <f t="shared" si="314"/>
        <v>0</v>
      </c>
      <c r="J1710" s="109">
        <f t="shared" si="317"/>
        <v>0</v>
      </c>
      <c r="K1710" s="108">
        <f t="shared" si="315"/>
        <v>0</v>
      </c>
      <c r="L1710" s="109">
        <f t="shared" si="317"/>
        <v>0</v>
      </c>
      <c r="M1710" s="106">
        <f t="shared" si="316"/>
        <v>0</v>
      </c>
    </row>
    <row r="1711" spans="2:13" ht="14.4" thickBot="1" x14ac:dyDescent="0.35">
      <c r="B1711" s="51" t="s">
        <v>54</v>
      </c>
      <c r="C1711" s="142" t="s">
        <v>55</v>
      </c>
      <c r="D1711" s="117" t="s">
        <v>949</v>
      </c>
      <c r="E1711" s="129">
        <v>1</v>
      </c>
      <c r="F1711" s="129">
        <v>0</v>
      </c>
      <c r="G1711" s="71">
        <f t="shared" si="313"/>
        <v>0</v>
      </c>
      <c r="H1711" s="129">
        <v>0</v>
      </c>
      <c r="I1711" s="71">
        <f t="shared" si="314"/>
        <v>0</v>
      </c>
      <c r="J1711" s="129">
        <v>0</v>
      </c>
      <c r="K1711" s="71">
        <f t="shared" si="315"/>
        <v>0</v>
      </c>
      <c r="L1711" s="129">
        <v>0</v>
      </c>
      <c r="M1711" s="63">
        <f t="shared" si="316"/>
        <v>0</v>
      </c>
    </row>
    <row r="1712" spans="2:13" ht="14.4" thickBot="1" x14ac:dyDescent="0.35">
      <c r="B1712" s="116" t="s">
        <v>54</v>
      </c>
      <c r="C1712" s="143" t="s">
        <v>55</v>
      </c>
      <c r="D1712" s="118" t="s">
        <v>1042</v>
      </c>
      <c r="E1712" s="130">
        <v>3</v>
      </c>
      <c r="F1712" s="130">
        <v>0</v>
      </c>
      <c r="G1712" s="71">
        <f t="shared" si="313"/>
        <v>0</v>
      </c>
      <c r="H1712" s="130">
        <v>0</v>
      </c>
      <c r="I1712" s="71">
        <f t="shared" si="314"/>
        <v>0</v>
      </c>
      <c r="J1712" s="130">
        <v>0</v>
      </c>
      <c r="K1712" s="71">
        <f t="shared" si="315"/>
        <v>0</v>
      </c>
      <c r="L1712" s="130">
        <v>0</v>
      </c>
      <c r="M1712" s="63">
        <f t="shared" si="316"/>
        <v>0</v>
      </c>
    </row>
    <row r="1713" spans="2:13" ht="14.4" thickBot="1" x14ac:dyDescent="0.35">
      <c r="B1713" s="116" t="s">
        <v>54</v>
      </c>
      <c r="C1713" s="143" t="s">
        <v>55</v>
      </c>
      <c r="D1713" s="118" t="s">
        <v>10</v>
      </c>
      <c r="E1713" s="130">
        <v>1</v>
      </c>
      <c r="F1713" s="130">
        <v>0</v>
      </c>
      <c r="G1713" s="71">
        <f t="shared" si="313"/>
        <v>0</v>
      </c>
      <c r="H1713" s="130">
        <v>0</v>
      </c>
      <c r="I1713" s="71">
        <f t="shared" si="314"/>
        <v>0</v>
      </c>
      <c r="J1713" s="130">
        <v>0</v>
      </c>
      <c r="K1713" s="71">
        <f t="shared" si="315"/>
        <v>0</v>
      </c>
      <c r="L1713" s="130">
        <v>0</v>
      </c>
      <c r="M1713" s="63">
        <f t="shared" si="316"/>
        <v>0</v>
      </c>
    </row>
    <row r="1714" spans="2:13" ht="14.4" thickBot="1" x14ac:dyDescent="0.35">
      <c r="B1714" s="116" t="s">
        <v>54</v>
      </c>
      <c r="C1714" s="143" t="s">
        <v>55</v>
      </c>
      <c r="D1714" s="118" t="s">
        <v>55</v>
      </c>
      <c r="E1714" s="130">
        <v>3</v>
      </c>
      <c r="F1714" s="130">
        <v>1</v>
      </c>
      <c r="G1714" s="71">
        <f t="shared" si="313"/>
        <v>0.33333333333333331</v>
      </c>
      <c r="H1714" s="130">
        <v>1</v>
      </c>
      <c r="I1714" s="71">
        <f t="shared" si="314"/>
        <v>0.33333333333333331</v>
      </c>
      <c r="J1714" s="130">
        <v>1</v>
      </c>
      <c r="K1714" s="71">
        <f t="shared" si="315"/>
        <v>0.33333333333333331</v>
      </c>
      <c r="L1714" s="130">
        <v>1</v>
      </c>
      <c r="M1714" s="63">
        <f t="shared" si="316"/>
        <v>0.33333333333333331</v>
      </c>
    </row>
    <row r="1715" spans="2:13" ht="14.4" thickBot="1" x14ac:dyDescent="0.35">
      <c r="B1715" s="116" t="s">
        <v>54</v>
      </c>
      <c r="C1715" s="143" t="s">
        <v>55</v>
      </c>
      <c r="D1715" s="118" t="s">
        <v>159</v>
      </c>
      <c r="E1715" s="130">
        <v>1</v>
      </c>
      <c r="F1715" s="130">
        <v>0</v>
      </c>
      <c r="G1715" s="71">
        <f t="shared" si="313"/>
        <v>0</v>
      </c>
      <c r="H1715" s="130">
        <v>0</v>
      </c>
      <c r="I1715" s="71">
        <f t="shared" si="314"/>
        <v>0</v>
      </c>
      <c r="J1715" s="130">
        <v>0</v>
      </c>
      <c r="K1715" s="71">
        <f t="shared" si="315"/>
        <v>0</v>
      </c>
      <c r="L1715" s="130">
        <v>0</v>
      </c>
      <c r="M1715" s="63">
        <f t="shared" si="316"/>
        <v>0</v>
      </c>
    </row>
    <row r="1716" spans="2:13" ht="14.4" thickBot="1" x14ac:dyDescent="0.35">
      <c r="B1716" s="116" t="s">
        <v>54</v>
      </c>
      <c r="C1716" s="143" t="s">
        <v>55</v>
      </c>
      <c r="D1716" s="118" t="s">
        <v>161</v>
      </c>
      <c r="E1716" s="130">
        <v>0</v>
      </c>
      <c r="F1716" s="130">
        <v>0</v>
      </c>
      <c r="G1716" s="71">
        <v>0</v>
      </c>
      <c r="H1716" s="130">
        <v>0</v>
      </c>
      <c r="I1716" s="71">
        <v>0</v>
      </c>
      <c r="J1716" s="130">
        <v>0</v>
      </c>
      <c r="K1716" s="71">
        <v>0</v>
      </c>
      <c r="L1716" s="130">
        <v>0</v>
      </c>
      <c r="M1716" s="63">
        <v>0</v>
      </c>
    </row>
    <row r="1717" spans="2:13" ht="14.4" thickBot="1" x14ac:dyDescent="0.35">
      <c r="B1717" s="116" t="s">
        <v>54</v>
      </c>
      <c r="C1717" s="143" t="s">
        <v>55</v>
      </c>
      <c r="D1717" s="118" t="s">
        <v>160</v>
      </c>
      <c r="E1717" s="130">
        <v>3</v>
      </c>
      <c r="F1717" s="130">
        <v>0</v>
      </c>
      <c r="G1717" s="71">
        <f>F1717/$E1717</f>
        <v>0</v>
      </c>
      <c r="H1717" s="130">
        <v>0</v>
      </c>
      <c r="I1717" s="71">
        <f>H1717/$E1717</f>
        <v>0</v>
      </c>
      <c r="J1717" s="130">
        <v>0</v>
      </c>
      <c r="K1717" s="71">
        <f>J1717/$E1717</f>
        <v>0</v>
      </c>
      <c r="L1717" s="130">
        <v>0</v>
      </c>
      <c r="M1717" s="63">
        <f>L1717/$E1717</f>
        <v>0</v>
      </c>
    </row>
    <row r="1718" spans="2:13" ht="14.4" thickBot="1" x14ac:dyDescent="0.35">
      <c r="B1718" s="140" t="s">
        <v>54</v>
      </c>
      <c r="C1718" s="144" t="s">
        <v>55</v>
      </c>
      <c r="D1718" s="141" t="s">
        <v>56</v>
      </c>
      <c r="E1718" s="131">
        <v>3</v>
      </c>
      <c r="F1718" s="131">
        <v>1</v>
      </c>
      <c r="G1718" s="76">
        <f>F1718/$E1718</f>
        <v>0.33333333333333331</v>
      </c>
      <c r="H1718" s="131">
        <v>1</v>
      </c>
      <c r="I1718" s="76">
        <f>H1718/$E1718</f>
        <v>0.33333333333333331</v>
      </c>
      <c r="J1718" s="131">
        <v>1</v>
      </c>
      <c r="K1718" s="76">
        <f>J1718/$E1718</f>
        <v>0.33333333333333331</v>
      </c>
      <c r="L1718" s="131">
        <v>1</v>
      </c>
      <c r="M1718" s="69">
        <f>L1718/$E1718</f>
        <v>0.33333333333333331</v>
      </c>
    </row>
    <row r="1719" spans="2:13" ht="14.4" thickBot="1" x14ac:dyDescent="0.35">
      <c r="B1719" s="37" t="s">
        <v>54</v>
      </c>
      <c r="C1719" s="300" t="s">
        <v>1910</v>
      </c>
      <c r="D1719" s="102"/>
      <c r="E1719" s="109">
        <f t="shared" ref="E1719:L1719" si="318">SUM(E1711:E1718)</f>
        <v>15</v>
      </c>
      <c r="F1719" s="105">
        <f t="shared" si="318"/>
        <v>2</v>
      </c>
      <c r="G1719" s="106">
        <f>F1719/$E1719</f>
        <v>0.13333333333333333</v>
      </c>
      <c r="H1719" s="107">
        <f>SUM(H1711:H1718)</f>
        <v>2</v>
      </c>
      <c r="I1719" s="108">
        <f>H1719/$E1719</f>
        <v>0.13333333333333333</v>
      </c>
      <c r="J1719" s="109">
        <f t="shared" si="318"/>
        <v>2</v>
      </c>
      <c r="K1719" s="108">
        <f>J1719/$E1719</f>
        <v>0.13333333333333333</v>
      </c>
      <c r="L1719" s="109">
        <f t="shared" si="318"/>
        <v>2</v>
      </c>
      <c r="M1719" s="106">
        <f>L1719/$E1719</f>
        <v>0.13333333333333333</v>
      </c>
    </row>
    <row r="1720" spans="2:13" ht="14.4" thickBot="1" x14ac:dyDescent="0.35">
      <c r="B1720" s="51" t="s">
        <v>54</v>
      </c>
      <c r="C1720" s="142" t="s">
        <v>54</v>
      </c>
      <c r="D1720" s="117" t="s">
        <v>152</v>
      </c>
      <c r="E1720" s="129">
        <v>4</v>
      </c>
      <c r="F1720" s="129">
        <v>1</v>
      </c>
      <c r="G1720" s="71">
        <f>F1720/$E1720</f>
        <v>0.25</v>
      </c>
      <c r="H1720" s="129">
        <v>1</v>
      </c>
      <c r="I1720" s="71">
        <f>H1720/$E1720</f>
        <v>0.25</v>
      </c>
      <c r="J1720" s="129">
        <v>1</v>
      </c>
      <c r="K1720" s="71">
        <f>J1720/$E1720</f>
        <v>0.25</v>
      </c>
      <c r="L1720" s="129">
        <v>1</v>
      </c>
      <c r="M1720" s="63">
        <f>L1720/$E1720</f>
        <v>0.25</v>
      </c>
    </row>
    <row r="1721" spans="2:13" ht="14.4" thickBot="1" x14ac:dyDescent="0.35">
      <c r="B1721" s="116" t="s">
        <v>54</v>
      </c>
      <c r="C1721" s="143" t="s">
        <v>54</v>
      </c>
      <c r="D1721" s="118" t="s">
        <v>1211</v>
      </c>
      <c r="E1721" s="130">
        <v>0</v>
      </c>
      <c r="F1721" s="130">
        <v>0</v>
      </c>
      <c r="G1721" s="71">
        <v>0</v>
      </c>
      <c r="H1721" s="130">
        <v>0</v>
      </c>
      <c r="I1721" s="71">
        <v>0</v>
      </c>
      <c r="J1721" s="130">
        <v>0</v>
      </c>
      <c r="K1721" s="71">
        <v>0</v>
      </c>
      <c r="L1721" s="130">
        <v>0</v>
      </c>
      <c r="M1721" s="63">
        <v>0</v>
      </c>
    </row>
    <row r="1722" spans="2:13" ht="14.4" thickBot="1" x14ac:dyDescent="0.35">
      <c r="B1722" s="116" t="s">
        <v>54</v>
      </c>
      <c r="C1722" s="143" t="s">
        <v>54</v>
      </c>
      <c r="D1722" s="118" t="s">
        <v>336</v>
      </c>
      <c r="E1722" s="130">
        <v>1</v>
      </c>
      <c r="F1722" s="130">
        <v>1</v>
      </c>
      <c r="G1722" s="71">
        <f>F1722/$E1722</f>
        <v>1</v>
      </c>
      <c r="H1722" s="130">
        <v>1</v>
      </c>
      <c r="I1722" s="71">
        <f>H1722/$E1722</f>
        <v>1</v>
      </c>
      <c r="J1722" s="130">
        <v>1</v>
      </c>
      <c r="K1722" s="71">
        <f>J1722/$E1722</f>
        <v>1</v>
      </c>
      <c r="L1722" s="130">
        <v>1</v>
      </c>
      <c r="M1722" s="63">
        <f>L1722/$E1722</f>
        <v>1</v>
      </c>
    </row>
    <row r="1723" spans="2:13" ht="14.4" thickBot="1" x14ac:dyDescent="0.35">
      <c r="B1723" s="116" t="s">
        <v>54</v>
      </c>
      <c r="C1723" s="143" t="s">
        <v>54</v>
      </c>
      <c r="D1723" s="118" t="s">
        <v>796</v>
      </c>
      <c r="E1723" s="130">
        <v>1</v>
      </c>
      <c r="F1723" s="130">
        <v>0</v>
      </c>
      <c r="G1723" s="71">
        <f>F1723/$E1723</f>
        <v>0</v>
      </c>
      <c r="H1723" s="130">
        <v>0</v>
      </c>
      <c r="I1723" s="71">
        <f>H1723/$E1723</f>
        <v>0</v>
      </c>
      <c r="J1723" s="130">
        <v>0</v>
      </c>
      <c r="K1723" s="71">
        <f>J1723/$E1723</f>
        <v>0</v>
      </c>
      <c r="L1723" s="130">
        <v>0</v>
      </c>
      <c r="M1723" s="63">
        <f>L1723/$E1723</f>
        <v>0</v>
      </c>
    </row>
    <row r="1724" spans="2:13" ht="14.4" thickBot="1" x14ac:dyDescent="0.35">
      <c r="B1724" s="116" t="s">
        <v>54</v>
      </c>
      <c r="C1724" s="143" t="s">
        <v>54</v>
      </c>
      <c r="D1724" s="118" t="s">
        <v>156</v>
      </c>
      <c r="E1724" s="130">
        <v>0</v>
      </c>
      <c r="F1724" s="130">
        <v>0</v>
      </c>
      <c r="G1724" s="71">
        <v>0</v>
      </c>
      <c r="H1724" s="130">
        <v>0</v>
      </c>
      <c r="I1724" s="71">
        <v>0</v>
      </c>
      <c r="J1724" s="130">
        <v>0</v>
      </c>
      <c r="K1724" s="71">
        <v>0</v>
      </c>
      <c r="L1724" s="130">
        <v>0</v>
      </c>
      <c r="M1724" s="63">
        <v>0</v>
      </c>
    </row>
    <row r="1725" spans="2:13" ht="14.4" thickBot="1" x14ac:dyDescent="0.35">
      <c r="B1725" s="116" t="s">
        <v>54</v>
      </c>
      <c r="C1725" s="143" t="s">
        <v>54</v>
      </c>
      <c r="D1725" s="118" t="s">
        <v>335</v>
      </c>
      <c r="E1725" s="130">
        <v>0</v>
      </c>
      <c r="F1725" s="130">
        <v>0</v>
      </c>
      <c r="G1725" s="71">
        <v>0</v>
      </c>
      <c r="H1725" s="130">
        <v>0</v>
      </c>
      <c r="I1725" s="71">
        <v>0</v>
      </c>
      <c r="J1725" s="130">
        <v>0</v>
      </c>
      <c r="K1725" s="71">
        <v>0</v>
      </c>
      <c r="L1725" s="130">
        <v>0</v>
      </c>
      <c r="M1725" s="63">
        <v>0</v>
      </c>
    </row>
    <row r="1726" spans="2:13" ht="14.4" thickBot="1" x14ac:dyDescent="0.35">
      <c r="B1726" s="116" t="s">
        <v>54</v>
      </c>
      <c r="C1726" s="143" t="s">
        <v>54</v>
      </c>
      <c r="D1726" s="118" t="s">
        <v>93</v>
      </c>
      <c r="E1726" s="130">
        <v>1</v>
      </c>
      <c r="F1726" s="130">
        <v>0</v>
      </c>
      <c r="G1726" s="71">
        <f>F1726/$E1726</f>
        <v>0</v>
      </c>
      <c r="H1726" s="130">
        <v>0</v>
      </c>
      <c r="I1726" s="71">
        <f>H1726/$E1726</f>
        <v>0</v>
      </c>
      <c r="J1726" s="130">
        <v>0</v>
      </c>
      <c r="K1726" s="71">
        <f>J1726/$E1726</f>
        <v>0</v>
      </c>
      <c r="L1726" s="130">
        <v>0</v>
      </c>
      <c r="M1726" s="63">
        <f>L1726/$E1726</f>
        <v>0</v>
      </c>
    </row>
    <row r="1727" spans="2:13" ht="14.4" thickBot="1" x14ac:dyDescent="0.35">
      <c r="B1727" s="116" t="s">
        <v>54</v>
      </c>
      <c r="C1727" s="143" t="s">
        <v>54</v>
      </c>
      <c r="D1727" s="118" t="s">
        <v>1911</v>
      </c>
      <c r="E1727" s="130">
        <v>0</v>
      </c>
      <c r="F1727" s="130">
        <v>0</v>
      </c>
      <c r="G1727" s="71">
        <v>0</v>
      </c>
      <c r="H1727" s="130">
        <v>0</v>
      </c>
      <c r="I1727" s="71">
        <v>0</v>
      </c>
      <c r="J1727" s="130">
        <v>0</v>
      </c>
      <c r="K1727" s="71">
        <v>0</v>
      </c>
      <c r="L1727" s="130">
        <v>0</v>
      </c>
      <c r="M1727" s="63">
        <v>0</v>
      </c>
    </row>
    <row r="1728" spans="2:13" ht="14.4" thickBot="1" x14ac:dyDescent="0.35">
      <c r="B1728" s="116" t="s">
        <v>54</v>
      </c>
      <c r="C1728" s="143" t="s">
        <v>54</v>
      </c>
      <c r="D1728" s="118" t="s">
        <v>228</v>
      </c>
      <c r="E1728" s="130">
        <v>1</v>
      </c>
      <c r="F1728" s="130">
        <v>0</v>
      </c>
      <c r="G1728" s="71">
        <f>F1728/$E1728</f>
        <v>0</v>
      </c>
      <c r="H1728" s="130">
        <v>0</v>
      </c>
      <c r="I1728" s="71">
        <f>H1728/$E1728</f>
        <v>0</v>
      </c>
      <c r="J1728" s="130">
        <v>0</v>
      </c>
      <c r="K1728" s="71">
        <f>J1728/$E1728</f>
        <v>0</v>
      </c>
      <c r="L1728" s="130">
        <v>0</v>
      </c>
      <c r="M1728" s="63">
        <f>L1728/$E1728</f>
        <v>0</v>
      </c>
    </row>
    <row r="1729" spans="2:13" ht="14.4" thickBot="1" x14ac:dyDescent="0.35">
      <c r="B1729" s="116" t="s">
        <v>54</v>
      </c>
      <c r="C1729" s="143" t="s">
        <v>54</v>
      </c>
      <c r="D1729" s="118" t="s">
        <v>158</v>
      </c>
      <c r="E1729" s="130">
        <v>0</v>
      </c>
      <c r="F1729" s="130">
        <v>0</v>
      </c>
      <c r="G1729" s="71">
        <v>0</v>
      </c>
      <c r="H1729" s="130">
        <v>0</v>
      </c>
      <c r="I1729" s="71">
        <v>0</v>
      </c>
      <c r="J1729" s="130">
        <v>0</v>
      </c>
      <c r="K1729" s="71">
        <v>0</v>
      </c>
      <c r="L1729" s="130">
        <v>0</v>
      </c>
      <c r="M1729" s="63">
        <v>0</v>
      </c>
    </row>
    <row r="1730" spans="2:13" ht="14.4" thickBot="1" x14ac:dyDescent="0.35">
      <c r="B1730" s="116" t="s">
        <v>54</v>
      </c>
      <c r="C1730" s="143" t="s">
        <v>54</v>
      </c>
      <c r="D1730" s="118" t="s">
        <v>157</v>
      </c>
      <c r="E1730" s="130">
        <v>1</v>
      </c>
      <c r="F1730" s="130">
        <v>0</v>
      </c>
      <c r="G1730" s="71">
        <f>F1730/$E1730</f>
        <v>0</v>
      </c>
      <c r="H1730" s="139">
        <v>0</v>
      </c>
      <c r="I1730" s="71">
        <f>H1730/$E1730</f>
        <v>0</v>
      </c>
      <c r="J1730" s="130">
        <v>0</v>
      </c>
      <c r="K1730" s="71">
        <f>J1730/$E1730</f>
        <v>0</v>
      </c>
      <c r="L1730" s="130">
        <v>0</v>
      </c>
      <c r="M1730" s="63">
        <f>L1730/$E1730</f>
        <v>0</v>
      </c>
    </row>
    <row r="1731" spans="2:13" ht="14.4" thickBot="1" x14ac:dyDescent="0.35">
      <c r="B1731" s="116" t="s">
        <v>54</v>
      </c>
      <c r="C1731" s="143" t="s">
        <v>54</v>
      </c>
      <c r="D1731" s="118" t="s">
        <v>1210</v>
      </c>
      <c r="E1731" s="130">
        <v>0</v>
      </c>
      <c r="F1731" s="130">
        <v>0</v>
      </c>
      <c r="G1731" s="71">
        <v>0</v>
      </c>
      <c r="H1731" s="130">
        <v>0</v>
      </c>
      <c r="I1731" s="71">
        <v>0</v>
      </c>
      <c r="J1731" s="130">
        <v>0</v>
      </c>
      <c r="K1731" s="71">
        <v>0</v>
      </c>
      <c r="L1731" s="130">
        <v>0</v>
      </c>
      <c r="M1731" s="63">
        <v>0</v>
      </c>
    </row>
    <row r="1732" spans="2:13" ht="14.4" thickBot="1" x14ac:dyDescent="0.35">
      <c r="B1732" s="140" t="s">
        <v>54</v>
      </c>
      <c r="C1732" s="144" t="s">
        <v>54</v>
      </c>
      <c r="D1732" s="141" t="s">
        <v>218</v>
      </c>
      <c r="E1732" s="131">
        <v>4</v>
      </c>
      <c r="F1732" s="131">
        <v>1</v>
      </c>
      <c r="G1732" s="76">
        <f>F1732/$E1732</f>
        <v>0.25</v>
      </c>
      <c r="H1732" s="131">
        <v>1</v>
      </c>
      <c r="I1732" s="76">
        <f>H1732/$E1732</f>
        <v>0.25</v>
      </c>
      <c r="J1732" s="131">
        <v>1</v>
      </c>
      <c r="K1732" s="76">
        <f>J1732/$E1732</f>
        <v>0.25</v>
      </c>
      <c r="L1732" s="131">
        <v>1</v>
      </c>
      <c r="M1732" s="69">
        <f>L1732/$E1732</f>
        <v>0.25</v>
      </c>
    </row>
    <row r="1733" spans="2:13" ht="14.4" thickBot="1" x14ac:dyDescent="0.35">
      <c r="B1733" s="37" t="s">
        <v>54</v>
      </c>
      <c r="C1733" s="301" t="s">
        <v>1912</v>
      </c>
      <c r="D1733" s="102"/>
      <c r="E1733" s="109">
        <f t="shared" ref="E1733:L1733" si="319">SUM(E1720:E1732)</f>
        <v>13</v>
      </c>
      <c r="F1733" s="105">
        <f t="shared" si="319"/>
        <v>3</v>
      </c>
      <c r="G1733" s="106">
        <f>F1733/$E1733</f>
        <v>0.23076923076923078</v>
      </c>
      <c r="H1733" s="107">
        <f>SUM(H1720:H1732)</f>
        <v>3</v>
      </c>
      <c r="I1733" s="108">
        <f>H1733/$E1733</f>
        <v>0.23076923076923078</v>
      </c>
      <c r="J1733" s="109">
        <f t="shared" si="319"/>
        <v>3</v>
      </c>
      <c r="K1733" s="108">
        <f>J1733/$E1733</f>
        <v>0.23076923076923078</v>
      </c>
      <c r="L1733" s="109">
        <f t="shared" si="319"/>
        <v>3</v>
      </c>
      <c r="M1733" s="106">
        <f>L1733/$E1733</f>
        <v>0.23076923076923078</v>
      </c>
    </row>
    <row r="1734" spans="2:13" ht="15" thickBot="1" x14ac:dyDescent="0.35">
      <c r="B1734" s="78" t="s">
        <v>1912</v>
      </c>
      <c r="C1734" s="110"/>
      <c r="D1734" s="127"/>
      <c r="E1734" s="111">
        <f t="shared" ref="E1734:L1734" si="320">+E1710+E1719+E1733</f>
        <v>32</v>
      </c>
      <c r="F1734" s="111">
        <f t="shared" si="320"/>
        <v>5</v>
      </c>
      <c r="G1734" s="128">
        <f>F1734/$E1734</f>
        <v>0.15625</v>
      </c>
      <c r="H1734" s="111">
        <f>+H1710+H1719+H1733</f>
        <v>5</v>
      </c>
      <c r="I1734" s="128">
        <f>H1734/$E1734</f>
        <v>0.15625</v>
      </c>
      <c r="J1734" s="111">
        <f t="shared" si="320"/>
        <v>5</v>
      </c>
      <c r="K1734" s="128">
        <f>J1734/$E1734</f>
        <v>0.15625</v>
      </c>
      <c r="L1734" s="111">
        <f t="shared" si="320"/>
        <v>5</v>
      </c>
      <c r="M1734" s="83">
        <f>L1734/$E1734</f>
        <v>0.15625</v>
      </c>
    </row>
    <row r="1735" spans="2:13" ht="14.4" thickBot="1" x14ac:dyDescent="0.35">
      <c r="B1735" s="43" t="s">
        <v>9</v>
      </c>
      <c r="C1735" s="77" t="s">
        <v>263</v>
      </c>
      <c r="D1735" s="6" t="s">
        <v>263</v>
      </c>
      <c r="E1735" s="132">
        <v>4</v>
      </c>
      <c r="F1735" s="132">
        <v>0</v>
      </c>
      <c r="G1735" s="73">
        <f>F1735/$E1735</f>
        <v>0</v>
      </c>
      <c r="H1735" s="132">
        <v>0</v>
      </c>
      <c r="I1735" s="73">
        <f>H1735/$E1735</f>
        <v>0</v>
      </c>
      <c r="J1735" s="132">
        <v>0</v>
      </c>
      <c r="K1735" s="73">
        <f>J1735/$E1735</f>
        <v>0</v>
      </c>
      <c r="L1735" s="132">
        <v>0</v>
      </c>
      <c r="M1735" s="65">
        <f>L1735/$E1735</f>
        <v>0</v>
      </c>
    </row>
    <row r="1736" spans="2:13" ht="14.4" thickBot="1" x14ac:dyDescent="0.35">
      <c r="B1736" s="119" t="s">
        <v>9</v>
      </c>
      <c r="C1736" s="122" t="s">
        <v>263</v>
      </c>
      <c r="D1736" s="124" t="s">
        <v>264</v>
      </c>
      <c r="E1736" s="130">
        <v>3</v>
      </c>
      <c r="F1736" s="130">
        <v>1</v>
      </c>
      <c r="G1736" s="71">
        <f>F1736/$E1736</f>
        <v>0.33333333333333331</v>
      </c>
      <c r="H1736" s="130">
        <v>1</v>
      </c>
      <c r="I1736" s="71">
        <f>H1736/$E1736</f>
        <v>0.33333333333333331</v>
      </c>
      <c r="J1736" s="130">
        <v>1</v>
      </c>
      <c r="K1736" s="71">
        <f>J1736/$E1736</f>
        <v>0.33333333333333331</v>
      </c>
      <c r="L1736" s="130">
        <v>1</v>
      </c>
      <c r="M1736" s="63">
        <f>L1736/$E1736</f>
        <v>0.33333333333333331</v>
      </c>
    </row>
    <row r="1737" spans="2:13" ht="14.4" thickBot="1" x14ac:dyDescent="0.35">
      <c r="B1737" s="119" t="s">
        <v>9</v>
      </c>
      <c r="C1737" s="122" t="s">
        <v>263</v>
      </c>
      <c r="D1737" s="124" t="s">
        <v>1476</v>
      </c>
      <c r="E1737" s="130">
        <v>0</v>
      </c>
      <c r="F1737" s="130">
        <v>0</v>
      </c>
      <c r="G1737" s="71">
        <v>0</v>
      </c>
      <c r="H1737" s="130">
        <v>0</v>
      </c>
      <c r="I1737" s="71">
        <v>0</v>
      </c>
      <c r="J1737" s="130">
        <v>0</v>
      </c>
      <c r="K1737" s="71">
        <v>0</v>
      </c>
      <c r="L1737" s="130">
        <v>0</v>
      </c>
      <c r="M1737" s="63">
        <v>0</v>
      </c>
    </row>
    <row r="1738" spans="2:13" ht="14.4" thickBot="1" x14ac:dyDescent="0.35">
      <c r="B1738" s="119" t="s">
        <v>9</v>
      </c>
      <c r="C1738" s="122" t="s">
        <v>263</v>
      </c>
      <c r="D1738" s="124" t="s">
        <v>714</v>
      </c>
      <c r="E1738" s="130">
        <v>1</v>
      </c>
      <c r="F1738" s="130">
        <v>0</v>
      </c>
      <c r="G1738" s="71">
        <f>F1738/$E1738</f>
        <v>0</v>
      </c>
      <c r="H1738" s="130">
        <v>0</v>
      </c>
      <c r="I1738" s="71">
        <f>H1738/$E1738</f>
        <v>0</v>
      </c>
      <c r="J1738" s="130">
        <v>0</v>
      </c>
      <c r="K1738" s="71">
        <f>J1738/$E1738</f>
        <v>0</v>
      </c>
      <c r="L1738" s="130">
        <v>0</v>
      </c>
      <c r="M1738" s="63">
        <f>L1738/$E1738</f>
        <v>0</v>
      </c>
    </row>
    <row r="1739" spans="2:13" ht="14.4" thickBot="1" x14ac:dyDescent="0.35">
      <c r="B1739" s="119" t="s">
        <v>9</v>
      </c>
      <c r="C1739" s="122" t="s">
        <v>263</v>
      </c>
      <c r="D1739" s="124" t="s">
        <v>1471</v>
      </c>
      <c r="E1739" s="130">
        <v>1</v>
      </c>
      <c r="F1739" s="130">
        <v>0</v>
      </c>
      <c r="G1739" s="71">
        <f>F1739/$E1739</f>
        <v>0</v>
      </c>
      <c r="H1739" s="130">
        <v>0</v>
      </c>
      <c r="I1739" s="71">
        <f>H1739/$E1739</f>
        <v>0</v>
      </c>
      <c r="J1739" s="130">
        <v>0</v>
      </c>
      <c r="K1739" s="71">
        <f>J1739/$E1739</f>
        <v>0</v>
      </c>
      <c r="L1739" s="130">
        <v>0</v>
      </c>
      <c r="M1739" s="63">
        <f>L1739/$E1739</f>
        <v>0</v>
      </c>
    </row>
    <row r="1740" spans="2:13" ht="14.4" thickBot="1" x14ac:dyDescent="0.35">
      <c r="B1740" s="119" t="s">
        <v>9</v>
      </c>
      <c r="C1740" s="122" t="s">
        <v>263</v>
      </c>
      <c r="D1740" s="124" t="s">
        <v>585</v>
      </c>
      <c r="E1740" s="130">
        <v>3</v>
      </c>
      <c r="F1740" s="130">
        <v>0</v>
      </c>
      <c r="G1740" s="71">
        <f>F1740/$E1740</f>
        <v>0</v>
      </c>
      <c r="H1740" s="130">
        <v>0</v>
      </c>
      <c r="I1740" s="71">
        <f>H1740/$E1740</f>
        <v>0</v>
      </c>
      <c r="J1740" s="130">
        <v>0</v>
      </c>
      <c r="K1740" s="71">
        <f>J1740/$E1740</f>
        <v>0</v>
      </c>
      <c r="L1740" s="130">
        <v>0</v>
      </c>
      <c r="M1740" s="63">
        <f>L1740/$E1740</f>
        <v>0</v>
      </c>
    </row>
    <row r="1741" spans="2:13" ht="14.4" thickBot="1" x14ac:dyDescent="0.35">
      <c r="B1741" s="119" t="s">
        <v>9</v>
      </c>
      <c r="C1741" s="122" t="s">
        <v>263</v>
      </c>
      <c r="D1741" s="124" t="s">
        <v>1371</v>
      </c>
      <c r="E1741" s="130">
        <v>1</v>
      </c>
      <c r="F1741" s="130">
        <v>1</v>
      </c>
      <c r="G1741" s="71">
        <f>F1741/$E1741</f>
        <v>1</v>
      </c>
      <c r="H1741" s="130">
        <v>1</v>
      </c>
      <c r="I1741" s="71">
        <f>H1741/$E1741</f>
        <v>1</v>
      </c>
      <c r="J1741" s="130">
        <v>1</v>
      </c>
      <c r="K1741" s="71">
        <f>J1741/$E1741</f>
        <v>1</v>
      </c>
      <c r="L1741" s="130">
        <v>1</v>
      </c>
      <c r="M1741" s="63">
        <f>L1741/$E1741</f>
        <v>1</v>
      </c>
    </row>
    <row r="1742" spans="2:13" ht="14.4" thickBot="1" x14ac:dyDescent="0.35">
      <c r="B1742" s="119" t="s">
        <v>9</v>
      </c>
      <c r="C1742" s="122" t="s">
        <v>263</v>
      </c>
      <c r="D1742" s="124" t="s">
        <v>1295</v>
      </c>
      <c r="E1742" s="130">
        <v>1</v>
      </c>
      <c r="F1742" s="130">
        <v>0</v>
      </c>
      <c r="G1742" s="71">
        <f>F1742/$E1742</f>
        <v>0</v>
      </c>
      <c r="H1742" s="130">
        <v>0</v>
      </c>
      <c r="I1742" s="71">
        <f>H1742/$E1742</f>
        <v>0</v>
      </c>
      <c r="J1742" s="130">
        <v>0</v>
      </c>
      <c r="K1742" s="71">
        <f>J1742/$E1742</f>
        <v>0</v>
      </c>
      <c r="L1742" s="130">
        <v>0</v>
      </c>
      <c r="M1742" s="63">
        <f>L1742/$E1742</f>
        <v>0</v>
      </c>
    </row>
    <row r="1743" spans="2:13" ht="14.4" thickBot="1" x14ac:dyDescent="0.35">
      <c r="B1743" s="119" t="s">
        <v>9</v>
      </c>
      <c r="C1743" s="122" t="s">
        <v>263</v>
      </c>
      <c r="D1743" s="124" t="s">
        <v>1475</v>
      </c>
      <c r="E1743" s="130">
        <v>0</v>
      </c>
      <c r="F1743" s="130">
        <v>0</v>
      </c>
      <c r="G1743" s="71">
        <v>0</v>
      </c>
      <c r="H1743" s="130">
        <v>0</v>
      </c>
      <c r="I1743" s="71">
        <v>0</v>
      </c>
      <c r="J1743" s="130">
        <v>0</v>
      </c>
      <c r="K1743" s="71">
        <v>0</v>
      </c>
      <c r="L1743" s="130">
        <v>0</v>
      </c>
      <c r="M1743" s="63">
        <v>0</v>
      </c>
    </row>
    <row r="1744" spans="2:13" ht="14.4" thickBot="1" x14ac:dyDescent="0.35">
      <c r="B1744" s="120" t="s">
        <v>9</v>
      </c>
      <c r="C1744" s="123" t="s">
        <v>263</v>
      </c>
      <c r="D1744" s="125" t="s">
        <v>644</v>
      </c>
      <c r="E1744" s="131">
        <v>1</v>
      </c>
      <c r="F1744" s="131">
        <v>0</v>
      </c>
      <c r="G1744" s="76">
        <f t="shared" ref="G1744:G1749" si="321">F1744/$E1744</f>
        <v>0</v>
      </c>
      <c r="H1744" s="131">
        <v>0</v>
      </c>
      <c r="I1744" s="76">
        <f t="shared" ref="I1744:I1749" si="322">H1744/$E1744</f>
        <v>0</v>
      </c>
      <c r="J1744" s="131">
        <v>0</v>
      </c>
      <c r="K1744" s="76">
        <f t="shared" ref="K1744:K1749" si="323">J1744/$E1744</f>
        <v>0</v>
      </c>
      <c r="L1744" s="131">
        <v>0</v>
      </c>
      <c r="M1744" s="69">
        <f t="shared" ref="M1744:M1749" si="324">L1744/$E1744</f>
        <v>0</v>
      </c>
    </row>
    <row r="1745" spans="2:13" ht="14.4" thickBot="1" x14ac:dyDescent="0.35">
      <c r="B1745" s="37" t="s">
        <v>9</v>
      </c>
      <c r="C1745" s="298" t="s">
        <v>1913</v>
      </c>
      <c r="D1745" s="102"/>
      <c r="E1745" s="109">
        <f t="shared" ref="E1745:L1745" si="325">SUM(E1735:E1744)</f>
        <v>15</v>
      </c>
      <c r="F1745" s="105">
        <f t="shared" si="325"/>
        <v>2</v>
      </c>
      <c r="G1745" s="106">
        <f t="shared" si="321"/>
        <v>0.13333333333333333</v>
      </c>
      <c r="H1745" s="107">
        <f>SUM(H1735:H1744)</f>
        <v>2</v>
      </c>
      <c r="I1745" s="108">
        <f t="shared" si="322"/>
        <v>0.13333333333333333</v>
      </c>
      <c r="J1745" s="109">
        <f t="shared" si="325"/>
        <v>2</v>
      </c>
      <c r="K1745" s="108">
        <f t="shared" si="323"/>
        <v>0.13333333333333333</v>
      </c>
      <c r="L1745" s="109">
        <f t="shared" si="325"/>
        <v>2</v>
      </c>
      <c r="M1745" s="106">
        <f t="shared" si="324"/>
        <v>0.13333333333333333</v>
      </c>
    </row>
    <row r="1746" spans="2:13" ht="14.4" thickBot="1" x14ac:dyDescent="0.35">
      <c r="B1746" s="51" t="s">
        <v>9</v>
      </c>
      <c r="C1746" s="142" t="s">
        <v>10</v>
      </c>
      <c r="D1746" s="117" t="s">
        <v>1453</v>
      </c>
      <c r="E1746" s="129">
        <v>1</v>
      </c>
      <c r="F1746" s="129">
        <v>0</v>
      </c>
      <c r="G1746" s="71">
        <f t="shared" si="321"/>
        <v>0</v>
      </c>
      <c r="H1746" s="129">
        <v>0</v>
      </c>
      <c r="I1746" s="71">
        <f t="shared" si="322"/>
        <v>0</v>
      </c>
      <c r="J1746" s="129">
        <v>0</v>
      </c>
      <c r="K1746" s="71">
        <f t="shared" si="323"/>
        <v>0</v>
      </c>
      <c r="L1746" s="129">
        <v>0</v>
      </c>
      <c r="M1746" s="63">
        <f t="shared" si="324"/>
        <v>0</v>
      </c>
    </row>
    <row r="1747" spans="2:13" ht="14.4" thickBot="1" x14ac:dyDescent="0.35">
      <c r="B1747" s="116" t="s">
        <v>9</v>
      </c>
      <c r="C1747" s="143" t="s">
        <v>10</v>
      </c>
      <c r="D1747" s="118" t="s">
        <v>181</v>
      </c>
      <c r="E1747" s="130">
        <v>1</v>
      </c>
      <c r="F1747" s="130">
        <v>0</v>
      </c>
      <c r="G1747" s="71">
        <f t="shared" si="321"/>
        <v>0</v>
      </c>
      <c r="H1747" s="130">
        <v>0</v>
      </c>
      <c r="I1747" s="71">
        <f t="shared" si="322"/>
        <v>0</v>
      </c>
      <c r="J1747" s="130">
        <v>0</v>
      </c>
      <c r="K1747" s="71">
        <f t="shared" si="323"/>
        <v>0</v>
      </c>
      <c r="L1747" s="130">
        <v>0</v>
      </c>
      <c r="M1747" s="63">
        <f t="shared" si="324"/>
        <v>0</v>
      </c>
    </row>
    <row r="1748" spans="2:13" ht="14.4" thickBot="1" x14ac:dyDescent="0.35">
      <c r="B1748" s="116" t="s">
        <v>9</v>
      </c>
      <c r="C1748" s="143" t="s">
        <v>10</v>
      </c>
      <c r="D1748" s="118" t="s">
        <v>10</v>
      </c>
      <c r="E1748" s="130">
        <v>4</v>
      </c>
      <c r="F1748" s="130">
        <v>0</v>
      </c>
      <c r="G1748" s="71">
        <f t="shared" si="321"/>
        <v>0</v>
      </c>
      <c r="H1748" s="130">
        <v>0</v>
      </c>
      <c r="I1748" s="71">
        <f t="shared" si="322"/>
        <v>0</v>
      </c>
      <c r="J1748" s="130">
        <v>0</v>
      </c>
      <c r="K1748" s="71">
        <f t="shared" si="323"/>
        <v>0</v>
      </c>
      <c r="L1748" s="130">
        <v>0</v>
      </c>
      <c r="M1748" s="63">
        <f t="shared" si="324"/>
        <v>0</v>
      </c>
    </row>
    <row r="1749" spans="2:13" ht="14.4" thickBot="1" x14ac:dyDescent="0.35">
      <c r="B1749" s="116" t="s">
        <v>9</v>
      </c>
      <c r="C1749" s="143" t="s">
        <v>10</v>
      </c>
      <c r="D1749" s="118" t="s">
        <v>11</v>
      </c>
      <c r="E1749" s="130">
        <v>5</v>
      </c>
      <c r="F1749" s="130">
        <v>0</v>
      </c>
      <c r="G1749" s="71">
        <f t="shared" si="321"/>
        <v>0</v>
      </c>
      <c r="H1749" s="130">
        <v>0</v>
      </c>
      <c r="I1749" s="71">
        <f t="shared" si="322"/>
        <v>0</v>
      </c>
      <c r="J1749" s="130">
        <v>0</v>
      </c>
      <c r="K1749" s="71">
        <f t="shared" si="323"/>
        <v>0</v>
      </c>
      <c r="L1749" s="130">
        <v>0</v>
      </c>
      <c r="M1749" s="63">
        <f t="shared" si="324"/>
        <v>0</v>
      </c>
    </row>
    <row r="1750" spans="2:13" ht="14.4" thickBot="1" x14ac:dyDescent="0.35">
      <c r="B1750" s="116" t="s">
        <v>9</v>
      </c>
      <c r="C1750" s="143" t="s">
        <v>10</v>
      </c>
      <c r="D1750" s="118" t="s">
        <v>1372</v>
      </c>
      <c r="E1750" s="130">
        <v>0</v>
      </c>
      <c r="F1750" s="130">
        <v>0</v>
      </c>
      <c r="G1750" s="71">
        <v>0</v>
      </c>
      <c r="H1750" s="130">
        <v>0</v>
      </c>
      <c r="I1750" s="71">
        <v>0</v>
      </c>
      <c r="J1750" s="130">
        <v>0</v>
      </c>
      <c r="K1750" s="71">
        <v>0</v>
      </c>
      <c r="L1750" s="130">
        <v>0</v>
      </c>
      <c r="M1750" s="63">
        <v>0</v>
      </c>
    </row>
    <row r="1751" spans="2:13" ht="14.4" thickBot="1" x14ac:dyDescent="0.35">
      <c r="B1751" s="116" t="s">
        <v>9</v>
      </c>
      <c r="C1751" s="143" t="s">
        <v>10</v>
      </c>
      <c r="D1751" s="118" t="s">
        <v>900</v>
      </c>
      <c r="E1751" s="130">
        <v>1</v>
      </c>
      <c r="F1751" s="130">
        <v>0</v>
      </c>
      <c r="G1751" s="71">
        <f t="shared" ref="G1751:G1761" si="326">F1751/$E1751</f>
        <v>0</v>
      </c>
      <c r="H1751" s="130">
        <v>0</v>
      </c>
      <c r="I1751" s="71">
        <f t="shared" ref="I1751:I1761" si="327">H1751/$E1751</f>
        <v>0</v>
      </c>
      <c r="J1751" s="130">
        <v>0</v>
      </c>
      <c r="K1751" s="71">
        <f t="shared" ref="K1751:K1761" si="328">J1751/$E1751</f>
        <v>0</v>
      </c>
      <c r="L1751" s="130">
        <v>0</v>
      </c>
      <c r="M1751" s="63">
        <f t="shared" ref="M1751:M1761" si="329">L1751/$E1751</f>
        <v>0</v>
      </c>
    </row>
    <row r="1752" spans="2:13" ht="14.4" thickBot="1" x14ac:dyDescent="0.35">
      <c r="B1752" s="116" t="s">
        <v>9</v>
      </c>
      <c r="C1752" s="143" t="s">
        <v>10</v>
      </c>
      <c r="D1752" s="118" t="s">
        <v>927</v>
      </c>
      <c r="E1752" s="130">
        <v>1</v>
      </c>
      <c r="F1752" s="130">
        <v>0</v>
      </c>
      <c r="G1752" s="71">
        <f t="shared" si="326"/>
        <v>0</v>
      </c>
      <c r="H1752" s="130">
        <v>0</v>
      </c>
      <c r="I1752" s="71">
        <f t="shared" si="327"/>
        <v>0</v>
      </c>
      <c r="J1752" s="130">
        <v>0</v>
      </c>
      <c r="K1752" s="71">
        <f t="shared" si="328"/>
        <v>0</v>
      </c>
      <c r="L1752" s="130">
        <v>0</v>
      </c>
      <c r="M1752" s="63">
        <f t="shared" si="329"/>
        <v>0</v>
      </c>
    </row>
    <row r="1753" spans="2:13" ht="14.4" thickBot="1" x14ac:dyDescent="0.35">
      <c r="B1753" s="140" t="s">
        <v>9</v>
      </c>
      <c r="C1753" s="144" t="s">
        <v>10</v>
      </c>
      <c r="D1753" s="141" t="s">
        <v>1200</v>
      </c>
      <c r="E1753" s="131">
        <v>1</v>
      </c>
      <c r="F1753" s="131">
        <v>0</v>
      </c>
      <c r="G1753" s="76">
        <f t="shared" si="326"/>
        <v>0</v>
      </c>
      <c r="H1753" s="131">
        <v>0</v>
      </c>
      <c r="I1753" s="76">
        <f t="shared" si="327"/>
        <v>0</v>
      </c>
      <c r="J1753" s="131">
        <v>0</v>
      </c>
      <c r="K1753" s="76">
        <f t="shared" si="328"/>
        <v>0</v>
      </c>
      <c r="L1753" s="131">
        <v>0</v>
      </c>
      <c r="M1753" s="69">
        <f t="shared" si="329"/>
        <v>0</v>
      </c>
    </row>
    <row r="1754" spans="2:13" ht="14.4" thickBot="1" x14ac:dyDescent="0.35">
      <c r="B1754" s="37" t="s">
        <v>9</v>
      </c>
      <c r="C1754" s="298" t="s">
        <v>1914</v>
      </c>
      <c r="D1754" s="102"/>
      <c r="E1754" s="109">
        <f t="shared" ref="E1754:L1754" si="330">SUM(E1746:E1753)</f>
        <v>14</v>
      </c>
      <c r="F1754" s="105">
        <f t="shared" si="330"/>
        <v>0</v>
      </c>
      <c r="G1754" s="106">
        <f t="shared" si="326"/>
        <v>0</v>
      </c>
      <c r="H1754" s="107">
        <f>SUM(H1746:H1753)</f>
        <v>0</v>
      </c>
      <c r="I1754" s="108">
        <f t="shared" si="327"/>
        <v>0</v>
      </c>
      <c r="J1754" s="109">
        <f t="shared" si="330"/>
        <v>0</v>
      </c>
      <c r="K1754" s="108">
        <f t="shared" si="328"/>
        <v>0</v>
      </c>
      <c r="L1754" s="109">
        <f t="shared" si="330"/>
        <v>0</v>
      </c>
      <c r="M1754" s="106">
        <f t="shared" si="329"/>
        <v>0</v>
      </c>
    </row>
    <row r="1755" spans="2:13" ht="14.4" thickBot="1" x14ac:dyDescent="0.35">
      <c r="B1755" s="51" t="s">
        <v>9</v>
      </c>
      <c r="C1755" s="142" t="s">
        <v>32</v>
      </c>
      <c r="D1755" s="117" t="s">
        <v>685</v>
      </c>
      <c r="E1755" s="129">
        <v>1</v>
      </c>
      <c r="F1755" s="129">
        <v>1</v>
      </c>
      <c r="G1755" s="71">
        <f t="shared" si="326"/>
        <v>1</v>
      </c>
      <c r="H1755" s="129">
        <v>1</v>
      </c>
      <c r="I1755" s="71">
        <f t="shared" si="327"/>
        <v>1</v>
      </c>
      <c r="J1755" s="129">
        <v>1</v>
      </c>
      <c r="K1755" s="71">
        <f t="shared" si="328"/>
        <v>1</v>
      </c>
      <c r="L1755" s="129">
        <v>1</v>
      </c>
      <c r="M1755" s="63">
        <f t="shared" si="329"/>
        <v>1</v>
      </c>
    </row>
    <row r="1756" spans="2:13" ht="14.4" thickBot="1" x14ac:dyDescent="0.35">
      <c r="B1756" s="116" t="s">
        <v>9</v>
      </c>
      <c r="C1756" s="143" t="s">
        <v>32</v>
      </c>
      <c r="D1756" s="118" t="s">
        <v>677</v>
      </c>
      <c r="E1756" s="130">
        <v>1</v>
      </c>
      <c r="F1756" s="130">
        <v>0</v>
      </c>
      <c r="G1756" s="71">
        <f t="shared" si="326"/>
        <v>0</v>
      </c>
      <c r="H1756" s="130">
        <v>0</v>
      </c>
      <c r="I1756" s="71">
        <f t="shared" si="327"/>
        <v>0</v>
      </c>
      <c r="J1756" s="130">
        <v>0</v>
      </c>
      <c r="K1756" s="71">
        <f t="shared" si="328"/>
        <v>0</v>
      </c>
      <c r="L1756" s="130">
        <v>0</v>
      </c>
      <c r="M1756" s="63">
        <f t="shared" si="329"/>
        <v>0</v>
      </c>
    </row>
    <row r="1757" spans="2:13" ht="14.4" thickBot="1" x14ac:dyDescent="0.35">
      <c r="B1757" s="116" t="s">
        <v>9</v>
      </c>
      <c r="C1757" s="143" t="s">
        <v>32</v>
      </c>
      <c r="D1757" s="118" t="s">
        <v>928</v>
      </c>
      <c r="E1757" s="130">
        <v>12</v>
      </c>
      <c r="F1757" s="130">
        <v>3</v>
      </c>
      <c r="G1757" s="71">
        <f t="shared" si="326"/>
        <v>0.25</v>
      </c>
      <c r="H1757" s="130">
        <v>3</v>
      </c>
      <c r="I1757" s="71">
        <f t="shared" si="327"/>
        <v>0.25</v>
      </c>
      <c r="J1757" s="130">
        <v>3</v>
      </c>
      <c r="K1757" s="71">
        <f t="shared" si="328"/>
        <v>0.25</v>
      </c>
      <c r="L1757" s="130">
        <v>3</v>
      </c>
      <c r="M1757" s="63">
        <f t="shared" si="329"/>
        <v>0.25</v>
      </c>
    </row>
    <row r="1758" spans="2:13" ht="14.4" thickBot="1" x14ac:dyDescent="0.35">
      <c r="B1758" s="116" t="s">
        <v>9</v>
      </c>
      <c r="C1758" s="143" t="s">
        <v>32</v>
      </c>
      <c r="D1758" s="118" t="s">
        <v>1452</v>
      </c>
      <c r="E1758" s="130">
        <v>3</v>
      </c>
      <c r="F1758" s="130">
        <v>1</v>
      </c>
      <c r="G1758" s="71">
        <f t="shared" si="326"/>
        <v>0.33333333333333331</v>
      </c>
      <c r="H1758" s="130">
        <v>1</v>
      </c>
      <c r="I1758" s="71">
        <f t="shared" si="327"/>
        <v>0.33333333333333331</v>
      </c>
      <c r="J1758" s="130">
        <v>1</v>
      </c>
      <c r="K1758" s="71">
        <f t="shared" si="328"/>
        <v>0.33333333333333331</v>
      </c>
      <c r="L1758" s="130">
        <v>1</v>
      </c>
      <c r="M1758" s="63">
        <f t="shared" si="329"/>
        <v>0.33333333333333331</v>
      </c>
    </row>
    <row r="1759" spans="2:13" ht="14.4" thickBot="1" x14ac:dyDescent="0.35">
      <c r="B1759" s="116" t="s">
        <v>9</v>
      </c>
      <c r="C1759" s="143" t="s">
        <v>32</v>
      </c>
      <c r="D1759" s="118" t="s">
        <v>32</v>
      </c>
      <c r="E1759" s="130">
        <v>3</v>
      </c>
      <c r="F1759" s="130">
        <v>1</v>
      </c>
      <c r="G1759" s="71">
        <f t="shared" si="326"/>
        <v>0.33333333333333331</v>
      </c>
      <c r="H1759" s="130">
        <v>1</v>
      </c>
      <c r="I1759" s="71">
        <f t="shared" si="327"/>
        <v>0.33333333333333331</v>
      </c>
      <c r="J1759" s="130">
        <v>1</v>
      </c>
      <c r="K1759" s="71">
        <f t="shared" si="328"/>
        <v>0.33333333333333331</v>
      </c>
      <c r="L1759" s="130">
        <v>1</v>
      </c>
      <c r="M1759" s="63">
        <f t="shared" si="329"/>
        <v>0.33333333333333331</v>
      </c>
    </row>
    <row r="1760" spans="2:13" ht="14.4" thickBot="1" x14ac:dyDescent="0.35">
      <c r="B1760" s="116" t="s">
        <v>9</v>
      </c>
      <c r="C1760" s="143" t="s">
        <v>32</v>
      </c>
      <c r="D1760" s="118" t="s">
        <v>944</v>
      </c>
      <c r="E1760" s="130">
        <v>1</v>
      </c>
      <c r="F1760" s="130">
        <v>0</v>
      </c>
      <c r="G1760" s="71">
        <f t="shared" si="326"/>
        <v>0</v>
      </c>
      <c r="H1760" s="130">
        <v>0</v>
      </c>
      <c r="I1760" s="71">
        <f t="shared" si="327"/>
        <v>0</v>
      </c>
      <c r="J1760" s="130">
        <v>0</v>
      </c>
      <c r="K1760" s="71">
        <f t="shared" si="328"/>
        <v>0</v>
      </c>
      <c r="L1760" s="130">
        <v>0</v>
      </c>
      <c r="M1760" s="63">
        <f t="shared" si="329"/>
        <v>0</v>
      </c>
    </row>
    <row r="1761" spans="2:13" ht="14.4" thickBot="1" x14ac:dyDescent="0.35">
      <c r="B1761" s="116" t="s">
        <v>9</v>
      </c>
      <c r="C1761" s="143" t="s">
        <v>32</v>
      </c>
      <c r="D1761" s="118" t="s">
        <v>1451</v>
      </c>
      <c r="E1761" s="130">
        <v>1</v>
      </c>
      <c r="F1761" s="130">
        <v>0</v>
      </c>
      <c r="G1761" s="71">
        <f t="shared" si="326"/>
        <v>0</v>
      </c>
      <c r="H1761" s="130">
        <v>0</v>
      </c>
      <c r="I1761" s="71">
        <f t="shared" si="327"/>
        <v>0</v>
      </c>
      <c r="J1761" s="130">
        <v>0</v>
      </c>
      <c r="K1761" s="71">
        <f t="shared" si="328"/>
        <v>0</v>
      </c>
      <c r="L1761" s="130">
        <v>0</v>
      </c>
      <c r="M1761" s="63">
        <f t="shared" si="329"/>
        <v>0</v>
      </c>
    </row>
    <row r="1762" spans="2:13" ht="14.4" thickBot="1" x14ac:dyDescent="0.35">
      <c r="B1762" s="116" t="s">
        <v>9</v>
      </c>
      <c r="C1762" s="143" t="s">
        <v>32</v>
      </c>
      <c r="D1762" s="118" t="s">
        <v>431</v>
      </c>
      <c r="E1762" s="130">
        <v>0</v>
      </c>
      <c r="F1762" s="130">
        <v>0</v>
      </c>
      <c r="G1762" s="71">
        <v>0</v>
      </c>
      <c r="H1762" s="130">
        <v>0</v>
      </c>
      <c r="I1762" s="71">
        <v>0</v>
      </c>
      <c r="J1762" s="130">
        <v>0</v>
      </c>
      <c r="K1762" s="71">
        <v>0</v>
      </c>
      <c r="L1762" s="130">
        <v>0</v>
      </c>
      <c r="M1762" s="63">
        <v>0</v>
      </c>
    </row>
    <row r="1763" spans="2:13" ht="14.4" thickBot="1" x14ac:dyDescent="0.35">
      <c r="B1763" s="116" t="s">
        <v>9</v>
      </c>
      <c r="C1763" s="143" t="s">
        <v>32</v>
      </c>
      <c r="D1763" s="118" t="s">
        <v>47</v>
      </c>
      <c r="E1763" s="130">
        <v>1</v>
      </c>
      <c r="F1763" s="130">
        <v>1</v>
      </c>
      <c r="G1763" s="71">
        <f>F1763/$E1763</f>
        <v>1</v>
      </c>
      <c r="H1763" s="130">
        <v>1</v>
      </c>
      <c r="I1763" s="71">
        <f>H1763/$E1763</f>
        <v>1</v>
      </c>
      <c r="J1763" s="130">
        <v>1</v>
      </c>
      <c r="K1763" s="71">
        <f>J1763/$E1763</f>
        <v>1</v>
      </c>
      <c r="L1763" s="130">
        <v>1</v>
      </c>
      <c r="M1763" s="63">
        <f>L1763/$E1763</f>
        <v>1</v>
      </c>
    </row>
    <row r="1764" spans="2:13" ht="14.4" thickBot="1" x14ac:dyDescent="0.35">
      <c r="B1764" s="140" t="s">
        <v>9</v>
      </c>
      <c r="C1764" s="144" t="s">
        <v>32</v>
      </c>
      <c r="D1764" s="141" t="s">
        <v>259</v>
      </c>
      <c r="E1764" s="131">
        <v>1</v>
      </c>
      <c r="F1764" s="131">
        <v>0</v>
      </c>
      <c r="G1764" s="76">
        <f>F1764/$E1764</f>
        <v>0</v>
      </c>
      <c r="H1764" s="131">
        <v>0</v>
      </c>
      <c r="I1764" s="76">
        <f>H1764/$E1764</f>
        <v>0</v>
      </c>
      <c r="J1764" s="131">
        <v>0</v>
      </c>
      <c r="K1764" s="76">
        <f>J1764/$E1764</f>
        <v>0</v>
      </c>
      <c r="L1764" s="131">
        <v>0</v>
      </c>
      <c r="M1764" s="69">
        <f>L1764/$E1764</f>
        <v>0</v>
      </c>
    </row>
    <row r="1765" spans="2:13" ht="14.4" thickBot="1" x14ac:dyDescent="0.35">
      <c r="B1765" s="37" t="s">
        <v>9</v>
      </c>
      <c r="C1765" s="299" t="s">
        <v>1915</v>
      </c>
      <c r="D1765" s="102"/>
      <c r="E1765" s="109">
        <f t="shared" ref="E1765:L1765" si="331">SUM(E1755:E1764)</f>
        <v>24</v>
      </c>
      <c r="F1765" s="105">
        <f t="shared" si="331"/>
        <v>7</v>
      </c>
      <c r="G1765" s="106">
        <f>F1765/$E1765</f>
        <v>0.29166666666666669</v>
      </c>
      <c r="H1765" s="107">
        <f>SUM(H1755:H1764)</f>
        <v>7</v>
      </c>
      <c r="I1765" s="108">
        <f>H1765/$E1765</f>
        <v>0.29166666666666669</v>
      </c>
      <c r="J1765" s="109">
        <f t="shared" si="331"/>
        <v>7</v>
      </c>
      <c r="K1765" s="108">
        <f>J1765/$E1765</f>
        <v>0.29166666666666669</v>
      </c>
      <c r="L1765" s="109">
        <f t="shared" si="331"/>
        <v>7</v>
      </c>
      <c r="M1765" s="106">
        <f>L1765/$E1765</f>
        <v>0.29166666666666669</v>
      </c>
    </row>
    <row r="1766" spans="2:13" ht="14.4" thickBot="1" x14ac:dyDescent="0.35">
      <c r="B1766" s="51" t="s">
        <v>9</v>
      </c>
      <c r="C1766" s="142" t="s">
        <v>560</v>
      </c>
      <c r="D1766" s="117" t="s">
        <v>1070</v>
      </c>
      <c r="E1766" s="129">
        <v>0</v>
      </c>
      <c r="F1766" s="129">
        <v>0</v>
      </c>
      <c r="G1766" s="71">
        <v>0</v>
      </c>
      <c r="H1766" s="129">
        <v>0</v>
      </c>
      <c r="I1766" s="71">
        <v>0</v>
      </c>
      <c r="J1766" s="129">
        <v>0</v>
      </c>
      <c r="K1766" s="71">
        <v>0</v>
      </c>
      <c r="L1766" s="129">
        <v>0</v>
      </c>
      <c r="M1766" s="63">
        <v>0</v>
      </c>
    </row>
    <row r="1767" spans="2:13" ht="14.4" thickBot="1" x14ac:dyDescent="0.35">
      <c r="B1767" s="116" t="s">
        <v>9</v>
      </c>
      <c r="C1767" s="143" t="s">
        <v>560</v>
      </c>
      <c r="D1767" s="118" t="s">
        <v>1276</v>
      </c>
      <c r="E1767" s="130">
        <v>0</v>
      </c>
      <c r="F1767" s="130">
        <v>0</v>
      </c>
      <c r="G1767" s="71">
        <v>0</v>
      </c>
      <c r="H1767" s="130">
        <v>0</v>
      </c>
      <c r="I1767" s="71">
        <v>0</v>
      </c>
      <c r="J1767" s="130">
        <v>0</v>
      </c>
      <c r="K1767" s="71">
        <v>0</v>
      </c>
      <c r="L1767" s="130">
        <v>0</v>
      </c>
      <c r="M1767" s="63">
        <v>0</v>
      </c>
    </row>
    <row r="1768" spans="2:13" ht="14.4" thickBot="1" x14ac:dyDescent="0.35">
      <c r="B1768" s="116" t="s">
        <v>9</v>
      </c>
      <c r="C1768" s="143" t="s">
        <v>560</v>
      </c>
      <c r="D1768" s="118" t="s">
        <v>969</v>
      </c>
      <c r="E1768" s="130">
        <v>3</v>
      </c>
      <c r="F1768" s="130">
        <v>1</v>
      </c>
      <c r="G1768" s="71">
        <f t="shared" ref="G1768:G1786" si="332">F1768/$E1768</f>
        <v>0.33333333333333331</v>
      </c>
      <c r="H1768" s="130">
        <v>1</v>
      </c>
      <c r="I1768" s="71">
        <f t="shared" ref="I1768:I1786" si="333">H1768/$E1768</f>
        <v>0.33333333333333331</v>
      </c>
      <c r="J1768" s="130">
        <v>1</v>
      </c>
      <c r="K1768" s="71">
        <f t="shared" ref="K1768:K1786" si="334">J1768/$E1768</f>
        <v>0.33333333333333331</v>
      </c>
      <c r="L1768" s="130">
        <v>1</v>
      </c>
      <c r="M1768" s="63">
        <f t="shared" ref="M1768:M1786" si="335">L1768/$E1768</f>
        <v>0.33333333333333331</v>
      </c>
    </row>
    <row r="1769" spans="2:13" ht="14.4" thickBot="1" x14ac:dyDescent="0.35">
      <c r="B1769" s="116" t="s">
        <v>9</v>
      </c>
      <c r="C1769" s="143" t="s">
        <v>560</v>
      </c>
      <c r="D1769" s="118" t="s">
        <v>888</v>
      </c>
      <c r="E1769" s="130">
        <v>1</v>
      </c>
      <c r="F1769" s="130">
        <v>0</v>
      </c>
      <c r="G1769" s="71">
        <f t="shared" si="332"/>
        <v>0</v>
      </c>
      <c r="H1769" s="130">
        <v>0</v>
      </c>
      <c r="I1769" s="71">
        <f t="shared" si="333"/>
        <v>0</v>
      </c>
      <c r="J1769" s="130">
        <v>0</v>
      </c>
      <c r="K1769" s="71">
        <f t="shared" si="334"/>
        <v>0</v>
      </c>
      <c r="L1769" s="130">
        <v>0</v>
      </c>
      <c r="M1769" s="63">
        <f t="shared" si="335"/>
        <v>0</v>
      </c>
    </row>
    <row r="1770" spans="2:13" ht="14.4" thickBot="1" x14ac:dyDescent="0.35">
      <c r="B1770" s="116" t="s">
        <v>9</v>
      </c>
      <c r="C1770" s="143" t="s">
        <v>560</v>
      </c>
      <c r="D1770" s="118" t="s">
        <v>560</v>
      </c>
      <c r="E1770" s="130">
        <v>13</v>
      </c>
      <c r="F1770" s="130">
        <v>7</v>
      </c>
      <c r="G1770" s="71">
        <f t="shared" si="332"/>
        <v>0.53846153846153844</v>
      </c>
      <c r="H1770" s="130">
        <v>7</v>
      </c>
      <c r="I1770" s="71">
        <f t="shared" si="333"/>
        <v>0.53846153846153844</v>
      </c>
      <c r="J1770" s="130">
        <v>7</v>
      </c>
      <c r="K1770" s="71">
        <f t="shared" si="334"/>
        <v>0.53846153846153844</v>
      </c>
      <c r="L1770" s="130">
        <v>7</v>
      </c>
      <c r="M1770" s="63">
        <f t="shared" si="335"/>
        <v>0.53846153846153844</v>
      </c>
    </row>
    <row r="1771" spans="2:13" ht="14.4" thickBot="1" x14ac:dyDescent="0.35">
      <c r="B1771" s="116" t="s">
        <v>9</v>
      </c>
      <c r="C1771" s="143" t="s">
        <v>560</v>
      </c>
      <c r="D1771" s="118" t="s">
        <v>1415</v>
      </c>
      <c r="E1771" s="130">
        <v>1</v>
      </c>
      <c r="F1771" s="130">
        <v>0</v>
      </c>
      <c r="G1771" s="71">
        <f t="shared" si="332"/>
        <v>0</v>
      </c>
      <c r="H1771" s="130">
        <v>0</v>
      </c>
      <c r="I1771" s="71">
        <f t="shared" si="333"/>
        <v>0</v>
      </c>
      <c r="J1771" s="130">
        <v>0</v>
      </c>
      <c r="K1771" s="71">
        <f t="shared" si="334"/>
        <v>0</v>
      </c>
      <c r="L1771" s="130">
        <v>0</v>
      </c>
      <c r="M1771" s="63">
        <f t="shared" si="335"/>
        <v>0</v>
      </c>
    </row>
    <row r="1772" spans="2:13" ht="14.4" thickBot="1" x14ac:dyDescent="0.35">
      <c r="B1772" s="140" t="s">
        <v>9</v>
      </c>
      <c r="C1772" s="144" t="s">
        <v>560</v>
      </c>
      <c r="D1772" s="141" t="s">
        <v>733</v>
      </c>
      <c r="E1772" s="131">
        <v>1</v>
      </c>
      <c r="F1772" s="131">
        <v>0</v>
      </c>
      <c r="G1772" s="76">
        <f t="shared" si="332"/>
        <v>0</v>
      </c>
      <c r="H1772" s="131">
        <v>0</v>
      </c>
      <c r="I1772" s="76">
        <f t="shared" si="333"/>
        <v>0</v>
      </c>
      <c r="J1772" s="131">
        <v>0</v>
      </c>
      <c r="K1772" s="76">
        <f t="shared" si="334"/>
        <v>0</v>
      </c>
      <c r="L1772" s="131">
        <v>0</v>
      </c>
      <c r="M1772" s="69">
        <f t="shared" si="335"/>
        <v>0</v>
      </c>
    </row>
    <row r="1773" spans="2:13" ht="14.4" thickBot="1" x14ac:dyDescent="0.35">
      <c r="B1773" s="37" t="s">
        <v>9</v>
      </c>
      <c r="C1773" s="300" t="s">
        <v>1916</v>
      </c>
      <c r="D1773" s="102"/>
      <c r="E1773" s="109">
        <f t="shared" ref="E1773:L1773" si="336">SUM(E1766:E1772)</f>
        <v>19</v>
      </c>
      <c r="F1773" s="105">
        <f t="shared" si="336"/>
        <v>8</v>
      </c>
      <c r="G1773" s="106">
        <f t="shared" si="332"/>
        <v>0.42105263157894735</v>
      </c>
      <c r="H1773" s="107">
        <f>SUM(H1766:H1772)</f>
        <v>8</v>
      </c>
      <c r="I1773" s="108">
        <f t="shared" si="333"/>
        <v>0.42105263157894735</v>
      </c>
      <c r="J1773" s="109">
        <f t="shared" si="336"/>
        <v>8</v>
      </c>
      <c r="K1773" s="108">
        <f t="shared" si="334"/>
        <v>0.42105263157894735</v>
      </c>
      <c r="L1773" s="109">
        <f t="shared" si="336"/>
        <v>8</v>
      </c>
      <c r="M1773" s="106">
        <f t="shared" si="335"/>
        <v>0.42105263157894735</v>
      </c>
    </row>
    <row r="1774" spans="2:13" ht="14.4" thickBot="1" x14ac:dyDescent="0.35">
      <c r="B1774" s="51" t="s">
        <v>9</v>
      </c>
      <c r="C1774" s="142" t="s">
        <v>9</v>
      </c>
      <c r="D1774" s="117" t="s">
        <v>217</v>
      </c>
      <c r="E1774" s="129">
        <v>24</v>
      </c>
      <c r="F1774" s="129">
        <v>12</v>
      </c>
      <c r="G1774" s="71">
        <f t="shared" si="332"/>
        <v>0.5</v>
      </c>
      <c r="H1774" s="129">
        <v>12</v>
      </c>
      <c r="I1774" s="71">
        <f t="shared" si="333"/>
        <v>0.5</v>
      </c>
      <c r="J1774" s="129">
        <v>12</v>
      </c>
      <c r="K1774" s="71">
        <f t="shared" si="334"/>
        <v>0.5</v>
      </c>
      <c r="L1774" s="129">
        <v>12</v>
      </c>
      <c r="M1774" s="63">
        <f t="shared" si="335"/>
        <v>0.5</v>
      </c>
    </row>
    <row r="1775" spans="2:13" ht="14.4" thickBot="1" x14ac:dyDescent="0.35">
      <c r="B1775" s="116" t="s">
        <v>9</v>
      </c>
      <c r="C1775" s="143" t="s">
        <v>9</v>
      </c>
      <c r="D1775" s="118" t="s">
        <v>117</v>
      </c>
      <c r="E1775" s="130">
        <v>11</v>
      </c>
      <c r="F1775" s="130">
        <v>2</v>
      </c>
      <c r="G1775" s="71">
        <f t="shared" si="332"/>
        <v>0.18181818181818182</v>
      </c>
      <c r="H1775" s="130">
        <v>2</v>
      </c>
      <c r="I1775" s="71">
        <f t="shared" si="333"/>
        <v>0.18181818181818182</v>
      </c>
      <c r="J1775" s="130">
        <v>2</v>
      </c>
      <c r="K1775" s="71">
        <f t="shared" si="334"/>
        <v>0.18181818181818182</v>
      </c>
      <c r="L1775" s="130">
        <v>2</v>
      </c>
      <c r="M1775" s="63">
        <f t="shared" si="335"/>
        <v>0.18181818181818182</v>
      </c>
    </row>
    <row r="1776" spans="2:13" ht="14.4" thickBot="1" x14ac:dyDescent="0.35">
      <c r="B1776" s="116" t="s">
        <v>9</v>
      </c>
      <c r="C1776" s="143" t="s">
        <v>9</v>
      </c>
      <c r="D1776" s="118" t="s">
        <v>539</v>
      </c>
      <c r="E1776" s="130">
        <v>3</v>
      </c>
      <c r="F1776" s="130">
        <v>1</v>
      </c>
      <c r="G1776" s="71">
        <f t="shared" si="332"/>
        <v>0.33333333333333331</v>
      </c>
      <c r="H1776" s="130">
        <v>1</v>
      </c>
      <c r="I1776" s="71">
        <f t="shared" si="333"/>
        <v>0.33333333333333331</v>
      </c>
      <c r="J1776" s="130">
        <v>1</v>
      </c>
      <c r="K1776" s="71">
        <f t="shared" si="334"/>
        <v>0.33333333333333331</v>
      </c>
      <c r="L1776" s="130">
        <v>1</v>
      </c>
      <c r="M1776" s="63">
        <f t="shared" si="335"/>
        <v>0.33333333333333331</v>
      </c>
    </row>
    <row r="1777" spans="2:13" ht="14.4" thickBot="1" x14ac:dyDescent="0.35">
      <c r="B1777" s="116" t="s">
        <v>9</v>
      </c>
      <c r="C1777" s="143" t="s">
        <v>9</v>
      </c>
      <c r="D1777" s="118" t="s">
        <v>1382</v>
      </c>
      <c r="E1777" s="130">
        <v>1</v>
      </c>
      <c r="F1777" s="130">
        <v>0</v>
      </c>
      <c r="G1777" s="71">
        <f t="shared" si="332"/>
        <v>0</v>
      </c>
      <c r="H1777" s="130">
        <v>0</v>
      </c>
      <c r="I1777" s="71">
        <f t="shared" si="333"/>
        <v>0</v>
      </c>
      <c r="J1777" s="130">
        <v>0</v>
      </c>
      <c r="K1777" s="71">
        <f t="shared" si="334"/>
        <v>0</v>
      </c>
      <c r="L1777" s="130">
        <v>0</v>
      </c>
      <c r="M1777" s="63">
        <f t="shared" si="335"/>
        <v>0</v>
      </c>
    </row>
    <row r="1778" spans="2:13" ht="14.4" thickBot="1" x14ac:dyDescent="0.35">
      <c r="B1778" s="116" t="s">
        <v>9</v>
      </c>
      <c r="C1778" s="143" t="s">
        <v>9</v>
      </c>
      <c r="D1778" s="118" t="s">
        <v>500</v>
      </c>
      <c r="E1778" s="130">
        <v>5</v>
      </c>
      <c r="F1778" s="130">
        <v>1</v>
      </c>
      <c r="G1778" s="71">
        <f t="shared" si="332"/>
        <v>0.2</v>
      </c>
      <c r="H1778" s="130">
        <v>1</v>
      </c>
      <c r="I1778" s="71">
        <f t="shared" si="333"/>
        <v>0.2</v>
      </c>
      <c r="J1778" s="130">
        <v>1</v>
      </c>
      <c r="K1778" s="71">
        <f t="shared" si="334"/>
        <v>0.2</v>
      </c>
      <c r="L1778" s="130">
        <v>1</v>
      </c>
      <c r="M1778" s="63">
        <f t="shared" si="335"/>
        <v>0.2</v>
      </c>
    </row>
    <row r="1779" spans="2:13" ht="14.4" thickBot="1" x14ac:dyDescent="0.35">
      <c r="B1779" s="116" t="s">
        <v>9</v>
      </c>
      <c r="C1779" s="143" t="s">
        <v>9</v>
      </c>
      <c r="D1779" s="118" t="s">
        <v>536</v>
      </c>
      <c r="E1779" s="130">
        <v>5</v>
      </c>
      <c r="F1779" s="130">
        <v>2</v>
      </c>
      <c r="G1779" s="71">
        <f t="shared" si="332"/>
        <v>0.4</v>
      </c>
      <c r="H1779" s="130">
        <v>2</v>
      </c>
      <c r="I1779" s="71">
        <f t="shared" si="333"/>
        <v>0.4</v>
      </c>
      <c r="J1779" s="130">
        <v>2</v>
      </c>
      <c r="K1779" s="71">
        <f t="shared" si="334"/>
        <v>0.4</v>
      </c>
      <c r="L1779" s="130">
        <v>2</v>
      </c>
      <c r="M1779" s="63">
        <f t="shared" si="335"/>
        <v>0.4</v>
      </c>
    </row>
    <row r="1780" spans="2:13" ht="14.4" thickBot="1" x14ac:dyDescent="0.35">
      <c r="B1780" s="116" t="s">
        <v>9</v>
      </c>
      <c r="C1780" s="143" t="s">
        <v>9</v>
      </c>
      <c r="D1780" s="118" t="s">
        <v>1355</v>
      </c>
      <c r="E1780" s="130">
        <v>4</v>
      </c>
      <c r="F1780" s="130">
        <v>1</v>
      </c>
      <c r="G1780" s="71">
        <f t="shared" si="332"/>
        <v>0.25</v>
      </c>
      <c r="H1780" s="130">
        <v>1</v>
      </c>
      <c r="I1780" s="71">
        <f t="shared" si="333"/>
        <v>0.25</v>
      </c>
      <c r="J1780" s="130">
        <v>1</v>
      </c>
      <c r="K1780" s="71">
        <f t="shared" si="334"/>
        <v>0.25</v>
      </c>
      <c r="L1780" s="130">
        <v>1</v>
      </c>
      <c r="M1780" s="63">
        <f t="shared" si="335"/>
        <v>0.25</v>
      </c>
    </row>
    <row r="1781" spans="2:13" ht="14.4" thickBot="1" x14ac:dyDescent="0.35">
      <c r="B1781" s="116" t="s">
        <v>9</v>
      </c>
      <c r="C1781" s="143" t="s">
        <v>9</v>
      </c>
      <c r="D1781" s="118" t="s">
        <v>9</v>
      </c>
      <c r="E1781" s="130">
        <v>24</v>
      </c>
      <c r="F1781" s="130">
        <v>14</v>
      </c>
      <c r="G1781" s="71">
        <f t="shared" si="332"/>
        <v>0.58333333333333337</v>
      </c>
      <c r="H1781" s="130">
        <v>14</v>
      </c>
      <c r="I1781" s="71">
        <f t="shared" si="333"/>
        <v>0.58333333333333337</v>
      </c>
      <c r="J1781" s="130">
        <v>14</v>
      </c>
      <c r="K1781" s="71">
        <f t="shared" si="334"/>
        <v>0.58333333333333337</v>
      </c>
      <c r="L1781" s="130">
        <v>14</v>
      </c>
      <c r="M1781" s="63">
        <f t="shared" si="335"/>
        <v>0.58333333333333337</v>
      </c>
    </row>
    <row r="1782" spans="2:13" ht="14.4" thickBot="1" x14ac:dyDescent="0.35">
      <c r="B1782" s="116" t="s">
        <v>9</v>
      </c>
      <c r="C1782" s="143" t="s">
        <v>9</v>
      </c>
      <c r="D1782" s="118" t="s">
        <v>396</v>
      </c>
      <c r="E1782" s="130">
        <v>16</v>
      </c>
      <c r="F1782" s="130">
        <v>3</v>
      </c>
      <c r="G1782" s="71">
        <f t="shared" si="332"/>
        <v>0.1875</v>
      </c>
      <c r="H1782" s="130">
        <v>3</v>
      </c>
      <c r="I1782" s="71">
        <f t="shared" si="333"/>
        <v>0.1875</v>
      </c>
      <c r="J1782" s="130">
        <v>3</v>
      </c>
      <c r="K1782" s="71">
        <f t="shared" si="334"/>
        <v>0.1875</v>
      </c>
      <c r="L1782" s="130">
        <v>3</v>
      </c>
      <c r="M1782" s="63">
        <f t="shared" si="335"/>
        <v>0.1875</v>
      </c>
    </row>
    <row r="1783" spans="2:13" ht="14.4" thickBot="1" x14ac:dyDescent="0.35">
      <c r="B1783" s="140" t="s">
        <v>9</v>
      </c>
      <c r="C1783" s="144" t="s">
        <v>9</v>
      </c>
      <c r="D1783" s="141" t="s">
        <v>1348</v>
      </c>
      <c r="E1783" s="131">
        <v>25</v>
      </c>
      <c r="F1783" s="131">
        <v>18</v>
      </c>
      <c r="G1783" s="76">
        <f t="shared" si="332"/>
        <v>0.72</v>
      </c>
      <c r="H1783" s="131">
        <v>18</v>
      </c>
      <c r="I1783" s="76">
        <f t="shared" si="333"/>
        <v>0.72</v>
      </c>
      <c r="J1783" s="131">
        <v>18</v>
      </c>
      <c r="K1783" s="76">
        <f t="shared" si="334"/>
        <v>0.72</v>
      </c>
      <c r="L1783" s="131">
        <v>18</v>
      </c>
      <c r="M1783" s="69">
        <f t="shared" si="335"/>
        <v>0.72</v>
      </c>
    </row>
    <row r="1784" spans="2:13" ht="14.4" thickBot="1" x14ac:dyDescent="0.35">
      <c r="B1784" s="37" t="s">
        <v>9</v>
      </c>
      <c r="C1784" s="301" t="s">
        <v>1917</v>
      </c>
      <c r="D1784" s="102"/>
      <c r="E1784" s="109">
        <f t="shared" ref="E1784:L1784" si="337">SUM(E1774:E1783)</f>
        <v>118</v>
      </c>
      <c r="F1784" s="105">
        <f t="shared" si="337"/>
        <v>54</v>
      </c>
      <c r="G1784" s="106">
        <f t="shared" si="332"/>
        <v>0.4576271186440678</v>
      </c>
      <c r="H1784" s="107">
        <f>SUM(H1774:H1783)</f>
        <v>54</v>
      </c>
      <c r="I1784" s="108">
        <f t="shared" si="333"/>
        <v>0.4576271186440678</v>
      </c>
      <c r="J1784" s="109">
        <f t="shared" si="337"/>
        <v>54</v>
      </c>
      <c r="K1784" s="108">
        <f t="shared" si="334"/>
        <v>0.4576271186440678</v>
      </c>
      <c r="L1784" s="109">
        <f t="shared" si="337"/>
        <v>54</v>
      </c>
      <c r="M1784" s="106">
        <f t="shared" si="335"/>
        <v>0.4576271186440678</v>
      </c>
    </row>
    <row r="1785" spans="2:13" ht="14.4" thickBot="1" x14ac:dyDescent="0.35">
      <c r="B1785" s="51" t="s">
        <v>9</v>
      </c>
      <c r="C1785" s="142" t="s">
        <v>118</v>
      </c>
      <c r="D1785" s="117" t="s">
        <v>133</v>
      </c>
      <c r="E1785" s="129">
        <v>1</v>
      </c>
      <c r="F1785" s="129">
        <v>0</v>
      </c>
      <c r="G1785" s="71">
        <f t="shared" si="332"/>
        <v>0</v>
      </c>
      <c r="H1785" s="129">
        <v>0</v>
      </c>
      <c r="I1785" s="71">
        <f t="shared" si="333"/>
        <v>0</v>
      </c>
      <c r="J1785" s="129">
        <v>0</v>
      </c>
      <c r="K1785" s="71">
        <f t="shared" si="334"/>
        <v>0</v>
      </c>
      <c r="L1785" s="129">
        <v>0</v>
      </c>
      <c r="M1785" s="63">
        <f t="shared" si="335"/>
        <v>0</v>
      </c>
    </row>
    <row r="1786" spans="2:13" ht="14.4" thickBot="1" x14ac:dyDescent="0.35">
      <c r="B1786" s="116" t="s">
        <v>9</v>
      </c>
      <c r="C1786" s="143" t="s">
        <v>118</v>
      </c>
      <c r="D1786" s="118" t="s">
        <v>1205</v>
      </c>
      <c r="E1786" s="130">
        <v>1</v>
      </c>
      <c r="F1786" s="130">
        <v>1</v>
      </c>
      <c r="G1786" s="71">
        <f t="shared" si="332"/>
        <v>1</v>
      </c>
      <c r="H1786" s="130">
        <v>0</v>
      </c>
      <c r="I1786" s="71">
        <f t="shared" si="333"/>
        <v>0</v>
      </c>
      <c r="J1786" s="130">
        <v>0</v>
      </c>
      <c r="K1786" s="71">
        <f t="shared" si="334"/>
        <v>0</v>
      </c>
      <c r="L1786" s="130">
        <v>0</v>
      </c>
      <c r="M1786" s="63">
        <f t="shared" si="335"/>
        <v>0</v>
      </c>
    </row>
    <row r="1787" spans="2:13" ht="14.4" thickBot="1" x14ac:dyDescent="0.35">
      <c r="B1787" s="116" t="s">
        <v>9</v>
      </c>
      <c r="C1787" s="143" t="s">
        <v>118</v>
      </c>
      <c r="D1787" s="118" t="s">
        <v>1477</v>
      </c>
      <c r="E1787" s="130">
        <v>0</v>
      </c>
      <c r="F1787" s="130">
        <v>0</v>
      </c>
      <c r="G1787" s="71">
        <v>0</v>
      </c>
      <c r="H1787" s="130">
        <v>0</v>
      </c>
      <c r="I1787" s="71">
        <v>0</v>
      </c>
      <c r="J1787" s="130">
        <v>0</v>
      </c>
      <c r="K1787" s="71">
        <v>0</v>
      </c>
      <c r="L1787" s="130">
        <v>0</v>
      </c>
      <c r="M1787" s="63">
        <v>0</v>
      </c>
    </row>
    <row r="1788" spans="2:13" ht="14.4" thickBot="1" x14ac:dyDescent="0.35">
      <c r="B1788" s="116" t="s">
        <v>9</v>
      </c>
      <c r="C1788" s="143" t="s">
        <v>118</v>
      </c>
      <c r="D1788" s="118" t="s">
        <v>1918</v>
      </c>
      <c r="E1788" s="130">
        <v>0</v>
      </c>
      <c r="F1788" s="130">
        <v>0</v>
      </c>
      <c r="G1788" s="71">
        <v>0</v>
      </c>
      <c r="H1788" s="130">
        <v>0</v>
      </c>
      <c r="I1788" s="71">
        <v>0</v>
      </c>
      <c r="J1788" s="130">
        <v>0</v>
      </c>
      <c r="K1788" s="71">
        <v>0</v>
      </c>
      <c r="L1788" s="130">
        <v>0</v>
      </c>
      <c r="M1788" s="63">
        <v>0</v>
      </c>
    </row>
    <row r="1789" spans="2:13" ht="14.4" thickBot="1" x14ac:dyDescent="0.35">
      <c r="B1789" s="116" t="s">
        <v>9</v>
      </c>
      <c r="C1789" s="143" t="s">
        <v>118</v>
      </c>
      <c r="D1789" s="118" t="s">
        <v>118</v>
      </c>
      <c r="E1789" s="130">
        <v>7</v>
      </c>
      <c r="F1789" s="130">
        <v>1</v>
      </c>
      <c r="G1789" s="71">
        <f t="shared" ref="G1789:G1802" si="338">F1789/$E1789</f>
        <v>0.14285714285714285</v>
      </c>
      <c r="H1789" s="130">
        <v>1</v>
      </c>
      <c r="I1789" s="71">
        <f t="shared" ref="I1789:I1802" si="339">H1789/$E1789</f>
        <v>0.14285714285714285</v>
      </c>
      <c r="J1789" s="130">
        <v>0</v>
      </c>
      <c r="K1789" s="71">
        <f t="shared" ref="K1789:K1802" si="340">J1789/$E1789</f>
        <v>0</v>
      </c>
      <c r="L1789" s="130">
        <v>0</v>
      </c>
      <c r="M1789" s="63">
        <f t="shared" ref="M1789:M1802" si="341">L1789/$E1789</f>
        <v>0</v>
      </c>
    </row>
    <row r="1790" spans="2:13" ht="14.4" thickBot="1" x14ac:dyDescent="0.35">
      <c r="B1790" s="140" t="s">
        <v>9</v>
      </c>
      <c r="C1790" s="144" t="s">
        <v>118</v>
      </c>
      <c r="D1790" s="141" t="s">
        <v>1118</v>
      </c>
      <c r="E1790" s="131">
        <v>3</v>
      </c>
      <c r="F1790" s="131">
        <v>1</v>
      </c>
      <c r="G1790" s="76">
        <f t="shared" si="338"/>
        <v>0.33333333333333331</v>
      </c>
      <c r="H1790" s="131">
        <v>1</v>
      </c>
      <c r="I1790" s="76">
        <f t="shared" si="339"/>
        <v>0.33333333333333331</v>
      </c>
      <c r="J1790" s="131">
        <v>1</v>
      </c>
      <c r="K1790" s="76">
        <f t="shared" si="340"/>
        <v>0.33333333333333331</v>
      </c>
      <c r="L1790" s="131">
        <v>1</v>
      </c>
      <c r="M1790" s="69">
        <f t="shared" si="341"/>
        <v>0.33333333333333331</v>
      </c>
    </row>
    <row r="1791" spans="2:13" ht="14.4" thickBot="1" x14ac:dyDescent="0.35">
      <c r="B1791" s="37" t="s">
        <v>9</v>
      </c>
      <c r="C1791" s="298" t="s">
        <v>1919</v>
      </c>
      <c r="D1791" s="102"/>
      <c r="E1791" s="109">
        <f t="shared" ref="E1791:L1791" si="342">SUM(E1785:E1790)</f>
        <v>12</v>
      </c>
      <c r="F1791" s="105">
        <f t="shared" si="342"/>
        <v>3</v>
      </c>
      <c r="G1791" s="106">
        <f t="shared" si="338"/>
        <v>0.25</v>
      </c>
      <c r="H1791" s="107">
        <f>SUM(H1785:H1790)</f>
        <v>2</v>
      </c>
      <c r="I1791" s="108">
        <f t="shared" si="339"/>
        <v>0.16666666666666666</v>
      </c>
      <c r="J1791" s="109">
        <f t="shared" si="342"/>
        <v>1</v>
      </c>
      <c r="K1791" s="108">
        <f t="shared" si="340"/>
        <v>8.3333333333333329E-2</v>
      </c>
      <c r="L1791" s="109">
        <f t="shared" si="342"/>
        <v>1</v>
      </c>
      <c r="M1791" s="106">
        <f t="shared" si="341"/>
        <v>8.3333333333333329E-2</v>
      </c>
    </row>
    <row r="1792" spans="2:13" ht="14.4" thickBot="1" x14ac:dyDescent="0.35">
      <c r="B1792" s="51" t="s">
        <v>9</v>
      </c>
      <c r="C1792" s="142" t="s">
        <v>116</v>
      </c>
      <c r="D1792" s="117" t="s">
        <v>8</v>
      </c>
      <c r="E1792" s="129">
        <v>5</v>
      </c>
      <c r="F1792" s="129">
        <v>2</v>
      </c>
      <c r="G1792" s="71">
        <f t="shared" si="338"/>
        <v>0.4</v>
      </c>
      <c r="H1792" s="129">
        <v>2</v>
      </c>
      <c r="I1792" s="71">
        <f t="shared" si="339"/>
        <v>0.4</v>
      </c>
      <c r="J1792" s="129">
        <v>2</v>
      </c>
      <c r="K1792" s="71">
        <f t="shared" si="340"/>
        <v>0.4</v>
      </c>
      <c r="L1792" s="129">
        <v>2</v>
      </c>
      <c r="M1792" s="63">
        <f t="shared" si="341"/>
        <v>0.4</v>
      </c>
    </row>
    <row r="1793" spans="2:13" ht="14.4" thickBot="1" x14ac:dyDescent="0.35">
      <c r="B1793" s="116" t="s">
        <v>9</v>
      </c>
      <c r="C1793" s="143" t="s">
        <v>116</v>
      </c>
      <c r="D1793" s="118" t="s">
        <v>1523</v>
      </c>
      <c r="E1793" s="130">
        <v>3</v>
      </c>
      <c r="F1793" s="130">
        <v>1</v>
      </c>
      <c r="G1793" s="71">
        <f t="shared" si="338"/>
        <v>0.33333333333333331</v>
      </c>
      <c r="H1793" s="130">
        <v>1</v>
      </c>
      <c r="I1793" s="71">
        <f t="shared" si="339"/>
        <v>0.33333333333333331</v>
      </c>
      <c r="J1793" s="130">
        <v>1</v>
      </c>
      <c r="K1793" s="71">
        <f t="shared" si="340"/>
        <v>0.33333333333333331</v>
      </c>
      <c r="L1793" s="130">
        <v>1</v>
      </c>
      <c r="M1793" s="63">
        <f t="shared" si="341"/>
        <v>0.33333333333333331</v>
      </c>
    </row>
    <row r="1794" spans="2:13" ht="14.4" thickBot="1" x14ac:dyDescent="0.35">
      <c r="B1794" s="116" t="s">
        <v>9</v>
      </c>
      <c r="C1794" s="143" t="s">
        <v>116</v>
      </c>
      <c r="D1794" s="118" t="s">
        <v>1351</v>
      </c>
      <c r="E1794" s="130">
        <v>1</v>
      </c>
      <c r="F1794" s="130">
        <v>0</v>
      </c>
      <c r="G1794" s="71">
        <f t="shared" si="338"/>
        <v>0</v>
      </c>
      <c r="H1794" s="130">
        <v>0</v>
      </c>
      <c r="I1794" s="71">
        <f t="shared" si="339"/>
        <v>0</v>
      </c>
      <c r="J1794" s="130">
        <v>0</v>
      </c>
      <c r="K1794" s="71">
        <f t="shared" si="340"/>
        <v>0</v>
      </c>
      <c r="L1794" s="130">
        <v>0</v>
      </c>
      <c r="M1794" s="63">
        <f t="shared" si="341"/>
        <v>0</v>
      </c>
    </row>
    <row r="1795" spans="2:13" ht="14.4" thickBot="1" x14ac:dyDescent="0.35">
      <c r="B1795" s="116" t="s">
        <v>9</v>
      </c>
      <c r="C1795" s="143" t="s">
        <v>116</v>
      </c>
      <c r="D1795" s="118" t="s">
        <v>570</v>
      </c>
      <c r="E1795" s="130">
        <v>4</v>
      </c>
      <c r="F1795" s="130">
        <v>1</v>
      </c>
      <c r="G1795" s="71">
        <f t="shared" si="338"/>
        <v>0.25</v>
      </c>
      <c r="H1795" s="130">
        <v>1</v>
      </c>
      <c r="I1795" s="71">
        <f t="shared" si="339"/>
        <v>0.25</v>
      </c>
      <c r="J1795" s="130">
        <v>1</v>
      </c>
      <c r="K1795" s="71">
        <f t="shared" si="340"/>
        <v>0.25</v>
      </c>
      <c r="L1795" s="130">
        <v>1</v>
      </c>
      <c r="M1795" s="63">
        <f t="shared" si="341"/>
        <v>0.25</v>
      </c>
    </row>
    <row r="1796" spans="2:13" ht="14.4" thickBot="1" x14ac:dyDescent="0.35">
      <c r="B1796" s="116" t="s">
        <v>9</v>
      </c>
      <c r="C1796" s="143" t="s">
        <v>116</v>
      </c>
      <c r="D1796" s="118" t="s">
        <v>1222</v>
      </c>
      <c r="E1796" s="130">
        <v>1</v>
      </c>
      <c r="F1796" s="130">
        <v>0</v>
      </c>
      <c r="G1796" s="71">
        <f t="shared" si="338"/>
        <v>0</v>
      </c>
      <c r="H1796" s="130">
        <v>0</v>
      </c>
      <c r="I1796" s="71">
        <f t="shared" si="339"/>
        <v>0</v>
      </c>
      <c r="J1796" s="130">
        <v>0</v>
      </c>
      <c r="K1796" s="71">
        <f t="shared" si="340"/>
        <v>0</v>
      </c>
      <c r="L1796" s="130">
        <v>0</v>
      </c>
      <c r="M1796" s="63">
        <f t="shared" si="341"/>
        <v>0</v>
      </c>
    </row>
    <row r="1797" spans="2:13" ht="14.4" thickBot="1" x14ac:dyDescent="0.35">
      <c r="B1797" s="116" t="s">
        <v>9</v>
      </c>
      <c r="C1797" s="143" t="s">
        <v>116</v>
      </c>
      <c r="D1797" s="118" t="s">
        <v>792</v>
      </c>
      <c r="E1797" s="130">
        <v>4</v>
      </c>
      <c r="F1797" s="130">
        <v>0</v>
      </c>
      <c r="G1797" s="71">
        <f t="shared" si="338"/>
        <v>0</v>
      </c>
      <c r="H1797" s="130">
        <v>0</v>
      </c>
      <c r="I1797" s="71">
        <f t="shared" si="339"/>
        <v>0</v>
      </c>
      <c r="J1797" s="130">
        <v>0</v>
      </c>
      <c r="K1797" s="71">
        <f t="shared" si="340"/>
        <v>0</v>
      </c>
      <c r="L1797" s="130">
        <v>0</v>
      </c>
      <c r="M1797" s="63">
        <f t="shared" si="341"/>
        <v>0</v>
      </c>
    </row>
    <row r="1798" spans="2:13" ht="14.4" thickBot="1" x14ac:dyDescent="0.35">
      <c r="B1798" s="116" t="s">
        <v>9</v>
      </c>
      <c r="C1798" s="143" t="s">
        <v>116</v>
      </c>
      <c r="D1798" s="118" t="s">
        <v>944</v>
      </c>
      <c r="E1798" s="130">
        <v>1</v>
      </c>
      <c r="F1798" s="130">
        <v>0</v>
      </c>
      <c r="G1798" s="71">
        <f t="shared" si="338"/>
        <v>0</v>
      </c>
      <c r="H1798" s="130">
        <v>0</v>
      </c>
      <c r="I1798" s="71">
        <f t="shared" si="339"/>
        <v>0</v>
      </c>
      <c r="J1798" s="130">
        <v>0</v>
      </c>
      <c r="K1798" s="71">
        <f t="shared" si="340"/>
        <v>0</v>
      </c>
      <c r="L1798" s="130">
        <v>0</v>
      </c>
      <c r="M1798" s="63">
        <f t="shared" si="341"/>
        <v>0</v>
      </c>
    </row>
    <row r="1799" spans="2:13" ht="14.4" thickBot="1" x14ac:dyDescent="0.35">
      <c r="B1799" s="140" t="s">
        <v>9</v>
      </c>
      <c r="C1799" s="144" t="s">
        <v>116</v>
      </c>
      <c r="D1799" s="141" t="s">
        <v>116</v>
      </c>
      <c r="E1799" s="131">
        <v>25</v>
      </c>
      <c r="F1799" s="131">
        <v>10</v>
      </c>
      <c r="G1799" s="76">
        <f t="shared" si="338"/>
        <v>0.4</v>
      </c>
      <c r="H1799" s="131">
        <v>10</v>
      </c>
      <c r="I1799" s="76">
        <f t="shared" si="339"/>
        <v>0.4</v>
      </c>
      <c r="J1799" s="131">
        <v>10</v>
      </c>
      <c r="K1799" s="76">
        <f t="shared" si="340"/>
        <v>0.4</v>
      </c>
      <c r="L1799" s="131">
        <v>10</v>
      </c>
      <c r="M1799" s="69">
        <f t="shared" si="341"/>
        <v>0.4</v>
      </c>
    </row>
    <row r="1800" spans="2:13" ht="14.4" thickBot="1" x14ac:dyDescent="0.35">
      <c r="B1800" s="37" t="s">
        <v>9</v>
      </c>
      <c r="C1800" s="298" t="s">
        <v>1920</v>
      </c>
      <c r="D1800" s="102"/>
      <c r="E1800" s="109">
        <f t="shared" ref="E1800:L1800" si="343">SUM(E1792:E1799)</f>
        <v>44</v>
      </c>
      <c r="F1800" s="105">
        <f t="shared" si="343"/>
        <v>14</v>
      </c>
      <c r="G1800" s="106">
        <f t="shared" si="338"/>
        <v>0.31818181818181818</v>
      </c>
      <c r="H1800" s="107">
        <f>SUM(H1792:H1799)</f>
        <v>14</v>
      </c>
      <c r="I1800" s="108">
        <f t="shared" si="339"/>
        <v>0.31818181818181818</v>
      </c>
      <c r="J1800" s="109">
        <f t="shared" si="343"/>
        <v>14</v>
      </c>
      <c r="K1800" s="108">
        <f t="shared" si="340"/>
        <v>0.31818181818181818</v>
      </c>
      <c r="L1800" s="109">
        <f t="shared" si="343"/>
        <v>14</v>
      </c>
      <c r="M1800" s="106">
        <f t="shared" si="341"/>
        <v>0.31818181818181818</v>
      </c>
    </row>
    <row r="1801" spans="2:13" ht="14.4" thickBot="1" x14ac:dyDescent="0.35">
      <c r="B1801" s="51" t="s">
        <v>9</v>
      </c>
      <c r="C1801" s="142" t="s">
        <v>393</v>
      </c>
      <c r="D1801" s="117" t="s">
        <v>816</v>
      </c>
      <c r="E1801" s="129">
        <v>1</v>
      </c>
      <c r="F1801" s="129">
        <v>0</v>
      </c>
      <c r="G1801" s="71">
        <f t="shared" si="338"/>
        <v>0</v>
      </c>
      <c r="H1801" s="129">
        <v>0</v>
      </c>
      <c r="I1801" s="71">
        <f t="shared" si="339"/>
        <v>0</v>
      </c>
      <c r="J1801" s="129">
        <v>0</v>
      </c>
      <c r="K1801" s="71">
        <f t="shared" si="340"/>
        <v>0</v>
      </c>
      <c r="L1801" s="129">
        <v>0</v>
      </c>
      <c r="M1801" s="63">
        <f t="shared" si="341"/>
        <v>0</v>
      </c>
    </row>
    <row r="1802" spans="2:13" ht="14.4" thickBot="1" x14ac:dyDescent="0.35">
      <c r="B1802" s="116" t="s">
        <v>9</v>
      </c>
      <c r="C1802" s="143" t="s">
        <v>393</v>
      </c>
      <c r="D1802" s="118" t="s">
        <v>895</v>
      </c>
      <c r="E1802" s="130">
        <v>1</v>
      </c>
      <c r="F1802" s="130">
        <v>0</v>
      </c>
      <c r="G1802" s="71">
        <f t="shared" si="338"/>
        <v>0</v>
      </c>
      <c r="H1802" s="130">
        <v>0</v>
      </c>
      <c r="I1802" s="71">
        <f t="shared" si="339"/>
        <v>0</v>
      </c>
      <c r="J1802" s="130">
        <v>0</v>
      </c>
      <c r="K1802" s="71">
        <f t="shared" si="340"/>
        <v>0</v>
      </c>
      <c r="L1802" s="130">
        <v>0</v>
      </c>
      <c r="M1802" s="63">
        <f t="shared" si="341"/>
        <v>0</v>
      </c>
    </row>
    <row r="1803" spans="2:13" ht="14.4" thickBot="1" x14ac:dyDescent="0.35">
      <c r="B1803" s="116" t="s">
        <v>9</v>
      </c>
      <c r="C1803" s="143" t="s">
        <v>393</v>
      </c>
      <c r="D1803" s="118" t="s">
        <v>394</v>
      </c>
      <c r="E1803" s="130">
        <v>0</v>
      </c>
      <c r="F1803" s="130">
        <v>0</v>
      </c>
      <c r="G1803" s="71">
        <v>0</v>
      </c>
      <c r="H1803" s="130">
        <v>0</v>
      </c>
      <c r="I1803" s="71">
        <v>0</v>
      </c>
      <c r="J1803" s="130">
        <v>0</v>
      </c>
      <c r="K1803" s="71">
        <v>0</v>
      </c>
      <c r="L1803" s="130">
        <v>0</v>
      </c>
      <c r="M1803" s="63">
        <v>0</v>
      </c>
    </row>
    <row r="1804" spans="2:13" ht="14.4" thickBot="1" x14ac:dyDescent="0.35">
      <c r="B1804" s="116" t="s">
        <v>9</v>
      </c>
      <c r="C1804" s="143" t="s">
        <v>393</v>
      </c>
      <c r="D1804" s="118" t="s">
        <v>403</v>
      </c>
      <c r="E1804" s="130">
        <v>1</v>
      </c>
      <c r="F1804" s="130">
        <v>0</v>
      </c>
      <c r="G1804" s="71">
        <f>F1804/$E1804</f>
        <v>0</v>
      </c>
      <c r="H1804" s="130">
        <v>0</v>
      </c>
      <c r="I1804" s="71">
        <f>H1804/$E1804</f>
        <v>0</v>
      </c>
      <c r="J1804" s="130">
        <v>0</v>
      </c>
      <c r="K1804" s="71">
        <f>J1804/$E1804</f>
        <v>0</v>
      </c>
      <c r="L1804" s="130">
        <v>0</v>
      </c>
      <c r="M1804" s="63">
        <f>L1804/$E1804</f>
        <v>0</v>
      </c>
    </row>
    <row r="1805" spans="2:13" ht="14.4" thickBot="1" x14ac:dyDescent="0.35">
      <c r="B1805" s="116" t="s">
        <v>9</v>
      </c>
      <c r="C1805" s="143" t="s">
        <v>393</v>
      </c>
      <c r="D1805" s="118" t="s">
        <v>703</v>
      </c>
      <c r="E1805" s="130">
        <v>1</v>
      </c>
      <c r="F1805" s="130">
        <v>0</v>
      </c>
      <c r="G1805" s="71">
        <f>F1805/$E1805</f>
        <v>0</v>
      </c>
      <c r="H1805" s="130">
        <v>0</v>
      </c>
      <c r="I1805" s="71">
        <f>H1805/$E1805</f>
        <v>0</v>
      </c>
      <c r="J1805" s="130">
        <v>0</v>
      </c>
      <c r="K1805" s="71">
        <f>J1805/$E1805</f>
        <v>0</v>
      </c>
      <c r="L1805" s="130">
        <v>0</v>
      </c>
      <c r="M1805" s="63">
        <f>L1805/$E1805</f>
        <v>0</v>
      </c>
    </row>
    <row r="1806" spans="2:13" ht="14.4" thickBot="1" x14ac:dyDescent="0.35">
      <c r="B1806" s="140" t="s">
        <v>9</v>
      </c>
      <c r="C1806" s="144" t="s">
        <v>393</v>
      </c>
      <c r="D1806" s="141" t="s">
        <v>791</v>
      </c>
      <c r="E1806" s="131">
        <v>13</v>
      </c>
      <c r="F1806" s="131">
        <v>9</v>
      </c>
      <c r="G1806" s="76">
        <f>F1806/$E1806</f>
        <v>0.69230769230769229</v>
      </c>
      <c r="H1806" s="131">
        <v>9</v>
      </c>
      <c r="I1806" s="76">
        <f>H1806/$E1806</f>
        <v>0.69230769230769229</v>
      </c>
      <c r="J1806" s="131">
        <v>9</v>
      </c>
      <c r="K1806" s="76">
        <f>J1806/$E1806</f>
        <v>0.69230769230769229</v>
      </c>
      <c r="L1806" s="131">
        <v>9</v>
      </c>
      <c r="M1806" s="69">
        <f>L1806/$E1806</f>
        <v>0.69230769230769229</v>
      </c>
    </row>
    <row r="1807" spans="2:13" ht="14.4" thickBot="1" x14ac:dyDescent="0.35">
      <c r="B1807" s="37" t="s">
        <v>9</v>
      </c>
      <c r="C1807" s="298" t="s">
        <v>1921</v>
      </c>
      <c r="D1807" s="102"/>
      <c r="E1807" s="109">
        <f t="shared" ref="E1807:L1807" si="344">SUM(E1801:E1806)</f>
        <v>17</v>
      </c>
      <c r="F1807" s="105">
        <f t="shared" si="344"/>
        <v>9</v>
      </c>
      <c r="G1807" s="106">
        <f>F1807/$E1807</f>
        <v>0.52941176470588236</v>
      </c>
      <c r="H1807" s="107">
        <f>SUM(H1801:H1806)</f>
        <v>9</v>
      </c>
      <c r="I1807" s="108">
        <f>H1807/$E1807</f>
        <v>0.52941176470588236</v>
      </c>
      <c r="J1807" s="109">
        <f t="shared" si="344"/>
        <v>9</v>
      </c>
      <c r="K1807" s="108">
        <f>J1807/$E1807</f>
        <v>0.52941176470588236</v>
      </c>
      <c r="L1807" s="109">
        <f t="shared" si="344"/>
        <v>9</v>
      </c>
      <c r="M1807" s="106">
        <f>L1807/$E1807</f>
        <v>0.52941176470588236</v>
      </c>
    </row>
    <row r="1808" spans="2:13" ht="15" thickBot="1" x14ac:dyDescent="0.35">
      <c r="B1808" s="78" t="s">
        <v>1917</v>
      </c>
      <c r="C1808" s="110"/>
      <c r="D1808" s="127"/>
      <c r="E1808" s="111">
        <f t="shared" ref="E1808:L1808" si="345">+E1745+E1754+E1765+E1773+E1784+E1791+E1800+E1807</f>
        <v>263</v>
      </c>
      <c r="F1808" s="111">
        <f t="shared" si="345"/>
        <v>97</v>
      </c>
      <c r="G1808" s="128">
        <f>F1808/$E1808</f>
        <v>0.36882129277566539</v>
      </c>
      <c r="H1808" s="111">
        <f>+H1745+H1754+H1765+H1773+H1784+H1791+H1800+H1807</f>
        <v>96</v>
      </c>
      <c r="I1808" s="128">
        <f>H1808/$E1808</f>
        <v>0.36501901140684412</v>
      </c>
      <c r="J1808" s="111">
        <f t="shared" si="345"/>
        <v>95</v>
      </c>
      <c r="K1808" s="128">
        <f>J1808/$E1808</f>
        <v>0.36121673003802279</v>
      </c>
      <c r="L1808" s="111">
        <f t="shared" si="345"/>
        <v>95</v>
      </c>
      <c r="M1808" s="83">
        <f>L1808/$E1808</f>
        <v>0.36121673003802279</v>
      </c>
    </row>
    <row r="1809" spans="2:13" ht="14.4" thickBot="1" x14ac:dyDescent="0.35">
      <c r="B1809" s="43" t="s">
        <v>36</v>
      </c>
      <c r="C1809" s="77" t="s">
        <v>198</v>
      </c>
      <c r="D1809" s="6" t="s">
        <v>981</v>
      </c>
      <c r="E1809" s="132">
        <v>0</v>
      </c>
      <c r="F1809" s="132">
        <v>0</v>
      </c>
      <c r="G1809" s="73">
        <v>0</v>
      </c>
      <c r="H1809" s="132">
        <v>0</v>
      </c>
      <c r="I1809" s="73">
        <v>0</v>
      </c>
      <c r="J1809" s="132">
        <v>0</v>
      </c>
      <c r="K1809" s="73">
        <v>0</v>
      </c>
      <c r="L1809" s="132">
        <v>0</v>
      </c>
      <c r="M1809" s="65">
        <v>0</v>
      </c>
    </row>
    <row r="1810" spans="2:13" ht="14.4" thickBot="1" x14ac:dyDescent="0.35">
      <c r="B1810" s="119" t="s">
        <v>36</v>
      </c>
      <c r="C1810" s="122" t="s">
        <v>198</v>
      </c>
      <c r="D1810" s="124" t="s">
        <v>469</v>
      </c>
      <c r="E1810" s="130">
        <v>1</v>
      </c>
      <c r="F1810" s="130">
        <v>1</v>
      </c>
      <c r="G1810" s="71">
        <f>F1810/$E1810</f>
        <v>1</v>
      </c>
      <c r="H1810" s="130">
        <v>1</v>
      </c>
      <c r="I1810" s="71">
        <f>H1810/$E1810</f>
        <v>1</v>
      </c>
      <c r="J1810" s="130">
        <v>1</v>
      </c>
      <c r="K1810" s="71">
        <f>J1810/$E1810</f>
        <v>1</v>
      </c>
      <c r="L1810" s="130">
        <v>1</v>
      </c>
      <c r="M1810" s="63">
        <f>L1810/$E1810</f>
        <v>1</v>
      </c>
    </row>
    <row r="1811" spans="2:13" ht="14.4" thickBot="1" x14ac:dyDescent="0.35">
      <c r="B1811" s="119" t="s">
        <v>36</v>
      </c>
      <c r="C1811" s="122" t="s">
        <v>198</v>
      </c>
      <c r="D1811" s="124" t="s">
        <v>548</v>
      </c>
      <c r="E1811" s="130">
        <v>1</v>
      </c>
      <c r="F1811" s="130">
        <v>0</v>
      </c>
      <c r="G1811" s="71">
        <f>F1811/$E1811</f>
        <v>0</v>
      </c>
      <c r="H1811" s="130">
        <v>0</v>
      </c>
      <c r="I1811" s="71">
        <f>H1811/$E1811</f>
        <v>0</v>
      </c>
      <c r="J1811" s="130">
        <v>0</v>
      </c>
      <c r="K1811" s="71">
        <f>J1811/$E1811</f>
        <v>0</v>
      </c>
      <c r="L1811" s="130">
        <v>0</v>
      </c>
      <c r="M1811" s="63">
        <f>L1811/$E1811</f>
        <v>0</v>
      </c>
    </row>
    <row r="1812" spans="2:13" ht="14.4" thickBot="1" x14ac:dyDescent="0.35">
      <c r="B1812" s="119" t="s">
        <v>36</v>
      </c>
      <c r="C1812" s="122" t="s">
        <v>198</v>
      </c>
      <c r="D1812" s="124" t="s">
        <v>198</v>
      </c>
      <c r="E1812" s="130">
        <v>4</v>
      </c>
      <c r="F1812" s="130">
        <v>2</v>
      </c>
      <c r="G1812" s="71">
        <f>F1812/$E1812</f>
        <v>0.5</v>
      </c>
      <c r="H1812" s="130">
        <v>2</v>
      </c>
      <c r="I1812" s="71">
        <f>H1812/$E1812</f>
        <v>0.5</v>
      </c>
      <c r="J1812" s="130">
        <v>2</v>
      </c>
      <c r="K1812" s="71">
        <f>J1812/$E1812</f>
        <v>0.5</v>
      </c>
      <c r="L1812" s="130">
        <v>2</v>
      </c>
      <c r="M1812" s="63">
        <f>L1812/$E1812</f>
        <v>0.5</v>
      </c>
    </row>
    <row r="1813" spans="2:13" ht="14.4" thickBot="1" x14ac:dyDescent="0.35">
      <c r="B1813" s="119" t="s">
        <v>36</v>
      </c>
      <c r="C1813" s="122" t="s">
        <v>198</v>
      </c>
      <c r="D1813" s="124" t="s">
        <v>856</v>
      </c>
      <c r="E1813" s="130">
        <v>0</v>
      </c>
      <c r="F1813" s="130">
        <v>0</v>
      </c>
      <c r="G1813" s="71">
        <v>0</v>
      </c>
      <c r="H1813" s="130">
        <v>0</v>
      </c>
      <c r="I1813" s="71">
        <v>0</v>
      </c>
      <c r="J1813" s="130">
        <v>0</v>
      </c>
      <c r="K1813" s="71">
        <v>0</v>
      </c>
      <c r="L1813" s="130">
        <v>0</v>
      </c>
      <c r="M1813" s="63">
        <v>0</v>
      </c>
    </row>
    <row r="1814" spans="2:13" ht="14.4" thickBot="1" x14ac:dyDescent="0.35">
      <c r="B1814" s="119" t="s">
        <v>36</v>
      </c>
      <c r="C1814" s="122" t="s">
        <v>198</v>
      </c>
      <c r="D1814" s="124" t="s">
        <v>661</v>
      </c>
      <c r="E1814" s="130">
        <v>1</v>
      </c>
      <c r="F1814" s="130">
        <v>1</v>
      </c>
      <c r="G1814" s="71">
        <f>F1814/$E1814</f>
        <v>1</v>
      </c>
      <c r="H1814" s="130">
        <v>1</v>
      </c>
      <c r="I1814" s="71">
        <f>H1814/$E1814</f>
        <v>1</v>
      </c>
      <c r="J1814" s="130">
        <v>1</v>
      </c>
      <c r="K1814" s="71">
        <f>J1814/$E1814</f>
        <v>1</v>
      </c>
      <c r="L1814" s="130">
        <v>1</v>
      </c>
      <c r="M1814" s="63">
        <f>L1814/$E1814</f>
        <v>1</v>
      </c>
    </row>
    <row r="1815" spans="2:13" ht="14.4" thickBot="1" x14ac:dyDescent="0.35">
      <c r="B1815" s="119" t="s">
        <v>36</v>
      </c>
      <c r="C1815" s="122" t="s">
        <v>198</v>
      </c>
      <c r="D1815" s="124" t="s">
        <v>1511</v>
      </c>
      <c r="E1815" s="130">
        <v>0</v>
      </c>
      <c r="F1815" s="130">
        <v>0</v>
      </c>
      <c r="G1815" s="71">
        <v>0</v>
      </c>
      <c r="H1815" s="130">
        <v>0</v>
      </c>
      <c r="I1815" s="71">
        <v>0</v>
      </c>
      <c r="J1815" s="130">
        <v>0</v>
      </c>
      <c r="K1815" s="71">
        <v>0</v>
      </c>
      <c r="L1815" s="130">
        <v>0</v>
      </c>
      <c r="M1815" s="63">
        <v>0</v>
      </c>
    </row>
    <row r="1816" spans="2:13" ht="14.4" thickBot="1" x14ac:dyDescent="0.35">
      <c r="B1816" s="119" t="s">
        <v>36</v>
      </c>
      <c r="C1816" s="122" t="s">
        <v>198</v>
      </c>
      <c r="D1816" s="124" t="s">
        <v>1419</v>
      </c>
      <c r="E1816" s="130">
        <v>1</v>
      </c>
      <c r="F1816" s="130">
        <v>0</v>
      </c>
      <c r="G1816" s="71">
        <f>F1816/$E1816</f>
        <v>0</v>
      </c>
      <c r="H1816" s="130">
        <v>0</v>
      </c>
      <c r="I1816" s="71">
        <f>H1816/$E1816</f>
        <v>0</v>
      </c>
      <c r="J1816" s="130">
        <v>0</v>
      </c>
      <c r="K1816" s="71">
        <f>J1816/$E1816</f>
        <v>0</v>
      </c>
      <c r="L1816" s="130">
        <v>0</v>
      </c>
      <c r="M1816" s="63">
        <f>L1816/$E1816</f>
        <v>0</v>
      </c>
    </row>
    <row r="1817" spans="2:13" ht="14.4" thickBot="1" x14ac:dyDescent="0.35">
      <c r="B1817" s="119" t="s">
        <v>36</v>
      </c>
      <c r="C1817" s="122" t="s">
        <v>198</v>
      </c>
      <c r="D1817" s="124" t="s">
        <v>1107</v>
      </c>
      <c r="E1817" s="130">
        <v>0</v>
      </c>
      <c r="F1817" s="130">
        <v>0</v>
      </c>
      <c r="G1817" s="71">
        <v>0</v>
      </c>
      <c r="H1817" s="130">
        <v>0</v>
      </c>
      <c r="I1817" s="71">
        <v>0</v>
      </c>
      <c r="J1817" s="130">
        <v>0</v>
      </c>
      <c r="K1817" s="71">
        <v>0</v>
      </c>
      <c r="L1817" s="130">
        <v>0</v>
      </c>
      <c r="M1817" s="63">
        <v>0</v>
      </c>
    </row>
    <row r="1818" spans="2:13" ht="14.4" thickBot="1" x14ac:dyDescent="0.35">
      <c r="B1818" s="119" t="s">
        <v>36</v>
      </c>
      <c r="C1818" s="122" t="s">
        <v>198</v>
      </c>
      <c r="D1818" s="124" t="s">
        <v>1073</v>
      </c>
      <c r="E1818" s="130">
        <v>1</v>
      </c>
      <c r="F1818" s="130">
        <v>0</v>
      </c>
      <c r="G1818" s="71">
        <f>F1818/$E1818</f>
        <v>0</v>
      </c>
      <c r="H1818" s="130">
        <v>0</v>
      </c>
      <c r="I1818" s="71">
        <f>H1818/$E1818</f>
        <v>0</v>
      </c>
      <c r="J1818" s="130">
        <v>0</v>
      </c>
      <c r="K1818" s="71">
        <f>J1818/$E1818</f>
        <v>0</v>
      </c>
      <c r="L1818" s="130">
        <v>0</v>
      </c>
      <c r="M1818" s="63">
        <f>L1818/$E1818</f>
        <v>0</v>
      </c>
    </row>
    <row r="1819" spans="2:13" ht="14.4" thickBot="1" x14ac:dyDescent="0.35">
      <c r="B1819" s="119" t="s">
        <v>36</v>
      </c>
      <c r="C1819" s="122" t="s">
        <v>198</v>
      </c>
      <c r="D1819" s="124" t="s">
        <v>1278</v>
      </c>
      <c r="E1819" s="130">
        <v>1</v>
      </c>
      <c r="F1819" s="130">
        <v>0</v>
      </c>
      <c r="G1819" s="71">
        <f>F1819/$E1819</f>
        <v>0</v>
      </c>
      <c r="H1819" s="130">
        <v>0</v>
      </c>
      <c r="I1819" s="71">
        <f>H1819/$E1819</f>
        <v>0</v>
      </c>
      <c r="J1819" s="130">
        <v>0</v>
      </c>
      <c r="K1819" s="71">
        <f>J1819/$E1819</f>
        <v>0</v>
      </c>
      <c r="L1819" s="130">
        <v>0</v>
      </c>
      <c r="M1819" s="63">
        <f>L1819/$E1819</f>
        <v>0</v>
      </c>
    </row>
    <row r="1820" spans="2:13" ht="14.4" thickBot="1" x14ac:dyDescent="0.35">
      <c r="B1820" s="119" t="s">
        <v>36</v>
      </c>
      <c r="C1820" s="122" t="s">
        <v>198</v>
      </c>
      <c r="D1820" s="124" t="s">
        <v>766</v>
      </c>
      <c r="E1820" s="130">
        <v>0</v>
      </c>
      <c r="F1820" s="130">
        <v>0</v>
      </c>
      <c r="G1820" s="71">
        <v>0</v>
      </c>
      <c r="H1820" s="130">
        <v>0</v>
      </c>
      <c r="I1820" s="71">
        <v>0</v>
      </c>
      <c r="J1820" s="130">
        <v>0</v>
      </c>
      <c r="K1820" s="71">
        <v>0</v>
      </c>
      <c r="L1820" s="130">
        <v>0</v>
      </c>
      <c r="M1820" s="63">
        <v>0</v>
      </c>
    </row>
    <row r="1821" spans="2:13" ht="14.4" thickBot="1" x14ac:dyDescent="0.35">
      <c r="B1821" s="119" t="s">
        <v>36</v>
      </c>
      <c r="C1821" s="122" t="s">
        <v>198</v>
      </c>
      <c r="D1821" s="124" t="s">
        <v>1409</v>
      </c>
      <c r="E1821" s="130">
        <v>0</v>
      </c>
      <c r="F1821" s="130">
        <v>0</v>
      </c>
      <c r="G1821" s="71">
        <v>0</v>
      </c>
      <c r="H1821" s="130">
        <v>0</v>
      </c>
      <c r="I1821" s="71">
        <v>0</v>
      </c>
      <c r="J1821" s="130">
        <v>0</v>
      </c>
      <c r="K1821" s="71">
        <v>0</v>
      </c>
      <c r="L1821" s="130">
        <v>0</v>
      </c>
      <c r="M1821" s="63">
        <v>0</v>
      </c>
    </row>
    <row r="1822" spans="2:13" ht="14.4" thickBot="1" x14ac:dyDescent="0.35">
      <c r="B1822" s="119" t="s">
        <v>36</v>
      </c>
      <c r="C1822" s="122" t="s">
        <v>198</v>
      </c>
      <c r="D1822" s="124" t="s">
        <v>1232</v>
      </c>
      <c r="E1822" s="130">
        <v>0</v>
      </c>
      <c r="F1822" s="130">
        <v>0</v>
      </c>
      <c r="G1822" s="71">
        <v>0</v>
      </c>
      <c r="H1822" s="130">
        <v>0</v>
      </c>
      <c r="I1822" s="71">
        <v>0</v>
      </c>
      <c r="J1822" s="130">
        <v>0</v>
      </c>
      <c r="K1822" s="71">
        <v>0</v>
      </c>
      <c r="L1822" s="130">
        <v>0</v>
      </c>
      <c r="M1822" s="63">
        <v>0</v>
      </c>
    </row>
    <row r="1823" spans="2:13" ht="14.4" thickBot="1" x14ac:dyDescent="0.35">
      <c r="B1823" s="120" t="s">
        <v>36</v>
      </c>
      <c r="C1823" s="123" t="s">
        <v>198</v>
      </c>
      <c r="D1823" s="125" t="s">
        <v>1241</v>
      </c>
      <c r="E1823" s="131">
        <v>0</v>
      </c>
      <c r="F1823" s="131">
        <v>0</v>
      </c>
      <c r="G1823" s="76">
        <v>0</v>
      </c>
      <c r="H1823" s="131">
        <v>0</v>
      </c>
      <c r="I1823" s="76">
        <v>0</v>
      </c>
      <c r="J1823" s="131">
        <v>0</v>
      </c>
      <c r="K1823" s="76">
        <v>0</v>
      </c>
      <c r="L1823" s="131">
        <v>0</v>
      </c>
      <c r="M1823" s="69">
        <v>0</v>
      </c>
    </row>
    <row r="1824" spans="2:13" ht="14.4" thickBot="1" x14ac:dyDescent="0.35">
      <c r="B1824" s="37" t="s">
        <v>36</v>
      </c>
      <c r="C1824" s="298" t="s">
        <v>1922</v>
      </c>
      <c r="D1824" s="102"/>
      <c r="E1824" s="109">
        <f t="shared" ref="E1824:L1824" si="346">SUM(E1809:E1823)</f>
        <v>10</v>
      </c>
      <c r="F1824" s="105">
        <f t="shared" si="346"/>
        <v>4</v>
      </c>
      <c r="G1824" s="106">
        <f>F1824/$E1824</f>
        <v>0.4</v>
      </c>
      <c r="H1824" s="107">
        <f>SUM(H1809:H1823)</f>
        <v>4</v>
      </c>
      <c r="I1824" s="108">
        <f>H1824/$E1824</f>
        <v>0.4</v>
      </c>
      <c r="J1824" s="109">
        <f t="shared" si="346"/>
        <v>4</v>
      </c>
      <c r="K1824" s="108">
        <f>J1824/$E1824</f>
        <v>0.4</v>
      </c>
      <c r="L1824" s="109">
        <f t="shared" si="346"/>
        <v>4</v>
      </c>
      <c r="M1824" s="106">
        <f>L1824/$E1824</f>
        <v>0.4</v>
      </c>
    </row>
    <row r="1825" spans="2:13" ht="14.4" thickBot="1" x14ac:dyDescent="0.35">
      <c r="B1825" s="51" t="s">
        <v>36</v>
      </c>
      <c r="C1825" s="142" t="s">
        <v>127</v>
      </c>
      <c r="D1825" s="117" t="s">
        <v>1121</v>
      </c>
      <c r="E1825" s="129">
        <v>0</v>
      </c>
      <c r="F1825" s="129">
        <v>0</v>
      </c>
      <c r="G1825" s="71">
        <v>0</v>
      </c>
      <c r="H1825" s="129">
        <v>0</v>
      </c>
      <c r="I1825" s="71">
        <v>0</v>
      </c>
      <c r="J1825" s="129">
        <v>0</v>
      </c>
      <c r="K1825" s="71">
        <v>0</v>
      </c>
      <c r="L1825" s="129">
        <v>0</v>
      </c>
      <c r="M1825" s="63">
        <v>0</v>
      </c>
    </row>
    <row r="1826" spans="2:13" ht="14.4" thickBot="1" x14ac:dyDescent="0.35">
      <c r="B1826" s="116" t="s">
        <v>36</v>
      </c>
      <c r="C1826" s="143" t="s">
        <v>127</v>
      </c>
      <c r="D1826" s="118" t="s">
        <v>1045</v>
      </c>
      <c r="E1826" s="130">
        <v>1</v>
      </c>
      <c r="F1826" s="130">
        <v>0</v>
      </c>
      <c r="G1826" s="71">
        <f>F1826/$E1826</f>
        <v>0</v>
      </c>
      <c r="H1826" s="130">
        <v>0</v>
      </c>
      <c r="I1826" s="71">
        <f>H1826/$E1826</f>
        <v>0</v>
      </c>
      <c r="J1826" s="130">
        <v>0</v>
      </c>
      <c r="K1826" s="71">
        <f>J1826/$E1826</f>
        <v>0</v>
      </c>
      <c r="L1826" s="130">
        <v>0</v>
      </c>
      <c r="M1826" s="63">
        <f>L1826/$E1826</f>
        <v>0</v>
      </c>
    </row>
    <row r="1827" spans="2:13" ht="14.4" thickBot="1" x14ac:dyDescent="0.35">
      <c r="B1827" s="116" t="s">
        <v>36</v>
      </c>
      <c r="C1827" s="143" t="s">
        <v>127</v>
      </c>
      <c r="D1827" s="118" t="s">
        <v>475</v>
      </c>
      <c r="E1827" s="130">
        <v>1</v>
      </c>
      <c r="F1827" s="130">
        <v>0</v>
      </c>
      <c r="G1827" s="71">
        <f>F1827/$E1827</f>
        <v>0</v>
      </c>
      <c r="H1827" s="130">
        <v>0</v>
      </c>
      <c r="I1827" s="71">
        <f>H1827/$E1827</f>
        <v>0</v>
      </c>
      <c r="J1827" s="130">
        <v>0</v>
      </c>
      <c r="K1827" s="71">
        <f>J1827/$E1827</f>
        <v>0</v>
      </c>
      <c r="L1827" s="130">
        <v>0</v>
      </c>
      <c r="M1827" s="63">
        <f>L1827/$E1827</f>
        <v>0</v>
      </c>
    </row>
    <row r="1828" spans="2:13" ht="14.4" thickBot="1" x14ac:dyDescent="0.35">
      <c r="B1828" s="116" t="s">
        <v>36</v>
      </c>
      <c r="C1828" s="143" t="s">
        <v>127</v>
      </c>
      <c r="D1828" s="118" t="s">
        <v>334</v>
      </c>
      <c r="E1828" s="130">
        <v>0</v>
      </c>
      <c r="F1828" s="130">
        <v>0</v>
      </c>
      <c r="G1828" s="71">
        <v>0</v>
      </c>
      <c r="H1828" s="130">
        <v>0</v>
      </c>
      <c r="I1828" s="71">
        <v>0</v>
      </c>
      <c r="J1828" s="130">
        <v>0</v>
      </c>
      <c r="K1828" s="71">
        <v>0</v>
      </c>
      <c r="L1828" s="130">
        <v>0</v>
      </c>
      <c r="M1828" s="63">
        <v>0</v>
      </c>
    </row>
    <row r="1829" spans="2:13" ht="14.4" thickBot="1" x14ac:dyDescent="0.35">
      <c r="B1829" s="116" t="s">
        <v>36</v>
      </c>
      <c r="C1829" s="143" t="s">
        <v>127</v>
      </c>
      <c r="D1829" s="118" t="s">
        <v>1090</v>
      </c>
      <c r="E1829" s="130">
        <v>1</v>
      </c>
      <c r="F1829" s="130">
        <v>1</v>
      </c>
      <c r="G1829" s="71">
        <f t="shared" ref="G1829:G1843" si="347">F1829/$E1829</f>
        <v>1</v>
      </c>
      <c r="H1829" s="130">
        <v>1</v>
      </c>
      <c r="I1829" s="71">
        <f t="shared" ref="I1829:I1843" si="348">H1829/$E1829</f>
        <v>1</v>
      </c>
      <c r="J1829" s="130">
        <v>1</v>
      </c>
      <c r="K1829" s="71">
        <f t="shared" ref="K1829:K1843" si="349">J1829/$E1829</f>
        <v>1</v>
      </c>
      <c r="L1829" s="130">
        <v>1</v>
      </c>
      <c r="M1829" s="63">
        <f t="shared" ref="M1829:M1843" si="350">L1829/$E1829</f>
        <v>1</v>
      </c>
    </row>
    <row r="1830" spans="2:13" ht="14.4" thickBot="1" x14ac:dyDescent="0.35">
      <c r="B1830" s="116" t="s">
        <v>36</v>
      </c>
      <c r="C1830" s="143" t="s">
        <v>127</v>
      </c>
      <c r="D1830" s="118" t="s">
        <v>1096</v>
      </c>
      <c r="E1830" s="130">
        <v>1</v>
      </c>
      <c r="F1830" s="130">
        <v>0</v>
      </c>
      <c r="G1830" s="71">
        <f t="shared" si="347"/>
        <v>0</v>
      </c>
      <c r="H1830" s="130">
        <v>0</v>
      </c>
      <c r="I1830" s="71">
        <f t="shared" si="348"/>
        <v>0</v>
      </c>
      <c r="J1830" s="130">
        <v>0</v>
      </c>
      <c r="K1830" s="71">
        <f t="shared" si="349"/>
        <v>0</v>
      </c>
      <c r="L1830" s="130">
        <v>0</v>
      </c>
      <c r="M1830" s="63">
        <f t="shared" si="350"/>
        <v>0</v>
      </c>
    </row>
    <row r="1831" spans="2:13" ht="14.4" thickBot="1" x14ac:dyDescent="0.35">
      <c r="B1831" s="116" t="s">
        <v>36</v>
      </c>
      <c r="C1831" s="143" t="s">
        <v>127</v>
      </c>
      <c r="D1831" s="118" t="s">
        <v>128</v>
      </c>
      <c r="E1831" s="130">
        <v>1</v>
      </c>
      <c r="F1831" s="130">
        <v>0</v>
      </c>
      <c r="G1831" s="71">
        <f t="shared" si="347"/>
        <v>0</v>
      </c>
      <c r="H1831" s="130">
        <v>0</v>
      </c>
      <c r="I1831" s="71">
        <f t="shared" si="348"/>
        <v>0</v>
      </c>
      <c r="J1831" s="130">
        <v>0</v>
      </c>
      <c r="K1831" s="71">
        <f t="shared" si="349"/>
        <v>0</v>
      </c>
      <c r="L1831" s="130">
        <v>0</v>
      </c>
      <c r="M1831" s="63">
        <f t="shared" si="350"/>
        <v>0</v>
      </c>
    </row>
    <row r="1832" spans="2:13" ht="14.4" thickBot="1" x14ac:dyDescent="0.35">
      <c r="B1832" s="116" t="s">
        <v>36</v>
      </c>
      <c r="C1832" s="143" t="s">
        <v>127</v>
      </c>
      <c r="D1832" s="118" t="s">
        <v>1095</v>
      </c>
      <c r="E1832" s="130">
        <v>1</v>
      </c>
      <c r="F1832" s="130">
        <v>0</v>
      </c>
      <c r="G1832" s="71">
        <f t="shared" si="347"/>
        <v>0</v>
      </c>
      <c r="H1832" s="130">
        <v>0</v>
      </c>
      <c r="I1832" s="71">
        <f t="shared" si="348"/>
        <v>0</v>
      </c>
      <c r="J1832" s="130">
        <v>0</v>
      </c>
      <c r="K1832" s="71">
        <f t="shared" si="349"/>
        <v>0</v>
      </c>
      <c r="L1832" s="130">
        <v>0</v>
      </c>
      <c r="M1832" s="63">
        <f t="shared" si="350"/>
        <v>0</v>
      </c>
    </row>
    <row r="1833" spans="2:13" ht="14.4" thickBot="1" x14ac:dyDescent="0.35">
      <c r="B1833" s="116" t="s">
        <v>36</v>
      </c>
      <c r="C1833" s="143" t="s">
        <v>127</v>
      </c>
      <c r="D1833" s="118" t="s">
        <v>1097</v>
      </c>
      <c r="E1833" s="130">
        <v>1</v>
      </c>
      <c r="F1833" s="130">
        <v>0</v>
      </c>
      <c r="G1833" s="71">
        <f t="shared" si="347"/>
        <v>0</v>
      </c>
      <c r="H1833" s="130">
        <v>0</v>
      </c>
      <c r="I1833" s="71">
        <f t="shared" si="348"/>
        <v>0</v>
      </c>
      <c r="J1833" s="130">
        <v>0</v>
      </c>
      <c r="K1833" s="71">
        <f t="shared" si="349"/>
        <v>0</v>
      </c>
      <c r="L1833" s="130">
        <v>0</v>
      </c>
      <c r="M1833" s="63">
        <f t="shared" si="350"/>
        <v>0</v>
      </c>
    </row>
    <row r="1834" spans="2:13" ht="14.4" thickBot="1" x14ac:dyDescent="0.35">
      <c r="B1834" s="140" t="s">
        <v>36</v>
      </c>
      <c r="C1834" s="144" t="s">
        <v>127</v>
      </c>
      <c r="D1834" s="141" t="s">
        <v>1089</v>
      </c>
      <c r="E1834" s="131">
        <v>1</v>
      </c>
      <c r="F1834" s="131">
        <v>0</v>
      </c>
      <c r="G1834" s="76">
        <f t="shared" si="347"/>
        <v>0</v>
      </c>
      <c r="H1834" s="131">
        <v>0</v>
      </c>
      <c r="I1834" s="76">
        <f t="shared" si="348"/>
        <v>0</v>
      </c>
      <c r="J1834" s="131">
        <v>0</v>
      </c>
      <c r="K1834" s="76">
        <f t="shared" si="349"/>
        <v>0</v>
      </c>
      <c r="L1834" s="131">
        <v>0</v>
      </c>
      <c r="M1834" s="69">
        <f t="shared" si="350"/>
        <v>0</v>
      </c>
    </row>
    <row r="1835" spans="2:13" ht="14.4" thickBot="1" x14ac:dyDescent="0.35">
      <c r="B1835" s="37" t="s">
        <v>36</v>
      </c>
      <c r="C1835" s="299" t="s">
        <v>1923</v>
      </c>
      <c r="D1835" s="102"/>
      <c r="E1835" s="109">
        <f t="shared" ref="E1835:L1835" si="351">SUM(E1825:E1834)</f>
        <v>8</v>
      </c>
      <c r="F1835" s="105">
        <f t="shared" si="351"/>
        <v>1</v>
      </c>
      <c r="G1835" s="106">
        <f t="shared" si="347"/>
        <v>0.125</v>
      </c>
      <c r="H1835" s="107">
        <f>SUM(H1825:H1834)</f>
        <v>1</v>
      </c>
      <c r="I1835" s="108">
        <f t="shared" si="348"/>
        <v>0.125</v>
      </c>
      <c r="J1835" s="109">
        <f t="shared" si="351"/>
        <v>1</v>
      </c>
      <c r="K1835" s="108">
        <f t="shared" si="349"/>
        <v>0.125</v>
      </c>
      <c r="L1835" s="109">
        <f t="shared" si="351"/>
        <v>1</v>
      </c>
      <c r="M1835" s="106">
        <f t="shared" si="350"/>
        <v>0.125</v>
      </c>
    </row>
    <row r="1836" spans="2:13" ht="14.4" thickBot="1" x14ac:dyDescent="0.35">
      <c r="B1836" s="51" t="s">
        <v>36</v>
      </c>
      <c r="C1836" s="142" t="s">
        <v>317</v>
      </c>
      <c r="D1836" s="117" t="s">
        <v>948</v>
      </c>
      <c r="E1836" s="129">
        <v>1</v>
      </c>
      <c r="F1836" s="129">
        <v>0</v>
      </c>
      <c r="G1836" s="71">
        <f t="shared" si="347"/>
        <v>0</v>
      </c>
      <c r="H1836" s="129">
        <v>0</v>
      </c>
      <c r="I1836" s="71">
        <f t="shared" si="348"/>
        <v>0</v>
      </c>
      <c r="J1836" s="129">
        <v>0</v>
      </c>
      <c r="K1836" s="71">
        <f t="shared" si="349"/>
        <v>0</v>
      </c>
      <c r="L1836" s="129">
        <v>0</v>
      </c>
      <c r="M1836" s="63">
        <f t="shared" si="350"/>
        <v>0</v>
      </c>
    </row>
    <row r="1837" spans="2:13" ht="14.4" thickBot="1" x14ac:dyDescent="0.35">
      <c r="B1837" s="116" t="s">
        <v>36</v>
      </c>
      <c r="C1837" s="143" t="s">
        <v>317</v>
      </c>
      <c r="D1837" s="118" t="s">
        <v>1251</v>
      </c>
      <c r="E1837" s="130">
        <v>1</v>
      </c>
      <c r="F1837" s="130">
        <v>0</v>
      </c>
      <c r="G1837" s="71">
        <f t="shared" si="347"/>
        <v>0</v>
      </c>
      <c r="H1837" s="130">
        <v>0</v>
      </c>
      <c r="I1837" s="71">
        <f t="shared" si="348"/>
        <v>0</v>
      </c>
      <c r="J1837" s="130">
        <v>0</v>
      </c>
      <c r="K1837" s="71">
        <f t="shared" si="349"/>
        <v>0</v>
      </c>
      <c r="L1837" s="130">
        <v>0</v>
      </c>
      <c r="M1837" s="63">
        <f t="shared" si="350"/>
        <v>0</v>
      </c>
    </row>
    <row r="1838" spans="2:13" ht="14.4" thickBot="1" x14ac:dyDescent="0.35">
      <c r="B1838" s="116" t="s">
        <v>36</v>
      </c>
      <c r="C1838" s="143" t="s">
        <v>317</v>
      </c>
      <c r="D1838" s="118" t="s">
        <v>318</v>
      </c>
      <c r="E1838" s="130">
        <v>3</v>
      </c>
      <c r="F1838" s="130">
        <v>1</v>
      </c>
      <c r="G1838" s="71">
        <f t="shared" si="347"/>
        <v>0.33333333333333331</v>
      </c>
      <c r="H1838" s="130">
        <v>1</v>
      </c>
      <c r="I1838" s="71">
        <f t="shared" si="348"/>
        <v>0.33333333333333331</v>
      </c>
      <c r="J1838" s="130">
        <v>1</v>
      </c>
      <c r="K1838" s="71">
        <f t="shared" si="349"/>
        <v>0.33333333333333331</v>
      </c>
      <c r="L1838" s="130">
        <v>1</v>
      </c>
      <c r="M1838" s="63">
        <f t="shared" si="350"/>
        <v>0.33333333333333331</v>
      </c>
    </row>
    <row r="1839" spans="2:13" ht="14.4" thickBot="1" x14ac:dyDescent="0.35">
      <c r="B1839" s="116" t="s">
        <v>36</v>
      </c>
      <c r="C1839" s="143" t="s">
        <v>317</v>
      </c>
      <c r="D1839" s="118" t="s">
        <v>328</v>
      </c>
      <c r="E1839" s="130">
        <v>1</v>
      </c>
      <c r="F1839" s="130">
        <v>0</v>
      </c>
      <c r="G1839" s="71">
        <f t="shared" si="347"/>
        <v>0</v>
      </c>
      <c r="H1839" s="130">
        <v>0</v>
      </c>
      <c r="I1839" s="71">
        <f t="shared" si="348"/>
        <v>0</v>
      </c>
      <c r="J1839" s="130">
        <v>0</v>
      </c>
      <c r="K1839" s="71">
        <f t="shared" si="349"/>
        <v>0</v>
      </c>
      <c r="L1839" s="130">
        <v>0</v>
      </c>
      <c r="M1839" s="63">
        <f t="shared" si="350"/>
        <v>0</v>
      </c>
    </row>
    <row r="1840" spans="2:13" ht="14.4" thickBot="1" x14ac:dyDescent="0.35">
      <c r="B1840" s="116" t="s">
        <v>36</v>
      </c>
      <c r="C1840" s="143" t="s">
        <v>317</v>
      </c>
      <c r="D1840" s="118" t="s">
        <v>1079</v>
      </c>
      <c r="E1840" s="130">
        <v>1</v>
      </c>
      <c r="F1840" s="130">
        <v>0</v>
      </c>
      <c r="G1840" s="71">
        <f t="shared" si="347"/>
        <v>0</v>
      </c>
      <c r="H1840" s="130">
        <v>0</v>
      </c>
      <c r="I1840" s="71">
        <f t="shared" si="348"/>
        <v>0</v>
      </c>
      <c r="J1840" s="130">
        <v>0</v>
      </c>
      <c r="K1840" s="71">
        <f t="shared" si="349"/>
        <v>0</v>
      </c>
      <c r="L1840" s="130">
        <v>0</v>
      </c>
      <c r="M1840" s="63">
        <f t="shared" si="350"/>
        <v>0</v>
      </c>
    </row>
    <row r="1841" spans="2:13" ht="14.4" thickBot="1" x14ac:dyDescent="0.35">
      <c r="B1841" s="116" t="s">
        <v>36</v>
      </c>
      <c r="C1841" s="143" t="s">
        <v>317</v>
      </c>
      <c r="D1841" s="118" t="s">
        <v>649</v>
      </c>
      <c r="E1841" s="130">
        <v>1</v>
      </c>
      <c r="F1841" s="130">
        <v>0</v>
      </c>
      <c r="G1841" s="71">
        <f t="shared" si="347"/>
        <v>0</v>
      </c>
      <c r="H1841" s="130">
        <v>0</v>
      </c>
      <c r="I1841" s="71">
        <f t="shared" si="348"/>
        <v>0</v>
      </c>
      <c r="J1841" s="130">
        <v>0</v>
      </c>
      <c r="K1841" s="71">
        <f t="shared" si="349"/>
        <v>0</v>
      </c>
      <c r="L1841" s="130">
        <v>0</v>
      </c>
      <c r="M1841" s="63">
        <f t="shared" si="350"/>
        <v>0</v>
      </c>
    </row>
    <row r="1842" spans="2:13" ht="14.4" thickBot="1" x14ac:dyDescent="0.35">
      <c r="B1842" s="140" t="s">
        <v>36</v>
      </c>
      <c r="C1842" s="144" t="s">
        <v>317</v>
      </c>
      <c r="D1842" s="141" t="s">
        <v>1248</v>
      </c>
      <c r="E1842" s="131">
        <v>3</v>
      </c>
      <c r="F1842" s="131">
        <v>1</v>
      </c>
      <c r="G1842" s="76">
        <f t="shared" si="347"/>
        <v>0.33333333333333331</v>
      </c>
      <c r="H1842" s="131">
        <v>1</v>
      </c>
      <c r="I1842" s="76">
        <f t="shared" si="348"/>
        <v>0.33333333333333331</v>
      </c>
      <c r="J1842" s="131">
        <v>1</v>
      </c>
      <c r="K1842" s="76">
        <f t="shared" si="349"/>
        <v>0.33333333333333331</v>
      </c>
      <c r="L1842" s="131">
        <v>1</v>
      </c>
      <c r="M1842" s="69">
        <f t="shared" si="350"/>
        <v>0.33333333333333331</v>
      </c>
    </row>
    <row r="1843" spans="2:13" ht="14.4" thickBot="1" x14ac:dyDescent="0.35">
      <c r="B1843" s="37" t="s">
        <v>36</v>
      </c>
      <c r="C1843" s="300" t="s">
        <v>1924</v>
      </c>
      <c r="D1843" s="102"/>
      <c r="E1843" s="109">
        <f t="shared" ref="E1843:L1843" si="352">SUM(E1836:E1842)</f>
        <v>11</v>
      </c>
      <c r="F1843" s="105">
        <f t="shared" si="352"/>
        <v>2</v>
      </c>
      <c r="G1843" s="106">
        <f t="shared" si="347"/>
        <v>0.18181818181818182</v>
      </c>
      <c r="H1843" s="107">
        <f>SUM(H1836:H1842)</f>
        <v>2</v>
      </c>
      <c r="I1843" s="108">
        <f t="shared" si="348"/>
        <v>0.18181818181818182</v>
      </c>
      <c r="J1843" s="109">
        <f t="shared" si="352"/>
        <v>2</v>
      </c>
      <c r="K1843" s="108">
        <f t="shared" si="349"/>
        <v>0.18181818181818182</v>
      </c>
      <c r="L1843" s="109">
        <f t="shared" si="352"/>
        <v>2</v>
      </c>
      <c r="M1843" s="106">
        <f t="shared" si="350"/>
        <v>0.18181818181818182</v>
      </c>
    </row>
    <row r="1844" spans="2:13" ht="14.4" thickBot="1" x14ac:dyDescent="0.35">
      <c r="B1844" s="51" t="s">
        <v>36</v>
      </c>
      <c r="C1844" s="142" t="s">
        <v>332</v>
      </c>
      <c r="D1844" s="117" t="s">
        <v>1560</v>
      </c>
      <c r="E1844" s="129">
        <v>0</v>
      </c>
      <c r="F1844" s="129">
        <v>0</v>
      </c>
      <c r="G1844" s="71">
        <v>0</v>
      </c>
      <c r="H1844" s="129">
        <v>0</v>
      </c>
      <c r="I1844" s="71">
        <v>0</v>
      </c>
      <c r="J1844" s="129">
        <v>0</v>
      </c>
      <c r="K1844" s="71">
        <v>0</v>
      </c>
      <c r="L1844" s="129">
        <v>0</v>
      </c>
      <c r="M1844" s="63">
        <v>0</v>
      </c>
    </row>
    <row r="1845" spans="2:13" ht="14.4" thickBot="1" x14ac:dyDescent="0.35">
      <c r="B1845" s="116" t="s">
        <v>36</v>
      </c>
      <c r="C1845" s="143" t="s">
        <v>332</v>
      </c>
      <c r="D1845" s="118" t="s">
        <v>852</v>
      </c>
      <c r="E1845" s="130">
        <v>0</v>
      </c>
      <c r="F1845" s="130">
        <v>0</v>
      </c>
      <c r="G1845" s="71">
        <v>0</v>
      </c>
      <c r="H1845" s="130">
        <v>0</v>
      </c>
      <c r="I1845" s="71">
        <v>0</v>
      </c>
      <c r="J1845" s="130">
        <v>0</v>
      </c>
      <c r="K1845" s="71">
        <v>0</v>
      </c>
      <c r="L1845" s="130">
        <v>0</v>
      </c>
      <c r="M1845" s="63">
        <v>0</v>
      </c>
    </row>
    <row r="1846" spans="2:13" ht="14.4" thickBot="1" x14ac:dyDescent="0.35">
      <c r="B1846" s="116" t="s">
        <v>36</v>
      </c>
      <c r="C1846" s="143" t="s">
        <v>332</v>
      </c>
      <c r="D1846" s="118" t="s">
        <v>333</v>
      </c>
      <c r="E1846" s="130">
        <v>7</v>
      </c>
      <c r="F1846" s="130">
        <v>2</v>
      </c>
      <c r="G1846" s="71">
        <f>F1846/$E1846</f>
        <v>0.2857142857142857</v>
      </c>
      <c r="H1846" s="130">
        <v>2</v>
      </c>
      <c r="I1846" s="71">
        <f>H1846/$E1846</f>
        <v>0.2857142857142857</v>
      </c>
      <c r="J1846" s="130">
        <v>2</v>
      </c>
      <c r="K1846" s="71">
        <f>J1846/$E1846</f>
        <v>0.2857142857142857</v>
      </c>
      <c r="L1846" s="130">
        <v>2</v>
      </c>
      <c r="M1846" s="63">
        <f>L1846/$E1846</f>
        <v>0.2857142857142857</v>
      </c>
    </row>
    <row r="1847" spans="2:13" ht="14.4" thickBot="1" x14ac:dyDescent="0.35">
      <c r="B1847" s="116" t="s">
        <v>36</v>
      </c>
      <c r="C1847" s="143" t="s">
        <v>332</v>
      </c>
      <c r="D1847" s="118" t="s">
        <v>1265</v>
      </c>
      <c r="E1847" s="130">
        <v>1</v>
      </c>
      <c r="F1847" s="130">
        <v>0</v>
      </c>
      <c r="G1847" s="71">
        <f>F1847/$E1847</f>
        <v>0</v>
      </c>
      <c r="H1847" s="130">
        <v>0</v>
      </c>
      <c r="I1847" s="71">
        <f>H1847/$E1847</f>
        <v>0</v>
      </c>
      <c r="J1847" s="130">
        <v>0</v>
      </c>
      <c r="K1847" s="71">
        <f>J1847/$E1847</f>
        <v>0</v>
      </c>
      <c r="L1847" s="130">
        <v>0</v>
      </c>
      <c r="M1847" s="63">
        <f>L1847/$E1847</f>
        <v>0</v>
      </c>
    </row>
    <row r="1848" spans="2:13" ht="14.4" thickBot="1" x14ac:dyDescent="0.35">
      <c r="B1848" s="140" t="s">
        <v>36</v>
      </c>
      <c r="C1848" s="144" t="s">
        <v>332</v>
      </c>
      <c r="D1848" s="141" t="s">
        <v>203</v>
      </c>
      <c r="E1848" s="131">
        <v>0</v>
      </c>
      <c r="F1848" s="131">
        <v>0</v>
      </c>
      <c r="G1848" s="76">
        <v>0</v>
      </c>
      <c r="H1848" s="131">
        <v>0</v>
      </c>
      <c r="I1848" s="76">
        <v>0</v>
      </c>
      <c r="J1848" s="131">
        <v>0</v>
      </c>
      <c r="K1848" s="76">
        <v>0</v>
      </c>
      <c r="L1848" s="131">
        <v>0</v>
      </c>
      <c r="M1848" s="69">
        <v>0</v>
      </c>
    </row>
    <row r="1849" spans="2:13" ht="14.4" thickBot="1" x14ac:dyDescent="0.35">
      <c r="B1849" s="37" t="s">
        <v>36</v>
      </c>
      <c r="C1849" s="301" t="s">
        <v>1925</v>
      </c>
      <c r="D1849" s="102"/>
      <c r="E1849" s="109">
        <f t="shared" ref="E1849:L1849" si="353">SUM(E1844:E1848)</f>
        <v>8</v>
      </c>
      <c r="F1849" s="105">
        <f t="shared" si="353"/>
        <v>2</v>
      </c>
      <c r="G1849" s="106">
        <f>F1849/$E1849</f>
        <v>0.25</v>
      </c>
      <c r="H1849" s="107">
        <f>SUM(H1844:H1848)</f>
        <v>2</v>
      </c>
      <c r="I1849" s="108">
        <f>H1849/$E1849</f>
        <v>0.25</v>
      </c>
      <c r="J1849" s="109">
        <f t="shared" si="353"/>
        <v>2</v>
      </c>
      <c r="K1849" s="108">
        <f>J1849/$E1849</f>
        <v>0.25</v>
      </c>
      <c r="L1849" s="109">
        <f t="shared" si="353"/>
        <v>2</v>
      </c>
      <c r="M1849" s="106">
        <f>L1849/$E1849</f>
        <v>0.25</v>
      </c>
    </row>
    <row r="1850" spans="2:13" ht="14.4" thickBot="1" x14ac:dyDescent="0.35">
      <c r="B1850" s="51" t="s">
        <v>36</v>
      </c>
      <c r="C1850" s="142" t="s">
        <v>663</v>
      </c>
      <c r="D1850" s="117" t="s">
        <v>1485</v>
      </c>
      <c r="E1850" s="129">
        <v>0</v>
      </c>
      <c r="F1850" s="129">
        <v>0</v>
      </c>
      <c r="G1850" s="71">
        <v>0</v>
      </c>
      <c r="H1850" s="129">
        <v>0</v>
      </c>
      <c r="I1850" s="71">
        <v>0</v>
      </c>
      <c r="J1850" s="129">
        <v>0</v>
      </c>
      <c r="K1850" s="71">
        <v>0</v>
      </c>
      <c r="L1850" s="129">
        <v>0</v>
      </c>
      <c r="M1850" s="63">
        <v>0</v>
      </c>
    </row>
    <row r="1851" spans="2:13" ht="14.4" thickBot="1" x14ac:dyDescent="0.35">
      <c r="B1851" s="116" t="s">
        <v>36</v>
      </c>
      <c r="C1851" s="143" t="s">
        <v>663</v>
      </c>
      <c r="D1851" s="118" t="s">
        <v>663</v>
      </c>
      <c r="E1851" s="130">
        <v>3</v>
      </c>
      <c r="F1851" s="130">
        <v>1</v>
      </c>
      <c r="G1851" s="71">
        <f>F1851/$E1851</f>
        <v>0.33333333333333331</v>
      </c>
      <c r="H1851" s="130">
        <v>1</v>
      </c>
      <c r="I1851" s="71">
        <f>H1851/$E1851</f>
        <v>0.33333333333333331</v>
      </c>
      <c r="J1851" s="130">
        <v>1</v>
      </c>
      <c r="K1851" s="71">
        <f>J1851/$E1851</f>
        <v>0.33333333333333331</v>
      </c>
      <c r="L1851" s="130">
        <v>1</v>
      </c>
      <c r="M1851" s="63">
        <f>L1851/$E1851</f>
        <v>0.33333333333333331</v>
      </c>
    </row>
    <row r="1852" spans="2:13" ht="14.4" thickBot="1" x14ac:dyDescent="0.35">
      <c r="B1852" s="116" t="s">
        <v>36</v>
      </c>
      <c r="C1852" s="143" t="s">
        <v>663</v>
      </c>
      <c r="D1852" s="118" t="s">
        <v>1275</v>
      </c>
      <c r="E1852" s="130">
        <v>0</v>
      </c>
      <c r="F1852" s="130">
        <v>0</v>
      </c>
      <c r="G1852" s="71">
        <v>0</v>
      </c>
      <c r="H1852" s="130">
        <v>0</v>
      </c>
      <c r="I1852" s="71">
        <v>0</v>
      </c>
      <c r="J1852" s="130">
        <v>0</v>
      </c>
      <c r="K1852" s="71">
        <v>0</v>
      </c>
      <c r="L1852" s="130">
        <v>0</v>
      </c>
      <c r="M1852" s="63">
        <v>0</v>
      </c>
    </row>
    <row r="1853" spans="2:13" ht="14.4" thickBot="1" x14ac:dyDescent="0.35">
      <c r="B1853" s="116" t="s">
        <v>36</v>
      </c>
      <c r="C1853" s="143" t="s">
        <v>663</v>
      </c>
      <c r="D1853" s="118" t="s">
        <v>664</v>
      </c>
      <c r="E1853" s="130">
        <v>0</v>
      </c>
      <c r="F1853" s="130">
        <v>0</v>
      </c>
      <c r="G1853" s="71">
        <v>0</v>
      </c>
      <c r="H1853" s="130">
        <v>0</v>
      </c>
      <c r="I1853" s="71">
        <v>0</v>
      </c>
      <c r="J1853" s="130">
        <v>0</v>
      </c>
      <c r="K1853" s="71">
        <v>0</v>
      </c>
      <c r="L1853" s="130">
        <v>0</v>
      </c>
      <c r="M1853" s="63">
        <v>0</v>
      </c>
    </row>
    <row r="1854" spans="2:13" ht="14.4" thickBot="1" x14ac:dyDescent="0.35">
      <c r="B1854" s="116" t="s">
        <v>36</v>
      </c>
      <c r="C1854" s="143" t="s">
        <v>663</v>
      </c>
      <c r="D1854" s="118" t="s">
        <v>1396</v>
      </c>
      <c r="E1854" s="130">
        <v>1</v>
      </c>
      <c r="F1854" s="130">
        <v>0</v>
      </c>
      <c r="G1854" s="71">
        <f>F1854/$E1854</f>
        <v>0</v>
      </c>
      <c r="H1854" s="130">
        <v>0</v>
      </c>
      <c r="I1854" s="71">
        <f>H1854/$E1854</f>
        <v>0</v>
      </c>
      <c r="J1854" s="130">
        <v>0</v>
      </c>
      <c r="K1854" s="71">
        <f>J1854/$E1854</f>
        <v>0</v>
      </c>
      <c r="L1854" s="130">
        <v>0</v>
      </c>
      <c r="M1854" s="63">
        <f>L1854/$E1854</f>
        <v>0</v>
      </c>
    </row>
    <row r="1855" spans="2:13" ht="14.4" thickBot="1" x14ac:dyDescent="0.35">
      <c r="B1855" s="116" t="s">
        <v>36</v>
      </c>
      <c r="C1855" s="143" t="s">
        <v>663</v>
      </c>
      <c r="D1855" s="118" t="s">
        <v>1456</v>
      </c>
      <c r="E1855" s="130">
        <v>0</v>
      </c>
      <c r="F1855" s="130">
        <v>0</v>
      </c>
      <c r="G1855" s="71">
        <v>0</v>
      </c>
      <c r="H1855" s="130">
        <v>0</v>
      </c>
      <c r="I1855" s="71">
        <v>0</v>
      </c>
      <c r="J1855" s="130">
        <v>0</v>
      </c>
      <c r="K1855" s="71">
        <v>0</v>
      </c>
      <c r="L1855" s="130">
        <v>0</v>
      </c>
      <c r="M1855" s="63">
        <v>0</v>
      </c>
    </row>
    <row r="1856" spans="2:13" ht="14.4" thickBot="1" x14ac:dyDescent="0.35">
      <c r="B1856" s="116" t="s">
        <v>36</v>
      </c>
      <c r="C1856" s="143" t="s">
        <v>663</v>
      </c>
      <c r="D1856" s="118" t="s">
        <v>1197</v>
      </c>
      <c r="E1856" s="130">
        <v>1</v>
      </c>
      <c r="F1856" s="130">
        <v>1</v>
      </c>
      <c r="G1856" s="71">
        <f>F1856/$E1856</f>
        <v>1</v>
      </c>
      <c r="H1856" s="130">
        <v>1</v>
      </c>
      <c r="I1856" s="71">
        <f>H1856/$E1856</f>
        <v>1</v>
      </c>
      <c r="J1856" s="130">
        <v>1</v>
      </c>
      <c r="K1856" s="71">
        <f>J1856/$E1856</f>
        <v>1</v>
      </c>
      <c r="L1856" s="130">
        <v>1</v>
      </c>
      <c r="M1856" s="63">
        <f>L1856/$E1856</f>
        <v>1</v>
      </c>
    </row>
    <row r="1857" spans="2:13" ht="14.4" thickBot="1" x14ac:dyDescent="0.35">
      <c r="B1857" s="140" t="s">
        <v>36</v>
      </c>
      <c r="C1857" s="144" t="s">
        <v>663</v>
      </c>
      <c r="D1857" s="141" t="s">
        <v>701</v>
      </c>
      <c r="E1857" s="131">
        <v>1</v>
      </c>
      <c r="F1857" s="131">
        <v>0</v>
      </c>
      <c r="G1857" s="76">
        <f>F1857/$E1857</f>
        <v>0</v>
      </c>
      <c r="H1857" s="131">
        <v>0</v>
      </c>
      <c r="I1857" s="76">
        <f>H1857/$E1857</f>
        <v>0</v>
      </c>
      <c r="J1857" s="131">
        <v>0</v>
      </c>
      <c r="K1857" s="76">
        <f>J1857/$E1857</f>
        <v>0</v>
      </c>
      <c r="L1857" s="131">
        <v>0</v>
      </c>
      <c r="M1857" s="69">
        <f>L1857/$E1857</f>
        <v>0</v>
      </c>
    </row>
    <row r="1858" spans="2:13" ht="14.4" thickBot="1" x14ac:dyDescent="0.35">
      <c r="B1858" s="37" t="s">
        <v>36</v>
      </c>
      <c r="C1858" s="299" t="s">
        <v>1926</v>
      </c>
      <c r="D1858" s="102"/>
      <c r="E1858" s="109">
        <f t="shared" ref="E1858:L1858" si="354">SUM(E1850:E1857)</f>
        <v>6</v>
      </c>
      <c r="F1858" s="105">
        <f t="shared" si="354"/>
        <v>2</v>
      </c>
      <c r="G1858" s="106">
        <f>F1858/$E1858</f>
        <v>0.33333333333333331</v>
      </c>
      <c r="H1858" s="107">
        <f>SUM(H1850:H1857)</f>
        <v>2</v>
      </c>
      <c r="I1858" s="108">
        <f>H1858/$E1858</f>
        <v>0.33333333333333331</v>
      </c>
      <c r="J1858" s="109">
        <f t="shared" si="354"/>
        <v>2</v>
      </c>
      <c r="K1858" s="108">
        <f>J1858/$E1858</f>
        <v>0.33333333333333331</v>
      </c>
      <c r="L1858" s="109">
        <f t="shared" si="354"/>
        <v>2</v>
      </c>
      <c r="M1858" s="106">
        <f>L1858/$E1858</f>
        <v>0.33333333333333331</v>
      </c>
    </row>
    <row r="1859" spans="2:13" ht="14.4" thickBot="1" x14ac:dyDescent="0.35">
      <c r="B1859" s="51" t="s">
        <v>36</v>
      </c>
      <c r="C1859" s="142" t="s">
        <v>130</v>
      </c>
      <c r="D1859" s="117" t="s">
        <v>1406</v>
      </c>
      <c r="E1859" s="129">
        <v>1</v>
      </c>
      <c r="F1859" s="129">
        <v>1</v>
      </c>
      <c r="G1859" s="71">
        <f>F1859/$E1859</f>
        <v>1</v>
      </c>
      <c r="H1859" s="129">
        <v>1</v>
      </c>
      <c r="I1859" s="71">
        <f>H1859/$E1859</f>
        <v>1</v>
      </c>
      <c r="J1859" s="129">
        <v>1</v>
      </c>
      <c r="K1859" s="71">
        <f>J1859/$E1859</f>
        <v>1</v>
      </c>
      <c r="L1859" s="129">
        <v>1</v>
      </c>
      <c r="M1859" s="63">
        <f>L1859/$E1859</f>
        <v>1</v>
      </c>
    </row>
    <row r="1860" spans="2:13" ht="14.4" thickBot="1" x14ac:dyDescent="0.35">
      <c r="B1860" s="116" t="s">
        <v>36</v>
      </c>
      <c r="C1860" s="143" t="s">
        <v>130</v>
      </c>
      <c r="D1860" s="118" t="s">
        <v>1323</v>
      </c>
      <c r="E1860" s="130">
        <v>0</v>
      </c>
      <c r="F1860" s="130">
        <v>0</v>
      </c>
      <c r="G1860" s="71">
        <v>0</v>
      </c>
      <c r="H1860" s="130">
        <v>0</v>
      </c>
      <c r="I1860" s="71">
        <v>0</v>
      </c>
      <c r="J1860" s="130">
        <v>0</v>
      </c>
      <c r="K1860" s="71">
        <v>0</v>
      </c>
      <c r="L1860" s="130">
        <v>0</v>
      </c>
      <c r="M1860" s="63">
        <v>0</v>
      </c>
    </row>
    <row r="1861" spans="2:13" ht="14.4" thickBot="1" x14ac:dyDescent="0.35">
      <c r="B1861" s="116" t="s">
        <v>36</v>
      </c>
      <c r="C1861" s="143" t="s">
        <v>130</v>
      </c>
      <c r="D1861" s="118" t="s">
        <v>130</v>
      </c>
      <c r="E1861" s="130">
        <v>1</v>
      </c>
      <c r="F1861" s="130">
        <v>0</v>
      </c>
      <c r="G1861" s="71">
        <f>F1861/$E1861</f>
        <v>0</v>
      </c>
      <c r="H1861" s="130">
        <v>0</v>
      </c>
      <c r="I1861" s="71">
        <f>H1861/$E1861</f>
        <v>0</v>
      </c>
      <c r="J1861" s="130">
        <v>0</v>
      </c>
      <c r="K1861" s="71">
        <f>J1861/$E1861</f>
        <v>0</v>
      </c>
      <c r="L1861" s="130">
        <v>0</v>
      </c>
      <c r="M1861" s="63">
        <f>L1861/$E1861</f>
        <v>0</v>
      </c>
    </row>
    <row r="1862" spans="2:13" ht="14.4" thickBot="1" x14ac:dyDescent="0.35">
      <c r="B1862" s="116" t="s">
        <v>36</v>
      </c>
      <c r="C1862" s="143" t="s">
        <v>130</v>
      </c>
      <c r="D1862" s="118" t="s">
        <v>1927</v>
      </c>
      <c r="E1862" s="130">
        <v>0</v>
      </c>
      <c r="F1862" s="130">
        <v>0</v>
      </c>
      <c r="G1862" s="71">
        <v>0</v>
      </c>
      <c r="H1862" s="130">
        <v>0</v>
      </c>
      <c r="I1862" s="71">
        <v>0</v>
      </c>
      <c r="J1862" s="130">
        <v>0</v>
      </c>
      <c r="K1862" s="71">
        <v>0</v>
      </c>
      <c r="L1862" s="130">
        <v>0</v>
      </c>
      <c r="M1862" s="63">
        <v>0</v>
      </c>
    </row>
    <row r="1863" spans="2:13" ht="14.4" thickBot="1" x14ac:dyDescent="0.35">
      <c r="B1863" s="116" t="s">
        <v>36</v>
      </c>
      <c r="C1863" s="143" t="s">
        <v>130</v>
      </c>
      <c r="D1863" s="118" t="s">
        <v>1507</v>
      </c>
      <c r="E1863" s="130">
        <v>0</v>
      </c>
      <c r="F1863" s="130">
        <v>0</v>
      </c>
      <c r="G1863" s="71">
        <v>0</v>
      </c>
      <c r="H1863" s="130">
        <v>0</v>
      </c>
      <c r="I1863" s="71">
        <v>0</v>
      </c>
      <c r="J1863" s="130">
        <v>0</v>
      </c>
      <c r="K1863" s="71">
        <v>0</v>
      </c>
      <c r="L1863" s="130">
        <v>0</v>
      </c>
      <c r="M1863" s="63">
        <v>0</v>
      </c>
    </row>
    <row r="1864" spans="2:13" ht="14.4" thickBot="1" x14ac:dyDescent="0.35">
      <c r="B1864" s="116" t="s">
        <v>36</v>
      </c>
      <c r="C1864" s="143" t="s">
        <v>130</v>
      </c>
      <c r="D1864" s="118" t="s">
        <v>726</v>
      </c>
      <c r="E1864" s="130">
        <v>0</v>
      </c>
      <c r="F1864" s="130">
        <v>0</v>
      </c>
      <c r="G1864" s="71">
        <v>0</v>
      </c>
      <c r="H1864" s="130">
        <v>0</v>
      </c>
      <c r="I1864" s="71">
        <v>0</v>
      </c>
      <c r="J1864" s="130">
        <v>0</v>
      </c>
      <c r="K1864" s="71">
        <v>0</v>
      </c>
      <c r="L1864" s="130">
        <v>0</v>
      </c>
      <c r="M1864" s="63">
        <v>0</v>
      </c>
    </row>
    <row r="1865" spans="2:13" ht="14.4" thickBot="1" x14ac:dyDescent="0.35">
      <c r="B1865" s="116" t="s">
        <v>36</v>
      </c>
      <c r="C1865" s="143" t="s">
        <v>130</v>
      </c>
      <c r="D1865" s="118" t="s">
        <v>131</v>
      </c>
      <c r="E1865" s="130">
        <v>0</v>
      </c>
      <c r="F1865" s="130">
        <v>0</v>
      </c>
      <c r="G1865" s="71">
        <v>0</v>
      </c>
      <c r="H1865" s="130">
        <v>0</v>
      </c>
      <c r="I1865" s="71">
        <v>0</v>
      </c>
      <c r="J1865" s="130">
        <v>0</v>
      </c>
      <c r="K1865" s="71">
        <v>0</v>
      </c>
      <c r="L1865" s="130">
        <v>0</v>
      </c>
      <c r="M1865" s="63">
        <v>0</v>
      </c>
    </row>
    <row r="1866" spans="2:13" ht="14.4" thickBot="1" x14ac:dyDescent="0.35">
      <c r="B1866" s="116" t="s">
        <v>36</v>
      </c>
      <c r="C1866" s="143" t="s">
        <v>130</v>
      </c>
      <c r="D1866" s="118" t="s">
        <v>149</v>
      </c>
      <c r="E1866" s="130">
        <v>1</v>
      </c>
      <c r="F1866" s="130">
        <v>0</v>
      </c>
      <c r="G1866" s="71">
        <f>F1866/$E1866</f>
        <v>0</v>
      </c>
      <c r="H1866" s="130">
        <v>0</v>
      </c>
      <c r="I1866" s="71">
        <f>H1866/$E1866</f>
        <v>0</v>
      </c>
      <c r="J1866" s="130">
        <v>0</v>
      </c>
      <c r="K1866" s="71">
        <f>J1866/$E1866</f>
        <v>0</v>
      </c>
      <c r="L1866" s="130">
        <v>0</v>
      </c>
      <c r="M1866" s="63">
        <f>L1866/$E1866</f>
        <v>0</v>
      </c>
    </row>
    <row r="1867" spans="2:13" ht="14.4" thickBot="1" x14ac:dyDescent="0.35">
      <c r="B1867" s="116" t="s">
        <v>36</v>
      </c>
      <c r="C1867" s="143" t="s">
        <v>130</v>
      </c>
      <c r="D1867" s="118" t="s">
        <v>132</v>
      </c>
      <c r="E1867" s="130">
        <v>1</v>
      </c>
      <c r="F1867" s="130">
        <v>0</v>
      </c>
      <c r="G1867" s="71">
        <f>F1867/$E1867</f>
        <v>0</v>
      </c>
      <c r="H1867" s="130">
        <v>0</v>
      </c>
      <c r="I1867" s="71">
        <f>H1867/$E1867</f>
        <v>0</v>
      </c>
      <c r="J1867" s="130">
        <v>0</v>
      </c>
      <c r="K1867" s="71">
        <f>J1867/$E1867</f>
        <v>0</v>
      </c>
      <c r="L1867" s="130">
        <v>0</v>
      </c>
      <c r="M1867" s="63">
        <f>L1867/$E1867</f>
        <v>0</v>
      </c>
    </row>
    <row r="1868" spans="2:13" ht="14.4" thickBot="1" x14ac:dyDescent="0.35">
      <c r="B1868" s="140" t="s">
        <v>36</v>
      </c>
      <c r="C1868" s="144" t="s">
        <v>130</v>
      </c>
      <c r="D1868" s="141" t="s">
        <v>689</v>
      </c>
      <c r="E1868" s="131">
        <v>0</v>
      </c>
      <c r="F1868" s="131">
        <v>0</v>
      </c>
      <c r="G1868" s="76">
        <v>0</v>
      </c>
      <c r="H1868" s="131">
        <v>0</v>
      </c>
      <c r="I1868" s="76">
        <v>0</v>
      </c>
      <c r="J1868" s="131">
        <v>0</v>
      </c>
      <c r="K1868" s="76">
        <v>0</v>
      </c>
      <c r="L1868" s="131">
        <v>0</v>
      </c>
      <c r="M1868" s="69">
        <v>0</v>
      </c>
    </row>
    <row r="1869" spans="2:13" ht="14.4" thickBot="1" x14ac:dyDescent="0.35">
      <c r="B1869" s="37" t="s">
        <v>36</v>
      </c>
      <c r="C1869" s="300" t="s">
        <v>1928</v>
      </c>
      <c r="D1869" s="102"/>
      <c r="E1869" s="109">
        <f t="shared" ref="E1869:L1869" si="355">SUM(E1859:E1868)</f>
        <v>4</v>
      </c>
      <c r="F1869" s="105">
        <f t="shared" si="355"/>
        <v>1</v>
      </c>
      <c r="G1869" s="106">
        <f>F1869/$E1869</f>
        <v>0.25</v>
      </c>
      <c r="H1869" s="107">
        <f>SUM(H1859:H1868)</f>
        <v>1</v>
      </c>
      <c r="I1869" s="108">
        <f>H1869/$E1869</f>
        <v>0.25</v>
      </c>
      <c r="J1869" s="109">
        <f t="shared" si="355"/>
        <v>1</v>
      </c>
      <c r="K1869" s="108">
        <f>J1869/$E1869</f>
        <v>0.25</v>
      </c>
      <c r="L1869" s="109">
        <f t="shared" si="355"/>
        <v>1</v>
      </c>
      <c r="M1869" s="106">
        <f>L1869/$E1869</f>
        <v>0.25</v>
      </c>
    </row>
    <row r="1870" spans="2:13" ht="14.4" thickBot="1" x14ac:dyDescent="0.35">
      <c r="B1870" s="51" t="s">
        <v>36</v>
      </c>
      <c r="C1870" s="142" t="s">
        <v>588</v>
      </c>
      <c r="D1870" s="117" t="s">
        <v>1138</v>
      </c>
      <c r="E1870" s="129">
        <v>1</v>
      </c>
      <c r="F1870" s="129">
        <v>0</v>
      </c>
      <c r="G1870" s="71">
        <f>F1870/$E1870</f>
        <v>0</v>
      </c>
      <c r="H1870" s="129">
        <v>0</v>
      </c>
      <c r="I1870" s="71">
        <f>H1870/$E1870</f>
        <v>0</v>
      </c>
      <c r="J1870" s="129">
        <v>0</v>
      </c>
      <c r="K1870" s="71">
        <f>J1870/$E1870</f>
        <v>0</v>
      </c>
      <c r="L1870" s="129">
        <v>0</v>
      </c>
      <c r="M1870" s="63">
        <f>L1870/$E1870</f>
        <v>0</v>
      </c>
    </row>
    <row r="1871" spans="2:13" ht="14.4" thickBot="1" x14ac:dyDescent="0.35">
      <c r="B1871" s="116" t="s">
        <v>36</v>
      </c>
      <c r="C1871" s="143" t="s">
        <v>588</v>
      </c>
      <c r="D1871" s="118" t="s">
        <v>589</v>
      </c>
      <c r="E1871" s="130">
        <v>4</v>
      </c>
      <c r="F1871" s="130">
        <v>1</v>
      </c>
      <c r="G1871" s="71">
        <f>F1871/$E1871</f>
        <v>0.25</v>
      </c>
      <c r="H1871" s="130">
        <v>1</v>
      </c>
      <c r="I1871" s="71">
        <f>H1871/$E1871</f>
        <v>0.25</v>
      </c>
      <c r="J1871" s="130">
        <v>1</v>
      </c>
      <c r="K1871" s="71">
        <f>J1871/$E1871</f>
        <v>0.25</v>
      </c>
      <c r="L1871" s="130">
        <v>1</v>
      </c>
      <c r="M1871" s="63">
        <f>L1871/$E1871</f>
        <v>0.25</v>
      </c>
    </row>
    <row r="1872" spans="2:13" ht="14.4" thickBot="1" x14ac:dyDescent="0.35">
      <c r="B1872" s="116" t="s">
        <v>36</v>
      </c>
      <c r="C1872" s="143" t="s">
        <v>588</v>
      </c>
      <c r="D1872" s="118" t="s">
        <v>1094</v>
      </c>
      <c r="E1872" s="130">
        <v>0</v>
      </c>
      <c r="F1872" s="130">
        <v>0</v>
      </c>
      <c r="G1872" s="71">
        <v>0</v>
      </c>
      <c r="H1872" s="130">
        <v>0</v>
      </c>
      <c r="I1872" s="71">
        <v>0</v>
      </c>
      <c r="J1872" s="130">
        <v>0</v>
      </c>
      <c r="K1872" s="71">
        <v>0</v>
      </c>
      <c r="L1872" s="130">
        <v>0</v>
      </c>
      <c r="M1872" s="63">
        <v>0</v>
      </c>
    </row>
    <row r="1873" spans="2:13" ht="14.4" thickBot="1" x14ac:dyDescent="0.35">
      <c r="B1873" s="116" t="s">
        <v>36</v>
      </c>
      <c r="C1873" s="143" t="s">
        <v>588</v>
      </c>
      <c r="D1873" s="118" t="s">
        <v>1465</v>
      </c>
      <c r="E1873" s="130">
        <v>0</v>
      </c>
      <c r="F1873" s="130">
        <v>0</v>
      </c>
      <c r="G1873" s="71">
        <v>0</v>
      </c>
      <c r="H1873" s="130">
        <v>0</v>
      </c>
      <c r="I1873" s="71">
        <v>0</v>
      </c>
      <c r="J1873" s="130">
        <v>0</v>
      </c>
      <c r="K1873" s="71">
        <v>0</v>
      </c>
      <c r="L1873" s="130">
        <v>0</v>
      </c>
      <c r="M1873" s="63">
        <v>0</v>
      </c>
    </row>
    <row r="1874" spans="2:13" ht="14.4" thickBot="1" x14ac:dyDescent="0.35">
      <c r="B1874" s="116" t="s">
        <v>36</v>
      </c>
      <c r="C1874" s="143" t="s">
        <v>588</v>
      </c>
      <c r="D1874" s="118" t="s">
        <v>1235</v>
      </c>
      <c r="E1874" s="130">
        <v>1</v>
      </c>
      <c r="F1874" s="130">
        <v>0</v>
      </c>
      <c r="G1874" s="71">
        <f>F1874/$E1874</f>
        <v>0</v>
      </c>
      <c r="H1874" s="130">
        <v>0</v>
      </c>
      <c r="I1874" s="71">
        <f>H1874/$E1874</f>
        <v>0</v>
      </c>
      <c r="J1874" s="130">
        <v>0</v>
      </c>
      <c r="K1874" s="71">
        <f>J1874/$E1874</f>
        <v>0</v>
      </c>
      <c r="L1874" s="130">
        <v>0</v>
      </c>
      <c r="M1874" s="63">
        <f>L1874/$E1874</f>
        <v>0</v>
      </c>
    </row>
    <row r="1875" spans="2:13" ht="14.4" thickBot="1" x14ac:dyDescent="0.35">
      <c r="B1875" s="116" t="s">
        <v>36</v>
      </c>
      <c r="C1875" s="143" t="s">
        <v>588</v>
      </c>
      <c r="D1875" s="118" t="s">
        <v>882</v>
      </c>
      <c r="E1875" s="130">
        <v>1</v>
      </c>
      <c r="F1875" s="130">
        <v>0</v>
      </c>
      <c r="G1875" s="71">
        <f>F1875/$E1875</f>
        <v>0</v>
      </c>
      <c r="H1875" s="130">
        <v>0</v>
      </c>
      <c r="I1875" s="71">
        <f>H1875/$E1875</f>
        <v>0</v>
      </c>
      <c r="J1875" s="130">
        <v>0</v>
      </c>
      <c r="K1875" s="71">
        <f>J1875/$E1875</f>
        <v>0</v>
      </c>
      <c r="L1875" s="130">
        <v>0</v>
      </c>
      <c r="M1875" s="63">
        <f>L1875/$E1875</f>
        <v>0</v>
      </c>
    </row>
    <row r="1876" spans="2:13" ht="14.4" thickBot="1" x14ac:dyDescent="0.35">
      <c r="B1876" s="116" t="s">
        <v>36</v>
      </c>
      <c r="C1876" s="143" t="s">
        <v>588</v>
      </c>
      <c r="D1876" s="118" t="s">
        <v>1093</v>
      </c>
      <c r="E1876" s="130">
        <v>1</v>
      </c>
      <c r="F1876" s="130">
        <v>0</v>
      </c>
      <c r="G1876" s="71">
        <f>F1876/$E1876</f>
        <v>0</v>
      </c>
      <c r="H1876" s="130">
        <v>0</v>
      </c>
      <c r="I1876" s="71">
        <f>H1876/$E1876</f>
        <v>0</v>
      </c>
      <c r="J1876" s="130">
        <v>0</v>
      </c>
      <c r="K1876" s="71">
        <f>J1876/$E1876</f>
        <v>0</v>
      </c>
      <c r="L1876" s="130">
        <v>0</v>
      </c>
      <c r="M1876" s="63">
        <f>L1876/$E1876</f>
        <v>0</v>
      </c>
    </row>
    <row r="1877" spans="2:13" ht="14.4" thickBot="1" x14ac:dyDescent="0.35">
      <c r="B1877" s="116" t="s">
        <v>36</v>
      </c>
      <c r="C1877" s="143" t="s">
        <v>588</v>
      </c>
      <c r="D1877" s="118" t="s">
        <v>203</v>
      </c>
      <c r="E1877" s="130">
        <v>1</v>
      </c>
      <c r="F1877" s="130">
        <v>0</v>
      </c>
      <c r="G1877" s="71">
        <f>F1877/$E1877</f>
        <v>0</v>
      </c>
      <c r="H1877" s="130">
        <v>0</v>
      </c>
      <c r="I1877" s="71">
        <f>H1877/$E1877</f>
        <v>0</v>
      </c>
      <c r="J1877" s="130">
        <v>0</v>
      </c>
      <c r="K1877" s="71">
        <f>J1877/$E1877</f>
        <v>0</v>
      </c>
      <c r="L1877" s="130">
        <v>0</v>
      </c>
      <c r="M1877" s="63">
        <f>L1877/$E1877</f>
        <v>0</v>
      </c>
    </row>
    <row r="1878" spans="2:13" ht="14.4" thickBot="1" x14ac:dyDescent="0.35">
      <c r="B1878" s="140" t="s">
        <v>36</v>
      </c>
      <c r="C1878" s="144" t="s">
        <v>588</v>
      </c>
      <c r="D1878" s="141" t="s">
        <v>1091</v>
      </c>
      <c r="E1878" s="131">
        <v>0</v>
      </c>
      <c r="F1878" s="131">
        <v>0</v>
      </c>
      <c r="G1878" s="76">
        <v>0</v>
      </c>
      <c r="H1878" s="131">
        <v>0</v>
      </c>
      <c r="I1878" s="76">
        <v>0</v>
      </c>
      <c r="J1878" s="131">
        <v>0</v>
      </c>
      <c r="K1878" s="76">
        <v>0</v>
      </c>
      <c r="L1878" s="131">
        <v>0</v>
      </c>
      <c r="M1878" s="69">
        <v>0</v>
      </c>
    </row>
    <row r="1879" spans="2:13" ht="14.4" thickBot="1" x14ac:dyDescent="0.35">
      <c r="B1879" s="37" t="s">
        <v>36</v>
      </c>
      <c r="C1879" s="301" t="s">
        <v>1929</v>
      </c>
      <c r="D1879" s="102"/>
      <c r="E1879" s="109">
        <f t="shared" ref="E1879:L1879" si="356">SUM(E1870:E1878)</f>
        <v>9</v>
      </c>
      <c r="F1879" s="105">
        <f t="shared" si="356"/>
        <v>1</v>
      </c>
      <c r="G1879" s="106">
        <f>F1879/$E1879</f>
        <v>0.1111111111111111</v>
      </c>
      <c r="H1879" s="107">
        <f>SUM(H1870:H1878)</f>
        <v>1</v>
      </c>
      <c r="I1879" s="108">
        <f>H1879/$E1879</f>
        <v>0.1111111111111111</v>
      </c>
      <c r="J1879" s="109">
        <f t="shared" si="356"/>
        <v>1</v>
      </c>
      <c r="K1879" s="108">
        <f>J1879/$E1879</f>
        <v>0.1111111111111111</v>
      </c>
      <c r="L1879" s="109">
        <f t="shared" si="356"/>
        <v>1</v>
      </c>
      <c r="M1879" s="106">
        <f>L1879/$E1879</f>
        <v>0.1111111111111111</v>
      </c>
    </row>
    <row r="1880" spans="2:13" ht="14.4" thickBot="1" x14ac:dyDescent="0.35">
      <c r="B1880" s="51" t="s">
        <v>36</v>
      </c>
      <c r="C1880" s="142" t="s">
        <v>226</v>
      </c>
      <c r="D1880" s="117" t="s">
        <v>1532</v>
      </c>
      <c r="E1880" s="129">
        <v>0</v>
      </c>
      <c r="F1880" s="129">
        <v>0</v>
      </c>
      <c r="G1880" s="71">
        <v>0</v>
      </c>
      <c r="H1880" s="129">
        <v>0</v>
      </c>
      <c r="I1880" s="71">
        <v>0</v>
      </c>
      <c r="J1880" s="129">
        <v>0</v>
      </c>
      <c r="K1880" s="71">
        <v>0</v>
      </c>
      <c r="L1880" s="129">
        <v>0</v>
      </c>
      <c r="M1880" s="63">
        <v>0</v>
      </c>
    </row>
    <row r="1881" spans="2:13" ht="14.4" thickBot="1" x14ac:dyDescent="0.35">
      <c r="B1881" s="116" t="s">
        <v>36</v>
      </c>
      <c r="C1881" s="143" t="s">
        <v>226</v>
      </c>
      <c r="D1881" s="118" t="s">
        <v>1233</v>
      </c>
      <c r="E1881" s="130">
        <v>0</v>
      </c>
      <c r="F1881" s="130">
        <v>0</v>
      </c>
      <c r="G1881" s="71">
        <v>0</v>
      </c>
      <c r="H1881" s="130">
        <v>0</v>
      </c>
      <c r="I1881" s="71">
        <v>0</v>
      </c>
      <c r="J1881" s="130">
        <v>0</v>
      </c>
      <c r="K1881" s="71">
        <v>0</v>
      </c>
      <c r="L1881" s="130">
        <v>0</v>
      </c>
      <c r="M1881" s="63">
        <v>0</v>
      </c>
    </row>
    <row r="1882" spans="2:13" ht="14.4" thickBot="1" x14ac:dyDescent="0.35">
      <c r="B1882" s="116" t="s">
        <v>36</v>
      </c>
      <c r="C1882" s="143" t="s">
        <v>226</v>
      </c>
      <c r="D1882" s="118" t="s">
        <v>226</v>
      </c>
      <c r="E1882" s="130">
        <v>1</v>
      </c>
      <c r="F1882" s="130">
        <v>0</v>
      </c>
      <c r="G1882" s="71">
        <f>F1882/$E1882</f>
        <v>0</v>
      </c>
      <c r="H1882" s="130">
        <v>0</v>
      </c>
      <c r="I1882" s="71">
        <f>H1882/$E1882</f>
        <v>0</v>
      </c>
      <c r="J1882" s="130">
        <v>0</v>
      </c>
      <c r="K1882" s="71">
        <f>J1882/$E1882</f>
        <v>0</v>
      </c>
      <c r="L1882" s="130">
        <v>0</v>
      </c>
      <c r="M1882" s="63">
        <f>L1882/$E1882</f>
        <v>0</v>
      </c>
    </row>
    <row r="1883" spans="2:13" ht="14.4" thickBot="1" x14ac:dyDescent="0.35">
      <c r="B1883" s="140" t="s">
        <v>36</v>
      </c>
      <c r="C1883" s="144" t="s">
        <v>226</v>
      </c>
      <c r="D1883" s="141" t="s">
        <v>227</v>
      </c>
      <c r="E1883" s="131">
        <v>0</v>
      </c>
      <c r="F1883" s="131">
        <v>0</v>
      </c>
      <c r="G1883" s="76">
        <v>0</v>
      </c>
      <c r="H1883" s="131">
        <v>0</v>
      </c>
      <c r="I1883" s="76">
        <v>0</v>
      </c>
      <c r="J1883" s="131">
        <v>0</v>
      </c>
      <c r="K1883" s="76">
        <v>0</v>
      </c>
      <c r="L1883" s="131">
        <v>0</v>
      </c>
      <c r="M1883" s="69">
        <v>0</v>
      </c>
    </row>
    <row r="1884" spans="2:13" ht="14.4" thickBot="1" x14ac:dyDescent="0.35">
      <c r="B1884" s="37" t="s">
        <v>36</v>
      </c>
      <c r="C1884" s="299" t="s">
        <v>1930</v>
      </c>
      <c r="D1884" s="102"/>
      <c r="E1884" s="109">
        <f t="shared" ref="E1884:L1884" si="357">SUM(E1880:E1883)</f>
        <v>1</v>
      </c>
      <c r="F1884" s="105">
        <f t="shared" si="357"/>
        <v>0</v>
      </c>
      <c r="G1884" s="106">
        <f>F1884/$E1884</f>
        <v>0</v>
      </c>
      <c r="H1884" s="107">
        <f>SUM(H1880:H1883)</f>
        <v>0</v>
      </c>
      <c r="I1884" s="108">
        <f>H1884/$E1884</f>
        <v>0</v>
      </c>
      <c r="J1884" s="109">
        <f t="shared" si="357"/>
        <v>0</v>
      </c>
      <c r="K1884" s="108">
        <f>J1884/$E1884</f>
        <v>0</v>
      </c>
      <c r="L1884" s="109">
        <f t="shared" si="357"/>
        <v>0</v>
      </c>
      <c r="M1884" s="106">
        <f>L1884/$E1884</f>
        <v>0</v>
      </c>
    </row>
    <row r="1885" spans="2:13" ht="14.4" thickBot="1" x14ac:dyDescent="0.35">
      <c r="B1885" s="51" t="s">
        <v>36</v>
      </c>
      <c r="C1885" s="142" t="s">
        <v>36</v>
      </c>
      <c r="D1885" s="117" t="s">
        <v>265</v>
      </c>
      <c r="E1885" s="129">
        <v>3</v>
      </c>
      <c r="F1885" s="129">
        <v>0</v>
      </c>
      <c r="G1885" s="71">
        <f>F1885/$E1885</f>
        <v>0</v>
      </c>
      <c r="H1885" s="129">
        <v>0</v>
      </c>
      <c r="I1885" s="71">
        <f>H1885/$E1885</f>
        <v>0</v>
      </c>
      <c r="J1885" s="129">
        <v>0</v>
      </c>
      <c r="K1885" s="71">
        <f>J1885/$E1885</f>
        <v>0</v>
      </c>
      <c r="L1885" s="129">
        <v>0</v>
      </c>
      <c r="M1885" s="63">
        <f>L1885/$E1885</f>
        <v>0</v>
      </c>
    </row>
    <row r="1886" spans="2:13" ht="14.4" thickBot="1" x14ac:dyDescent="0.35">
      <c r="B1886" s="116" t="s">
        <v>36</v>
      </c>
      <c r="C1886" s="143" t="s">
        <v>36</v>
      </c>
      <c r="D1886" s="118" t="s">
        <v>1423</v>
      </c>
      <c r="E1886" s="130">
        <v>0</v>
      </c>
      <c r="F1886" s="130">
        <v>0</v>
      </c>
      <c r="G1886" s="71">
        <v>0</v>
      </c>
      <c r="H1886" s="130">
        <v>0</v>
      </c>
      <c r="I1886" s="71">
        <v>0</v>
      </c>
      <c r="J1886" s="130">
        <v>0</v>
      </c>
      <c r="K1886" s="71">
        <v>0</v>
      </c>
      <c r="L1886" s="130">
        <v>0</v>
      </c>
      <c r="M1886" s="63">
        <v>0</v>
      </c>
    </row>
    <row r="1887" spans="2:13" ht="14.4" thickBot="1" x14ac:dyDescent="0.35">
      <c r="B1887" s="116" t="s">
        <v>36</v>
      </c>
      <c r="C1887" s="143" t="s">
        <v>36</v>
      </c>
      <c r="D1887" s="118" t="s">
        <v>835</v>
      </c>
      <c r="E1887" s="130">
        <v>0</v>
      </c>
      <c r="F1887" s="130">
        <v>0</v>
      </c>
      <c r="G1887" s="71">
        <v>0</v>
      </c>
      <c r="H1887" s="130">
        <v>0</v>
      </c>
      <c r="I1887" s="71">
        <v>0</v>
      </c>
      <c r="J1887" s="130">
        <v>0</v>
      </c>
      <c r="K1887" s="71">
        <v>0</v>
      </c>
      <c r="L1887" s="130">
        <v>0</v>
      </c>
      <c r="M1887" s="63">
        <v>0</v>
      </c>
    </row>
    <row r="1888" spans="2:13" ht="14.4" thickBot="1" x14ac:dyDescent="0.35">
      <c r="B1888" s="116" t="s">
        <v>36</v>
      </c>
      <c r="C1888" s="143" t="s">
        <v>36</v>
      </c>
      <c r="D1888" s="118" t="s">
        <v>959</v>
      </c>
      <c r="E1888" s="130">
        <v>1</v>
      </c>
      <c r="F1888" s="130">
        <v>0</v>
      </c>
      <c r="G1888" s="71">
        <f>F1888/$E1888</f>
        <v>0</v>
      </c>
      <c r="H1888" s="130">
        <v>0</v>
      </c>
      <c r="I1888" s="71">
        <f>H1888/$E1888</f>
        <v>0</v>
      </c>
      <c r="J1888" s="130">
        <v>0</v>
      </c>
      <c r="K1888" s="71">
        <f>J1888/$E1888</f>
        <v>0</v>
      </c>
      <c r="L1888" s="130">
        <v>0</v>
      </c>
      <c r="M1888" s="63">
        <f>L1888/$E1888</f>
        <v>0</v>
      </c>
    </row>
    <row r="1889" spans="2:13" ht="14.4" thickBot="1" x14ac:dyDescent="0.35">
      <c r="B1889" s="116" t="s">
        <v>36</v>
      </c>
      <c r="C1889" s="143" t="s">
        <v>36</v>
      </c>
      <c r="D1889" s="118" t="s">
        <v>317</v>
      </c>
      <c r="E1889" s="130">
        <v>1</v>
      </c>
      <c r="F1889" s="130">
        <v>0</v>
      </c>
      <c r="G1889" s="71">
        <f>F1889/$E1889</f>
        <v>0</v>
      </c>
      <c r="H1889" s="130">
        <v>0</v>
      </c>
      <c r="I1889" s="71">
        <f>H1889/$E1889</f>
        <v>0</v>
      </c>
      <c r="J1889" s="130">
        <v>0</v>
      </c>
      <c r="K1889" s="71">
        <f>J1889/$E1889</f>
        <v>0</v>
      </c>
      <c r="L1889" s="130">
        <v>0</v>
      </c>
      <c r="M1889" s="63">
        <f>L1889/$E1889</f>
        <v>0</v>
      </c>
    </row>
    <row r="1890" spans="2:13" ht="14.4" thickBot="1" x14ac:dyDescent="0.35">
      <c r="B1890" s="116" t="s">
        <v>36</v>
      </c>
      <c r="C1890" s="143" t="s">
        <v>36</v>
      </c>
      <c r="D1890" s="118" t="s">
        <v>1274</v>
      </c>
      <c r="E1890" s="130">
        <v>1</v>
      </c>
      <c r="F1890" s="130">
        <v>0</v>
      </c>
      <c r="G1890" s="71">
        <f>F1890/$E1890</f>
        <v>0</v>
      </c>
      <c r="H1890" s="130">
        <v>0</v>
      </c>
      <c r="I1890" s="71">
        <f>H1890/$E1890</f>
        <v>0</v>
      </c>
      <c r="J1890" s="130">
        <v>0</v>
      </c>
      <c r="K1890" s="71">
        <f>J1890/$E1890</f>
        <v>0</v>
      </c>
      <c r="L1890" s="130">
        <v>0</v>
      </c>
      <c r="M1890" s="63">
        <f>L1890/$E1890</f>
        <v>0</v>
      </c>
    </row>
    <row r="1891" spans="2:13" ht="14.4" thickBot="1" x14ac:dyDescent="0.35">
      <c r="B1891" s="116" t="s">
        <v>36</v>
      </c>
      <c r="C1891" s="143" t="s">
        <v>36</v>
      </c>
      <c r="D1891" s="118" t="s">
        <v>1252</v>
      </c>
      <c r="E1891" s="130">
        <v>0</v>
      </c>
      <c r="F1891" s="130">
        <v>0</v>
      </c>
      <c r="G1891" s="71">
        <v>0</v>
      </c>
      <c r="H1891" s="130">
        <v>0</v>
      </c>
      <c r="I1891" s="71">
        <v>0</v>
      </c>
      <c r="J1891" s="130">
        <v>0</v>
      </c>
      <c r="K1891" s="71">
        <v>0</v>
      </c>
      <c r="L1891" s="130">
        <v>0</v>
      </c>
      <c r="M1891" s="63">
        <v>0</v>
      </c>
    </row>
    <row r="1892" spans="2:13" ht="14.4" thickBot="1" x14ac:dyDescent="0.35">
      <c r="B1892" s="116" t="s">
        <v>36</v>
      </c>
      <c r="C1892" s="143" t="s">
        <v>36</v>
      </c>
      <c r="D1892" s="118" t="s">
        <v>1395</v>
      </c>
      <c r="E1892" s="130">
        <v>1</v>
      </c>
      <c r="F1892" s="130">
        <v>0</v>
      </c>
      <c r="G1892" s="71">
        <f>F1892/$E1892</f>
        <v>0</v>
      </c>
      <c r="H1892" s="130">
        <v>0</v>
      </c>
      <c r="I1892" s="71">
        <f>H1892/$E1892</f>
        <v>0</v>
      </c>
      <c r="J1892" s="130">
        <v>0</v>
      </c>
      <c r="K1892" s="71">
        <f>J1892/$E1892</f>
        <v>0</v>
      </c>
      <c r="L1892" s="130">
        <v>0</v>
      </c>
      <c r="M1892" s="63">
        <f>L1892/$E1892</f>
        <v>0</v>
      </c>
    </row>
    <row r="1893" spans="2:13" ht="14.4" thickBot="1" x14ac:dyDescent="0.35">
      <c r="B1893" s="116" t="s">
        <v>36</v>
      </c>
      <c r="C1893" s="143" t="s">
        <v>36</v>
      </c>
      <c r="D1893" s="118" t="s">
        <v>278</v>
      </c>
      <c r="E1893" s="130">
        <v>0</v>
      </c>
      <c r="F1893" s="130">
        <v>0</v>
      </c>
      <c r="G1893" s="71">
        <v>0</v>
      </c>
      <c r="H1893" s="130">
        <v>0</v>
      </c>
      <c r="I1893" s="71">
        <v>0</v>
      </c>
      <c r="J1893" s="130">
        <v>0</v>
      </c>
      <c r="K1893" s="71">
        <v>0</v>
      </c>
      <c r="L1893" s="130">
        <v>0</v>
      </c>
      <c r="M1893" s="63">
        <v>0</v>
      </c>
    </row>
    <row r="1894" spans="2:13" ht="14.4" thickBot="1" x14ac:dyDescent="0.35">
      <c r="B1894" s="116" t="s">
        <v>36</v>
      </c>
      <c r="C1894" s="143" t="s">
        <v>36</v>
      </c>
      <c r="D1894" s="118" t="s">
        <v>1530</v>
      </c>
      <c r="E1894" s="130">
        <v>1</v>
      </c>
      <c r="F1894" s="130">
        <v>0</v>
      </c>
      <c r="G1894" s="71">
        <f>F1894/$E1894</f>
        <v>0</v>
      </c>
      <c r="H1894" s="130">
        <v>0</v>
      </c>
      <c r="I1894" s="71">
        <f>H1894/$E1894</f>
        <v>0</v>
      </c>
      <c r="J1894" s="130">
        <v>0</v>
      </c>
      <c r="K1894" s="71">
        <f>J1894/$E1894</f>
        <v>0</v>
      </c>
      <c r="L1894" s="130">
        <v>0</v>
      </c>
      <c r="M1894" s="63">
        <f>L1894/$E1894</f>
        <v>0</v>
      </c>
    </row>
    <row r="1895" spans="2:13" ht="14.4" thickBot="1" x14ac:dyDescent="0.35">
      <c r="B1895" s="116" t="s">
        <v>36</v>
      </c>
      <c r="C1895" s="143" t="s">
        <v>36</v>
      </c>
      <c r="D1895" s="118" t="s">
        <v>1565</v>
      </c>
      <c r="E1895" s="130">
        <v>1</v>
      </c>
      <c r="F1895" s="130">
        <v>0</v>
      </c>
      <c r="G1895" s="71">
        <f>F1895/$E1895</f>
        <v>0</v>
      </c>
      <c r="H1895" s="130">
        <v>0</v>
      </c>
      <c r="I1895" s="71">
        <f>H1895/$E1895</f>
        <v>0</v>
      </c>
      <c r="J1895" s="130">
        <v>0</v>
      </c>
      <c r="K1895" s="71">
        <f>J1895/$E1895</f>
        <v>0</v>
      </c>
      <c r="L1895" s="130">
        <v>0</v>
      </c>
      <c r="M1895" s="63">
        <f>L1895/$E1895</f>
        <v>0</v>
      </c>
    </row>
    <row r="1896" spans="2:13" ht="14.4" thickBot="1" x14ac:dyDescent="0.35">
      <c r="B1896" s="116" t="s">
        <v>36</v>
      </c>
      <c r="C1896" s="143" t="s">
        <v>36</v>
      </c>
      <c r="D1896" s="118" t="s">
        <v>36</v>
      </c>
      <c r="E1896" s="130">
        <v>19</v>
      </c>
      <c r="F1896" s="130">
        <v>5</v>
      </c>
      <c r="G1896" s="71">
        <f>F1896/$E1896</f>
        <v>0.26315789473684209</v>
      </c>
      <c r="H1896" s="130">
        <v>5</v>
      </c>
      <c r="I1896" s="71">
        <f>H1896/$E1896</f>
        <v>0.26315789473684209</v>
      </c>
      <c r="J1896" s="130">
        <v>5</v>
      </c>
      <c r="K1896" s="71">
        <f>J1896/$E1896</f>
        <v>0.26315789473684209</v>
      </c>
      <c r="L1896" s="130">
        <v>5</v>
      </c>
      <c r="M1896" s="63">
        <f>L1896/$E1896</f>
        <v>0.26315789473684209</v>
      </c>
    </row>
    <row r="1897" spans="2:13" ht="14.4" thickBot="1" x14ac:dyDescent="0.35">
      <c r="B1897" s="116" t="s">
        <v>36</v>
      </c>
      <c r="C1897" s="143" t="s">
        <v>36</v>
      </c>
      <c r="D1897" s="118" t="s">
        <v>223</v>
      </c>
      <c r="E1897" s="130">
        <v>0</v>
      </c>
      <c r="F1897" s="130">
        <v>0</v>
      </c>
      <c r="G1897" s="71">
        <v>0</v>
      </c>
      <c r="H1897" s="130">
        <v>0</v>
      </c>
      <c r="I1897" s="71">
        <v>0</v>
      </c>
      <c r="J1897" s="130">
        <v>0</v>
      </c>
      <c r="K1897" s="71">
        <v>0</v>
      </c>
      <c r="L1897" s="130">
        <v>0</v>
      </c>
      <c r="M1897" s="63">
        <v>0</v>
      </c>
    </row>
    <row r="1898" spans="2:13" ht="14.4" thickBot="1" x14ac:dyDescent="0.35">
      <c r="B1898" s="116" t="s">
        <v>36</v>
      </c>
      <c r="C1898" s="143" t="s">
        <v>36</v>
      </c>
      <c r="D1898" s="118" t="s">
        <v>1589</v>
      </c>
      <c r="E1898" s="130">
        <v>0</v>
      </c>
      <c r="F1898" s="130">
        <v>0</v>
      </c>
      <c r="G1898" s="71">
        <v>0</v>
      </c>
      <c r="H1898" s="130">
        <v>0</v>
      </c>
      <c r="I1898" s="71">
        <v>0</v>
      </c>
      <c r="J1898" s="130">
        <v>0</v>
      </c>
      <c r="K1898" s="71">
        <v>0</v>
      </c>
      <c r="L1898" s="130">
        <v>0</v>
      </c>
      <c r="M1898" s="63">
        <v>0</v>
      </c>
    </row>
    <row r="1899" spans="2:13" ht="14.4" thickBot="1" x14ac:dyDescent="0.35">
      <c r="B1899" s="140" t="s">
        <v>36</v>
      </c>
      <c r="C1899" s="144" t="s">
        <v>36</v>
      </c>
      <c r="D1899" s="141" t="s">
        <v>972</v>
      </c>
      <c r="E1899" s="131">
        <v>0</v>
      </c>
      <c r="F1899" s="131">
        <v>0</v>
      </c>
      <c r="G1899" s="76">
        <v>0</v>
      </c>
      <c r="H1899" s="131">
        <v>0</v>
      </c>
      <c r="I1899" s="76">
        <v>0</v>
      </c>
      <c r="J1899" s="131">
        <v>0</v>
      </c>
      <c r="K1899" s="76">
        <v>0</v>
      </c>
      <c r="L1899" s="131">
        <v>0</v>
      </c>
      <c r="M1899" s="69">
        <v>0</v>
      </c>
    </row>
    <row r="1900" spans="2:13" ht="14.4" thickBot="1" x14ac:dyDescent="0.35">
      <c r="B1900" s="37" t="s">
        <v>36</v>
      </c>
      <c r="C1900" s="301" t="s">
        <v>1931</v>
      </c>
      <c r="D1900" s="102"/>
      <c r="E1900" s="109">
        <f t="shared" ref="E1900:L1900" si="358">SUM(E1885:E1899)</f>
        <v>28</v>
      </c>
      <c r="F1900" s="105">
        <f t="shared" si="358"/>
        <v>5</v>
      </c>
      <c r="G1900" s="106">
        <f>F1900/$E1900</f>
        <v>0.17857142857142858</v>
      </c>
      <c r="H1900" s="107">
        <f>SUM(H1885:H1899)</f>
        <v>5</v>
      </c>
      <c r="I1900" s="108">
        <f>H1900/$E1900</f>
        <v>0.17857142857142858</v>
      </c>
      <c r="J1900" s="109">
        <f t="shared" si="358"/>
        <v>5</v>
      </c>
      <c r="K1900" s="108">
        <f>J1900/$E1900</f>
        <v>0.17857142857142858</v>
      </c>
      <c r="L1900" s="109">
        <f t="shared" si="358"/>
        <v>5</v>
      </c>
      <c r="M1900" s="106">
        <f>L1900/$E1900</f>
        <v>0.17857142857142858</v>
      </c>
    </row>
    <row r="1901" spans="2:13" ht="14.4" thickBot="1" x14ac:dyDescent="0.35">
      <c r="B1901" s="51" t="s">
        <v>36</v>
      </c>
      <c r="C1901" s="142" t="s">
        <v>639</v>
      </c>
      <c r="D1901" s="117" t="s">
        <v>1006</v>
      </c>
      <c r="E1901" s="129">
        <v>1</v>
      </c>
      <c r="F1901" s="129">
        <v>0</v>
      </c>
      <c r="G1901" s="71">
        <f>F1901/$E1901</f>
        <v>0</v>
      </c>
      <c r="H1901" s="129">
        <v>0</v>
      </c>
      <c r="I1901" s="71">
        <f>H1901/$E1901</f>
        <v>0</v>
      </c>
      <c r="J1901" s="129">
        <v>0</v>
      </c>
      <c r="K1901" s="71">
        <f>J1901/$E1901</f>
        <v>0</v>
      </c>
      <c r="L1901" s="129">
        <v>0</v>
      </c>
      <c r="M1901" s="63">
        <f>L1901/$E1901</f>
        <v>0</v>
      </c>
    </row>
    <row r="1902" spans="2:13" ht="14.4" thickBot="1" x14ac:dyDescent="0.35">
      <c r="B1902" s="116" t="s">
        <v>36</v>
      </c>
      <c r="C1902" s="143" t="s">
        <v>639</v>
      </c>
      <c r="D1902" s="118" t="s">
        <v>1497</v>
      </c>
      <c r="E1902" s="130">
        <v>0</v>
      </c>
      <c r="F1902" s="130">
        <v>0</v>
      </c>
      <c r="G1902" s="71">
        <v>0</v>
      </c>
      <c r="H1902" s="130">
        <v>0</v>
      </c>
      <c r="I1902" s="71">
        <v>0</v>
      </c>
      <c r="J1902" s="130">
        <v>0</v>
      </c>
      <c r="K1902" s="71">
        <v>0</v>
      </c>
      <c r="L1902" s="130">
        <v>0</v>
      </c>
      <c r="M1902" s="63">
        <v>0</v>
      </c>
    </row>
    <row r="1903" spans="2:13" ht="14.4" thickBot="1" x14ac:dyDescent="0.35">
      <c r="B1903" s="116" t="s">
        <v>36</v>
      </c>
      <c r="C1903" s="143" t="s">
        <v>639</v>
      </c>
      <c r="D1903" s="118" t="s">
        <v>640</v>
      </c>
      <c r="E1903" s="130">
        <v>1</v>
      </c>
      <c r="F1903" s="130">
        <v>0</v>
      </c>
      <c r="G1903" s="71">
        <f>F1903/$E1903</f>
        <v>0</v>
      </c>
      <c r="H1903" s="130">
        <v>0</v>
      </c>
      <c r="I1903" s="71">
        <f>H1903/$E1903</f>
        <v>0</v>
      </c>
      <c r="J1903" s="130">
        <v>0</v>
      </c>
      <c r="K1903" s="71">
        <f>J1903/$E1903</f>
        <v>0</v>
      </c>
      <c r="L1903" s="130">
        <v>0</v>
      </c>
      <c r="M1903" s="63">
        <f>L1903/$E1903</f>
        <v>0</v>
      </c>
    </row>
    <row r="1904" spans="2:13" ht="14.4" thickBot="1" x14ac:dyDescent="0.35">
      <c r="B1904" s="116" t="s">
        <v>36</v>
      </c>
      <c r="C1904" s="143" t="s">
        <v>639</v>
      </c>
      <c r="D1904" s="118" t="s">
        <v>1014</v>
      </c>
      <c r="E1904" s="130">
        <v>1</v>
      </c>
      <c r="F1904" s="130">
        <v>0</v>
      </c>
      <c r="G1904" s="71">
        <f>F1904/$E1904</f>
        <v>0</v>
      </c>
      <c r="H1904" s="130">
        <v>0</v>
      </c>
      <c r="I1904" s="71">
        <f>H1904/$E1904</f>
        <v>0</v>
      </c>
      <c r="J1904" s="130">
        <v>0</v>
      </c>
      <c r="K1904" s="71">
        <f>J1904/$E1904</f>
        <v>0</v>
      </c>
      <c r="L1904" s="130">
        <v>0</v>
      </c>
      <c r="M1904" s="63">
        <f>L1904/$E1904</f>
        <v>0</v>
      </c>
    </row>
    <row r="1905" spans="2:13" ht="14.4" thickBot="1" x14ac:dyDescent="0.35">
      <c r="B1905" s="140" t="s">
        <v>36</v>
      </c>
      <c r="C1905" s="144" t="s">
        <v>639</v>
      </c>
      <c r="D1905" s="141" t="s">
        <v>878</v>
      </c>
      <c r="E1905" s="131">
        <v>0</v>
      </c>
      <c r="F1905" s="131">
        <v>0</v>
      </c>
      <c r="G1905" s="76">
        <v>0</v>
      </c>
      <c r="H1905" s="131">
        <v>0</v>
      </c>
      <c r="I1905" s="76">
        <v>0</v>
      </c>
      <c r="J1905" s="131">
        <v>0</v>
      </c>
      <c r="K1905" s="76">
        <v>0</v>
      </c>
      <c r="L1905" s="131">
        <v>0</v>
      </c>
      <c r="M1905" s="69">
        <v>0</v>
      </c>
    </row>
    <row r="1906" spans="2:13" ht="14.4" thickBot="1" x14ac:dyDescent="0.35">
      <c r="B1906" s="37" t="s">
        <v>36</v>
      </c>
      <c r="C1906" s="298" t="s">
        <v>1932</v>
      </c>
      <c r="D1906" s="102"/>
      <c r="E1906" s="109">
        <f t="shared" ref="E1906:L1906" si="359">SUM(E1901:E1905)</f>
        <v>3</v>
      </c>
      <c r="F1906" s="105">
        <f t="shared" si="359"/>
        <v>0</v>
      </c>
      <c r="G1906" s="106">
        <f>F1906/$E1906</f>
        <v>0</v>
      </c>
      <c r="H1906" s="107">
        <f>SUM(H1901:H1905)</f>
        <v>0</v>
      </c>
      <c r="I1906" s="108">
        <f>H1906/$E1906</f>
        <v>0</v>
      </c>
      <c r="J1906" s="109">
        <f t="shared" si="359"/>
        <v>0</v>
      </c>
      <c r="K1906" s="108">
        <f>J1906/$E1906</f>
        <v>0</v>
      </c>
      <c r="L1906" s="109">
        <f t="shared" si="359"/>
        <v>0</v>
      </c>
      <c r="M1906" s="106">
        <f>L1906/$E1906</f>
        <v>0</v>
      </c>
    </row>
    <row r="1907" spans="2:13" ht="14.4" thickBot="1" x14ac:dyDescent="0.35">
      <c r="B1907" s="51" t="s">
        <v>36</v>
      </c>
      <c r="C1907" s="142" t="s">
        <v>442</v>
      </c>
      <c r="D1907" s="117" t="s">
        <v>215</v>
      </c>
      <c r="E1907" s="129">
        <v>1</v>
      </c>
      <c r="F1907" s="129">
        <v>0</v>
      </c>
      <c r="G1907" s="71">
        <f>F1907/$E1907</f>
        <v>0</v>
      </c>
      <c r="H1907" s="129">
        <v>0</v>
      </c>
      <c r="I1907" s="71">
        <f>H1907/$E1907</f>
        <v>0</v>
      </c>
      <c r="J1907" s="129">
        <v>0</v>
      </c>
      <c r="K1907" s="71">
        <f>J1907/$E1907</f>
        <v>0</v>
      </c>
      <c r="L1907" s="129">
        <v>0</v>
      </c>
      <c r="M1907" s="63">
        <f>L1907/$E1907</f>
        <v>0</v>
      </c>
    </row>
    <row r="1908" spans="2:13" ht="14.4" thickBot="1" x14ac:dyDescent="0.35">
      <c r="B1908" s="116" t="s">
        <v>36</v>
      </c>
      <c r="C1908" s="143" t="s">
        <v>442</v>
      </c>
      <c r="D1908" s="118" t="s">
        <v>1480</v>
      </c>
      <c r="E1908" s="130">
        <v>0</v>
      </c>
      <c r="F1908" s="130">
        <v>0</v>
      </c>
      <c r="G1908" s="71">
        <v>0</v>
      </c>
      <c r="H1908" s="130">
        <v>0</v>
      </c>
      <c r="I1908" s="71">
        <v>0</v>
      </c>
      <c r="J1908" s="130">
        <v>0</v>
      </c>
      <c r="K1908" s="71">
        <v>0</v>
      </c>
      <c r="L1908" s="130">
        <v>0</v>
      </c>
      <c r="M1908" s="63">
        <v>0</v>
      </c>
    </row>
    <row r="1909" spans="2:13" ht="14.4" thickBot="1" x14ac:dyDescent="0.35">
      <c r="B1909" s="116" t="s">
        <v>36</v>
      </c>
      <c r="C1909" s="143" t="s">
        <v>442</v>
      </c>
      <c r="D1909" s="118" t="s">
        <v>753</v>
      </c>
      <c r="E1909" s="130">
        <v>1</v>
      </c>
      <c r="F1909" s="130">
        <v>0</v>
      </c>
      <c r="G1909" s="71">
        <f t="shared" ref="G1909:G1914" si="360">F1909/$E1909</f>
        <v>0</v>
      </c>
      <c r="H1909" s="130">
        <v>0</v>
      </c>
      <c r="I1909" s="71">
        <f t="shared" ref="I1909:I1914" si="361">H1909/$E1909</f>
        <v>0</v>
      </c>
      <c r="J1909" s="130">
        <v>0</v>
      </c>
      <c r="K1909" s="71">
        <f t="shared" ref="K1909:K1914" si="362">J1909/$E1909</f>
        <v>0</v>
      </c>
      <c r="L1909" s="130">
        <v>0</v>
      </c>
      <c r="M1909" s="63">
        <f t="shared" ref="M1909:M1914" si="363">L1909/$E1909</f>
        <v>0</v>
      </c>
    </row>
    <row r="1910" spans="2:13" ht="14.4" thickBot="1" x14ac:dyDescent="0.35">
      <c r="B1910" s="116" t="s">
        <v>36</v>
      </c>
      <c r="C1910" s="143" t="s">
        <v>442</v>
      </c>
      <c r="D1910" s="118" t="s">
        <v>443</v>
      </c>
      <c r="E1910" s="130">
        <v>33</v>
      </c>
      <c r="F1910" s="130">
        <v>14</v>
      </c>
      <c r="G1910" s="71">
        <f t="shared" si="360"/>
        <v>0.42424242424242425</v>
      </c>
      <c r="H1910" s="130">
        <v>14</v>
      </c>
      <c r="I1910" s="71">
        <f t="shared" si="361"/>
        <v>0.42424242424242425</v>
      </c>
      <c r="J1910" s="130">
        <v>14</v>
      </c>
      <c r="K1910" s="71">
        <f t="shared" si="362"/>
        <v>0.42424242424242425</v>
      </c>
      <c r="L1910" s="130">
        <v>14</v>
      </c>
      <c r="M1910" s="63">
        <f t="shared" si="363"/>
        <v>0.42424242424242425</v>
      </c>
    </row>
    <row r="1911" spans="2:13" ht="14.4" thickBot="1" x14ac:dyDescent="0.35">
      <c r="B1911" s="140" t="s">
        <v>36</v>
      </c>
      <c r="C1911" s="144" t="s">
        <v>442</v>
      </c>
      <c r="D1911" s="141" t="s">
        <v>170</v>
      </c>
      <c r="E1911" s="131">
        <v>9</v>
      </c>
      <c r="F1911" s="131">
        <v>6</v>
      </c>
      <c r="G1911" s="76">
        <f t="shared" si="360"/>
        <v>0.66666666666666663</v>
      </c>
      <c r="H1911" s="131">
        <v>6</v>
      </c>
      <c r="I1911" s="76">
        <f t="shared" si="361"/>
        <v>0.66666666666666663</v>
      </c>
      <c r="J1911" s="131">
        <v>6</v>
      </c>
      <c r="K1911" s="76">
        <f t="shared" si="362"/>
        <v>0.66666666666666663</v>
      </c>
      <c r="L1911" s="131">
        <v>6</v>
      </c>
      <c r="M1911" s="69">
        <f t="shared" si="363"/>
        <v>0.66666666666666663</v>
      </c>
    </row>
    <row r="1912" spans="2:13" ht="14.4" thickBot="1" x14ac:dyDescent="0.35">
      <c r="B1912" s="37" t="s">
        <v>36</v>
      </c>
      <c r="C1912" s="298" t="s">
        <v>1933</v>
      </c>
      <c r="D1912" s="102"/>
      <c r="E1912" s="109">
        <f t="shared" ref="E1912:L1912" si="364">SUM(E1907:E1911)</f>
        <v>44</v>
      </c>
      <c r="F1912" s="105">
        <f t="shared" si="364"/>
        <v>20</v>
      </c>
      <c r="G1912" s="106">
        <f t="shared" si="360"/>
        <v>0.45454545454545453</v>
      </c>
      <c r="H1912" s="107">
        <f>SUM(H1907:H1911)</f>
        <v>20</v>
      </c>
      <c r="I1912" s="108">
        <f t="shared" si="361"/>
        <v>0.45454545454545453</v>
      </c>
      <c r="J1912" s="109">
        <f t="shared" si="364"/>
        <v>20</v>
      </c>
      <c r="K1912" s="108">
        <f t="shared" si="362"/>
        <v>0.45454545454545453</v>
      </c>
      <c r="L1912" s="109">
        <f t="shared" si="364"/>
        <v>20</v>
      </c>
      <c r="M1912" s="106">
        <f t="shared" si="363"/>
        <v>0.45454545454545453</v>
      </c>
    </row>
    <row r="1913" spans="2:13" ht="14.4" thickBot="1" x14ac:dyDescent="0.35">
      <c r="B1913" s="51" t="s">
        <v>36</v>
      </c>
      <c r="C1913" s="142" t="s">
        <v>366</v>
      </c>
      <c r="D1913" s="117" t="s">
        <v>1242</v>
      </c>
      <c r="E1913" s="129">
        <v>1</v>
      </c>
      <c r="F1913" s="129">
        <v>0</v>
      </c>
      <c r="G1913" s="71">
        <f t="shared" si="360"/>
        <v>0</v>
      </c>
      <c r="H1913" s="129">
        <v>0</v>
      </c>
      <c r="I1913" s="71">
        <f t="shared" si="361"/>
        <v>0</v>
      </c>
      <c r="J1913" s="129">
        <v>0</v>
      </c>
      <c r="K1913" s="71">
        <f t="shared" si="362"/>
        <v>0</v>
      </c>
      <c r="L1913" s="129">
        <v>0</v>
      </c>
      <c r="M1913" s="63">
        <f t="shared" si="363"/>
        <v>0</v>
      </c>
    </row>
    <row r="1914" spans="2:13" ht="14.4" thickBot="1" x14ac:dyDescent="0.35">
      <c r="B1914" s="116" t="s">
        <v>36</v>
      </c>
      <c r="C1914" s="143" t="s">
        <v>366</v>
      </c>
      <c r="D1914" s="118" t="s">
        <v>1098</v>
      </c>
      <c r="E1914" s="130">
        <v>1</v>
      </c>
      <c r="F1914" s="130">
        <v>1</v>
      </c>
      <c r="G1914" s="71">
        <f t="shared" si="360"/>
        <v>1</v>
      </c>
      <c r="H1914" s="130">
        <v>1</v>
      </c>
      <c r="I1914" s="71">
        <f t="shared" si="361"/>
        <v>1</v>
      </c>
      <c r="J1914" s="130">
        <v>1</v>
      </c>
      <c r="K1914" s="71">
        <f t="shared" si="362"/>
        <v>1</v>
      </c>
      <c r="L1914" s="130">
        <v>1</v>
      </c>
      <c r="M1914" s="63">
        <f t="shared" si="363"/>
        <v>1</v>
      </c>
    </row>
    <row r="1915" spans="2:13" ht="14.4" thickBot="1" x14ac:dyDescent="0.35">
      <c r="B1915" s="116" t="s">
        <v>36</v>
      </c>
      <c r="C1915" s="143" t="s">
        <v>366</v>
      </c>
      <c r="D1915" s="118" t="s">
        <v>1092</v>
      </c>
      <c r="E1915" s="130">
        <v>0</v>
      </c>
      <c r="F1915" s="130">
        <v>0</v>
      </c>
      <c r="G1915" s="71">
        <v>0</v>
      </c>
      <c r="H1915" s="130">
        <v>0</v>
      </c>
      <c r="I1915" s="71">
        <v>0</v>
      </c>
      <c r="J1915" s="130">
        <v>0</v>
      </c>
      <c r="K1915" s="71">
        <v>0</v>
      </c>
      <c r="L1915" s="130">
        <v>0</v>
      </c>
      <c r="M1915" s="63">
        <v>0</v>
      </c>
    </row>
    <row r="1916" spans="2:13" ht="14.4" thickBot="1" x14ac:dyDescent="0.35">
      <c r="B1916" s="116" t="s">
        <v>36</v>
      </c>
      <c r="C1916" s="143" t="s">
        <v>366</v>
      </c>
      <c r="D1916" s="118" t="s">
        <v>379</v>
      </c>
      <c r="E1916" s="130">
        <v>0</v>
      </c>
      <c r="F1916" s="130">
        <v>0</v>
      </c>
      <c r="G1916" s="71">
        <v>0</v>
      </c>
      <c r="H1916" s="130">
        <v>0</v>
      </c>
      <c r="I1916" s="71">
        <v>0</v>
      </c>
      <c r="J1916" s="130">
        <v>0</v>
      </c>
      <c r="K1916" s="71">
        <v>0</v>
      </c>
      <c r="L1916" s="130">
        <v>0</v>
      </c>
      <c r="M1916" s="63">
        <v>0</v>
      </c>
    </row>
    <row r="1917" spans="2:13" ht="14.4" thickBot="1" x14ac:dyDescent="0.35">
      <c r="B1917" s="116" t="s">
        <v>36</v>
      </c>
      <c r="C1917" s="143" t="s">
        <v>366</v>
      </c>
      <c r="D1917" s="118" t="s">
        <v>367</v>
      </c>
      <c r="E1917" s="130">
        <v>1</v>
      </c>
      <c r="F1917" s="130">
        <v>0</v>
      </c>
      <c r="G1917" s="71">
        <f>F1917/$E1917</f>
        <v>0</v>
      </c>
      <c r="H1917" s="130">
        <v>0</v>
      </c>
      <c r="I1917" s="71">
        <f>H1917/$E1917</f>
        <v>0</v>
      </c>
      <c r="J1917" s="130">
        <v>0</v>
      </c>
      <c r="K1917" s="71">
        <f>J1917/$E1917</f>
        <v>0</v>
      </c>
      <c r="L1917" s="130">
        <v>0</v>
      </c>
      <c r="M1917" s="63">
        <f>L1917/$E1917</f>
        <v>0</v>
      </c>
    </row>
    <row r="1918" spans="2:13" ht="14.4" thickBot="1" x14ac:dyDescent="0.35">
      <c r="B1918" s="116" t="s">
        <v>36</v>
      </c>
      <c r="C1918" s="143" t="s">
        <v>366</v>
      </c>
      <c r="D1918" s="118" t="s">
        <v>966</v>
      </c>
      <c r="E1918" s="130">
        <v>0</v>
      </c>
      <c r="F1918" s="130">
        <v>0</v>
      </c>
      <c r="G1918" s="71">
        <v>0</v>
      </c>
      <c r="H1918" s="130">
        <v>0</v>
      </c>
      <c r="I1918" s="71">
        <v>0</v>
      </c>
      <c r="J1918" s="130">
        <v>0</v>
      </c>
      <c r="K1918" s="71">
        <v>0</v>
      </c>
      <c r="L1918" s="130">
        <v>0</v>
      </c>
      <c r="M1918" s="63">
        <v>0</v>
      </c>
    </row>
    <row r="1919" spans="2:13" ht="14.4" thickBot="1" x14ac:dyDescent="0.35">
      <c r="B1919" s="116" t="s">
        <v>36</v>
      </c>
      <c r="C1919" s="143" t="s">
        <v>366</v>
      </c>
      <c r="D1919" s="118" t="s">
        <v>1466</v>
      </c>
      <c r="E1919" s="130">
        <v>0</v>
      </c>
      <c r="F1919" s="130">
        <v>0</v>
      </c>
      <c r="G1919" s="71">
        <v>0</v>
      </c>
      <c r="H1919" s="130">
        <v>0</v>
      </c>
      <c r="I1919" s="71">
        <v>0</v>
      </c>
      <c r="J1919" s="130">
        <v>0</v>
      </c>
      <c r="K1919" s="71">
        <v>0</v>
      </c>
      <c r="L1919" s="130">
        <v>0</v>
      </c>
      <c r="M1919" s="63">
        <v>0</v>
      </c>
    </row>
    <row r="1920" spans="2:13" ht="14.4" thickBot="1" x14ac:dyDescent="0.35">
      <c r="B1920" s="116" t="s">
        <v>36</v>
      </c>
      <c r="C1920" s="143" t="s">
        <v>366</v>
      </c>
      <c r="D1920" s="118" t="s">
        <v>1039</v>
      </c>
      <c r="E1920" s="130">
        <v>1</v>
      </c>
      <c r="F1920" s="130">
        <v>0</v>
      </c>
      <c r="G1920" s="71">
        <f>F1920/$E1920</f>
        <v>0</v>
      </c>
      <c r="H1920" s="130">
        <v>0</v>
      </c>
      <c r="I1920" s="71">
        <f>H1920/$E1920</f>
        <v>0</v>
      </c>
      <c r="J1920" s="130">
        <v>0</v>
      </c>
      <c r="K1920" s="71">
        <f>J1920/$E1920</f>
        <v>0</v>
      </c>
      <c r="L1920" s="130">
        <v>0</v>
      </c>
      <c r="M1920" s="63">
        <f>L1920/$E1920</f>
        <v>0</v>
      </c>
    </row>
    <row r="1921" spans="2:13" ht="14.4" thickBot="1" x14ac:dyDescent="0.35">
      <c r="B1921" s="116" t="s">
        <v>36</v>
      </c>
      <c r="C1921" s="143" t="s">
        <v>366</v>
      </c>
      <c r="D1921" s="118" t="s">
        <v>366</v>
      </c>
      <c r="E1921" s="130">
        <v>1</v>
      </c>
      <c r="F1921" s="130">
        <v>0</v>
      </c>
      <c r="G1921" s="71">
        <f>F1921/$E1921</f>
        <v>0</v>
      </c>
      <c r="H1921" s="130">
        <v>0</v>
      </c>
      <c r="I1921" s="71">
        <f>H1921/$E1921</f>
        <v>0</v>
      </c>
      <c r="J1921" s="130">
        <v>0</v>
      </c>
      <c r="K1921" s="71">
        <f>J1921/$E1921</f>
        <v>0</v>
      </c>
      <c r="L1921" s="130">
        <v>0</v>
      </c>
      <c r="M1921" s="63">
        <f>L1921/$E1921</f>
        <v>0</v>
      </c>
    </row>
    <row r="1922" spans="2:13" ht="14.4" thickBot="1" x14ac:dyDescent="0.35">
      <c r="B1922" s="140" t="s">
        <v>36</v>
      </c>
      <c r="C1922" s="144" t="s">
        <v>366</v>
      </c>
      <c r="D1922" s="141" t="s">
        <v>1405</v>
      </c>
      <c r="E1922" s="131">
        <v>0</v>
      </c>
      <c r="F1922" s="131">
        <v>0</v>
      </c>
      <c r="G1922" s="76">
        <v>0</v>
      </c>
      <c r="H1922" s="131">
        <v>0</v>
      </c>
      <c r="I1922" s="76">
        <v>0</v>
      </c>
      <c r="J1922" s="131">
        <v>0</v>
      </c>
      <c r="K1922" s="76">
        <v>0</v>
      </c>
      <c r="L1922" s="131">
        <v>0</v>
      </c>
      <c r="M1922" s="69">
        <v>0</v>
      </c>
    </row>
    <row r="1923" spans="2:13" ht="14.4" thickBot="1" x14ac:dyDescent="0.35">
      <c r="B1923" s="37" t="s">
        <v>36</v>
      </c>
      <c r="C1923" s="298" t="s">
        <v>1934</v>
      </c>
      <c r="D1923" s="102"/>
      <c r="E1923" s="109">
        <f t="shared" ref="E1923:L1923" si="365">SUM(E1913:E1922)</f>
        <v>5</v>
      </c>
      <c r="F1923" s="105">
        <f t="shared" si="365"/>
        <v>1</v>
      </c>
      <c r="G1923" s="106">
        <f>F1923/$E1923</f>
        <v>0.2</v>
      </c>
      <c r="H1923" s="107">
        <f>SUM(H1913:H1922)</f>
        <v>1</v>
      </c>
      <c r="I1923" s="108">
        <f>H1923/$E1923</f>
        <v>0.2</v>
      </c>
      <c r="J1923" s="109">
        <f t="shared" si="365"/>
        <v>1</v>
      </c>
      <c r="K1923" s="108">
        <f>J1923/$E1923</f>
        <v>0.2</v>
      </c>
      <c r="L1923" s="109">
        <f t="shared" si="365"/>
        <v>1</v>
      </c>
      <c r="M1923" s="106">
        <f>L1923/$E1923</f>
        <v>0.2</v>
      </c>
    </row>
    <row r="1924" spans="2:13" ht="14.4" thickBot="1" x14ac:dyDescent="0.35">
      <c r="B1924" s="51" t="s">
        <v>36</v>
      </c>
      <c r="C1924" s="142" t="s">
        <v>37</v>
      </c>
      <c r="D1924" s="117" t="s">
        <v>1446</v>
      </c>
      <c r="E1924" s="129">
        <v>0</v>
      </c>
      <c r="F1924" s="129">
        <v>0</v>
      </c>
      <c r="G1924" s="71">
        <v>0</v>
      </c>
      <c r="H1924" s="129">
        <v>0</v>
      </c>
      <c r="I1924" s="71">
        <v>0</v>
      </c>
      <c r="J1924" s="129">
        <v>0</v>
      </c>
      <c r="K1924" s="71">
        <v>0</v>
      </c>
      <c r="L1924" s="129">
        <v>0</v>
      </c>
      <c r="M1924" s="63">
        <v>0</v>
      </c>
    </row>
    <row r="1925" spans="2:13" ht="14.4" thickBot="1" x14ac:dyDescent="0.35">
      <c r="B1925" s="116" t="s">
        <v>36</v>
      </c>
      <c r="C1925" s="143" t="s">
        <v>37</v>
      </c>
      <c r="D1925" s="118" t="s">
        <v>1531</v>
      </c>
      <c r="E1925" s="130">
        <v>0</v>
      </c>
      <c r="F1925" s="130">
        <v>0</v>
      </c>
      <c r="G1925" s="71">
        <v>0</v>
      </c>
      <c r="H1925" s="130">
        <v>0</v>
      </c>
      <c r="I1925" s="71">
        <v>0</v>
      </c>
      <c r="J1925" s="130">
        <v>0</v>
      </c>
      <c r="K1925" s="71">
        <v>0</v>
      </c>
      <c r="L1925" s="130">
        <v>0</v>
      </c>
      <c r="M1925" s="63">
        <v>0</v>
      </c>
    </row>
    <row r="1926" spans="2:13" ht="14.4" thickBot="1" x14ac:dyDescent="0.35">
      <c r="B1926" s="116" t="s">
        <v>36</v>
      </c>
      <c r="C1926" s="143" t="s">
        <v>37</v>
      </c>
      <c r="D1926" s="118" t="s">
        <v>1935</v>
      </c>
      <c r="E1926" s="130">
        <v>0</v>
      </c>
      <c r="F1926" s="130">
        <v>0</v>
      </c>
      <c r="G1926" s="71">
        <v>0</v>
      </c>
      <c r="H1926" s="130">
        <v>0</v>
      </c>
      <c r="I1926" s="71">
        <v>0</v>
      </c>
      <c r="J1926" s="130">
        <v>0</v>
      </c>
      <c r="K1926" s="71">
        <v>0</v>
      </c>
      <c r="L1926" s="130">
        <v>0</v>
      </c>
      <c r="M1926" s="63">
        <v>0</v>
      </c>
    </row>
    <row r="1927" spans="2:13" ht="14.4" thickBot="1" x14ac:dyDescent="0.35">
      <c r="B1927" s="116" t="s">
        <v>36</v>
      </c>
      <c r="C1927" s="143" t="s">
        <v>37</v>
      </c>
      <c r="D1927" s="118" t="s">
        <v>1347</v>
      </c>
      <c r="E1927" s="130">
        <v>0</v>
      </c>
      <c r="F1927" s="130">
        <v>0</v>
      </c>
      <c r="G1927" s="71">
        <v>0</v>
      </c>
      <c r="H1927" s="130">
        <v>0</v>
      </c>
      <c r="I1927" s="71">
        <v>0</v>
      </c>
      <c r="J1927" s="130">
        <v>0</v>
      </c>
      <c r="K1927" s="71">
        <v>0</v>
      </c>
      <c r="L1927" s="130">
        <v>0</v>
      </c>
      <c r="M1927" s="63">
        <v>0</v>
      </c>
    </row>
    <row r="1928" spans="2:13" ht="14.4" thickBot="1" x14ac:dyDescent="0.35">
      <c r="B1928" s="116" t="s">
        <v>36</v>
      </c>
      <c r="C1928" s="143" t="s">
        <v>37</v>
      </c>
      <c r="D1928" s="118" t="s">
        <v>1936</v>
      </c>
      <c r="E1928" s="130">
        <v>0</v>
      </c>
      <c r="F1928" s="130">
        <v>0</v>
      </c>
      <c r="G1928" s="71">
        <v>0</v>
      </c>
      <c r="H1928" s="130">
        <v>0</v>
      </c>
      <c r="I1928" s="71">
        <v>0</v>
      </c>
      <c r="J1928" s="130">
        <v>0</v>
      </c>
      <c r="K1928" s="71">
        <v>0</v>
      </c>
      <c r="L1928" s="130">
        <v>0</v>
      </c>
      <c r="M1928" s="63">
        <v>0</v>
      </c>
    </row>
    <row r="1929" spans="2:13" ht="14.4" thickBot="1" x14ac:dyDescent="0.35">
      <c r="B1929" s="116" t="s">
        <v>36</v>
      </c>
      <c r="C1929" s="143" t="s">
        <v>37</v>
      </c>
      <c r="D1929" s="118" t="s">
        <v>501</v>
      </c>
      <c r="E1929" s="130">
        <v>0</v>
      </c>
      <c r="F1929" s="130">
        <v>0</v>
      </c>
      <c r="G1929" s="71">
        <v>0</v>
      </c>
      <c r="H1929" s="130">
        <v>0</v>
      </c>
      <c r="I1929" s="71">
        <v>0</v>
      </c>
      <c r="J1929" s="130">
        <v>0</v>
      </c>
      <c r="K1929" s="71">
        <v>0</v>
      </c>
      <c r="L1929" s="130">
        <v>0</v>
      </c>
      <c r="M1929" s="63">
        <v>0</v>
      </c>
    </row>
    <row r="1930" spans="2:13" ht="14.4" thickBot="1" x14ac:dyDescent="0.35">
      <c r="B1930" s="140" t="s">
        <v>36</v>
      </c>
      <c r="C1930" s="144" t="s">
        <v>37</v>
      </c>
      <c r="D1930" s="141" t="s">
        <v>37</v>
      </c>
      <c r="E1930" s="131">
        <v>3</v>
      </c>
      <c r="F1930" s="131">
        <v>1</v>
      </c>
      <c r="G1930" s="76">
        <f t="shared" ref="G1930:G1935" si="366">F1930/$E1930</f>
        <v>0.33333333333333331</v>
      </c>
      <c r="H1930" s="131">
        <v>1</v>
      </c>
      <c r="I1930" s="76">
        <f t="shared" ref="I1930:I1935" si="367">H1930/$E1930</f>
        <v>0.33333333333333331</v>
      </c>
      <c r="J1930" s="131">
        <v>1</v>
      </c>
      <c r="K1930" s="76">
        <f t="shared" ref="K1930:K1935" si="368">J1930/$E1930</f>
        <v>0.33333333333333331</v>
      </c>
      <c r="L1930" s="131">
        <v>1</v>
      </c>
      <c r="M1930" s="69">
        <f t="shared" ref="M1930:M1935" si="369">L1930/$E1930</f>
        <v>0.33333333333333331</v>
      </c>
    </row>
    <row r="1931" spans="2:13" ht="14.4" thickBot="1" x14ac:dyDescent="0.35">
      <c r="B1931" s="37" t="s">
        <v>36</v>
      </c>
      <c r="C1931" s="298" t="s">
        <v>1937</v>
      </c>
      <c r="D1931" s="102"/>
      <c r="E1931" s="109">
        <f t="shared" ref="E1931:L1931" si="370">SUM(E1924:E1930)</f>
        <v>3</v>
      </c>
      <c r="F1931" s="105">
        <f t="shared" si="370"/>
        <v>1</v>
      </c>
      <c r="G1931" s="106">
        <f t="shared" si="366"/>
        <v>0.33333333333333331</v>
      </c>
      <c r="H1931" s="107">
        <f>SUM(H1924:H1930)</f>
        <v>1</v>
      </c>
      <c r="I1931" s="108">
        <f t="shared" si="367"/>
        <v>0.33333333333333331</v>
      </c>
      <c r="J1931" s="109">
        <f t="shared" si="370"/>
        <v>1</v>
      </c>
      <c r="K1931" s="108">
        <f t="shared" si="368"/>
        <v>0.33333333333333331</v>
      </c>
      <c r="L1931" s="109">
        <f t="shared" si="370"/>
        <v>1</v>
      </c>
      <c r="M1931" s="106">
        <f t="shared" si="369"/>
        <v>0.33333333333333331</v>
      </c>
    </row>
    <row r="1932" spans="2:13" ht="15" thickBot="1" x14ac:dyDescent="0.35">
      <c r="B1932" s="78" t="s">
        <v>1931</v>
      </c>
      <c r="C1932" s="305"/>
      <c r="D1932" s="127"/>
      <c r="E1932" s="111">
        <f t="shared" ref="E1932:L1932" si="371">+E1824+E1835+E1843+E1849+E1858+E1869+E1879+E1884+E1900+E1906+E1912+E1923+E1931</f>
        <v>140</v>
      </c>
      <c r="F1932" s="111">
        <f t="shared" si="371"/>
        <v>40</v>
      </c>
      <c r="G1932" s="128">
        <f t="shared" si="366"/>
        <v>0.2857142857142857</v>
      </c>
      <c r="H1932" s="111">
        <f>+H1824+H1835+H1843+H1849+H1858+H1869+H1879+H1884+H1900+H1906+H1912+H1923+H1931</f>
        <v>40</v>
      </c>
      <c r="I1932" s="128">
        <f t="shared" si="367"/>
        <v>0.2857142857142857</v>
      </c>
      <c r="J1932" s="111">
        <f t="shared" si="371"/>
        <v>40</v>
      </c>
      <c r="K1932" s="128">
        <f t="shared" si="368"/>
        <v>0.2857142857142857</v>
      </c>
      <c r="L1932" s="111">
        <f t="shared" si="371"/>
        <v>40</v>
      </c>
      <c r="M1932" s="83">
        <f t="shared" si="369"/>
        <v>0.2857142857142857</v>
      </c>
    </row>
    <row r="1933" spans="2:13" ht="14.4" thickBot="1" x14ac:dyDescent="0.35">
      <c r="B1933" s="52" t="s">
        <v>48</v>
      </c>
      <c r="C1933" s="142" t="s">
        <v>8</v>
      </c>
      <c r="D1933" s="27" t="s">
        <v>520</v>
      </c>
      <c r="E1933" s="132">
        <v>1</v>
      </c>
      <c r="F1933" s="132">
        <v>0</v>
      </c>
      <c r="G1933" s="73">
        <f t="shared" si="366"/>
        <v>0</v>
      </c>
      <c r="H1933" s="132">
        <v>0</v>
      </c>
      <c r="I1933" s="73">
        <f t="shared" si="367"/>
        <v>0</v>
      </c>
      <c r="J1933" s="132">
        <v>0</v>
      </c>
      <c r="K1933" s="73">
        <f t="shared" si="368"/>
        <v>0</v>
      </c>
      <c r="L1933" s="132">
        <v>0</v>
      </c>
      <c r="M1933" s="65">
        <f t="shared" si="369"/>
        <v>0</v>
      </c>
    </row>
    <row r="1934" spans="2:13" ht="14.4" thickBot="1" x14ac:dyDescent="0.35">
      <c r="B1934" s="116" t="s">
        <v>48</v>
      </c>
      <c r="C1934" s="143" t="s">
        <v>8</v>
      </c>
      <c r="D1934" s="118" t="s">
        <v>821</v>
      </c>
      <c r="E1934" s="130">
        <v>3</v>
      </c>
      <c r="F1934" s="130">
        <v>2</v>
      </c>
      <c r="G1934" s="71">
        <f t="shared" si="366"/>
        <v>0.66666666666666663</v>
      </c>
      <c r="H1934" s="130">
        <v>2</v>
      </c>
      <c r="I1934" s="71">
        <f t="shared" si="367"/>
        <v>0.66666666666666663</v>
      </c>
      <c r="J1934" s="130">
        <v>2</v>
      </c>
      <c r="K1934" s="71">
        <f t="shared" si="368"/>
        <v>0.66666666666666663</v>
      </c>
      <c r="L1934" s="130">
        <v>2</v>
      </c>
      <c r="M1934" s="63">
        <f t="shared" si="369"/>
        <v>0.66666666666666663</v>
      </c>
    </row>
    <row r="1935" spans="2:13" ht="14.4" thickBot="1" x14ac:dyDescent="0.35">
      <c r="B1935" s="116" t="s">
        <v>48</v>
      </c>
      <c r="C1935" s="143" t="s">
        <v>8</v>
      </c>
      <c r="D1935" s="118" t="s">
        <v>8</v>
      </c>
      <c r="E1935" s="130">
        <v>3</v>
      </c>
      <c r="F1935" s="130">
        <v>1</v>
      </c>
      <c r="G1935" s="71">
        <f t="shared" si="366"/>
        <v>0.33333333333333331</v>
      </c>
      <c r="H1935" s="130">
        <v>1</v>
      </c>
      <c r="I1935" s="71">
        <f t="shared" si="367"/>
        <v>0.33333333333333331</v>
      </c>
      <c r="J1935" s="130">
        <v>1</v>
      </c>
      <c r="K1935" s="71">
        <f t="shared" si="368"/>
        <v>0.33333333333333331</v>
      </c>
      <c r="L1935" s="130">
        <v>1</v>
      </c>
      <c r="M1935" s="63">
        <f t="shared" si="369"/>
        <v>0.33333333333333331</v>
      </c>
    </row>
    <row r="1936" spans="2:13" ht="14.4" thickBot="1" x14ac:dyDescent="0.35">
      <c r="B1936" s="116" t="s">
        <v>48</v>
      </c>
      <c r="C1936" s="143" t="s">
        <v>8</v>
      </c>
      <c r="D1936" s="118" t="s">
        <v>309</v>
      </c>
      <c r="E1936" s="130">
        <v>0</v>
      </c>
      <c r="F1936" s="130">
        <v>0</v>
      </c>
      <c r="G1936" s="71">
        <v>0</v>
      </c>
      <c r="H1936" s="130">
        <v>0</v>
      </c>
      <c r="I1936" s="71">
        <v>0</v>
      </c>
      <c r="J1936" s="130">
        <v>0</v>
      </c>
      <c r="K1936" s="71">
        <v>0</v>
      </c>
      <c r="L1936" s="130">
        <v>0</v>
      </c>
      <c r="M1936" s="63">
        <v>0</v>
      </c>
    </row>
    <row r="1937" spans="2:13" ht="14.4" thickBot="1" x14ac:dyDescent="0.35">
      <c r="B1937" s="116" t="s">
        <v>48</v>
      </c>
      <c r="C1937" s="143" t="s">
        <v>8</v>
      </c>
      <c r="D1937" s="118" t="s">
        <v>453</v>
      </c>
      <c r="E1937" s="130">
        <v>1</v>
      </c>
      <c r="F1937" s="130">
        <v>0</v>
      </c>
      <c r="G1937" s="71">
        <f>F1937/$E1937</f>
        <v>0</v>
      </c>
      <c r="H1937" s="130">
        <v>0</v>
      </c>
      <c r="I1937" s="71">
        <f>H1937/$E1937</f>
        <v>0</v>
      </c>
      <c r="J1937" s="130">
        <v>0</v>
      </c>
      <c r="K1937" s="71">
        <f>J1937/$E1937</f>
        <v>0</v>
      </c>
      <c r="L1937" s="130">
        <v>0</v>
      </c>
      <c r="M1937" s="63">
        <f>L1937/$E1937</f>
        <v>0</v>
      </c>
    </row>
    <row r="1938" spans="2:13" ht="14.4" thickBot="1" x14ac:dyDescent="0.35">
      <c r="B1938" s="140" t="s">
        <v>48</v>
      </c>
      <c r="C1938" s="144" t="s">
        <v>8</v>
      </c>
      <c r="D1938" s="141" t="s">
        <v>421</v>
      </c>
      <c r="E1938" s="131">
        <v>1</v>
      </c>
      <c r="F1938" s="131">
        <v>0</v>
      </c>
      <c r="G1938" s="76">
        <f>F1938/$E1938</f>
        <v>0</v>
      </c>
      <c r="H1938" s="131">
        <v>0</v>
      </c>
      <c r="I1938" s="76">
        <f>H1938/$E1938</f>
        <v>0</v>
      </c>
      <c r="J1938" s="131">
        <v>0</v>
      </c>
      <c r="K1938" s="76">
        <f>J1938/$E1938</f>
        <v>0</v>
      </c>
      <c r="L1938" s="131">
        <v>0</v>
      </c>
      <c r="M1938" s="69">
        <f>L1938/$E1938</f>
        <v>0</v>
      </c>
    </row>
    <row r="1939" spans="2:13" ht="14.4" thickBot="1" x14ac:dyDescent="0.35">
      <c r="B1939" s="37" t="s">
        <v>48</v>
      </c>
      <c r="C1939" s="301" t="s">
        <v>1938</v>
      </c>
      <c r="D1939" s="102"/>
      <c r="E1939" s="109">
        <f t="shared" ref="E1939:L1939" si="372">SUM(E1933:E1938)</f>
        <v>9</v>
      </c>
      <c r="F1939" s="105">
        <f t="shared" si="372"/>
        <v>3</v>
      </c>
      <c r="G1939" s="106">
        <f>F1939/$E1939</f>
        <v>0.33333333333333331</v>
      </c>
      <c r="H1939" s="107">
        <f>SUM(H1933:H1938)</f>
        <v>3</v>
      </c>
      <c r="I1939" s="108">
        <f>H1939/$E1939</f>
        <v>0.33333333333333331</v>
      </c>
      <c r="J1939" s="109">
        <f t="shared" si="372"/>
        <v>3</v>
      </c>
      <c r="K1939" s="108">
        <f>J1939/$E1939</f>
        <v>0.33333333333333331</v>
      </c>
      <c r="L1939" s="109">
        <f t="shared" si="372"/>
        <v>3</v>
      </c>
      <c r="M1939" s="106">
        <f>L1939/$E1939</f>
        <v>0.33333333333333331</v>
      </c>
    </row>
    <row r="1940" spans="2:13" ht="14.4" thickBot="1" x14ac:dyDescent="0.35">
      <c r="B1940" s="51" t="s">
        <v>48</v>
      </c>
      <c r="C1940" s="142" t="s">
        <v>330</v>
      </c>
      <c r="D1940" s="117" t="s">
        <v>162</v>
      </c>
      <c r="E1940" s="129">
        <v>0</v>
      </c>
      <c r="F1940" s="129">
        <v>0</v>
      </c>
      <c r="G1940" s="71">
        <v>0</v>
      </c>
      <c r="H1940" s="129">
        <v>0</v>
      </c>
      <c r="I1940" s="71">
        <v>0</v>
      </c>
      <c r="J1940" s="129">
        <v>0</v>
      </c>
      <c r="K1940" s="71">
        <v>0</v>
      </c>
      <c r="L1940" s="129">
        <v>0</v>
      </c>
      <c r="M1940" s="63">
        <v>0</v>
      </c>
    </row>
    <row r="1941" spans="2:13" ht="14.4" thickBot="1" x14ac:dyDescent="0.35">
      <c r="B1941" s="116" t="s">
        <v>48</v>
      </c>
      <c r="C1941" s="143" t="s">
        <v>330</v>
      </c>
      <c r="D1941" s="118" t="s">
        <v>1117</v>
      </c>
      <c r="E1941" s="130">
        <v>3</v>
      </c>
      <c r="F1941" s="130">
        <v>2</v>
      </c>
      <c r="G1941" s="71">
        <f>F1941/$E1941</f>
        <v>0.66666666666666663</v>
      </c>
      <c r="H1941" s="130">
        <v>2</v>
      </c>
      <c r="I1941" s="71">
        <f>H1941/$E1941</f>
        <v>0.66666666666666663</v>
      </c>
      <c r="J1941" s="130">
        <v>2</v>
      </c>
      <c r="K1941" s="71">
        <f>J1941/$E1941</f>
        <v>0.66666666666666663</v>
      </c>
      <c r="L1941" s="130">
        <v>2</v>
      </c>
      <c r="M1941" s="63">
        <f>L1941/$E1941</f>
        <v>0.66666666666666663</v>
      </c>
    </row>
    <row r="1942" spans="2:13" ht="14.4" thickBot="1" x14ac:dyDescent="0.35">
      <c r="B1942" s="116" t="s">
        <v>48</v>
      </c>
      <c r="C1942" s="143" t="s">
        <v>330</v>
      </c>
      <c r="D1942" s="118" t="s">
        <v>48</v>
      </c>
      <c r="E1942" s="130">
        <v>1</v>
      </c>
      <c r="F1942" s="130">
        <v>1</v>
      </c>
      <c r="G1942" s="71">
        <f>F1942/$E1942</f>
        <v>1</v>
      </c>
      <c r="H1942" s="130">
        <v>1</v>
      </c>
      <c r="I1942" s="71">
        <f>H1942/$E1942</f>
        <v>1</v>
      </c>
      <c r="J1942" s="130">
        <v>1</v>
      </c>
      <c r="K1942" s="71">
        <f>J1942/$E1942</f>
        <v>1</v>
      </c>
      <c r="L1942" s="130">
        <v>1</v>
      </c>
      <c r="M1942" s="63">
        <f>L1942/$E1942</f>
        <v>1</v>
      </c>
    </row>
    <row r="1943" spans="2:13" ht="14.4" thickBot="1" x14ac:dyDescent="0.35">
      <c r="B1943" s="116" t="s">
        <v>48</v>
      </c>
      <c r="C1943" s="143" t="s">
        <v>330</v>
      </c>
      <c r="D1943" s="118" t="s">
        <v>203</v>
      </c>
      <c r="E1943" s="130">
        <v>1</v>
      </c>
      <c r="F1943" s="130">
        <v>1</v>
      </c>
      <c r="G1943" s="71">
        <f>F1943/$E1943</f>
        <v>1</v>
      </c>
      <c r="H1943" s="130">
        <v>1</v>
      </c>
      <c r="I1943" s="71">
        <f>H1943/$E1943</f>
        <v>1</v>
      </c>
      <c r="J1943" s="130">
        <v>1</v>
      </c>
      <c r="K1943" s="71">
        <f>J1943/$E1943</f>
        <v>1</v>
      </c>
      <c r="L1943" s="130">
        <v>1</v>
      </c>
      <c r="M1943" s="63">
        <f>L1943/$E1943</f>
        <v>1</v>
      </c>
    </row>
    <row r="1944" spans="2:13" ht="14.4" thickBot="1" x14ac:dyDescent="0.35">
      <c r="B1944" s="140" t="s">
        <v>48</v>
      </c>
      <c r="C1944" s="144" t="s">
        <v>330</v>
      </c>
      <c r="D1944" s="141" t="s">
        <v>1018</v>
      </c>
      <c r="E1944" s="131">
        <v>0</v>
      </c>
      <c r="F1944" s="131">
        <v>0</v>
      </c>
      <c r="G1944" s="76">
        <v>0</v>
      </c>
      <c r="H1944" s="131">
        <v>0</v>
      </c>
      <c r="I1944" s="76">
        <v>0</v>
      </c>
      <c r="J1944" s="131">
        <v>0</v>
      </c>
      <c r="K1944" s="76">
        <v>0</v>
      </c>
      <c r="L1944" s="131">
        <v>0</v>
      </c>
      <c r="M1944" s="69">
        <v>0</v>
      </c>
    </row>
    <row r="1945" spans="2:13" ht="14.4" thickBot="1" x14ac:dyDescent="0.35">
      <c r="B1945" s="37" t="s">
        <v>48</v>
      </c>
      <c r="C1945" s="298" t="s">
        <v>1939</v>
      </c>
      <c r="D1945" s="102"/>
      <c r="E1945" s="109">
        <f t="shared" ref="E1945:L1945" si="373">SUM(E1940:E1944)</f>
        <v>5</v>
      </c>
      <c r="F1945" s="105">
        <f t="shared" si="373"/>
        <v>4</v>
      </c>
      <c r="G1945" s="106">
        <f>F1945/$E1945</f>
        <v>0.8</v>
      </c>
      <c r="H1945" s="107">
        <f>SUM(H1940:H1944)</f>
        <v>4</v>
      </c>
      <c r="I1945" s="108">
        <f>H1945/$E1945</f>
        <v>0.8</v>
      </c>
      <c r="J1945" s="109">
        <f t="shared" si="373"/>
        <v>4</v>
      </c>
      <c r="K1945" s="108">
        <f>J1945/$E1945</f>
        <v>0.8</v>
      </c>
      <c r="L1945" s="109">
        <f t="shared" si="373"/>
        <v>4</v>
      </c>
      <c r="M1945" s="106">
        <f>L1945/$E1945</f>
        <v>0.8</v>
      </c>
    </row>
    <row r="1946" spans="2:13" ht="14.4" thickBot="1" x14ac:dyDescent="0.35">
      <c r="B1946" s="51" t="s">
        <v>48</v>
      </c>
      <c r="C1946" s="142" t="s">
        <v>309</v>
      </c>
      <c r="D1946" s="117" t="s">
        <v>1120</v>
      </c>
      <c r="E1946" s="129">
        <v>1</v>
      </c>
      <c r="F1946" s="129">
        <v>0</v>
      </c>
      <c r="G1946" s="71">
        <f>F1946/$E1946</f>
        <v>0</v>
      </c>
      <c r="H1946" s="129">
        <v>0</v>
      </c>
      <c r="I1946" s="71">
        <f>H1946/$E1946</f>
        <v>0</v>
      </c>
      <c r="J1946" s="129">
        <v>0</v>
      </c>
      <c r="K1946" s="71">
        <f>J1946/$E1946</f>
        <v>0</v>
      </c>
      <c r="L1946" s="129">
        <v>0</v>
      </c>
      <c r="M1946" s="63">
        <f>L1946/$E1946</f>
        <v>0</v>
      </c>
    </row>
    <row r="1947" spans="2:13" ht="14.4" thickBot="1" x14ac:dyDescent="0.35">
      <c r="B1947" s="116" t="s">
        <v>48</v>
      </c>
      <c r="C1947" s="143" t="s">
        <v>309</v>
      </c>
      <c r="D1947" s="118" t="s">
        <v>1046</v>
      </c>
      <c r="E1947" s="130">
        <v>0</v>
      </c>
      <c r="F1947" s="130">
        <v>0</v>
      </c>
      <c r="G1947" s="71">
        <v>0</v>
      </c>
      <c r="H1947" s="130">
        <v>0</v>
      </c>
      <c r="I1947" s="71">
        <v>0</v>
      </c>
      <c r="J1947" s="130">
        <v>0</v>
      </c>
      <c r="K1947" s="71">
        <v>0</v>
      </c>
      <c r="L1947" s="130">
        <v>0</v>
      </c>
      <c r="M1947" s="63">
        <v>0</v>
      </c>
    </row>
    <row r="1948" spans="2:13" ht="14.4" thickBot="1" x14ac:dyDescent="0.35">
      <c r="B1948" s="116" t="s">
        <v>48</v>
      </c>
      <c r="C1948" s="143" t="s">
        <v>309</v>
      </c>
      <c r="D1948" s="118" t="s">
        <v>1940</v>
      </c>
      <c r="E1948" s="130">
        <v>0</v>
      </c>
      <c r="F1948" s="130">
        <v>0</v>
      </c>
      <c r="G1948" s="71">
        <v>0</v>
      </c>
      <c r="H1948" s="130">
        <v>0</v>
      </c>
      <c r="I1948" s="71">
        <v>0</v>
      </c>
      <c r="J1948" s="130">
        <v>0</v>
      </c>
      <c r="K1948" s="71">
        <v>0</v>
      </c>
      <c r="L1948" s="130">
        <v>0</v>
      </c>
      <c r="M1948" s="63">
        <v>0</v>
      </c>
    </row>
    <row r="1949" spans="2:13" ht="14.4" thickBot="1" x14ac:dyDescent="0.35">
      <c r="B1949" s="116" t="s">
        <v>48</v>
      </c>
      <c r="C1949" s="143" t="s">
        <v>309</v>
      </c>
      <c r="D1949" s="118" t="s">
        <v>534</v>
      </c>
      <c r="E1949" s="130">
        <v>0</v>
      </c>
      <c r="F1949" s="130">
        <v>0</v>
      </c>
      <c r="G1949" s="71">
        <v>0</v>
      </c>
      <c r="H1949" s="130">
        <v>0</v>
      </c>
      <c r="I1949" s="71">
        <v>0</v>
      </c>
      <c r="J1949" s="130">
        <v>0</v>
      </c>
      <c r="K1949" s="71">
        <v>0</v>
      </c>
      <c r="L1949" s="130">
        <v>0</v>
      </c>
      <c r="M1949" s="63">
        <v>0</v>
      </c>
    </row>
    <row r="1950" spans="2:13" ht="14.4" thickBot="1" x14ac:dyDescent="0.35">
      <c r="B1950" s="116" t="s">
        <v>48</v>
      </c>
      <c r="C1950" s="143" t="s">
        <v>309</v>
      </c>
      <c r="D1950" s="118" t="s">
        <v>310</v>
      </c>
      <c r="E1950" s="130">
        <v>1</v>
      </c>
      <c r="F1950" s="130">
        <v>0</v>
      </c>
      <c r="G1950" s="71">
        <f>F1950/$E1950</f>
        <v>0</v>
      </c>
      <c r="H1950" s="130">
        <v>0</v>
      </c>
      <c r="I1950" s="71">
        <f>H1950/$E1950</f>
        <v>0</v>
      </c>
      <c r="J1950" s="130">
        <v>0</v>
      </c>
      <c r="K1950" s="71">
        <f>J1950/$E1950</f>
        <v>0</v>
      </c>
      <c r="L1950" s="130">
        <v>0</v>
      </c>
      <c r="M1950" s="63">
        <f>L1950/$E1950</f>
        <v>0</v>
      </c>
    </row>
    <row r="1951" spans="2:13" ht="14.4" thickBot="1" x14ac:dyDescent="0.35">
      <c r="B1951" s="140" t="s">
        <v>48</v>
      </c>
      <c r="C1951" s="144" t="s">
        <v>309</v>
      </c>
      <c r="D1951" s="141" t="s">
        <v>1941</v>
      </c>
      <c r="E1951" s="131">
        <v>0</v>
      </c>
      <c r="F1951" s="131">
        <v>0</v>
      </c>
      <c r="G1951" s="76">
        <v>0</v>
      </c>
      <c r="H1951" s="131">
        <v>0</v>
      </c>
      <c r="I1951" s="76">
        <v>0</v>
      </c>
      <c r="J1951" s="131">
        <v>0</v>
      </c>
      <c r="K1951" s="76">
        <v>0</v>
      </c>
      <c r="L1951" s="131">
        <v>0</v>
      </c>
      <c r="M1951" s="69">
        <v>0</v>
      </c>
    </row>
    <row r="1952" spans="2:13" ht="14.4" thickBot="1" x14ac:dyDescent="0.35">
      <c r="B1952" s="37" t="s">
        <v>48</v>
      </c>
      <c r="C1952" s="299" t="s">
        <v>1942</v>
      </c>
      <c r="D1952" s="102"/>
      <c r="E1952" s="109">
        <f t="shared" ref="E1952:L1952" si="374">SUM(E1946:E1951)</f>
        <v>2</v>
      </c>
      <c r="F1952" s="105">
        <f t="shared" si="374"/>
        <v>0</v>
      </c>
      <c r="G1952" s="106">
        <f>F1952/$E1952</f>
        <v>0</v>
      </c>
      <c r="H1952" s="107">
        <f>SUM(H1946:H1951)</f>
        <v>0</v>
      </c>
      <c r="I1952" s="108">
        <f>H1952/$E1952</f>
        <v>0</v>
      </c>
      <c r="J1952" s="109">
        <f t="shared" si="374"/>
        <v>0</v>
      </c>
      <c r="K1952" s="108">
        <f>J1952/$E1952</f>
        <v>0</v>
      </c>
      <c r="L1952" s="109">
        <f t="shared" si="374"/>
        <v>0</v>
      </c>
      <c r="M1952" s="106">
        <f>L1952/$E1952</f>
        <v>0</v>
      </c>
    </row>
    <row r="1953" spans="2:13" ht="14.4" thickBot="1" x14ac:dyDescent="0.35">
      <c r="B1953" s="51" t="s">
        <v>48</v>
      </c>
      <c r="C1953" s="142" t="s">
        <v>273</v>
      </c>
      <c r="D1953" s="117" t="s">
        <v>1297</v>
      </c>
      <c r="E1953" s="129">
        <v>1</v>
      </c>
      <c r="F1953" s="129">
        <v>0</v>
      </c>
      <c r="G1953" s="71">
        <f>F1953/$E1953</f>
        <v>0</v>
      </c>
      <c r="H1953" s="129">
        <v>0</v>
      </c>
      <c r="I1953" s="71">
        <f>H1953/$E1953</f>
        <v>0</v>
      </c>
      <c r="J1953" s="129">
        <v>0</v>
      </c>
      <c r="K1953" s="71">
        <f>J1953/$E1953</f>
        <v>0</v>
      </c>
      <c r="L1953" s="129">
        <v>0</v>
      </c>
      <c r="M1953" s="63">
        <f>L1953/$E1953</f>
        <v>0</v>
      </c>
    </row>
    <row r="1954" spans="2:13" ht="14.4" thickBot="1" x14ac:dyDescent="0.35">
      <c r="B1954" s="116" t="s">
        <v>48</v>
      </c>
      <c r="C1954" s="143" t="s">
        <v>273</v>
      </c>
      <c r="D1954" s="118" t="s">
        <v>274</v>
      </c>
      <c r="E1954" s="130">
        <v>1</v>
      </c>
      <c r="F1954" s="130">
        <v>0</v>
      </c>
      <c r="G1954" s="71">
        <f>F1954/$E1954</f>
        <v>0</v>
      </c>
      <c r="H1954" s="130">
        <v>0</v>
      </c>
      <c r="I1954" s="71">
        <f>H1954/$E1954</f>
        <v>0</v>
      </c>
      <c r="J1954" s="130">
        <v>0</v>
      </c>
      <c r="K1954" s="71">
        <f>J1954/$E1954</f>
        <v>0</v>
      </c>
      <c r="L1954" s="130">
        <v>0</v>
      </c>
      <c r="M1954" s="63">
        <f>L1954/$E1954</f>
        <v>0</v>
      </c>
    </row>
    <row r="1955" spans="2:13" ht="14.4" thickBot="1" x14ac:dyDescent="0.35">
      <c r="B1955" s="116" t="s">
        <v>48</v>
      </c>
      <c r="C1955" s="143" t="s">
        <v>273</v>
      </c>
      <c r="D1955" s="118" t="s">
        <v>1317</v>
      </c>
      <c r="E1955" s="130">
        <v>1</v>
      </c>
      <c r="F1955" s="130">
        <v>0</v>
      </c>
      <c r="G1955" s="71">
        <f>F1955/$E1955</f>
        <v>0</v>
      </c>
      <c r="H1955" s="130">
        <v>0</v>
      </c>
      <c r="I1955" s="71">
        <f>H1955/$E1955</f>
        <v>0</v>
      </c>
      <c r="J1955" s="130">
        <v>0</v>
      </c>
      <c r="K1955" s="71">
        <f>J1955/$E1955</f>
        <v>0</v>
      </c>
      <c r="L1955" s="130">
        <v>0</v>
      </c>
      <c r="M1955" s="63">
        <f>L1955/$E1955</f>
        <v>0</v>
      </c>
    </row>
    <row r="1956" spans="2:13" ht="14.4" thickBot="1" x14ac:dyDescent="0.35">
      <c r="B1956" s="116" t="s">
        <v>48</v>
      </c>
      <c r="C1956" s="143" t="s">
        <v>273</v>
      </c>
      <c r="D1956" s="118" t="s">
        <v>1100</v>
      </c>
      <c r="E1956" s="130">
        <v>0</v>
      </c>
      <c r="F1956" s="130">
        <v>0</v>
      </c>
      <c r="G1956" s="71">
        <v>0</v>
      </c>
      <c r="H1956" s="130">
        <v>0</v>
      </c>
      <c r="I1956" s="71">
        <v>0</v>
      </c>
      <c r="J1956" s="130">
        <v>0</v>
      </c>
      <c r="K1956" s="71">
        <v>0</v>
      </c>
      <c r="L1956" s="130">
        <v>0</v>
      </c>
      <c r="M1956" s="63">
        <v>0</v>
      </c>
    </row>
    <row r="1957" spans="2:13" ht="14.4" thickBot="1" x14ac:dyDescent="0.35">
      <c r="B1957" s="116" t="s">
        <v>48</v>
      </c>
      <c r="C1957" s="143" t="s">
        <v>273</v>
      </c>
      <c r="D1957" s="118" t="s">
        <v>273</v>
      </c>
      <c r="E1957" s="130">
        <v>3</v>
      </c>
      <c r="F1957" s="130">
        <v>2</v>
      </c>
      <c r="G1957" s="71">
        <f>F1957/$E1957</f>
        <v>0.66666666666666663</v>
      </c>
      <c r="H1957" s="130">
        <v>2</v>
      </c>
      <c r="I1957" s="71">
        <f>H1957/$E1957</f>
        <v>0.66666666666666663</v>
      </c>
      <c r="J1957" s="130">
        <v>2</v>
      </c>
      <c r="K1957" s="71">
        <f>J1957/$E1957</f>
        <v>0.66666666666666663</v>
      </c>
      <c r="L1957" s="130">
        <v>2</v>
      </c>
      <c r="M1957" s="63">
        <f>L1957/$E1957</f>
        <v>0.66666666666666663</v>
      </c>
    </row>
    <row r="1958" spans="2:13" ht="14.4" thickBot="1" x14ac:dyDescent="0.35">
      <c r="B1958" s="116" t="s">
        <v>48</v>
      </c>
      <c r="C1958" s="143" t="s">
        <v>273</v>
      </c>
      <c r="D1958" s="118" t="s">
        <v>737</v>
      </c>
      <c r="E1958" s="130">
        <v>1</v>
      </c>
      <c r="F1958" s="130">
        <v>1</v>
      </c>
      <c r="G1958" s="71">
        <f>F1958/$E1958</f>
        <v>1</v>
      </c>
      <c r="H1958" s="130">
        <v>1</v>
      </c>
      <c r="I1958" s="71">
        <f>H1958/$E1958</f>
        <v>1</v>
      </c>
      <c r="J1958" s="130">
        <v>1</v>
      </c>
      <c r="K1958" s="71">
        <f>J1958/$E1958</f>
        <v>1</v>
      </c>
      <c r="L1958" s="130">
        <v>1</v>
      </c>
      <c r="M1958" s="63">
        <f>L1958/$E1958</f>
        <v>1</v>
      </c>
    </row>
    <row r="1959" spans="2:13" ht="14.4" thickBot="1" x14ac:dyDescent="0.35">
      <c r="B1959" s="116" t="s">
        <v>48</v>
      </c>
      <c r="C1959" s="143" t="s">
        <v>273</v>
      </c>
      <c r="D1959" s="118" t="s">
        <v>1279</v>
      </c>
      <c r="E1959" s="130">
        <v>0</v>
      </c>
      <c r="F1959" s="130">
        <v>0</v>
      </c>
      <c r="G1959" s="71">
        <v>0</v>
      </c>
      <c r="H1959" s="130">
        <v>0</v>
      </c>
      <c r="I1959" s="71">
        <v>0</v>
      </c>
      <c r="J1959" s="130">
        <v>0</v>
      </c>
      <c r="K1959" s="71">
        <v>0</v>
      </c>
      <c r="L1959" s="130">
        <v>0</v>
      </c>
      <c r="M1959" s="63">
        <v>0</v>
      </c>
    </row>
    <row r="1960" spans="2:13" ht="14.4" thickBot="1" x14ac:dyDescent="0.35">
      <c r="B1960" s="116" t="s">
        <v>48</v>
      </c>
      <c r="C1960" s="143" t="s">
        <v>273</v>
      </c>
      <c r="D1960" s="118" t="s">
        <v>1464</v>
      </c>
      <c r="E1960" s="130">
        <v>0</v>
      </c>
      <c r="F1960" s="130">
        <v>0</v>
      </c>
      <c r="G1960" s="71">
        <v>0</v>
      </c>
      <c r="H1960" s="130">
        <v>0</v>
      </c>
      <c r="I1960" s="71">
        <v>0</v>
      </c>
      <c r="J1960" s="130">
        <v>0</v>
      </c>
      <c r="K1960" s="71">
        <v>0</v>
      </c>
      <c r="L1960" s="130">
        <v>0</v>
      </c>
      <c r="M1960" s="63">
        <v>0</v>
      </c>
    </row>
    <row r="1961" spans="2:13" ht="14.4" thickBot="1" x14ac:dyDescent="0.35">
      <c r="B1961" s="116" t="s">
        <v>48</v>
      </c>
      <c r="C1961" s="143" t="s">
        <v>273</v>
      </c>
      <c r="D1961" s="118" t="s">
        <v>1296</v>
      </c>
      <c r="E1961" s="130">
        <v>0</v>
      </c>
      <c r="F1961" s="130">
        <v>0</v>
      </c>
      <c r="G1961" s="71">
        <v>0</v>
      </c>
      <c r="H1961" s="130">
        <v>0</v>
      </c>
      <c r="I1961" s="71">
        <v>0</v>
      </c>
      <c r="J1961" s="130">
        <v>0</v>
      </c>
      <c r="K1961" s="71">
        <v>0</v>
      </c>
      <c r="L1961" s="130">
        <v>0</v>
      </c>
      <c r="M1961" s="63">
        <v>0</v>
      </c>
    </row>
    <row r="1962" spans="2:13" ht="14.4" thickBot="1" x14ac:dyDescent="0.35">
      <c r="B1962" s="116" t="s">
        <v>48</v>
      </c>
      <c r="C1962" s="143" t="s">
        <v>273</v>
      </c>
      <c r="D1962" s="118" t="s">
        <v>889</v>
      </c>
      <c r="E1962" s="130">
        <v>1</v>
      </c>
      <c r="F1962" s="130">
        <v>1</v>
      </c>
      <c r="G1962" s="71">
        <f t="shared" ref="G1962:G1970" si="375">F1962/$E1962</f>
        <v>1</v>
      </c>
      <c r="H1962" s="130">
        <v>1</v>
      </c>
      <c r="I1962" s="71">
        <f t="shared" ref="I1962:I1970" si="376">H1962/$E1962</f>
        <v>1</v>
      </c>
      <c r="J1962" s="130">
        <v>1</v>
      </c>
      <c r="K1962" s="71">
        <f t="shared" ref="K1962:K1970" si="377">J1962/$E1962</f>
        <v>1</v>
      </c>
      <c r="L1962" s="130">
        <v>1</v>
      </c>
      <c r="M1962" s="63">
        <f t="shared" ref="M1962:M1970" si="378">L1962/$E1962</f>
        <v>1</v>
      </c>
    </row>
    <row r="1963" spans="2:13" ht="14.4" thickBot="1" x14ac:dyDescent="0.35">
      <c r="B1963" s="140" t="s">
        <v>48</v>
      </c>
      <c r="C1963" s="144" t="s">
        <v>273</v>
      </c>
      <c r="D1963" s="141" t="s">
        <v>1943</v>
      </c>
      <c r="E1963" s="131">
        <v>1</v>
      </c>
      <c r="F1963" s="131">
        <v>1</v>
      </c>
      <c r="G1963" s="76">
        <f t="shared" si="375"/>
        <v>1</v>
      </c>
      <c r="H1963" s="131">
        <v>1</v>
      </c>
      <c r="I1963" s="76">
        <f t="shared" si="376"/>
        <v>1</v>
      </c>
      <c r="J1963" s="131">
        <v>1</v>
      </c>
      <c r="K1963" s="76">
        <f t="shared" si="377"/>
        <v>1</v>
      </c>
      <c r="L1963" s="131">
        <v>1</v>
      </c>
      <c r="M1963" s="69">
        <f t="shared" si="378"/>
        <v>1</v>
      </c>
    </row>
    <row r="1964" spans="2:13" ht="14.4" thickBot="1" x14ac:dyDescent="0.35">
      <c r="B1964" s="37" t="s">
        <v>48</v>
      </c>
      <c r="C1964" s="300" t="s">
        <v>1944</v>
      </c>
      <c r="D1964" s="102"/>
      <c r="E1964" s="109">
        <f t="shared" ref="E1964:L1964" si="379">SUM(E1953:E1963)</f>
        <v>9</v>
      </c>
      <c r="F1964" s="105">
        <f t="shared" si="379"/>
        <v>5</v>
      </c>
      <c r="G1964" s="106">
        <f t="shared" si="375"/>
        <v>0.55555555555555558</v>
      </c>
      <c r="H1964" s="107">
        <f>SUM(H1953:H1963)</f>
        <v>5</v>
      </c>
      <c r="I1964" s="108">
        <f t="shared" si="376"/>
        <v>0.55555555555555558</v>
      </c>
      <c r="J1964" s="109">
        <f t="shared" si="379"/>
        <v>5</v>
      </c>
      <c r="K1964" s="108">
        <f t="shared" si="377"/>
        <v>0.55555555555555558</v>
      </c>
      <c r="L1964" s="109">
        <f t="shared" si="379"/>
        <v>5</v>
      </c>
      <c r="M1964" s="106">
        <f t="shared" si="378"/>
        <v>0.55555555555555558</v>
      </c>
    </row>
    <row r="1965" spans="2:13" ht="14.4" thickBot="1" x14ac:dyDescent="0.35">
      <c r="B1965" s="51" t="s">
        <v>48</v>
      </c>
      <c r="C1965" s="142" t="s">
        <v>631</v>
      </c>
      <c r="D1965" s="117" t="s">
        <v>702</v>
      </c>
      <c r="E1965" s="129">
        <v>3</v>
      </c>
      <c r="F1965" s="129">
        <v>2</v>
      </c>
      <c r="G1965" s="71">
        <f t="shared" si="375"/>
        <v>0.66666666666666663</v>
      </c>
      <c r="H1965" s="129">
        <v>2</v>
      </c>
      <c r="I1965" s="71">
        <f t="shared" si="376"/>
        <v>0.66666666666666663</v>
      </c>
      <c r="J1965" s="129">
        <v>2</v>
      </c>
      <c r="K1965" s="71">
        <f t="shared" si="377"/>
        <v>0.66666666666666663</v>
      </c>
      <c r="L1965" s="129">
        <v>2</v>
      </c>
      <c r="M1965" s="63">
        <f t="shared" si="378"/>
        <v>0.66666666666666663</v>
      </c>
    </row>
    <row r="1966" spans="2:13" ht="14.4" thickBot="1" x14ac:dyDescent="0.35">
      <c r="B1966" s="116" t="s">
        <v>48</v>
      </c>
      <c r="C1966" s="143" t="s">
        <v>631</v>
      </c>
      <c r="D1966" s="118" t="s">
        <v>1264</v>
      </c>
      <c r="E1966" s="130">
        <v>1</v>
      </c>
      <c r="F1966" s="130">
        <v>0</v>
      </c>
      <c r="G1966" s="71">
        <f t="shared" si="375"/>
        <v>0</v>
      </c>
      <c r="H1966" s="130">
        <v>0</v>
      </c>
      <c r="I1966" s="71">
        <f t="shared" si="376"/>
        <v>0</v>
      </c>
      <c r="J1966" s="130">
        <v>0</v>
      </c>
      <c r="K1966" s="71">
        <f t="shared" si="377"/>
        <v>0</v>
      </c>
      <c r="L1966" s="130">
        <v>0</v>
      </c>
      <c r="M1966" s="63">
        <f t="shared" si="378"/>
        <v>0</v>
      </c>
    </row>
    <row r="1967" spans="2:13" ht="14.4" thickBot="1" x14ac:dyDescent="0.35">
      <c r="B1967" s="116" t="s">
        <v>48</v>
      </c>
      <c r="C1967" s="143" t="s">
        <v>631</v>
      </c>
      <c r="D1967" s="118" t="s">
        <v>632</v>
      </c>
      <c r="E1967" s="130">
        <v>4</v>
      </c>
      <c r="F1967" s="130">
        <v>2</v>
      </c>
      <c r="G1967" s="71">
        <f t="shared" si="375"/>
        <v>0.5</v>
      </c>
      <c r="H1967" s="130">
        <v>2</v>
      </c>
      <c r="I1967" s="71">
        <f t="shared" si="376"/>
        <v>0.5</v>
      </c>
      <c r="J1967" s="130">
        <v>2</v>
      </c>
      <c r="K1967" s="71">
        <f t="shared" si="377"/>
        <v>0.5</v>
      </c>
      <c r="L1967" s="130">
        <v>2</v>
      </c>
      <c r="M1967" s="63">
        <f t="shared" si="378"/>
        <v>0.5</v>
      </c>
    </row>
    <row r="1968" spans="2:13" ht="14.4" thickBot="1" x14ac:dyDescent="0.35">
      <c r="B1968" s="116" t="s">
        <v>48</v>
      </c>
      <c r="C1968" s="143" t="s">
        <v>631</v>
      </c>
      <c r="D1968" s="118" t="s">
        <v>1945</v>
      </c>
      <c r="E1968" s="130">
        <v>1</v>
      </c>
      <c r="F1968" s="130">
        <v>1</v>
      </c>
      <c r="G1968" s="71">
        <f t="shared" si="375"/>
        <v>1</v>
      </c>
      <c r="H1968" s="130">
        <v>1</v>
      </c>
      <c r="I1968" s="71">
        <f t="shared" si="376"/>
        <v>1</v>
      </c>
      <c r="J1968" s="130">
        <v>1</v>
      </c>
      <c r="K1968" s="71">
        <f t="shared" si="377"/>
        <v>1</v>
      </c>
      <c r="L1968" s="130">
        <v>1</v>
      </c>
      <c r="M1968" s="63">
        <f t="shared" si="378"/>
        <v>1</v>
      </c>
    </row>
    <row r="1969" spans="2:13" ht="14.4" thickBot="1" x14ac:dyDescent="0.35">
      <c r="B1969" s="140" t="s">
        <v>48</v>
      </c>
      <c r="C1969" s="144" t="s">
        <v>631</v>
      </c>
      <c r="D1969" s="141" t="s">
        <v>859</v>
      </c>
      <c r="E1969" s="131">
        <v>1</v>
      </c>
      <c r="F1969" s="131">
        <v>1</v>
      </c>
      <c r="G1969" s="76">
        <f t="shared" si="375"/>
        <v>1</v>
      </c>
      <c r="H1969" s="131">
        <v>1</v>
      </c>
      <c r="I1969" s="76">
        <f t="shared" si="376"/>
        <v>1</v>
      </c>
      <c r="J1969" s="131">
        <v>1</v>
      </c>
      <c r="K1969" s="76">
        <f t="shared" si="377"/>
        <v>1</v>
      </c>
      <c r="L1969" s="131">
        <v>1</v>
      </c>
      <c r="M1969" s="69">
        <f t="shared" si="378"/>
        <v>1</v>
      </c>
    </row>
    <row r="1970" spans="2:13" ht="14.4" thickBot="1" x14ac:dyDescent="0.35">
      <c r="B1970" s="37" t="s">
        <v>48</v>
      </c>
      <c r="C1970" s="300" t="s">
        <v>1946</v>
      </c>
      <c r="D1970" s="102"/>
      <c r="E1970" s="109">
        <f t="shared" ref="E1970:L1970" si="380">SUM(E1965:E1969)</f>
        <v>10</v>
      </c>
      <c r="F1970" s="105">
        <f t="shared" si="380"/>
        <v>6</v>
      </c>
      <c r="G1970" s="106">
        <f t="shared" si="375"/>
        <v>0.6</v>
      </c>
      <c r="H1970" s="107">
        <f>SUM(H1965:H1969)</f>
        <v>6</v>
      </c>
      <c r="I1970" s="108">
        <f t="shared" si="376"/>
        <v>0.6</v>
      </c>
      <c r="J1970" s="109">
        <f t="shared" si="380"/>
        <v>6</v>
      </c>
      <c r="K1970" s="108">
        <f t="shared" si="377"/>
        <v>0.6</v>
      </c>
      <c r="L1970" s="109">
        <f t="shared" si="380"/>
        <v>6</v>
      </c>
      <c r="M1970" s="106">
        <f t="shared" si="378"/>
        <v>0.6</v>
      </c>
    </row>
    <row r="1971" spans="2:13" ht="14.4" thickBot="1" x14ac:dyDescent="0.35">
      <c r="B1971" s="51" t="s">
        <v>48</v>
      </c>
      <c r="C1971" s="142" t="s">
        <v>373</v>
      </c>
      <c r="D1971" s="117" t="s">
        <v>374</v>
      </c>
      <c r="E1971" s="129">
        <v>0</v>
      </c>
      <c r="F1971" s="129">
        <v>0</v>
      </c>
      <c r="G1971" s="71">
        <v>0</v>
      </c>
      <c r="H1971" s="129">
        <v>0</v>
      </c>
      <c r="I1971" s="71">
        <v>0</v>
      </c>
      <c r="J1971" s="129">
        <v>0</v>
      </c>
      <c r="K1971" s="71">
        <v>0</v>
      </c>
      <c r="L1971" s="129">
        <v>0</v>
      </c>
      <c r="M1971" s="63">
        <v>0</v>
      </c>
    </row>
    <row r="1972" spans="2:13" ht="14.4" thickBot="1" x14ac:dyDescent="0.35">
      <c r="B1972" s="116" t="s">
        <v>48</v>
      </c>
      <c r="C1972" s="143" t="s">
        <v>373</v>
      </c>
      <c r="D1972" s="118" t="s">
        <v>1501</v>
      </c>
      <c r="E1972" s="130">
        <v>0</v>
      </c>
      <c r="F1972" s="130">
        <v>0</v>
      </c>
      <c r="G1972" s="71">
        <v>0</v>
      </c>
      <c r="H1972" s="130">
        <v>0</v>
      </c>
      <c r="I1972" s="71">
        <v>0</v>
      </c>
      <c r="J1972" s="130">
        <v>0</v>
      </c>
      <c r="K1972" s="71">
        <v>0</v>
      </c>
      <c r="L1972" s="130">
        <v>0</v>
      </c>
      <c r="M1972" s="63">
        <v>0</v>
      </c>
    </row>
    <row r="1973" spans="2:13" ht="14.4" thickBot="1" x14ac:dyDescent="0.35">
      <c r="B1973" s="116" t="s">
        <v>48</v>
      </c>
      <c r="C1973" s="143" t="s">
        <v>373</v>
      </c>
      <c r="D1973" s="118" t="s">
        <v>997</v>
      </c>
      <c r="E1973" s="130">
        <v>3</v>
      </c>
      <c r="F1973" s="130">
        <v>0</v>
      </c>
      <c r="G1973" s="71">
        <f>F1973/$E1973</f>
        <v>0</v>
      </c>
      <c r="H1973" s="130">
        <v>0</v>
      </c>
      <c r="I1973" s="71">
        <f>H1973/$E1973</f>
        <v>0</v>
      </c>
      <c r="J1973" s="130">
        <v>0</v>
      </c>
      <c r="K1973" s="71">
        <f>J1973/$E1973</f>
        <v>0</v>
      </c>
      <c r="L1973" s="130">
        <v>0</v>
      </c>
      <c r="M1973" s="63">
        <f>L1973/$E1973</f>
        <v>0</v>
      </c>
    </row>
    <row r="1974" spans="2:13" ht="14.4" thickBot="1" x14ac:dyDescent="0.35">
      <c r="B1974" s="116" t="s">
        <v>48</v>
      </c>
      <c r="C1974" s="143" t="s">
        <v>373</v>
      </c>
      <c r="D1974" s="118" t="s">
        <v>373</v>
      </c>
      <c r="E1974" s="130">
        <v>12</v>
      </c>
      <c r="F1974" s="130">
        <v>5</v>
      </c>
      <c r="G1974" s="71">
        <f>F1974/$E1974</f>
        <v>0.41666666666666669</v>
      </c>
      <c r="H1974" s="130">
        <v>5</v>
      </c>
      <c r="I1974" s="71">
        <f>H1974/$E1974</f>
        <v>0.41666666666666669</v>
      </c>
      <c r="J1974" s="130">
        <v>5</v>
      </c>
      <c r="K1974" s="71">
        <f>J1974/$E1974</f>
        <v>0.41666666666666669</v>
      </c>
      <c r="L1974" s="130">
        <v>5</v>
      </c>
      <c r="M1974" s="63">
        <f>L1974/$E1974</f>
        <v>0.41666666666666669</v>
      </c>
    </row>
    <row r="1975" spans="2:13" ht="14.4" thickBot="1" x14ac:dyDescent="0.35">
      <c r="B1975" s="116" t="s">
        <v>48</v>
      </c>
      <c r="C1975" s="143" t="s">
        <v>373</v>
      </c>
      <c r="D1975" s="118" t="s">
        <v>561</v>
      </c>
      <c r="E1975" s="130">
        <v>3</v>
      </c>
      <c r="F1975" s="130">
        <v>1</v>
      </c>
      <c r="G1975" s="71">
        <f>F1975/$E1975</f>
        <v>0.33333333333333331</v>
      </c>
      <c r="H1975" s="130">
        <v>1</v>
      </c>
      <c r="I1975" s="71">
        <f>H1975/$E1975</f>
        <v>0.33333333333333331</v>
      </c>
      <c r="J1975" s="130">
        <v>1</v>
      </c>
      <c r="K1975" s="71">
        <f>J1975/$E1975</f>
        <v>0.33333333333333331</v>
      </c>
      <c r="L1975" s="130">
        <v>1</v>
      </c>
      <c r="M1975" s="63">
        <f>L1975/$E1975</f>
        <v>0.33333333333333331</v>
      </c>
    </row>
    <row r="1976" spans="2:13" ht="14.4" thickBot="1" x14ac:dyDescent="0.35">
      <c r="B1976" s="140" t="s">
        <v>48</v>
      </c>
      <c r="C1976" s="144" t="s">
        <v>373</v>
      </c>
      <c r="D1976" s="141" t="s">
        <v>1500</v>
      </c>
      <c r="E1976" s="131">
        <v>0</v>
      </c>
      <c r="F1976" s="131">
        <v>0</v>
      </c>
      <c r="G1976" s="76">
        <v>0</v>
      </c>
      <c r="H1976" s="131">
        <v>0</v>
      </c>
      <c r="I1976" s="76">
        <v>0</v>
      </c>
      <c r="J1976" s="131">
        <v>0</v>
      </c>
      <c r="K1976" s="76">
        <v>0</v>
      </c>
      <c r="L1976" s="131">
        <v>0</v>
      </c>
      <c r="M1976" s="69">
        <v>0</v>
      </c>
    </row>
    <row r="1977" spans="2:13" ht="14.4" thickBot="1" x14ac:dyDescent="0.35">
      <c r="B1977" s="37" t="s">
        <v>48</v>
      </c>
      <c r="C1977" s="300" t="s">
        <v>1947</v>
      </c>
      <c r="D1977" s="102"/>
      <c r="E1977" s="109">
        <f t="shared" ref="E1977:L1977" si="381">SUM(E1971:E1976)</f>
        <v>18</v>
      </c>
      <c r="F1977" s="105">
        <f t="shared" si="381"/>
        <v>6</v>
      </c>
      <c r="G1977" s="106">
        <f>F1977/$E1977</f>
        <v>0.33333333333333331</v>
      </c>
      <c r="H1977" s="107">
        <f>SUM(H1971:H1976)</f>
        <v>6</v>
      </c>
      <c r="I1977" s="108">
        <f>H1977/$E1977</f>
        <v>0.33333333333333331</v>
      </c>
      <c r="J1977" s="109">
        <f t="shared" si="381"/>
        <v>6</v>
      </c>
      <c r="K1977" s="108">
        <f>J1977/$E1977</f>
        <v>0.33333333333333331</v>
      </c>
      <c r="L1977" s="109">
        <f t="shared" si="381"/>
        <v>6</v>
      </c>
      <c r="M1977" s="106">
        <f>L1977/$E1977</f>
        <v>0.33333333333333331</v>
      </c>
    </row>
    <row r="1978" spans="2:13" ht="14.4" thickBot="1" x14ac:dyDescent="0.35">
      <c r="B1978" s="51" t="s">
        <v>48</v>
      </c>
      <c r="C1978" s="142" t="s">
        <v>441</v>
      </c>
      <c r="D1978" s="117" t="s">
        <v>685</v>
      </c>
      <c r="E1978" s="129">
        <v>0</v>
      </c>
      <c r="F1978" s="129">
        <v>0</v>
      </c>
      <c r="G1978" s="71">
        <v>0</v>
      </c>
      <c r="H1978" s="129">
        <v>0</v>
      </c>
      <c r="I1978" s="71">
        <v>0</v>
      </c>
      <c r="J1978" s="129">
        <v>0</v>
      </c>
      <c r="K1978" s="71">
        <v>0</v>
      </c>
      <c r="L1978" s="129">
        <v>0</v>
      </c>
      <c r="M1978" s="63">
        <v>0</v>
      </c>
    </row>
    <row r="1979" spans="2:13" ht="14.4" thickBot="1" x14ac:dyDescent="0.35">
      <c r="B1979" s="116" t="s">
        <v>48</v>
      </c>
      <c r="C1979" s="143" t="s">
        <v>441</v>
      </c>
      <c r="D1979" s="118" t="s">
        <v>1948</v>
      </c>
      <c r="E1979" s="130">
        <v>0</v>
      </c>
      <c r="F1979" s="130">
        <v>0</v>
      </c>
      <c r="G1979" s="71">
        <v>0</v>
      </c>
      <c r="H1979" s="130">
        <v>0</v>
      </c>
      <c r="I1979" s="71">
        <v>0</v>
      </c>
      <c r="J1979" s="130">
        <v>0</v>
      </c>
      <c r="K1979" s="71">
        <v>0</v>
      </c>
      <c r="L1979" s="130">
        <v>0</v>
      </c>
      <c r="M1979" s="63">
        <v>0</v>
      </c>
    </row>
    <row r="1980" spans="2:13" ht="14.4" thickBot="1" x14ac:dyDescent="0.35">
      <c r="B1980" s="116" t="s">
        <v>48</v>
      </c>
      <c r="C1980" s="143" t="s">
        <v>441</v>
      </c>
      <c r="D1980" s="118" t="s">
        <v>441</v>
      </c>
      <c r="E1980" s="130">
        <v>1</v>
      </c>
      <c r="F1980" s="130">
        <v>1</v>
      </c>
      <c r="G1980" s="71">
        <f>F1980/$E1980</f>
        <v>1</v>
      </c>
      <c r="H1980" s="130">
        <v>1</v>
      </c>
      <c r="I1980" s="71">
        <f>H1980/$E1980</f>
        <v>1</v>
      </c>
      <c r="J1980" s="130">
        <v>1</v>
      </c>
      <c r="K1980" s="71">
        <f>J1980/$E1980</f>
        <v>1</v>
      </c>
      <c r="L1980" s="130">
        <v>1</v>
      </c>
      <c r="M1980" s="63">
        <f>L1980/$E1980</f>
        <v>1</v>
      </c>
    </row>
    <row r="1981" spans="2:13" ht="14.4" thickBot="1" x14ac:dyDescent="0.35">
      <c r="B1981" s="116" t="s">
        <v>48</v>
      </c>
      <c r="C1981" s="143" t="s">
        <v>441</v>
      </c>
      <c r="D1981" s="118" t="s">
        <v>1326</v>
      </c>
      <c r="E1981" s="130">
        <v>0</v>
      </c>
      <c r="F1981" s="130">
        <v>0</v>
      </c>
      <c r="G1981" s="71">
        <v>0</v>
      </c>
      <c r="H1981" s="130">
        <v>0</v>
      </c>
      <c r="I1981" s="71">
        <v>0</v>
      </c>
      <c r="J1981" s="130">
        <v>0</v>
      </c>
      <c r="K1981" s="71">
        <v>0</v>
      </c>
      <c r="L1981" s="130">
        <v>0</v>
      </c>
      <c r="M1981" s="63">
        <v>0</v>
      </c>
    </row>
    <row r="1982" spans="2:13" ht="14.4" thickBot="1" x14ac:dyDescent="0.35">
      <c r="B1982" s="116" t="s">
        <v>48</v>
      </c>
      <c r="C1982" s="143" t="s">
        <v>441</v>
      </c>
      <c r="D1982" s="118" t="s">
        <v>1949</v>
      </c>
      <c r="E1982" s="130">
        <v>0</v>
      </c>
      <c r="F1982" s="130">
        <v>0</v>
      </c>
      <c r="G1982" s="71">
        <v>0</v>
      </c>
      <c r="H1982" s="130">
        <v>0</v>
      </c>
      <c r="I1982" s="71">
        <v>0</v>
      </c>
      <c r="J1982" s="130">
        <v>0</v>
      </c>
      <c r="K1982" s="71">
        <v>0</v>
      </c>
      <c r="L1982" s="130">
        <v>0</v>
      </c>
      <c r="M1982" s="63">
        <v>0</v>
      </c>
    </row>
    <row r="1983" spans="2:13" ht="14.4" thickBot="1" x14ac:dyDescent="0.35">
      <c r="B1983" s="116" t="s">
        <v>48</v>
      </c>
      <c r="C1983" s="143" t="s">
        <v>441</v>
      </c>
      <c r="D1983" s="118" t="s">
        <v>115</v>
      </c>
      <c r="E1983" s="130">
        <v>0</v>
      </c>
      <c r="F1983" s="130">
        <v>0</v>
      </c>
      <c r="G1983" s="71">
        <v>0</v>
      </c>
      <c r="H1983" s="130">
        <v>0</v>
      </c>
      <c r="I1983" s="71">
        <v>0</v>
      </c>
      <c r="J1983" s="130">
        <v>0</v>
      </c>
      <c r="K1983" s="71">
        <v>0</v>
      </c>
      <c r="L1983" s="130">
        <v>0</v>
      </c>
      <c r="M1983" s="63">
        <v>0</v>
      </c>
    </row>
    <row r="1984" spans="2:13" ht="14.4" thickBot="1" x14ac:dyDescent="0.35">
      <c r="B1984" s="116" t="s">
        <v>48</v>
      </c>
      <c r="C1984" s="143" t="s">
        <v>441</v>
      </c>
      <c r="D1984" s="118" t="s">
        <v>267</v>
      </c>
      <c r="E1984" s="130">
        <v>0</v>
      </c>
      <c r="F1984" s="130">
        <v>0</v>
      </c>
      <c r="G1984" s="71">
        <v>0</v>
      </c>
      <c r="H1984" s="130">
        <v>0</v>
      </c>
      <c r="I1984" s="71">
        <v>0</v>
      </c>
      <c r="J1984" s="130">
        <v>0</v>
      </c>
      <c r="K1984" s="71">
        <v>0</v>
      </c>
      <c r="L1984" s="130">
        <v>0</v>
      </c>
      <c r="M1984" s="63">
        <v>0</v>
      </c>
    </row>
    <row r="1985" spans="2:13" ht="14.4" thickBot="1" x14ac:dyDescent="0.35">
      <c r="B1985" s="116" t="s">
        <v>48</v>
      </c>
      <c r="C1985" s="143" t="s">
        <v>441</v>
      </c>
      <c r="D1985" s="118" t="s">
        <v>831</v>
      </c>
      <c r="E1985" s="130">
        <v>1</v>
      </c>
      <c r="F1985" s="130">
        <v>0</v>
      </c>
      <c r="G1985" s="71">
        <f>F1985/$E1985</f>
        <v>0</v>
      </c>
      <c r="H1985" s="130">
        <v>0</v>
      </c>
      <c r="I1985" s="71">
        <f>H1985/$E1985</f>
        <v>0</v>
      </c>
      <c r="J1985" s="130">
        <v>0</v>
      </c>
      <c r="K1985" s="71">
        <f>J1985/$E1985</f>
        <v>0</v>
      </c>
      <c r="L1985" s="130">
        <v>0</v>
      </c>
      <c r="M1985" s="63">
        <f>L1985/$E1985</f>
        <v>0</v>
      </c>
    </row>
    <row r="1986" spans="2:13" ht="14.4" thickBot="1" x14ac:dyDescent="0.35">
      <c r="B1986" s="116" t="s">
        <v>48</v>
      </c>
      <c r="C1986" s="143" t="s">
        <v>441</v>
      </c>
      <c r="D1986" s="118" t="s">
        <v>612</v>
      </c>
      <c r="E1986" s="130">
        <v>0</v>
      </c>
      <c r="F1986" s="130">
        <v>0</v>
      </c>
      <c r="G1986" s="71">
        <v>0</v>
      </c>
      <c r="H1986" s="130">
        <v>0</v>
      </c>
      <c r="I1986" s="71">
        <v>0</v>
      </c>
      <c r="J1986" s="130">
        <v>0</v>
      </c>
      <c r="K1986" s="71">
        <v>0</v>
      </c>
      <c r="L1986" s="130">
        <v>0</v>
      </c>
      <c r="M1986" s="63">
        <v>0</v>
      </c>
    </row>
    <row r="1987" spans="2:13" ht="14.4" thickBot="1" x14ac:dyDescent="0.35">
      <c r="B1987" s="140" t="s">
        <v>48</v>
      </c>
      <c r="C1987" s="144" t="s">
        <v>441</v>
      </c>
      <c r="D1987" s="141" t="s">
        <v>1324</v>
      </c>
      <c r="E1987" s="131">
        <v>0</v>
      </c>
      <c r="F1987" s="131">
        <v>0</v>
      </c>
      <c r="G1987" s="76">
        <v>0</v>
      </c>
      <c r="H1987" s="131">
        <v>0</v>
      </c>
      <c r="I1987" s="76">
        <v>0</v>
      </c>
      <c r="J1987" s="131">
        <v>0</v>
      </c>
      <c r="K1987" s="76">
        <v>0</v>
      </c>
      <c r="L1987" s="131">
        <v>0</v>
      </c>
      <c r="M1987" s="69">
        <v>0</v>
      </c>
    </row>
    <row r="1988" spans="2:13" ht="14.4" thickBot="1" x14ac:dyDescent="0.35">
      <c r="B1988" s="37" t="s">
        <v>48</v>
      </c>
      <c r="C1988" s="301" t="s">
        <v>1950</v>
      </c>
      <c r="D1988" s="102"/>
      <c r="E1988" s="109">
        <f t="shared" ref="E1988:L1988" si="382">SUM(E1978:E1987)</f>
        <v>2</v>
      </c>
      <c r="F1988" s="105">
        <f t="shared" si="382"/>
        <v>1</v>
      </c>
      <c r="G1988" s="106">
        <f>F1988/$E1988</f>
        <v>0.5</v>
      </c>
      <c r="H1988" s="107">
        <f>SUM(H1978:H1987)</f>
        <v>1</v>
      </c>
      <c r="I1988" s="108">
        <f>H1988/$E1988</f>
        <v>0.5</v>
      </c>
      <c r="J1988" s="109">
        <f t="shared" si="382"/>
        <v>1</v>
      </c>
      <c r="K1988" s="108">
        <f>J1988/$E1988</f>
        <v>0.5</v>
      </c>
      <c r="L1988" s="109">
        <f t="shared" si="382"/>
        <v>1</v>
      </c>
      <c r="M1988" s="106">
        <f>L1988/$E1988</f>
        <v>0.5</v>
      </c>
    </row>
    <row r="1989" spans="2:13" ht="14.4" thickBot="1" x14ac:dyDescent="0.35">
      <c r="B1989" s="51" t="s">
        <v>48</v>
      </c>
      <c r="C1989" s="142" t="s">
        <v>350</v>
      </c>
      <c r="D1989" s="117" t="s">
        <v>749</v>
      </c>
      <c r="E1989" s="129">
        <v>1</v>
      </c>
      <c r="F1989" s="129">
        <v>0</v>
      </c>
      <c r="G1989" s="71">
        <f>F1989/$E1989</f>
        <v>0</v>
      </c>
      <c r="H1989" s="129">
        <v>0</v>
      </c>
      <c r="I1989" s="71">
        <f>H1989/$E1989</f>
        <v>0</v>
      </c>
      <c r="J1989" s="129">
        <v>0</v>
      </c>
      <c r="K1989" s="71">
        <f>J1989/$E1989</f>
        <v>0</v>
      </c>
      <c r="L1989" s="129">
        <v>0</v>
      </c>
      <c r="M1989" s="63">
        <f>L1989/$E1989</f>
        <v>0</v>
      </c>
    </row>
    <row r="1990" spans="2:13" ht="14.4" thickBot="1" x14ac:dyDescent="0.35">
      <c r="B1990" s="116" t="s">
        <v>48</v>
      </c>
      <c r="C1990" s="143" t="s">
        <v>350</v>
      </c>
      <c r="D1990" s="118" t="s">
        <v>812</v>
      </c>
      <c r="E1990" s="130">
        <v>3</v>
      </c>
      <c r="F1990" s="130">
        <v>2</v>
      </c>
      <c r="G1990" s="71">
        <f>F1990/$E1990</f>
        <v>0.66666666666666663</v>
      </c>
      <c r="H1990" s="130">
        <v>2</v>
      </c>
      <c r="I1990" s="71">
        <f>H1990/$E1990</f>
        <v>0.66666666666666663</v>
      </c>
      <c r="J1990" s="130">
        <v>2</v>
      </c>
      <c r="K1990" s="71">
        <f>J1990/$E1990</f>
        <v>0.66666666666666663</v>
      </c>
      <c r="L1990" s="130">
        <v>2</v>
      </c>
      <c r="M1990" s="63">
        <f>L1990/$E1990</f>
        <v>0.66666666666666663</v>
      </c>
    </row>
    <row r="1991" spans="2:13" ht="14.4" thickBot="1" x14ac:dyDescent="0.35">
      <c r="B1991" s="116" t="s">
        <v>48</v>
      </c>
      <c r="C1991" s="143" t="s">
        <v>350</v>
      </c>
      <c r="D1991" s="118" t="s">
        <v>351</v>
      </c>
      <c r="E1991" s="130">
        <v>7</v>
      </c>
      <c r="F1991" s="130">
        <v>3</v>
      </c>
      <c r="G1991" s="71">
        <f>F1991/$E1991</f>
        <v>0.42857142857142855</v>
      </c>
      <c r="H1991" s="130">
        <v>3</v>
      </c>
      <c r="I1991" s="71">
        <f>H1991/$E1991</f>
        <v>0.42857142857142855</v>
      </c>
      <c r="J1991" s="130">
        <v>3</v>
      </c>
      <c r="K1991" s="71">
        <f>J1991/$E1991</f>
        <v>0.42857142857142855</v>
      </c>
      <c r="L1991" s="130">
        <v>3</v>
      </c>
      <c r="M1991" s="63">
        <f>L1991/$E1991</f>
        <v>0.42857142857142855</v>
      </c>
    </row>
    <row r="1992" spans="2:13" ht="14.4" thickBot="1" x14ac:dyDescent="0.35">
      <c r="B1992" s="116" t="s">
        <v>48</v>
      </c>
      <c r="C1992" s="143" t="s">
        <v>350</v>
      </c>
      <c r="D1992" s="118" t="s">
        <v>1139</v>
      </c>
      <c r="E1992" s="130">
        <v>3</v>
      </c>
      <c r="F1992" s="130">
        <v>0</v>
      </c>
      <c r="G1992" s="71">
        <f>F1992/$E1992</f>
        <v>0</v>
      </c>
      <c r="H1992" s="130">
        <v>0</v>
      </c>
      <c r="I1992" s="71">
        <f>H1992/$E1992</f>
        <v>0</v>
      </c>
      <c r="J1992" s="130">
        <v>0</v>
      </c>
      <c r="K1992" s="71">
        <f>J1992/$E1992</f>
        <v>0</v>
      </c>
      <c r="L1992" s="130">
        <v>0</v>
      </c>
      <c r="M1992" s="63">
        <f>L1992/$E1992</f>
        <v>0</v>
      </c>
    </row>
    <row r="1993" spans="2:13" ht="14.4" thickBot="1" x14ac:dyDescent="0.35">
      <c r="B1993" s="116" t="s">
        <v>48</v>
      </c>
      <c r="C1993" s="143" t="s">
        <v>350</v>
      </c>
      <c r="D1993" s="118" t="s">
        <v>1951</v>
      </c>
      <c r="E1993" s="130">
        <v>0</v>
      </c>
      <c r="F1993" s="130">
        <v>0</v>
      </c>
      <c r="G1993" s="71">
        <v>0</v>
      </c>
      <c r="H1993" s="130">
        <v>0</v>
      </c>
      <c r="I1993" s="71">
        <v>0</v>
      </c>
      <c r="J1993" s="130">
        <v>0</v>
      </c>
      <c r="K1993" s="71">
        <v>0</v>
      </c>
      <c r="L1993" s="130">
        <v>0</v>
      </c>
      <c r="M1993" s="63">
        <v>0</v>
      </c>
    </row>
    <row r="1994" spans="2:13" ht="14.4" thickBot="1" x14ac:dyDescent="0.35">
      <c r="B1994" s="116" t="s">
        <v>48</v>
      </c>
      <c r="C1994" s="143" t="s">
        <v>350</v>
      </c>
      <c r="D1994" s="118" t="s">
        <v>350</v>
      </c>
      <c r="E1994" s="130">
        <v>4</v>
      </c>
      <c r="F1994" s="130">
        <v>2</v>
      </c>
      <c r="G1994" s="71">
        <f>F1994/$E1994</f>
        <v>0.5</v>
      </c>
      <c r="H1994" s="130">
        <v>2</v>
      </c>
      <c r="I1994" s="71">
        <f>H1994/$E1994</f>
        <v>0.5</v>
      </c>
      <c r="J1994" s="130">
        <v>2</v>
      </c>
      <c r="K1994" s="71">
        <f>J1994/$E1994</f>
        <v>0.5</v>
      </c>
      <c r="L1994" s="130">
        <v>2</v>
      </c>
      <c r="M1994" s="63">
        <f>L1994/$E1994</f>
        <v>0.5</v>
      </c>
    </row>
    <row r="1995" spans="2:13" ht="14.4" thickBot="1" x14ac:dyDescent="0.35">
      <c r="B1995" s="116" t="s">
        <v>48</v>
      </c>
      <c r="C1995" s="143" t="s">
        <v>350</v>
      </c>
      <c r="D1995" s="118" t="s">
        <v>1479</v>
      </c>
      <c r="E1995" s="130">
        <v>0</v>
      </c>
      <c r="F1995" s="130">
        <v>0</v>
      </c>
      <c r="G1995" s="71">
        <v>0</v>
      </c>
      <c r="H1995" s="130">
        <v>0</v>
      </c>
      <c r="I1995" s="71">
        <v>0</v>
      </c>
      <c r="J1995" s="130">
        <v>0</v>
      </c>
      <c r="K1995" s="71">
        <v>0</v>
      </c>
      <c r="L1995" s="130">
        <v>0</v>
      </c>
      <c r="M1995" s="63">
        <v>0</v>
      </c>
    </row>
    <row r="1996" spans="2:13" ht="14.4" thickBot="1" x14ac:dyDescent="0.35">
      <c r="B1996" s="116" t="s">
        <v>48</v>
      </c>
      <c r="C1996" s="143" t="s">
        <v>350</v>
      </c>
      <c r="D1996" s="118" t="s">
        <v>518</v>
      </c>
      <c r="E1996" s="130">
        <v>0</v>
      </c>
      <c r="F1996" s="130">
        <v>0</v>
      </c>
      <c r="G1996" s="71">
        <v>0</v>
      </c>
      <c r="H1996" s="130">
        <v>0</v>
      </c>
      <c r="I1996" s="71">
        <v>0</v>
      </c>
      <c r="J1996" s="130">
        <v>0</v>
      </c>
      <c r="K1996" s="71">
        <v>0</v>
      </c>
      <c r="L1996" s="130">
        <v>0</v>
      </c>
      <c r="M1996" s="63">
        <v>0</v>
      </c>
    </row>
    <row r="1997" spans="2:13" ht="14.4" thickBot="1" x14ac:dyDescent="0.35">
      <c r="B1997" s="140" t="s">
        <v>48</v>
      </c>
      <c r="C1997" s="144" t="s">
        <v>350</v>
      </c>
      <c r="D1997" s="141" t="s">
        <v>1114</v>
      </c>
      <c r="E1997" s="131">
        <v>0</v>
      </c>
      <c r="F1997" s="131">
        <v>0</v>
      </c>
      <c r="G1997" s="76">
        <v>0</v>
      </c>
      <c r="H1997" s="131">
        <v>0</v>
      </c>
      <c r="I1997" s="76">
        <v>0</v>
      </c>
      <c r="J1997" s="131">
        <v>0</v>
      </c>
      <c r="K1997" s="76">
        <v>0</v>
      </c>
      <c r="L1997" s="131">
        <v>0</v>
      </c>
      <c r="M1997" s="69">
        <v>0</v>
      </c>
    </row>
    <row r="1998" spans="2:13" ht="14.4" thickBot="1" x14ac:dyDescent="0.35">
      <c r="B1998" s="37" t="s">
        <v>48</v>
      </c>
      <c r="C1998" s="298" t="s">
        <v>1952</v>
      </c>
      <c r="D1998" s="102"/>
      <c r="E1998" s="109">
        <f t="shared" ref="E1998:L1998" si="383">SUM(E1989:E1997)</f>
        <v>18</v>
      </c>
      <c r="F1998" s="105">
        <f t="shared" si="383"/>
        <v>7</v>
      </c>
      <c r="G1998" s="106">
        <f>F1998/$E1998</f>
        <v>0.3888888888888889</v>
      </c>
      <c r="H1998" s="107">
        <f>SUM(H1989:H1997)</f>
        <v>7</v>
      </c>
      <c r="I1998" s="108">
        <f>H1998/$E1998</f>
        <v>0.3888888888888889</v>
      </c>
      <c r="J1998" s="109">
        <f t="shared" si="383"/>
        <v>7</v>
      </c>
      <c r="K1998" s="108">
        <f>J1998/$E1998</f>
        <v>0.3888888888888889</v>
      </c>
      <c r="L1998" s="109">
        <f t="shared" si="383"/>
        <v>7</v>
      </c>
      <c r="M1998" s="106">
        <f>L1998/$E1998</f>
        <v>0.3888888888888889</v>
      </c>
    </row>
    <row r="1999" spans="2:13" ht="14.4" thickBot="1" x14ac:dyDescent="0.35">
      <c r="B1999" s="51" t="s">
        <v>48</v>
      </c>
      <c r="C1999" s="142" t="s">
        <v>48</v>
      </c>
      <c r="D1999" s="117" t="s">
        <v>1489</v>
      </c>
      <c r="E1999" s="129">
        <v>0</v>
      </c>
      <c r="F1999" s="129">
        <v>0</v>
      </c>
      <c r="G1999" s="71">
        <v>0</v>
      </c>
      <c r="H1999" s="129">
        <v>0</v>
      </c>
      <c r="I1999" s="71">
        <v>0</v>
      </c>
      <c r="J1999" s="129">
        <v>0</v>
      </c>
      <c r="K1999" s="71">
        <v>0</v>
      </c>
      <c r="L1999" s="129">
        <v>0</v>
      </c>
      <c r="M1999" s="63">
        <v>0</v>
      </c>
    </row>
    <row r="2000" spans="2:13" ht="14.4" thickBot="1" x14ac:dyDescent="0.35">
      <c r="B2000" s="116" t="s">
        <v>48</v>
      </c>
      <c r="C2000" s="143" t="s">
        <v>48</v>
      </c>
      <c r="D2000" s="118" t="s">
        <v>1267</v>
      </c>
      <c r="E2000" s="130">
        <v>0</v>
      </c>
      <c r="F2000" s="130">
        <v>0</v>
      </c>
      <c r="G2000" s="71">
        <v>0</v>
      </c>
      <c r="H2000" s="130">
        <v>0</v>
      </c>
      <c r="I2000" s="71">
        <v>0</v>
      </c>
      <c r="J2000" s="130">
        <v>0</v>
      </c>
      <c r="K2000" s="71">
        <v>0</v>
      </c>
      <c r="L2000" s="130">
        <v>0</v>
      </c>
      <c r="M2000" s="63">
        <v>0</v>
      </c>
    </row>
    <row r="2001" spans="2:13" ht="14.4" thickBot="1" x14ac:dyDescent="0.35">
      <c r="B2001" s="116" t="s">
        <v>48</v>
      </c>
      <c r="C2001" s="143" t="s">
        <v>48</v>
      </c>
      <c r="D2001" s="118" t="s">
        <v>1025</v>
      </c>
      <c r="E2001" s="130">
        <v>1</v>
      </c>
      <c r="F2001" s="130">
        <v>1</v>
      </c>
      <c r="G2001" s="71">
        <f>F2001/$E2001</f>
        <v>1</v>
      </c>
      <c r="H2001" s="130">
        <v>1</v>
      </c>
      <c r="I2001" s="71">
        <f>H2001/$E2001</f>
        <v>1</v>
      </c>
      <c r="J2001" s="130">
        <v>1</v>
      </c>
      <c r="K2001" s="71">
        <f>J2001/$E2001</f>
        <v>1</v>
      </c>
      <c r="L2001" s="130">
        <v>1</v>
      </c>
      <c r="M2001" s="63">
        <f>L2001/$E2001</f>
        <v>1</v>
      </c>
    </row>
    <row r="2002" spans="2:13" ht="14.4" thickBot="1" x14ac:dyDescent="0.35">
      <c r="B2002" s="116" t="s">
        <v>48</v>
      </c>
      <c r="C2002" s="143" t="s">
        <v>48</v>
      </c>
      <c r="D2002" s="118" t="s">
        <v>1502</v>
      </c>
      <c r="E2002" s="130">
        <v>0</v>
      </c>
      <c r="F2002" s="130">
        <v>0</v>
      </c>
      <c r="G2002" s="71">
        <v>0</v>
      </c>
      <c r="H2002" s="130">
        <v>0</v>
      </c>
      <c r="I2002" s="71">
        <v>0</v>
      </c>
      <c r="J2002" s="130">
        <v>0</v>
      </c>
      <c r="K2002" s="71">
        <v>0</v>
      </c>
      <c r="L2002" s="130">
        <v>0</v>
      </c>
      <c r="M2002" s="63">
        <v>0</v>
      </c>
    </row>
    <row r="2003" spans="2:13" ht="14.4" thickBot="1" x14ac:dyDescent="0.35">
      <c r="B2003" s="116" t="s">
        <v>48</v>
      </c>
      <c r="C2003" s="143" t="s">
        <v>48</v>
      </c>
      <c r="D2003" s="118" t="s">
        <v>564</v>
      </c>
      <c r="E2003" s="130">
        <v>0</v>
      </c>
      <c r="F2003" s="130">
        <v>0</v>
      </c>
      <c r="G2003" s="71">
        <v>0</v>
      </c>
      <c r="H2003" s="130">
        <v>0</v>
      </c>
      <c r="I2003" s="71">
        <v>0</v>
      </c>
      <c r="J2003" s="130">
        <v>0</v>
      </c>
      <c r="K2003" s="71">
        <v>0</v>
      </c>
      <c r="L2003" s="130">
        <v>0</v>
      </c>
      <c r="M2003" s="63">
        <v>0</v>
      </c>
    </row>
    <row r="2004" spans="2:13" ht="14.4" thickBot="1" x14ac:dyDescent="0.35">
      <c r="B2004" s="116" t="s">
        <v>48</v>
      </c>
      <c r="C2004" s="143" t="s">
        <v>48</v>
      </c>
      <c r="D2004" s="118" t="s">
        <v>824</v>
      </c>
      <c r="E2004" s="130">
        <v>1</v>
      </c>
      <c r="F2004" s="130">
        <v>0</v>
      </c>
      <c r="G2004" s="71">
        <f>F2004/$E2004</f>
        <v>0</v>
      </c>
      <c r="H2004" s="130">
        <v>0</v>
      </c>
      <c r="I2004" s="71">
        <f>H2004/$E2004</f>
        <v>0</v>
      </c>
      <c r="J2004" s="130">
        <v>0</v>
      </c>
      <c r="K2004" s="71">
        <f>J2004/$E2004</f>
        <v>0</v>
      </c>
      <c r="L2004" s="130">
        <v>0</v>
      </c>
      <c r="M2004" s="63">
        <f>L2004/$E2004</f>
        <v>0</v>
      </c>
    </row>
    <row r="2005" spans="2:13" ht="14.4" thickBot="1" x14ac:dyDescent="0.35">
      <c r="B2005" s="116" t="s">
        <v>48</v>
      </c>
      <c r="C2005" s="143" t="s">
        <v>48</v>
      </c>
      <c r="D2005" s="118" t="s">
        <v>1953</v>
      </c>
      <c r="E2005" s="130">
        <v>0</v>
      </c>
      <c r="F2005" s="130">
        <v>0</v>
      </c>
      <c r="G2005" s="71">
        <v>0</v>
      </c>
      <c r="H2005" s="130">
        <v>0</v>
      </c>
      <c r="I2005" s="71">
        <v>0</v>
      </c>
      <c r="J2005" s="130">
        <v>0</v>
      </c>
      <c r="K2005" s="71">
        <v>0</v>
      </c>
      <c r="L2005" s="130">
        <v>0</v>
      </c>
      <c r="M2005" s="63">
        <v>0</v>
      </c>
    </row>
    <row r="2006" spans="2:13" ht="14.4" thickBot="1" x14ac:dyDescent="0.35">
      <c r="B2006" s="116" t="s">
        <v>48</v>
      </c>
      <c r="C2006" s="143" t="s">
        <v>48</v>
      </c>
      <c r="D2006" s="118" t="s">
        <v>1366</v>
      </c>
      <c r="E2006" s="130">
        <v>7</v>
      </c>
      <c r="F2006" s="130">
        <v>5</v>
      </c>
      <c r="G2006" s="71">
        <f>F2006/$E2006</f>
        <v>0.7142857142857143</v>
      </c>
      <c r="H2006" s="130">
        <v>5</v>
      </c>
      <c r="I2006" s="71">
        <f>H2006/$E2006</f>
        <v>0.7142857142857143</v>
      </c>
      <c r="J2006" s="130">
        <v>5</v>
      </c>
      <c r="K2006" s="71">
        <f>J2006/$E2006</f>
        <v>0.7142857142857143</v>
      </c>
      <c r="L2006" s="130">
        <v>5</v>
      </c>
      <c r="M2006" s="63">
        <f>L2006/$E2006</f>
        <v>0.7142857142857143</v>
      </c>
    </row>
    <row r="2007" spans="2:13" ht="14.4" thickBot="1" x14ac:dyDescent="0.35">
      <c r="B2007" s="116" t="s">
        <v>48</v>
      </c>
      <c r="C2007" s="143" t="s">
        <v>48</v>
      </c>
      <c r="D2007" s="118" t="s">
        <v>1230</v>
      </c>
      <c r="E2007" s="130">
        <v>5</v>
      </c>
      <c r="F2007" s="130">
        <v>2</v>
      </c>
      <c r="G2007" s="71">
        <f>F2007/$E2007</f>
        <v>0.4</v>
      </c>
      <c r="H2007" s="130">
        <v>2</v>
      </c>
      <c r="I2007" s="71">
        <f>H2007/$E2007</f>
        <v>0.4</v>
      </c>
      <c r="J2007" s="130">
        <v>2</v>
      </c>
      <c r="K2007" s="71">
        <f>J2007/$E2007</f>
        <v>0.4</v>
      </c>
      <c r="L2007" s="130">
        <v>2</v>
      </c>
      <c r="M2007" s="63">
        <f>L2007/$E2007</f>
        <v>0.4</v>
      </c>
    </row>
    <row r="2008" spans="2:13" ht="14.4" thickBot="1" x14ac:dyDescent="0.35">
      <c r="B2008" s="116" t="s">
        <v>48</v>
      </c>
      <c r="C2008" s="143" t="s">
        <v>48</v>
      </c>
      <c r="D2008" s="118" t="s">
        <v>1199</v>
      </c>
      <c r="E2008" s="130">
        <v>0</v>
      </c>
      <c r="F2008" s="130">
        <v>0</v>
      </c>
      <c r="G2008" s="71">
        <v>0</v>
      </c>
      <c r="H2008" s="130">
        <v>0</v>
      </c>
      <c r="I2008" s="71">
        <v>0</v>
      </c>
      <c r="J2008" s="130">
        <v>0</v>
      </c>
      <c r="K2008" s="71">
        <v>0</v>
      </c>
      <c r="L2008" s="130">
        <v>0</v>
      </c>
      <c r="M2008" s="63">
        <v>0</v>
      </c>
    </row>
    <row r="2009" spans="2:13" ht="14.4" thickBot="1" x14ac:dyDescent="0.35">
      <c r="B2009" s="116" t="s">
        <v>48</v>
      </c>
      <c r="C2009" s="143" t="s">
        <v>48</v>
      </c>
      <c r="D2009" s="118" t="s">
        <v>223</v>
      </c>
      <c r="E2009" s="130">
        <v>0</v>
      </c>
      <c r="F2009" s="130">
        <v>0</v>
      </c>
      <c r="G2009" s="71">
        <v>0</v>
      </c>
      <c r="H2009" s="130">
        <v>0</v>
      </c>
      <c r="I2009" s="71">
        <v>0</v>
      </c>
      <c r="J2009" s="130">
        <v>0</v>
      </c>
      <c r="K2009" s="71">
        <v>0</v>
      </c>
      <c r="L2009" s="130">
        <v>0</v>
      </c>
      <c r="M2009" s="63">
        <v>0</v>
      </c>
    </row>
    <row r="2010" spans="2:13" ht="14.4" thickBot="1" x14ac:dyDescent="0.35">
      <c r="B2010" s="116" t="s">
        <v>48</v>
      </c>
      <c r="C2010" s="143" t="s">
        <v>48</v>
      </c>
      <c r="D2010" s="118" t="s">
        <v>1473</v>
      </c>
      <c r="E2010" s="130">
        <v>1</v>
      </c>
      <c r="F2010" s="130">
        <v>0</v>
      </c>
      <c r="G2010" s="71">
        <f>F2010/$E2010</f>
        <v>0</v>
      </c>
      <c r="H2010" s="130">
        <v>0</v>
      </c>
      <c r="I2010" s="71">
        <f>H2010/$E2010</f>
        <v>0</v>
      </c>
      <c r="J2010" s="130">
        <v>0</v>
      </c>
      <c r="K2010" s="71">
        <f>J2010/$E2010</f>
        <v>0</v>
      </c>
      <c r="L2010" s="130">
        <v>0</v>
      </c>
      <c r="M2010" s="63">
        <f>L2010/$E2010</f>
        <v>0</v>
      </c>
    </row>
    <row r="2011" spans="2:13" ht="14.4" thickBot="1" x14ac:dyDescent="0.35">
      <c r="B2011" s="116" t="s">
        <v>48</v>
      </c>
      <c r="C2011" s="143" t="s">
        <v>48</v>
      </c>
      <c r="D2011" s="118" t="s">
        <v>1498</v>
      </c>
      <c r="E2011" s="130">
        <v>0</v>
      </c>
      <c r="F2011" s="130">
        <v>0</v>
      </c>
      <c r="G2011" s="71">
        <v>0</v>
      </c>
      <c r="H2011" s="130">
        <v>0</v>
      </c>
      <c r="I2011" s="71">
        <v>0</v>
      </c>
      <c r="J2011" s="130">
        <v>0</v>
      </c>
      <c r="K2011" s="71">
        <v>0</v>
      </c>
      <c r="L2011" s="130">
        <v>0</v>
      </c>
      <c r="M2011" s="63">
        <v>0</v>
      </c>
    </row>
    <row r="2012" spans="2:13" ht="14.4" thickBot="1" x14ac:dyDescent="0.35">
      <c r="B2012" s="140" t="s">
        <v>48</v>
      </c>
      <c r="C2012" s="144" t="s">
        <v>48</v>
      </c>
      <c r="D2012" s="141" t="s">
        <v>587</v>
      </c>
      <c r="E2012" s="131">
        <v>11</v>
      </c>
      <c r="F2012" s="131">
        <v>5</v>
      </c>
      <c r="G2012" s="76">
        <f>F2012/$E2012</f>
        <v>0.45454545454545453</v>
      </c>
      <c r="H2012" s="131">
        <v>5</v>
      </c>
      <c r="I2012" s="76">
        <f>H2012/$E2012</f>
        <v>0.45454545454545453</v>
      </c>
      <c r="J2012" s="131">
        <v>5</v>
      </c>
      <c r="K2012" s="76">
        <f>J2012/$E2012</f>
        <v>0.45454545454545453</v>
      </c>
      <c r="L2012" s="131">
        <v>5</v>
      </c>
      <c r="M2012" s="69">
        <f>L2012/$E2012</f>
        <v>0.45454545454545453</v>
      </c>
    </row>
    <row r="2013" spans="2:13" ht="14.4" thickBot="1" x14ac:dyDescent="0.35">
      <c r="B2013" s="37" t="s">
        <v>48</v>
      </c>
      <c r="C2013" s="298" t="s">
        <v>1954</v>
      </c>
      <c r="D2013" s="102"/>
      <c r="E2013" s="109">
        <f t="shared" ref="E2013:L2013" si="384">SUM(E1999:E2012)</f>
        <v>26</v>
      </c>
      <c r="F2013" s="105">
        <f t="shared" si="384"/>
        <v>13</v>
      </c>
      <c r="G2013" s="106">
        <f>F2013/$E2013</f>
        <v>0.5</v>
      </c>
      <c r="H2013" s="107">
        <f>SUM(H1999:H2012)</f>
        <v>13</v>
      </c>
      <c r="I2013" s="108">
        <f>H2013/$E2013</f>
        <v>0.5</v>
      </c>
      <c r="J2013" s="109">
        <f t="shared" si="384"/>
        <v>13</v>
      </c>
      <c r="K2013" s="108">
        <f>J2013/$E2013</f>
        <v>0.5</v>
      </c>
      <c r="L2013" s="109">
        <f t="shared" si="384"/>
        <v>13</v>
      </c>
      <c r="M2013" s="106">
        <f>L2013/$E2013</f>
        <v>0.5</v>
      </c>
    </row>
    <row r="2014" spans="2:13" ht="14.4" thickBot="1" x14ac:dyDescent="0.35">
      <c r="B2014" s="51" t="s">
        <v>48</v>
      </c>
      <c r="C2014" s="142" t="s">
        <v>362</v>
      </c>
      <c r="D2014" s="117" t="s">
        <v>744</v>
      </c>
      <c r="E2014" s="129">
        <v>1</v>
      </c>
      <c r="F2014" s="129">
        <v>0</v>
      </c>
      <c r="G2014" s="71">
        <f>F2014/$E2014</f>
        <v>0</v>
      </c>
      <c r="H2014" s="129">
        <v>0</v>
      </c>
      <c r="I2014" s="71">
        <f>H2014/$E2014</f>
        <v>0</v>
      </c>
      <c r="J2014" s="129">
        <v>0</v>
      </c>
      <c r="K2014" s="71">
        <f>J2014/$E2014</f>
        <v>0</v>
      </c>
      <c r="L2014" s="129">
        <v>0</v>
      </c>
      <c r="M2014" s="63">
        <f>L2014/$E2014</f>
        <v>0</v>
      </c>
    </row>
    <row r="2015" spans="2:13" ht="14.4" thickBot="1" x14ac:dyDescent="0.35">
      <c r="B2015" s="116" t="s">
        <v>48</v>
      </c>
      <c r="C2015" s="143" t="s">
        <v>362</v>
      </c>
      <c r="D2015" s="118" t="s">
        <v>425</v>
      </c>
      <c r="E2015" s="130">
        <v>1</v>
      </c>
      <c r="F2015" s="130">
        <v>0</v>
      </c>
      <c r="G2015" s="71">
        <f>F2015/$E2015</f>
        <v>0</v>
      </c>
      <c r="H2015" s="130">
        <v>0</v>
      </c>
      <c r="I2015" s="71">
        <f>H2015/$E2015</f>
        <v>0</v>
      </c>
      <c r="J2015" s="130">
        <v>0</v>
      </c>
      <c r="K2015" s="71">
        <f>J2015/$E2015</f>
        <v>0</v>
      </c>
      <c r="L2015" s="130">
        <v>0</v>
      </c>
      <c r="M2015" s="63">
        <f>L2015/$E2015</f>
        <v>0</v>
      </c>
    </row>
    <row r="2016" spans="2:13" ht="14.4" thickBot="1" x14ac:dyDescent="0.35">
      <c r="B2016" s="116" t="s">
        <v>48</v>
      </c>
      <c r="C2016" s="143" t="s">
        <v>362</v>
      </c>
      <c r="D2016" s="118" t="s">
        <v>1404</v>
      </c>
      <c r="E2016" s="130">
        <v>0</v>
      </c>
      <c r="F2016" s="130">
        <v>0</v>
      </c>
      <c r="G2016" s="71">
        <v>0</v>
      </c>
      <c r="H2016" s="130">
        <v>0</v>
      </c>
      <c r="I2016" s="71">
        <v>0</v>
      </c>
      <c r="J2016" s="130">
        <v>0</v>
      </c>
      <c r="K2016" s="71">
        <v>0</v>
      </c>
      <c r="L2016" s="130">
        <v>0</v>
      </c>
      <c r="M2016" s="63">
        <v>0</v>
      </c>
    </row>
    <row r="2017" spans="2:13" ht="14.4" thickBot="1" x14ac:dyDescent="0.35">
      <c r="B2017" s="116" t="s">
        <v>48</v>
      </c>
      <c r="C2017" s="143" t="s">
        <v>362</v>
      </c>
      <c r="D2017" s="118" t="s">
        <v>362</v>
      </c>
      <c r="E2017" s="130">
        <v>4</v>
      </c>
      <c r="F2017" s="130">
        <v>1</v>
      </c>
      <c r="G2017" s="71">
        <f>F2017/$E2017</f>
        <v>0.25</v>
      </c>
      <c r="H2017" s="130">
        <v>1</v>
      </c>
      <c r="I2017" s="71">
        <f>H2017/$E2017</f>
        <v>0.25</v>
      </c>
      <c r="J2017" s="130">
        <v>1</v>
      </c>
      <c r="K2017" s="71">
        <f>J2017/$E2017</f>
        <v>0.25</v>
      </c>
      <c r="L2017" s="130">
        <v>1</v>
      </c>
      <c r="M2017" s="63">
        <f>L2017/$E2017</f>
        <v>0.25</v>
      </c>
    </row>
    <row r="2018" spans="2:13" ht="14.4" thickBot="1" x14ac:dyDescent="0.35">
      <c r="B2018" s="140" t="s">
        <v>48</v>
      </c>
      <c r="C2018" s="144" t="s">
        <v>362</v>
      </c>
      <c r="D2018" s="141" t="s">
        <v>363</v>
      </c>
      <c r="E2018" s="131">
        <v>3</v>
      </c>
      <c r="F2018" s="131">
        <v>0</v>
      </c>
      <c r="G2018" s="76">
        <f>F2018/$E2018</f>
        <v>0</v>
      </c>
      <c r="H2018" s="131">
        <v>0</v>
      </c>
      <c r="I2018" s="76">
        <f>H2018/$E2018</f>
        <v>0</v>
      </c>
      <c r="J2018" s="131">
        <v>0</v>
      </c>
      <c r="K2018" s="76">
        <f>J2018/$E2018</f>
        <v>0</v>
      </c>
      <c r="L2018" s="131">
        <v>0</v>
      </c>
      <c r="M2018" s="69">
        <f>L2018/$E2018</f>
        <v>0</v>
      </c>
    </row>
    <row r="2019" spans="2:13" ht="14.4" thickBot="1" x14ac:dyDescent="0.35">
      <c r="B2019" s="37" t="s">
        <v>48</v>
      </c>
      <c r="C2019" s="298" t="s">
        <v>1955</v>
      </c>
      <c r="D2019" s="102"/>
      <c r="E2019" s="109">
        <f t="shared" ref="E2019:L2019" si="385">SUM(E2014:E2018)</f>
        <v>9</v>
      </c>
      <c r="F2019" s="105">
        <f t="shared" si="385"/>
        <v>1</v>
      </c>
      <c r="G2019" s="106">
        <f>F2019/$E2019</f>
        <v>0.1111111111111111</v>
      </c>
      <c r="H2019" s="107">
        <f>SUM(H2014:H2018)</f>
        <v>1</v>
      </c>
      <c r="I2019" s="108">
        <f>H2019/$E2019</f>
        <v>0.1111111111111111</v>
      </c>
      <c r="J2019" s="109">
        <f t="shared" si="385"/>
        <v>1</v>
      </c>
      <c r="K2019" s="108">
        <f>J2019/$E2019</f>
        <v>0.1111111111111111</v>
      </c>
      <c r="L2019" s="109">
        <f t="shared" si="385"/>
        <v>1</v>
      </c>
      <c r="M2019" s="106">
        <f>L2019/$E2019</f>
        <v>0.1111111111111111</v>
      </c>
    </row>
    <row r="2020" spans="2:13" ht="15" thickBot="1" x14ac:dyDescent="0.35">
      <c r="B2020" s="78" t="s">
        <v>1954</v>
      </c>
      <c r="C2020" s="305"/>
      <c r="D2020" s="127"/>
      <c r="E2020" s="111">
        <f>+E1939+E1945+E1952+E1964+E1970+E1977+E1988+E1998+E2013+E2019</f>
        <v>108</v>
      </c>
      <c r="F2020" s="111">
        <f t="shared" ref="F2020:L2020" si="386">+F1939+F1945+F1952+F1964+F1970+F1977+F1988+F1998+F2013+F2019</f>
        <v>46</v>
      </c>
      <c r="G2020" s="128">
        <f>F2020/$E2020</f>
        <v>0.42592592592592593</v>
      </c>
      <c r="H2020" s="111">
        <f>+H1939+H1945+H1952+H1964+H1970+H1977+H1988+H1998+H2013+H2019</f>
        <v>46</v>
      </c>
      <c r="I2020" s="128">
        <f>H2020/$E2020</f>
        <v>0.42592592592592593</v>
      </c>
      <c r="J2020" s="111">
        <f t="shared" si="386"/>
        <v>46</v>
      </c>
      <c r="K2020" s="128">
        <f>J2020/$E2020</f>
        <v>0.42592592592592593</v>
      </c>
      <c r="L2020" s="111">
        <f t="shared" si="386"/>
        <v>46</v>
      </c>
      <c r="M2020" s="83">
        <f>L2020/$E2020</f>
        <v>0.42592592592592593</v>
      </c>
    </row>
    <row r="2021" spans="2:13" ht="14.4" thickBot="1" x14ac:dyDescent="0.35">
      <c r="B2021" s="52" t="s">
        <v>106</v>
      </c>
      <c r="C2021" s="142" t="s">
        <v>234</v>
      </c>
      <c r="D2021" s="27" t="s">
        <v>643</v>
      </c>
      <c r="E2021" s="132">
        <v>0</v>
      </c>
      <c r="F2021" s="132">
        <v>0</v>
      </c>
      <c r="G2021" s="73">
        <v>0</v>
      </c>
      <c r="H2021" s="132">
        <v>0</v>
      </c>
      <c r="I2021" s="73">
        <v>0</v>
      </c>
      <c r="J2021" s="132">
        <v>0</v>
      </c>
      <c r="K2021" s="73">
        <v>0</v>
      </c>
      <c r="L2021" s="132">
        <v>0</v>
      </c>
      <c r="M2021" s="65">
        <v>0</v>
      </c>
    </row>
    <row r="2022" spans="2:13" ht="14.4" thickBot="1" x14ac:dyDescent="0.35">
      <c r="B2022" s="116" t="s">
        <v>106</v>
      </c>
      <c r="C2022" s="143" t="s">
        <v>234</v>
      </c>
      <c r="D2022" s="118" t="s">
        <v>699</v>
      </c>
      <c r="E2022" s="130">
        <v>0</v>
      </c>
      <c r="F2022" s="130">
        <v>0</v>
      </c>
      <c r="G2022" s="71">
        <v>0</v>
      </c>
      <c r="H2022" s="130">
        <v>0</v>
      </c>
      <c r="I2022" s="71">
        <v>0</v>
      </c>
      <c r="J2022" s="130">
        <v>0</v>
      </c>
      <c r="K2022" s="71">
        <v>0</v>
      </c>
      <c r="L2022" s="130">
        <v>0</v>
      </c>
      <c r="M2022" s="63">
        <v>0</v>
      </c>
    </row>
    <row r="2023" spans="2:13" ht="14.4" thickBot="1" x14ac:dyDescent="0.35">
      <c r="B2023" s="116" t="s">
        <v>106</v>
      </c>
      <c r="C2023" s="143" t="s">
        <v>234</v>
      </c>
      <c r="D2023" s="118" t="s">
        <v>234</v>
      </c>
      <c r="E2023" s="130">
        <v>0</v>
      </c>
      <c r="F2023" s="130">
        <v>0</v>
      </c>
      <c r="G2023" s="71">
        <v>0</v>
      </c>
      <c r="H2023" s="130">
        <v>0</v>
      </c>
      <c r="I2023" s="71">
        <v>0</v>
      </c>
      <c r="J2023" s="130">
        <v>0</v>
      </c>
      <c r="K2023" s="71">
        <v>0</v>
      </c>
      <c r="L2023" s="130">
        <v>0</v>
      </c>
      <c r="M2023" s="63">
        <v>0</v>
      </c>
    </row>
    <row r="2024" spans="2:13" ht="14.4" thickBot="1" x14ac:dyDescent="0.35">
      <c r="B2024" s="116" t="s">
        <v>106</v>
      </c>
      <c r="C2024" s="143" t="s">
        <v>234</v>
      </c>
      <c r="D2024" s="118" t="s">
        <v>1247</v>
      </c>
      <c r="E2024" s="130">
        <v>0</v>
      </c>
      <c r="F2024" s="130">
        <v>0</v>
      </c>
      <c r="G2024" s="71">
        <v>0</v>
      </c>
      <c r="H2024" s="130">
        <v>0</v>
      </c>
      <c r="I2024" s="71">
        <v>0</v>
      </c>
      <c r="J2024" s="130">
        <v>0</v>
      </c>
      <c r="K2024" s="71">
        <v>0</v>
      </c>
      <c r="L2024" s="130">
        <v>0</v>
      </c>
      <c r="M2024" s="63">
        <v>0</v>
      </c>
    </row>
    <row r="2025" spans="2:13" ht="14.4" thickBot="1" x14ac:dyDescent="0.35">
      <c r="B2025" s="116" t="s">
        <v>106</v>
      </c>
      <c r="C2025" s="143" t="s">
        <v>234</v>
      </c>
      <c r="D2025" s="118" t="s">
        <v>1956</v>
      </c>
      <c r="E2025" s="130">
        <v>0</v>
      </c>
      <c r="F2025" s="130">
        <v>0</v>
      </c>
      <c r="G2025" s="71">
        <v>0</v>
      </c>
      <c r="H2025" s="130">
        <v>0</v>
      </c>
      <c r="I2025" s="71">
        <v>0</v>
      </c>
      <c r="J2025" s="130">
        <v>0</v>
      </c>
      <c r="K2025" s="71">
        <v>0</v>
      </c>
      <c r="L2025" s="130">
        <v>0</v>
      </c>
      <c r="M2025" s="63">
        <v>0</v>
      </c>
    </row>
    <row r="2026" spans="2:13" ht="14.4" thickBot="1" x14ac:dyDescent="0.35">
      <c r="B2026" s="140" t="s">
        <v>106</v>
      </c>
      <c r="C2026" s="144" t="s">
        <v>234</v>
      </c>
      <c r="D2026" s="141" t="s">
        <v>1503</v>
      </c>
      <c r="E2026" s="131">
        <v>0</v>
      </c>
      <c r="F2026" s="131">
        <v>0</v>
      </c>
      <c r="G2026" s="76">
        <v>0</v>
      </c>
      <c r="H2026" s="131">
        <v>0</v>
      </c>
      <c r="I2026" s="76">
        <v>0</v>
      </c>
      <c r="J2026" s="131">
        <v>0</v>
      </c>
      <c r="K2026" s="76">
        <v>0</v>
      </c>
      <c r="L2026" s="131">
        <v>0</v>
      </c>
      <c r="M2026" s="69">
        <v>0</v>
      </c>
    </row>
    <row r="2027" spans="2:13" ht="14.4" thickBot="1" x14ac:dyDescent="0.35">
      <c r="B2027" s="37" t="s">
        <v>106</v>
      </c>
      <c r="C2027" s="301" t="s">
        <v>1957</v>
      </c>
      <c r="D2027" s="102"/>
      <c r="E2027" s="109">
        <f t="shared" ref="E2027:L2027" si="387">SUM(E2021:E2026)</f>
        <v>0</v>
      </c>
      <c r="F2027" s="105">
        <f t="shared" si="387"/>
        <v>0</v>
      </c>
      <c r="G2027" s="106">
        <v>0</v>
      </c>
      <c r="H2027" s="107">
        <f>SUM(H2021:H2026)</f>
        <v>0</v>
      </c>
      <c r="I2027" s="108">
        <v>0</v>
      </c>
      <c r="J2027" s="109">
        <f t="shared" si="387"/>
        <v>0</v>
      </c>
      <c r="K2027" s="108">
        <v>0</v>
      </c>
      <c r="L2027" s="109">
        <f t="shared" si="387"/>
        <v>0</v>
      </c>
      <c r="M2027" s="106">
        <v>0</v>
      </c>
    </row>
    <row r="2028" spans="2:13" ht="14.4" thickBot="1" x14ac:dyDescent="0.35">
      <c r="B2028" s="51" t="s">
        <v>106</v>
      </c>
      <c r="C2028" s="142" t="s">
        <v>544</v>
      </c>
      <c r="D2028" s="117" t="s">
        <v>864</v>
      </c>
      <c r="E2028" s="129">
        <v>1</v>
      </c>
      <c r="F2028" s="129">
        <v>0</v>
      </c>
      <c r="G2028" s="71">
        <f>F2028/$E2028</f>
        <v>0</v>
      </c>
      <c r="H2028" s="129">
        <v>0</v>
      </c>
      <c r="I2028" s="71">
        <f>H2028/$E2028</f>
        <v>0</v>
      </c>
      <c r="J2028" s="129">
        <v>0</v>
      </c>
      <c r="K2028" s="71">
        <f>J2028/$E2028</f>
        <v>0</v>
      </c>
      <c r="L2028" s="129">
        <v>0</v>
      </c>
      <c r="M2028" s="63">
        <f>L2028/$E2028</f>
        <v>0</v>
      </c>
    </row>
    <row r="2029" spans="2:13" ht="14.4" thickBot="1" x14ac:dyDescent="0.35">
      <c r="B2029" s="116" t="s">
        <v>106</v>
      </c>
      <c r="C2029" s="143" t="s">
        <v>544</v>
      </c>
      <c r="D2029" s="118" t="s">
        <v>545</v>
      </c>
      <c r="E2029" s="130">
        <v>0</v>
      </c>
      <c r="F2029" s="130">
        <v>0</v>
      </c>
      <c r="G2029" s="71">
        <v>0</v>
      </c>
      <c r="H2029" s="130">
        <v>0</v>
      </c>
      <c r="I2029" s="71">
        <v>0</v>
      </c>
      <c r="J2029" s="130">
        <v>0</v>
      </c>
      <c r="K2029" s="71">
        <v>0</v>
      </c>
      <c r="L2029" s="130">
        <v>0</v>
      </c>
      <c r="M2029" s="63">
        <v>0</v>
      </c>
    </row>
    <row r="2030" spans="2:13" ht="14.4" thickBot="1" x14ac:dyDescent="0.35">
      <c r="B2030" s="140" t="s">
        <v>106</v>
      </c>
      <c r="C2030" s="144" t="s">
        <v>544</v>
      </c>
      <c r="D2030" s="141" t="s">
        <v>863</v>
      </c>
      <c r="E2030" s="131">
        <v>0</v>
      </c>
      <c r="F2030" s="131">
        <v>0</v>
      </c>
      <c r="G2030" s="76">
        <v>0</v>
      </c>
      <c r="H2030" s="131">
        <v>0</v>
      </c>
      <c r="I2030" s="76">
        <v>0</v>
      </c>
      <c r="J2030" s="131">
        <v>0</v>
      </c>
      <c r="K2030" s="76">
        <v>0</v>
      </c>
      <c r="L2030" s="131">
        <v>0</v>
      </c>
      <c r="M2030" s="69">
        <v>0</v>
      </c>
    </row>
    <row r="2031" spans="2:13" ht="14.4" thickBot="1" x14ac:dyDescent="0.35">
      <c r="B2031" s="37" t="s">
        <v>106</v>
      </c>
      <c r="C2031" s="298" t="s">
        <v>1958</v>
      </c>
      <c r="D2031" s="102"/>
      <c r="E2031" s="109">
        <f t="shared" ref="E2031:L2031" si="388">SUM(E2028:E2030)</f>
        <v>1</v>
      </c>
      <c r="F2031" s="105">
        <f t="shared" si="388"/>
        <v>0</v>
      </c>
      <c r="G2031" s="106">
        <f>F2031/$E2031</f>
        <v>0</v>
      </c>
      <c r="H2031" s="107">
        <f>SUM(H2028:H2030)</f>
        <v>0</v>
      </c>
      <c r="I2031" s="108">
        <f>H2031/$E2031</f>
        <v>0</v>
      </c>
      <c r="J2031" s="109">
        <f t="shared" si="388"/>
        <v>0</v>
      </c>
      <c r="K2031" s="108">
        <f>J2031/$E2031</f>
        <v>0</v>
      </c>
      <c r="L2031" s="109">
        <f t="shared" si="388"/>
        <v>0</v>
      </c>
      <c r="M2031" s="106">
        <f>L2031/$E2031</f>
        <v>0</v>
      </c>
    </row>
    <row r="2032" spans="2:13" ht="14.4" thickBot="1" x14ac:dyDescent="0.35">
      <c r="B2032" s="51" t="s">
        <v>106</v>
      </c>
      <c r="C2032" s="142" t="s">
        <v>106</v>
      </c>
      <c r="D2032" s="117" t="s">
        <v>731</v>
      </c>
      <c r="E2032" s="129">
        <v>5</v>
      </c>
      <c r="F2032" s="129">
        <v>1</v>
      </c>
      <c r="G2032" s="71">
        <f>F2032/$E2032</f>
        <v>0.2</v>
      </c>
      <c r="H2032" s="129">
        <v>1</v>
      </c>
      <c r="I2032" s="71">
        <f>H2032/$E2032</f>
        <v>0.2</v>
      </c>
      <c r="J2032" s="129">
        <v>1</v>
      </c>
      <c r="K2032" s="71">
        <f>J2032/$E2032</f>
        <v>0.2</v>
      </c>
      <c r="L2032" s="129">
        <v>1</v>
      </c>
      <c r="M2032" s="63">
        <f>L2032/$E2032</f>
        <v>0.2</v>
      </c>
    </row>
    <row r="2033" spans="2:13" ht="14.4" thickBot="1" x14ac:dyDescent="0.35">
      <c r="B2033" s="116" t="s">
        <v>106</v>
      </c>
      <c r="C2033" s="143" t="s">
        <v>106</v>
      </c>
      <c r="D2033" s="118" t="s">
        <v>1959</v>
      </c>
      <c r="E2033" s="130">
        <v>0</v>
      </c>
      <c r="F2033" s="130">
        <v>0</v>
      </c>
      <c r="G2033" s="71">
        <v>0</v>
      </c>
      <c r="H2033" s="130">
        <v>0</v>
      </c>
      <c r="I2033" s="71">
        <v>0</v>
      </c>
      <c r="J2033" s="130">
        <v>0</v>
      </c>
      <c r="K2033" s="71">
        <v>0</v>
      </c>
      <c r="L2033" s="130">
        <v>0</v>
      </c>
      <c r="M2033" s="63">
        <v>0</v>
      </c>
    </row>
    <row r="2034" spans="2:13" ht="14.4" thickBot="1" x14ac:dyDescent="0.35">
      <c r="B2034" s="116" t="s">
        <v>106</v>
      </c>
      <c r="C2034" s="143" t="s">
        <v>106</v>
      </c>
      <c r="D2034" s="118" t="s">
        <v>597</v>
      </c>
      <c r="E2034" s="130">
        <v>4</v>
      </c>
      <c r="F2034" s="130">
        <v>1</v>
      </c>
      <c r="G2034" s="71">
        <f>F2034/$E2034</f>
        <v>0.25</v>
      </c>
      <c r="H2034" s="130">
        <v>1</v>
      </c>
      <c r="I2034" s="71">
        <f>H2034/$E2034</f>
        <v>0.25</v>
      </c>
      <c r="J2034" s="130">
        <v>1</v>
      </c>
      <c r="K2034" s="71">
        <f>J2034/$E2034</f>
        <v>0.25</v>
      </c>
      <c r="L2034" s="130">
        <v>1</v>
      </c>
      <c r="M2034" s="63">
        <f>L2034/$E2034</f>
        <v>0.25</v>
      </c>
    </row>
    <row r="2035" spans="2:13" ht="14.4" thickBot="1" x14ac:dyDescent="0.35">
      <c r="B2035" s="116" t="s">
        <v>106</v>
      </c>
      <c r="C2035" s="143" t="s">
        <v>106</v>
      </c>
      <c r="D2035" s="118" t="s">
        <v>1960</v>
      </c>
      <c r="E2035" s="130">
        <v>17</v>
      </c>
      <c r="F2035" s="130">
        <v>10</v>
      </c>
      <c r="G2035" s="71">
        <f>F2035/$E2035</f>
        <v>0.58823529411764708</v>
      </c>
      <c r="H2035" s="130">
        <v>10</v>
      </c>
      <c r="I2035" s="71">
        <f>H2035/$E2035</f>
        <v>0.58823529411764708</v>
      </c>
      <c r="J2035" s="130">
        <v>10</v>
      </c>
      <c r="K2035" s="71">
        <f>J2035/$E2035</f>
        <v>0.58823529411764708</v>
      </c>
      <c r="L2035" s="130">
        <v>10</v>
      </c>
      <c r="M2035" s="63">
        <f>L2035/$E2035</f>
        <v>0.58823529411764708</v>
      </c>
    </row>
    <row r="2036" spans="2:13" ht="14.4" thickBot="1" x14ac:dyDescent="0.35">
      <c r="B2036" s="116" t="s">
        <v>106</v>
      </c>
      <c r="C2036" s="143" t="s">
        <v>106</v>
      </c>
      <c r="D2036" s="118" t="s">
        <v>1527</v>
      </c>
      <c r="E2036" s="130">
        <v>0</v>
      </c>
      <c r="F2036" s="130">
        <v>0</v>
      </c>
      <c r="G2036" s="71">
        <v>0</v>
      </c>
      <c r="H2036" s="130">
        <v>0</v>
      </c>
      <c r="I2036" s="71">
        <v>0</v>
      </c>
      <c r="J2036" s="130">
        <v>0</v>
      </c>
      <c r="K2036" s="71">
        <v>0</v>
      </c>
      <c r="L2036" s="130">
        <v>0</v>
      </c>
      <c r="M2036" s="63">
        <v>0</v>
      </c>
    </row>
    <row r="2037" spans="2:13" ht="14.4" thickBot="1" x14ac:dyDescent="0.35">
      <c r="B2037" s="116" t="s">
        <v>106</v>
      </c>
      <c r="C2037" s="143" t="s">
        <v>106</v>
      </c>
      <c r="D2037" s="118" t="s">
        <v>1520</v>
      </c>
      <c r="E2037" s="130">
        <v>1</v>
      </c>
      <c r="F2037" s="130">
        <v>0</v>
      </c>
      <c r="G2037" s="71">
        <f>F2037/$E2037</f>
        <v>0</v>
      </c>
      <c r="H2037" s="130">
        <v>0</v>
      </c>
      <c r="I2037" s="71">
        <f>H2037/$E2037</f>
        <v>0</v>
      </c>
      <c r="J2037" s="130">
        <v>0</v>
      </c>
      <c r="K2037" s="71">
        <f>J2037/$E2037</f>
        <v>0</v>
      </c>
      <c r="L2037" s="130">
        <v>0</v>
      </c>
      <c r="M2037" s="63">
        <f>L2037/$E2037</f>
        <v>0</v>
      </c>
    </row>
    <row r="2038" spans="2:13" ht="14.4" thickBot="1" x14ac:dyDescent="0.35">
      <c r="B2038" s="116" t="s">
        <v>106</v>
      </c>
      <c r="C2038" s="143" t="s">
        <v>106</v>
      </c>
      <c r="D2038" s="118" t="s">
        <v>1313</v>
      </c>
      <c r="E2038" s="130">
        <v>0</v>
      </c>
      <c r="F2038" s="130">
        <v>0</v>
      </c>
      <c r="G2038" s="71">
        <v>0</v>
      </c>
      <c r="H2038" s="130">
        <v>0</v>
      </c>
      <c r="I2038" s="71">
        <v>0</v>
      </c>
      <c r="J2038" s="130">
        <v>0</v>
      </c>
      <c r="K2038" s="71">
        <v>0</v>
      </c>
      <c r="L2038" s="130">
        <v>0</v>
      </c>
      <c r="M2038" s="63">
        <v>0</v>
      </c>
    </row>
    <row r="2039" spans="2:13" ht="14.4" thickBot="1" x14ac:dyDescent="0.35">
      <c r="B2039" s="116" t="s">
        <v>106</v>
      </c>
      <c r="C2039" s="143" t="s">
        <v>106</v>
      </c>
      <c r="D2039" s="118" t="s">
        <v>726</v>
      </c>
      <c r="E2039" s="130">
        <v>0</v>
      </c>
      <c r="F2039" s="130">
        <v>0</v>
      </c>
      <c r="G2039" s="71">
        <v>0</v>
      </c>
      <c r="H2039" s="130">
        <v>0</v>
      </c>
      <c r="I2039" s="71">
        <v>0</v>
      </c>
      <c r="J2039" s="130">
        <v>0</v>
      </c>
      <c r="K2039" s="71">
        <v>0</v>
      </c>
      <c r="L2039" s="130">
        <v>0</v>
      </c>
      <c r="M2039" s="63">
        <v>0</v>
      </c>
    </row>
    <row r="2040" spans="2:13" ht="14.4" thickBot="1" x14ac:dyDescent="0.35">
      <c r="B2040" s="116" t="s">
        <v>106</v>
      </c>
      <c r="C2040" s="143" t="s">
        <v>106</v>
      </c>
      <c r="D2040" s="118" t="s">
        <v>1078</v>
      </c>
      <c r="E2040" s="130">
        <v>3</v>
      </c>
      <c r="F2040" s="130">
        <v>1</v>
      </c>
      <c r="G2040" s="71">
        <f>F2040/$E2040</f>
        <v>0.33333333333333331</v>
      </c>
      <c r="H2040" s="130">
        <v>1</v>
      </c>
      <c r="I2040" s="71">
        <f>H2040/$E2040</f>
        <v>0.33333333333333331</v>
      </c>
      <c r="J2040" s="130">
        <v>1</v>
      </c>
      <c r="K2040" s="71">
        <f>J2040/$E2040</f>
        <v>0.33333333333333331</v>
      </c>
      <c r="L2040" s="130">
        <v>1</v>
      </c>
      <c r="M2040" s="63">
        <f>L2040/$E2040</f>
        <v>0.33333333333333331</v>
      </c>
    </row>
    <row r="2041" spans="2:13" ht="14.4" thickBot="1" x14ac:dyDescent="0.35">
      <c r="B2041" s="116" t="s">
        <v>106</v>
      </c>
      <c r="C2041" s="143" t="s">
        <v>106</v>
      </c>
      <c r="D2041" s="118" t="s">
        <v>1228</v>
      </c>
      <c r="E2041" s="130">
        <v>0</v>
      </c>
      <c r="F2041" s="130">
        <v>0</v>
      </c>
      <c r="G2041" s="71">
        <v>0</v>
      </c>
      <c r="H2041" s="130">
        <v>0</v>
      </c>
      <c r="I2041" s="71">
        <v>0</v>
      </c>
      <c r="J2041" s="130">
        <v>0</v>
      </c>
      <c r="K2041" s="71">
        <v>0</v>
      </c>
      <c r="L2041" s="130">
        <v>0</v>
      </c>
      <c r="M2041" s="63">
        <v>0</v>
      </c>
    </row>
    <row r="2042" spans="2:13" ht="14.4" thickBot="1" x14ac:dyDescent="0.35">
      <c r="B2042" s="140" t="s">
        <v>106</v>
      </c>
      <c r="C2042" s="144" t="s">
        <v>106</v>
      </c>
      <c r="D2042" s="141" t="s">
        <v>106</v>
      </c>
      <c r="E2042" s="131">
        <v>13</v>
      </c>
      <c r="F2042" s="131">
        <v>3</v>
      </c>
      <c r="G2042" s="76">
        <f>F2042/$E2042</f>
        <v>0.23076923076923078</v>
      </c>
      <c r="H2042" s="131">
        <v>3</v>
      </c>
      <c r="I2042" s="76">
        <f>H2042/$E2042</f>
        <v>0.23076923076923078</v>
      </c>
      <c r="J2042" s="131">
        <v>3</v>
      </c>
      <c r="K2042" s="76">
        <f>J2042/$E2042</f>
        <v>0.23076923076923078</v>
      </c>
      <c r="L2042" s="131">
        <v>3</v>
      </c>
      <c r="M2042" s="69">
        <f>L2042/$E2042</f>
        <v>0.23076923076923078</v>
      </c>
    </row>
    <row r="2043" spans="2:13" ht="14.4" thickBot="1" x14ac:dyDescent="0.35">
      <c r="B2043" s="37" t="s">
        <v>106</v>
      </c>
      <c r="C2043" s="298" t="s">
        <v>1961</v>
      </c>
      <c r="D2043" s="102"/>
      <c r="E2043" s="109">
        <f t="shared" ref="E2043:L2043" si="389">SUM(E2032:E2042)</f>
        <v>43</v>
      </c>
      <c r="F2043" s="105">
        <f t="shared" si="389"/>
        <v>16</v>
      </c>
      <c r="G2043" s="106">
        <f>F2043/$E2043</f>
        <v>0.37209302325581395</v>
      </c>
      <c r="H2043" s="107">
        <f>SUM(H2032:H2042)</f>
        <v>16</v>
      </c>
      <c r="I2043" s="108">
        <f>H2043/$E2043</f>
        <v>0.37209302325581395</v>
      </c>
      <c r="J2043" s="109">
        <f t="shared" si="389"/>
        <v>16</v>
      </c>
      <c r="K2043" s="108">
        <f>J2043/$E2043</f>
        <v>0.37209302325581395</v>
      </c>
      <c r="L2043" s="109">
        <f t="shared" si="389"/>
        <v>16</v>
      </c>
      <c r="M2043" s="106">
        <f>L2043/$E2043</f>
        <v>0.37209302325581395</v>
      </c>
    </row>
    <row r="2044" spans="2:13" ht="14.4" thickBot="1" x14ac:dyDescent="0.35">
      <c r="B2044" s="51" t="s">
        <v>106</v>
      </c>
      <c r="C2044" s="142" t="s">
        <v>180</v>
      </c>
      <c r="D2044" s="117" t="s">
        <v>1421</v>
      </c>
      <c r="E2044" s="129">
        <v>0</v>
      </c>
      <c r="F2044" s="129">
        <v>0</v>
      </c>
      <c r="G2044" s="71">
        <v>0</v>
      </c>
      <c r="H2044" s="129">
        <v>0</v>
      </c>
      <c r="I2044" s="71">
        <v>0</v>
      </c>
      <c r="J2044" s="129">
        <v>0</v>
      </c>
      <c r="K2044" s="71">
        <v>0</v>
      </c>
      <c r="L2044" s="129">
        <v>0</v>
      </c>
      <c r="M2044" s="63">
        <v>0</v>
      </c>
    </row>
    <row r="2045" spans="2:13" ht="14.4" thickBot="1" x14ac:dyDescent="0.35">
      <c r="B2045" s="116" t="s">
        <v>106</v>
      </c>
      <c r="C2045" s="143" t="s">
        <v>180</v>
      </c>
      <c r="D2045" s="118" t="s">
        <v>1962</v>
      </c>
      <c r="E2045" s="130">
        <v>0</v>
      </c>
      <c r="F2045" s="130">
        <v>0</v>
      </c>
      <c r="G2045" s="71">
        <v>0</v>
      </c>
      <c r="H2045" s="130">
        <v>0</v>
      </c>
      <c r="I2045" s="71">
        <v>0</v>
      </c>
      <c r="J2045" s="130">
        <v>0</v>
      </c>
      <c r="K2045" s="71">
        <v>0</v>
      </c>
      <c r="L2045" s="130">
        <v>0</v>
      </c>
      <c r="M2045" s="63">
        <v>0</v>
      </c>
    </row>
    <row r="2046" spans="2:13" ht="14.4" thickBot="1" x14ac:dyDescent="0.35">
      <c r="B2046" s="116" t="s">
        <v>106</v>
      </c>
      <c r="C2046" s="143" t="s">
        <v>180</v>
      </c>
      <c r="D2046" s="118" t="s">
        <v>1963</v>
      </c>
      <c r="E2046" s="130">
        <v>0</v>
      </c>
      <c r="F2046" s="130">
        <v>0</v>
      </c>
      <c r="G2046" s="71">
        <v>0</v>
      </c>
      <c r="H2046" s="130">
        <v>0</v>
      </c>
      <c r="I2046" s="71">
        <v>0</v>
      </c>
      <c r="J2046" s="130">
        <v>0</v>
      </c>
      <c r="K2046" s="71">
        <v>0</v>
      </c>
      <c r="L2046" s="130">
        <v>0</v>
      </c>
      <c r="M2046" s="63">
        <v>0</v>
      </c>
    </row>
    <row r="2047" spans="2:13" ht="14.4" thickBot="1" x14ac:dyDescent="0.35">
      <c r="B2047" s="116" t="s">
        <v>106</v>
      </c>
      <c r="C2047" s="143" t="s">
        <v>180</v>
      </c>
      <c r="D2047" s="118" t="s">
        <v>1083</v>
      </c>
      <c r="E2047" s="130">
        <v>0</v>
      </c>
      <c r="F2047" s="130">
        <v>0</v>
      </c>
      <c r="G2047" s="71">
        <v>0</v>
      </c>
      <c r="H2047" s="130">
        <v>0</v>
      </c>
      <c r="I2047" s="71">
        <v>0</v>
      </c>
      <c r="J2047" s="130">
        <v>0</v>
      </c>
      <c r="K2047" s="71">
        <v>0</v>
      </c>
      <c r="L2047" s="130">
        <v>0</v>
      </c>
      <c r="M2047" s="63">
        <v>0</v>
      </c>
    </row>
    <row r="2048" spans="2:13" ht="14.4" thickBot="1" x14ac:dyDescent="0.35">
      <c r="B2048" s="116" t="s">
        <v>106</v>
      </c>
      <c r="C2048" s="143" t="s">
        <v>180</v>
      </c>
      <c r="D2048" s="118" t="s">
        <v>1463</v>
      </c>
      <c r="E2048" s="130">
        <v>0</v>
      </c>
      <c r="F2048" s="130">
        <v>0</v>
      </c>
      <c r="G2048" s="71">
        <v>0</v>
      </c>
      <c r="H2048" s="130">
        <v>0</v>
      </c>
      <c r="I2048" s="71">
        <v>0</v>
      </c>
      <c r="J2048" s="130">
        <v>0</v>
      </c>
      <c r="K2048" s="71">
        <v>0</v>
      </c>
      <c r="L2048" s="130">
        <v>0</v>
      </c>
      <c r="M2048" s="63">
        <v>0</v>
      </c>
    </row>
    <row r="2049" spans="2:13" ht="14.4" thickBot="1" x14ac:dyDescent="0.35">
      <c r="B2049" s="116" t="s">
        <v>106</v>
      </c>
      <c r="C2049" s="143" t="s">
        <v>180</v>
      </c>
      <c r="D2049" s="118" t="s">
        <v>180</v>
      </c>
      <c r="E2049" s="130">
        <v>0</v>
      </c>
      <c r="F2049" s="130">
        <v>0</v>
      </c>
      <c r="G2049" s="71">
        <v>0</v>
      </c>
      <c r="H2049" s="130">
        <v>0</v>
      </c>
      <c r="I2049" s="71">
        <v>0</v>
      </c>
      <c r="J2049" s="130">
        <v>0</v>
      </c>
      <c r="K2049" s="71">
        <v>0</v>
      </c>
      <c r="L2049" s="130">
        <v>0</v>
      </c>
      <c r="M2049" s="63">
        <v>0</v>
      </c>
    </row>
    <row r="2050" spans="2:13" ht="14.4" thickBot="1" x14ac:dyDescent="0.35">
      <c r="B2050" s="116" t="s">
        <v>106</v>
      </c>
      <c r="C2050" s="143" t="s">
        <v>180</v>
      </c>
      <c r="D2050" s="118" t="s">
        <v>1964</v>
      </c>
      <c r="E2050" s="130">
        <v>0</v>
      </c>
      <c r="F2050" s="130">
        <v>0</v>
      </c>
      <c r="G2050" s="71">
        <v>0</v>
      </c>
      <c r="H2050" s="130">
        <v>0</v>
      </c>
      <c r="I2050" s="71">
        <v>0</v>
      </c>
      <c r="J2050" s="130">
        <v>0</v>
      </c>
      <c r="K2050" s="71">
        <v>0</v>
      </c>
      <c r="L2050" s="130">
        <v>0</v>
      </c>
      <c r="M2050" s="63">
        <v>0</v>
      </c>
    </row>
    <row r="2051" spans="2:13" ht="14.4" thickBot="1" x14ac:dyDescent="0.35">
      <c r="B2051" s="140" t="s">
        <v>106</v>
      </c>
      <c r="C2051" s="144" t="s">
        <v>180</v>
      </c>
      <c r="D2051" s="141" t="s">
        <v>1592</v>
      </c>
      <c r="E2051" s="131">
        <v>0</v>
      </c>
      <c r="F2051" s="131">
        <v>0</v>
      </c>
      <c r="G2051" s="76">
        <v>0</v>
      </c>
      <c r="H2051" s="131">
        <v>0</v>
      </c>
      <c r="I2051" s="76">
        <v>0</v>
      </c>
      <c r="J2051" s="131">
        <v>0</v>
      </c>
      <c r="K2051" s="76">
        <v>0</v>
      </c>
      <c r="L2051" s="131">
        <v>0</v>
      </c>
      <c r="M2051" s="69">
        <v>0</v>
      </c>
    </row>
    <row r="2052" spans="2:13" ht="14.4" thickBot="1" x14ac:dyDescent="0.35">
      <c r="B2052" s="37" t="s">
        <v>106</v>
      </c>
      <c r="C2052" s="298" t="s">
        <v>1965</v>
      </c>
      <c r="D2052" s="102"/>
      <c r="E2052" s="109">
        <f t="shared" ref="E2052:L2052" si="390">SUM(E2044:E2051)</f>
        <v>0</v>
      </c>
      <c r="F2052" s="105">
        <f t="shared" si="390"/>
        <v>0</v>
      </c>
      <c r="G2052" s="106">
        <v>0</v>
      </c>
      <c r="H2052" s="107">
        <f>SUM(H2044:H2051)</f>
        <v>0</v>
      </c>
      <c r="I2052" s="108">
        <v>0</v>
      </c>
      <c r="J2052" s="109">
        <f t="shared" si="390"/>
        <v>0</v>
      </c>
      <c r="K2052" s="108">
        <v>0</v>
      </c>
      <c r="L2052" s="109">
        <f t="shared" si="390"/>
        <v>0</v>
      </c>
      <c r="M2052" s="106">
        <v>0</v>
      </c>
    </row>
    <row r="2053" spans="2:13" ht="15" thickBot="1" x14ac:dyDescent="0.35">
      <c r="B2053" s="78" t="s">
        <v>1961</v>
      </c>
      <c r="C2053" s="110"/>
      <c r="D2053" s="127"/>
      <c r="E2053" s="111">
        <f t="shared" ref="E2053:L2053" si="391">+E2027+E2031+E2043+E2052</f>
        <v>44</v>
      </c>
      <c r="F2053" s="111">
        <f t="shared" si="391"/>
        <v>16</v>
      </c>
      <c r="G2053" s="128">
        <f>F2053/$E2053</f>
        <v>0.36363636363636365</v>
      </c>
      <c r="H2053" s="111">
        <f>+H2027+H2031+H2043+H2052</f>
        <v>16</v>
      </c>
      <c r="I2053" s="128">
        <f>H2053/$E2053</f>
        <v>0.36363636363636365</v>
      </c>
      <c r="J2053" s="111">
        <f t="shared" si="391"/>
        <v>16</v>
      </c>
      <c r="K2053" s="128">
        <f>J2053/$E2053</f>
        <v>0.36363636363636365</v>
      </c>
      <c r="L2053" s="111">
        <f t="shared" si="391"/>
        <v>16</v>
      </c>
      <c r="M2053" s="83">
        <f>L2053/$E2053</f>
        <v>0.36363636363636365</v>
      </c>
    </row>
    <row r="2054" spans="2:13" ht="14.4" thickBot="1" x14ac:dyDescent="0.35">
      <c r="B2054" s="52" t="s">
        <v>304</v>
      </c>
      <c r="C2054" s="142" t="s">
        <v>624</v>
      </c>
      <c r="D2054" s="27" t="s">
        <v>1033</v>
      </c>
      <c r="E2054" s="132">
        <v>1</v>
      </c>
      <c r="F2054" s="132">
        <v>0</v>
      </c>
      <c r="G2054" s="73">
        <f>F2054/$E2054</f>
        <v>0</v>
      </c>
      <c r="H2054" s="132">
        <v>0</v>
      </c>
      <c r="I2054" s="73">
        <f>H2054/$E2054</f>
        <v>0</v>
      </c>
      <c r="J2054" s="132">
        <v>0</v>
      </c>
      <c r="K2054" s="73">
        <f>J2054/$E2054</f>
        <v>0</v>
      </c>
      <c r="L2054" s="132">
        <v>0</v>
      </c>
      <c r="M2054" s="65">
        <f>L2054/$E2054</f>
        <v>0</v>
      </c>
    </row>
    <row r="2055" spans="2:13" ht="14.4" thickBot="1" x14ac:dyDescent="0.35">
      <c r="B2055" s="116" t="s">
        <v>304</v>
      </c>
      <c r="C2055" s="143" t="s">
        <v>624</v>
      </c>
      <c r="D2055" s="118" t="s">
        <v>1037</v>
      </c>
      <c r="E2055" s="130">
        <v>0</v>
      </c>
      <c r="F2055" s="130">
        <v>0</v>
      </c>
      <c r="G2055" s="71">
        <v>0</v>
      </c>
      <c r="H2055" s="130">
        <v>0</v>
      </c>
      <c r="I2055" s="71">
        <v>0</v>
      </c>
      <c r="J2055" s="130">
        <v>0</v>
      </c>
      <c r="K2055" s="71">
        <v>0</v>
      </c>
      <c r="L2055" s="130">
        <v>0</v>
      </c>
      <c r="M2055" s="63">
        <v>0</v>
      </c>
    </row>
    <row r="2056" spans="2:13" ht="14.4" thickBot="1" x14ac:dyDescent="0.35">
      <c r="B2056" s="140" t="s">
        <v>304</v>
      </c>
      <c r="C2056" s="144" t="s">
        <v>624</v>
      </c>
      <c r="D2056" s="141" t="s">
        <v>625</v>
      </c>
      <c r="E2056" s="131">
        <v>1</v>
      </c>
      <c r="F2056" s="131">
        <v>0</v>
      </c>
      <c r="G2056" s="76">
        <f t="shared" ref="G2056:G2061" si="392">F2056/$E2056</f>
        <v>0</v>
      </c>
      <c r="H2056" s="131">
        <v>0</v>
      </c>
      <c r="I2056" s="76">
        <f t="shared" ref="I2056:I2061" si="393">H2056/$E2056</f>
        <v>0</v>
      </c>
      <c r="J2056" s="131">
        <v>0</v>
      </c>
      <c r="K2056" s="76">
        <f t="shared" ref="K2056:K2061" si="394">J2056/$E2056</f>
        <v>0</v>
      </c>
      <c r="L2056" s="131">
        <v>0</v>
      </c>
      <c r="M2056" s="69">
        <f t="shared" ref="M2056:M2061" si="395">L2056/$E2056</f>
        <v>0</v>
      </c>
    </row>
    <row r="2057" spans="2:13" ht="14.4" thickBot="1" x14ac:dyDescent="0.35">
      <c r="B2057" s="37" t="s">
        <v>304</v>
      </c>
      <c r="C2057" s="298" t="s">
        <v>1966</v>
      </c>
      <c r="D2057" s="102"/>
      <c r="E2057" s="109">
        <f t="shared" ref="E2057:L2057" si="396">SUM(E2054:E2056)</f>
        <v>2</v>
      </c>
      <c r="F2057" s="105">
        <f t="shared" si="396"/>
        <v>0</v>
      </c>
      <c r="G2057" s="106">
        <f t="shared" si="392"/>
        <v>0</v>
      </c>
      <c r="H2057" s="107">
        <f>SUM(H2054:H2056)</f>
        <v>0</v>
      </c>
      <c r="I2057" s="108">
        <f t="shared" si="393"/>
        <v>0</v>
      </c>
      <c r="J2057" s="109">
        <f t="shared" si="396"/>
        <v>0</v>
      </c>
      <c r="K2057" s="108">
        <f t="shared" si="394"/>
        <v>0</v>
      </c>
      <c r="L2057" s="109">
        <f t="shared" si="396"/>
        <v>0</v>
      </c>
      <c r="M2057" s="106">
        <f t="shared" si="395"/>
        <v>0</v>
      </c>
    </row>
    <row r="2058" spans="2:13" ht="14.4" thickBot="1" x14ac:dyDescent="0.35">
      <c r="B2058" s="51" t="s">
        <v>304</v>
      </c>
      <c r="C2058" s="142" t="s">
        <v>304</v>
      </c>
      <c r="D2058" s="117" t="s">
        <v>305</v>
      </c>
      <c r="E2058" s="129">
        <v>4</v>
      </c>
      <c r="F2058" s="129">
        <v>1</v>
      </c>
      <c r="G2058" s="71">
        <f t="shared" si="392"/>
        <v>0.25</v>
      </c>
      <c r="H2058" s="129">
        <v>1</v>
      </c>
      <c r="I2058" s="71">
        <f t="shared" si="393"/>
        <v>0.25</v>
      </c>
      <c r="J2058" s="129">
        <v>1</v>
      </c>
      <c r="K2058" s="71">
        <f t="shared" si="394"/>
        <v>0.25</v>
      </c>
      <c r="L2058" s="129">
        <v>1</v>
      </c>
      <c r="M2058" s="63">
        <f t="shared" si="395"/>
        <v>0.25</v>
      </c>
    </row>
    <row r="2059" spans="2:13" ht="14.4" thickBot="1" x14ac:dyDescent="0.35">
      <c r="B2059" s="116" t="s">
        <v>304</v>
      </c>
      <c r="C2059" s="143" t="s">
        <v>304</v>
      </c>
      <c r="D2059" s="118" t="s">
        <v>1540</v>
      </c>
      <c r="E2059" s="130">
        <v>1</v>
      </c>
      <c r="F2059" s="130">
        <v>0</v>
      </c>
      <c r="G2059" s="71">
        <f t="shared" si="392"/>
        <v>0</v>
      </c>
      <c r="H2059" s="130">
        <v>0</v>
      </c>
      <c r="I2059" s="71">
        <f t="shared" si="393"/>
        <v>0</v>
      </c>
      <c r="J2059" s="130">
        <v>0</v>
      </c>
      <c r="K2059" s="71">
        <f t="shared" si="394"/>
        <v>0</v>
      </c>
      <c r="L2059" s="130">
        <v>0</v>
      </c>
      <c r="M2059" s="63">
        <f t="shared" si="395"/>
        <v>0</v>
      </c>
    </row>
    <row r="2060" spans="2:13" ht="14.4" thickBot="1" x14ac:dyDescent="0.35">
      <c r="B2060" s="116" t="s">
        <v>304</v>
      </c>
      <c r="C2060" s="143" t="s">
        <v>304</v>
      </c>
      <c r="D2060" s="118" t="s">
        <v>1234</v>
      </c>
      <c r="E2060" s="130">
        <v>1</v>
      </c>
      <c r="F2060" s="130">
        <v>0</v>
      </c>
      <c r="G2060" s="71">
        <f t="shared" si="392"/>
        <v>0</v>
      </c>
      <c r="H2060" s="130">
        <v>0</v>
      </c>
      <c r="I2060" s="71">
        <f t="shared" si="393"/>
        <v>0</v>
      </c>
      <c r="J2060" s="130">
        <v>0</v>
      </c>
      <c r="K2060" s="71">
        <f t="shared" si="394"/>
        <v>0</v>
      </c>
      <c r="L2060" s="130">
        <v>0</v>
      </c>
      <c r="M2060" s="63">
        <f t="shared" si="395"/>
        <v>0</v>
      </c>
    </row>
    <row r="2061" spans="2:13" ht="14.4" thickBot="1" x14ac:dyDescent="0.35">
      <c r="B2061" s="116" t="s">
        <v>304</v>
      </c>
      <c r="C2061" s="143" t="s">
        <v>304</v>
      </c>
      <c r="D2061" s="118" t="s">
        <v>368</v>
      </c>
      <c r="E2061" s="130">
        <v>1</v>
      </c>
      <c r="F2061" s="130">
        <v>0</v>
      </c>
      <c r="G2061" s="71">
        <f t="shared" si="392"/>
        <v>0</v>
      </c>
      <c r="H2061" s="130">
        <v>0</v>
      </c>
      <c r="I2061" s="71">
        <f t="shared" si="393"/>
        <v>0</v>
      </c>
      <c r="J2061" s="130">
        <v>0</v>
      </c>
      <c r="K2061" s="71">
        <f t="shared" si="394"/>
        <v>0</v>
      </c>
      <c r="L2061" s="130">
        <v>0</v>
      </c>
      <c r="M2061" s="63">
        <f t="shared" si="395"/>
        <v>0</v>
      </c>
    </row>
    <row r="2062" spans="2:13" ht="14.4" thickBot="1" x14ac:dyDescent="0.35">
      <c r="B2062" s="116" t="s">
        <v>304</v>
      </c>
      <c r="C2062" s="143" t="s">
        <v>304</v>
      </c>
      <c r="D2062" s="118" t="s">
        <v>990</v>
      </c>
      <c r="E2062" s="130">
        <v>0</v>
      </c>
      <c r="F2062" s="130">
        <v>0</v>
      </c>
      <c r="G2062" s="71">
        <v>0</v>
      </c>
      <c r="H2062" s="130">
        <v>0</v>
      </c>
      <c r="I2062" s="71">
        <v>0</v>
      </c>
      <c r="J2062" s="130">
        <v>0</v>
      </c>
      <c r="K2062" s="71">
        <v>0</v>
      </c>
      <c r="L2062" s="130">
        <v>0</v>
      </c>
      <c r="M2062" s="63">
        <v>0</v>
      </c>
    </row>
    <row r="2063" spans="2:13" ht="14.4" thickBot="1" x14ac:dyDescent="0.35">
      <c r="B2063" s="140" t="s">
        <v>304</v>
      </c>
      <c r="C2063" s="144" t="s">
        <v>304</v>
      </c>
      <c r="D2063" s="141" t="s">
        <v>304</v>
      </c>
      <c r="E2063" s="131">
        <v>15</v>
      </c>
      <c r="F2063" s="131">
        <v>5</v>
      </c>
      <c r="G2063" s="76">
        <f>F2063/$E2063</f>
        <v>0.33333333333333331</v>
      </c>
      <c r="H2063" s="131">
        <v>5</v>
      </c>
      <c r="I2063" s="76">
        <f>H2063/$E2063</f>
        <v>0.33333333333333331</v>
      </c>
      <c r="J2063" s="131">
        <v>5</v>
      </c>
      <c r="K2063" s="76">
        <f>J2063/$E2063</f>
        <v>0.33333333333333331</v>
      </c>
      <c r="L2063" s="131">
        <v>5</v>
      </c>
      <c r="M2063" s="69">
        <f>L2063/$E2063</f>
        <v>0.33333333333333331</v>
      </c>
    </row>
    <row r="2064" spans="2:13" ht="14.4" thickBot="1" x14ac:dyDescent="0.35">
      <c r="B2064" s="37" t="s">
        <v>304</v>
      </c>
      <c r="C2064" s="298" t="s">
        <v>1967</v>
      </c>
      <c r="D2064" s="102"/>
      <c r="E2064" s="109">
        <f t="shared" ref="E2064:L2064" si="397">SUM(E2058:E2063)</f>
        <v>22</v>
      </c>
      <c r="F2064" s="105">
        <f t="shared" si="397"/>
        <v>6</v>
      </c>
      <c r="G2064" s="106">
        <f>F2064/$E2064</f>
        <v>0.27272727272727271</v>
      </c>
      <c r="H2064" s="107">
        <f>SUM(H2058:H2063)</f>
        <v>6</v>
      </c>
      <c r="I2064" s="108">
        <f>H2064/$E2064</f>
        <v>0.27272727272727271</v>
      </c>
      <c r="J2064" s="109">
        <f t="shared" si="397"/>
        <v>6</v>
      </c>
      <c r="K2064" s="108">
        <f>J2064/$E2064</f>
        <v>0.27272727272727271</v>
      </c>
      <c r="L2064" s="109">
        <f t="shared" si="397"/>
        <v>6</v>
      </c>
      <c r="M2064" s="106">
        <f>L2064/$E2064</f>
        <v>0.27272727272727271</v>
      </c>
    </row>
    <row r="2065" spans="2:13" ht="14.4" thickBot="1" x14ac:dyDescent="0.35">
      <c r="B2065" s="51" t="s">
        <v>304</v>
      </c>
      <c r="C2065" s="142" t="s">
        <v>550</v>
      </c>
      <c r="D2065" s="117" t="s">
        <v>743</v>
      </c>
      <c r="E2065" s="129">
        <v>3</v>
      </c>
      <c r="F2065" s="129">
        <v>1</v>
      </c>
      <c r="G2065" s="71">
        <f>F2065/$E2065</f>
        <v>0.33333333333333331</v>
      </c>
      <c r="H2065" s="129">
        <v>1</v>
      </c>
      <c r="I2065" s="71">
        <f>H2065/$E2065</f>
        <v>0.33333333333333331</v>
      </c>
      <c r="J2065" s="129">
        <v>1</v>
      </c>
      <c r="K2065" s="71">
        <f>J2065/$E2065</f>
        <v>0.33333333333333331</v>
      </c>
      <c r="L2065" s="129">
        <v>1</v>
      </c>
      <c r="M2065" s="63">
        <f>L2065/$E2065</f>
        <v>0.33333333333333331</v>
      </c>
    </row>
    <row r="2066" spans="2:13" ht="14.4" thickBot="1" x14ac:dyDescent="0.35">
      <c r="B2066" s="116" t="s">
        <v>304</v>
      </c>
      <c r="C2066" s="143" t="s">
        <v>550</v>
      </c>
      <c r="D2066" s="118" t="s">
        <v>1577</v>
      </c>
      <c r="E2066" s="130">
        <v>0</v>
      </c>
      <c r="F2066" s="130">
        <v>0</v>
      </c>
      <c r="G2066" s="71">
        <v>0</v>
      </c>
      <c r="H2066" s="130">
        <v>0</v>
      </c>
      <c r="I2066" s="71">
        <v>0</v>
      </c>
      <c r="J2066" s="130">
        <v>0</v>
      </c>
      <c r="K2066" s="71">
        <v>0</v>
      </c>
      <c r="L2066" s="130">
        <v>0</v>
      </c>
      <c r="M2066" s="63">
        <v>0</v>
      </c>
    </row>
    <row r="2067" spans="2:13" ht="14.4" thickBot="1" x14ac:dyDescent="0.35">
      <c r="B2067" s="116" t="s">
        <v>304</v>
      </c>
      <c r="C2067" s="143" t="s">
        <v>550</v>
      </c>
      <c r="D2067" s="118" t="s">
        <v>905</v>
      </c>
      <c r="E2067" s="130">
        <v>1</v>
      </c>
      <c r="F2067" s="130">
        <v>0</v>
      </c>
      <c r="G2067" s="71">
        <f t="shared" ref="G2067:G2073" si="398">F2067/$E2067</f>
        <v>0</v>
      </c>
      <c r="H2067" s="130">
        <v>0</v>
      </c>
      <c r="I2067" s="71">
        <f t="shared" ref="I2067:I2073" si="399">H2067/$E2067</f>
        <v>0</v>
      </c>
      <c r="J2067" s="130">
        <v>0</v>
      </c>
      <c r="K2067" s="71">
        <f t="shared" ref="K2067:K2073" si="400">J2067/$E2067</f>
        <v>0</v>
      </c>
      <c r="L2067" s="130">
        <v>0</v>
      </c>
      <c r="M2067" s="63">
        <f t="shared" ref="M2067:M2073" si="401">L2067/$E2067</f>
        <v>0</v>
      </c>
    </row>
    <row r="2068" spans="2:13" ht="14.4" thickBot="1" x14ac:dyDescent="0.35">
      <c r="B2068" s="140" t="s">
        <v>304</v>
      </c>
      <c r="C2068" s="144" t="s">
        <v>550</v>
      </c>
      <c r="D2068" s="141" t="s">
        <v>550</v>
      </c>
      <c r="E2068" s="131">
        <v>4</v>
      </c>
      <c r="F2068" s="131">
        <v>1</v>
      </c>
      <c r="G2068" s="76">
        <f t="shared" si="398"/>
        <v>0.25</v>
      </c>
      <c r="H2068" s="131">
        <v>0</v>
      </c>
      <c r="I2068" s="76">
        <f t="shared" si="399"/>
        <v>0</v>
      </c>
      <c r="J2068" s="131">
        <v>0</v>
      </c>
      <c r="K2068" s="76">
        <f t="shared" si="400"/>
        <v>0</v>
      </c>
      <c r="L2068" s="131">
        <v>0</v>
      </c>
      <c r="M2068" s="69">
        <f t="shared" si="401"/>
        <v>0</v>
      </c>
    </row>
    <row r="2069" spans="2:13" ht="14.4" thickBot="1" x14ac:dyDescent="0.35">
      <c r="B2069" s="37" t="s">
        <v>304</v>
      </c>
      <c r="C2069" s="298" t="s">
        <v>1968</v>
      </c>
      <c r="D2069" s="102"/>
      <c r="E2069" s="109">
        <f t="shared" ref="E2069:L2069" si="402">SUM(E2065:E2068)</f>
        <v>8</v>
      </c>
      <c r="F2069" s="105">
        <f t="shared" si="402"/>
        <v>2</v>
      </c>
      <c r="G2069" s="106">
        <f t="shared" si="398"/>
        <v>0.25</v>
      </c>
      <c r="H2069" s="107">
        <f>SUM(H2065:H2068)</f>
        <v>1</v>
      </c>
      <c r="I2069" s="108">
        <f t="shared" si="399"/>
        <v>0.125</v>
      </c>
      <c r="J2069" s="109">
        <f t="shared" si="402"/>
        <v>1</v>
      </c>
      <c r="K2069" s="108">
        <f t="shared" si="400"/>
        <v>0.125</v>
      </c>
      <c r="L2069" s="109">
        <f t="shared" si="402"/>
        <v>1</v>
      </c>
      <c r="M2069" s="106">
        <f t="shared" si="401"/>
        <v>0.125</v>
      </c>
    </row>
    <row r="2070" spans="2:13" ht="15" thickBot="1" x14ac:dyDescent="0.35">
      <c r="B2070" s="78" t="s">
        <v>1967</v>
      </c>
      <c r="C2070" s="305"/>
      <c r="D2070" s="127"/>
      <c r="E2070" s="111">
        <f t="shared" ref="E2070:L2070" si="403">+E2057+E2064+E2069</f>
        <v>32</v>
      </c>
      <c r="F2070" s="111">
        <f t="shared" si="403"/>
        <v>8</v>
      </c>
      <c r="G2070" s="128">
        <f t="shared" si="398"/>
        <v>0.25</v>
      </c>
      <c r="H2070" s="111">
        <f>+H2057+H2064+H2069</f>
        <v>7</v>
      </c>
      <c r="I2070" s="128">
        <f t="shared" si="399"/>
        <v>0.21875</v>
      </c>
      <c r="J2070" s="111">
        <f t="shared" si="403"/>
        <v>7</v>
      </c>
      <c r="K2070" s="128">
        <f t="shared" si="400"/>
        <v>0.21875</v>
      </c>
      <c r="L2070" s="111">
        <f t="shared" si="403"/>
        <v>7</v>
      </c>
      <c r="M2070" s="83">
        <f t="shared" si="401"/>
        <v>0.21875</v>
      </c>
    </row>
    <row r="2071" spans="2:13" ht="14.4" thickBot="1" x14ac:dyDescent="0.35">
      <c r="B2071" s="52" t="s">
        <v>17</v>
      </c>
      <c r="C2071" s="142" t="s">
        <v>357</v>
      </c>
      <c r="D2071" s="27" t="s">
        <v>1969</v>
      </c>
      <c r="E2071" s="132">
        <v>5</v>
      </c>
      <c r="F2071" s="132">
        <v>1</v>
      </c>
      <c r="G2071" s="73">
        <f t="shared" si="398"/>
        <v>0.2</v>
      </c>
      <c r="H2071" s="132">
        <v>1</v>
      </c>
      <c r="I2071" s="73">
        <f t="shared" si="399"/>
        <v>0.2</v>
      </c>
      <c r="J2071" s="132">
        <v>1</v>
      </c>
      <c r="K2071" s="73">
        <f t="shared" si="400"/>
        <v>0.2</v>
      </c>
      <c r="L2071" s="132">
        <v>1</v>
      </c>
      <c r="M2071" s="65">
        <f t="shared" si="401"/>
        <v>0.2</v>
      </c>
    </row>
    <row r="2072" spans="2:13" ht="14.4" thickBot="1" x14ac:dyDescent="0.35">
      <c r="B2072" s="116" t="s">
        <v>17</v>
      </c>
      <c r="C2072" s="143" t="s">
        <v>357</v>
      </c>
      <c r="D2072" s="118" t="s">
        <v>409</v>
      </c>
      <c r="E2072" s="130">
        <v>1</v>
      </c>
      <c r="F2072" s="130">
        <v>0</v>
      </c>
      <c r="G2072" s="71">
        <f t="shared" si="398"/>
        <v>0</v>
      </c>
      <c r="H2072" s="130">
        <v>0</v>
      </c>
      <c r="I2072" s="71">
        <f t="shared" si="399"/>
        <v>0</v>
      </c>
      <c r="J2072" s="130">
        <v>0</v>
      </c>
      <c r="K2072" s="71">
        <f t="shared" si="400"/>
        <v>0</v>
      </c>
      <c r="L2072" s="130">
        <v>0</v>
      </c>
      <c r="M2072" s="63">
        <f t="shared" si="401"/>
        <v>0</v>
      </c>
    </row>
    <row r="2073" spans="2:13" ht="14.4" thickBot="1" x14ac:dyDescent="0.35">
      <c r="B2073" s="116" t="s">
        <v>17</v>
      </c>
      <c r="C2073" s="143" t="s">
        <v>357</v>
      </c>
      <c r="D2073" s="118" t="s">
        <v>692</v>
      </c>
      <c r="E2073" s="130">
        <v>1</v>
      </c>
      <c r="F2073" s="130">
        <v>0</v>
      </c>
      <c r="G2073" s="71">
        <f t="shared" si="398"/>
        <v>0</v>
      </c>
      <c r="H2073" s="130">
        <v>0</v>
      </c>
      <c r="I2073" s="71">
        <f t="shared" si="399"/>
        <v>0</v>
      </c>
      <c r="J2073" s="130">
        <v>0</v>
      </c>
      <c r="K2073" s="71">
        <f t="shared" si="400"/>
        <v>0</v>
      </c>
      <c r="L2073" s="130">
        <v>0</v>
      </c>
      <c r="M2073" s="63">
        <f t="shared" si="401"/>
        <v>0</v>
      </c>
    </row>
    <row r="2074" spans="2:13" ht="14.4" thickBot="1" x14ac:dyDescent="0.35">
      <c r="B2074" s="140" t="s">
        <v>17</v>
      </c>
      <c r="C2074" s="144" t="s">
        <v>357</v>
      </c>
      <c r="D2074" s="141" t="s">
        <v>1517</v>
      </c>
      <c r="E2074" s="131">
        <v>0</v>
      </c>
      <c r="F2074" s="131">
        <v>0</v>
      </c>
      <c r="G2074" s="76">
        <v>0</v>
      </c>
      <c r="H2074" s="131">
        <v>0</v>
      </c>
      <c r="I2074" s="76">
        <v>0</v>
      </c>
      <c r="J2074" s="131">
        <v>0</v>
      </c>
      <c r="K2074" s="76">
        <v>0</v>
      </c>
      <c r="L2074" s="131">
        <v>0</v>
      </c>
      <c r="M2074" s="69">
        <v>0</v>
      </c>
    </row>
    <row r="2075" spans="2:13" ht="14.4" thickBot="1" x14ac:dyDescent="0.35">
      <c r="B2075" s="37" t="s">
        <v>17</v>
      </c>
      <c r="C2075" s="301" t="s">
        <v>1970</v>
      </c>
      <c r="D2075" s="102"/>
      <c r="E2075" s="109">
        <f t="shared" ref="E2075:L2075" si="404">SUM(E2071:E2074)</f>
        <v>7</v>
      </c>
      <c r="F2075" s="105">
        <f t="shared" si="404"/>
        <v>1</v>
      </c>
      <c r="G2075" s="106">
        <f t="shared" ref="G2075:G2089" si="405">F2075/$E2075</f>
        <v>0.14285714285714285</v>
      </c>
      <c r="H2075" s="107">
        <f>SUM(H2071:H2074)</f>
        <v>1</v>
      </c>
      <c r="I2075" s="108">
        <f t="shared" ref="I2075:I2089" si="406">H2075/$E2075</f>
        <v>0.14285714285714285</v>
      </c>
      <c r="J2075" s="109">
        <f t="shared" si="404"/>
        <v>1</v>
      </c>
      <c r="K2075" s="108">
        <f t="shared" ref="K2075:K2089" si="407">J2075/$E2075</f>
        <v>0.14285714285714285</v>
      </c>
      <c r="L2075" s="109">
        <f t="shared" si="404"/>
        <v>1</v>
      </c>
      <c r="M2075" s="106">
        <f t="shared" ref="M2075:M2089" si="408">L2075/$E2075</f>
        <v>0.14285714285714285</v>
      </c>
    </row>
    <row r="2076" spans="2:13" ht="14.4" thickBot="1" x14ac:dyDescent="0.35">
      <c r="B2076" s="51" t="s">
        <v>17</v>
      </c>
      <c r="C2076" s="142" t="s">
        <v>18</v>
      </c>
      <c r="D2076" s="117" t="s">
        <v>19</v>
      </c>
      <c r="E2076" s="129">
        <v>23</v>
      </c>
      <c r="F2076" s="129">
        <v>6</v>
      </c>
      <c r="G2076" s="71">
        <f t="shared" si="405"/>
        <v>0.2608695652173913</v>
      </c>
      <c r="H2076" s="129">
        <v>6</v>
      </c>
      <c r="I2076" s="71">
        <f t="shared" si="406"/>
        <v>0.2608695652173913</v>
      </c>
      <c r="J2076" s="129">
        <v>6</v>
      </c>
      <c r="K2076" s="71">
        <f t="shared" si="407"/>
        <v>0.2608695652173913</v>
      </c>
      <c r="L2076" s="129">
        <v>6</v>
      </c>
      <c r="M2076" s="63">
        <f t="shared" si="408"/>
        <v>0.2608695652173913</v>
      </c>
    </row>
    <row r="2077" spans="2:13" ht="14.4" thickBot="1" x14ac:dyDescent="0.35">
      <c r="B2077" s="116" t="s">
        <v>17</v>
      </c>
      <c r="C2077" s="143" t="s">
        <v>18</v>
      </c>
      <c r="D2077" s="118" t="s">
        <v>1109</v>
      </c>
      <c r="E2077" s="130">
        <v>3</v>
      </c>
      <c r="F2077" s="130">
        <v>1</v>
      </c>
      <c r="G2077" s="71">
        <f t="shared" si="405"/>
        <v>0.33333333333333331</v>
      </c>
      <c r="H2077" s="130">
        <v>1</v>
      </c>
      <c r="I2077" s="71">
        <f t="shared" si="406"/>
        <v>0.33333333333333331</v>
      </c>
      <c r="J2077" s="130">
        <v>1</v>
      </c>
      <c r="K2077" s="71">
        <f t="shared" si="407"/>
        <v>0.33333333333333331</v>
      </c>
      <c r="L2077" s="130">
        <v>1</v>
      </c>
      <c r="M2077" s="63">
        <f t="shared" si="408"/>
        <v>0.33333333333333331</v>
      </c>
    </row>
    <row r="2078" spans="2:13" ht="14.4" thickBot="1" x14ac:dyDescent="0.35">
      <c r="B2078" s="116" t="s">
        <v>17</v>
      </c>
      <c r="C2078" s="143" t="s">
        <v>18</v>
      </c>
      <c r="D2078" s="118" t="s">
        <v>764</v>
      </c>
      <c r="E2078" s="130">
        <v>1</v>
      </c>
      <c r="F2078" s="130">
        <v>0</v>
      </c>
      <c r="G2078" s="71">
        <f t="shared" si="405"/>
        <v>0</v>
      </c>
      <c r="H2078" s="130">
        <v>0</v>
      </c>
      <c r="I2078" s="71">
        <f t="shared" si="406"/>
        <v>0</v>
      </c>
      <c r="J2078" s="130">
        <v>0</v>
      </c>
      <c r="K2078" s="71">
        <f t="shared" si="407"/>
        <v>0</v>
      </c>
      <c r="L2078" s="130">
        <v>0</v>
      </c>
      <c r="M2078" s="63">
        <f t="shared" si="408"/>
        <v>0</v>
      </c>
    </row>
    <row r="2079" spans="2:13" ht="14.4" thickBot="1" x14ac:dyDescent="0.35">
      <c r="B2079" s="116" t="s">
        <v>17</v>
      </c>
      <c r="C2079" s="143" t="s">
        <v>18</v>
      </c>
      <c r="D2079" s="118" t="s">
        <v>486</v>
      </c>
      <c r="E2079" s="130">
        <v>15</v>
      </c>
      <c r="F2079" s="130">
        <v>7</v>
      </c>
      <c r="G2079" s="71">
        <f t="shared" si="405"/>
        <v>0.46666666666666667</v>
      </c>
      <c r="H2079" s="130">
        <v>7</v>
      </c>
      <c r="I2079" s="71">
        <f t="shared" si="406"/>
        <v>0.46666666666666667</v>
      </c>
      <c r="J2079" s="130">
        <v>7</v>
      </c>
      <c r="K2079" s="71">
        <f t="shared" si="407"/>
        <v>0.46666666666666667</v>
      </c>
      <c r="L2079" s="130">
        <v>7</v>
      </c>
      <c r="M2079" s="63">
        <f t="shared" si="408"/>
        <v>0.46666666666666667</v>
      </c>
    </row>
    <row r="2080" spans="2:13" ht="14.4" thickBot="1" x14ac:dyDescent="0.35">
      <c r="B2080" s="116" t="s">
        <v>17</v>
      </c>
      <c r="C2080" s="143" t="s">
        <v>18</v>
      </c>
      <c r="D2080" s="118" t="s">
        <v>450</v>
      </c>
      <c r="E2080" s="130">
        <v>1</v>
      </c>
      <c r="F2080" s="130">
        <v>0</v>
      </c>
      <c r="G2080" s="71">
        <f t="shared" si="405"/>
        <v>0</v>
      </c>
      <c r="H2080" s="130">
        <v>0</v>
      </c>
      <c r="I2080" s="71">
        <f t="shared" si="406"/>
        <v>0</v>
      </c>
      <c r="J2080" s="130">
        <v>0</v>
      </c>
      <c r="K2080" s="71">
        <f t="shared" si="407"/>
        <v>0</v>
      </c>
      <c r="L2080" s="130">
        <v>0</v>
      </c>
      <c r="M2080" s="63">
        <f t="shared" si="408"/>
        <v>0</v>
      </c>
    </row>
    <row r="2081" spans="2:13" ht="14.4" thickBot="1" x14ac:dyDescent="0.35">
      <c r="B2081" s="116" t="s">
        <v>17</v>
      </c>
      <c r="C2081" s="143" t="s">
        <v>18</v>
      </c>
      <c r="D2081" s="118" t="s">
        <v>286</v>
      </c>
      <c r="E2081" s="130">
        <v>1</v>
      </c>
      <c r="F2081" s="130">
        <v>0</v>
      </c>
      <c r="G2081" s="71">
        <f t="shared" si="405"/>
        <v>0</v>
      </c>
      <c r="H2081" s="130">
        <v>0</v>
      </c>
      <c r="I2081" s="71">
        <f t="shared" si="406"/>
        <v>0</v>
      </c>
      <c r="J2081" s="130">
        <v>0</v>
      </c>
      <c r="K2081" s="71">
        <f t="shared" si="407"/>
        <v>0</v>
      </c>
      <c r="L2081" s="130">
        <v>0</v>
      </c>
      <c r="M2081" s="63">
        <f t="shared" si="408"/>
        <v>0</v>
      </c>
    </row>
    <row r="2082" spans="2:13" ht="14.4" thickBot="1" x14ac:dyDescent="0.35">
      <c r="B2082" s="140" t="s">
        <v>17</v>
      </c>
      <c r="C2082" s="144" t="s">
        <v>18</v>
      </c>
      <c r="D2082" s="141" t="s">
        <v>129</v>
      </c>
      <c r="E2082" s="131">
        <v>16</v>
      </c>
      <c r="F2082" s="131">
        <v>6</v>
      </c>
      <c r="G2082" s="76">
        <f t="shared" si="405"/>
        <v>0.375</v>
      </c>
      <c r="H2082" s="131">
        <v>6</v>
      </c>
      <c r="I2082" s="76">
        <f t="shared" si="406"/>
        <v>0.375</v>
      </c>
      <c r="J2082" s="131">
        <v>6</v>
      </c>
      <c r="K2082" s="76">
        <f t="shared" si="407"/>
        <v>0.375</v>
      </c>
      <c r="L2082" s="131">
        <v>6</v>
      </c>
      <c r="M2082" s="69">
        <f t="shared" si="408"/>
        <v>0.375</v>
      </c>
    </row>
    <row r="2083" spans="2:13" ht="14.4" thickBot="1" x14ac:dyDescent="0.35">
      <c r="B2083" s="37" t="s">
        <v>17</v>
      </c>
      <c r="C2083" s="298" t="s">
        <v>1971</v>
      </c>
      <c r="D2083" s="102"/>
      <c r="E2083" s="109">
        <f t="shared" ref="E2083:L2083" si="409">SUM(E2076:E2082)</f>
        <v>60</v>
      </c>
      <c r="F2083" s="105">
        <f t="shared" si="409"/>
        <v>20</v>
      </c>
      <c r="G2083" s="106">
        <f t="shared" si="405"/>
        <v>0.33333333333333331</v>
      </c>
      <c r="H2083" s="107">
        <f>SUM(H2076:H2082)</f>
        <v>20</v>
      </c>
      <c r="I2083" s="108">
        <f t="shared" si="406"/>
        <v>0.33333333333333331</v>
      </c>
      <c r="J2083" s="109">
        <f t="shared" si="409"/>
        <v>20</v>
      </c>
      <c r="K2083" s="108">
        <f t="shared" si="407"/>
        <v>0.33333333333333331</v>
      </c>
      <c r="L2083" s="109">
        <f t="shared" si="409"/>
        <v>20</v>
      </c>
      <c r="M2083" s="106">
        <f t="shared" si="408"/>
        <v>0.33333333333333331</v>
      </c>
    </row>
    <row r="2084" spans="2:13" ht="14.4" thickBot="1" x14ac:dyDescent="0.35">
      <c r="B2084" s="51" t="s">
        <v>17</v>
      </c>
      <c r="C2084" s="142" t="s">
        <v>516</v>
      </c>
      <c r="D2084" s="117" t="s">
        <v>517</v>
      </c>
      <c r="E2084" s="129">
        <v>1</v>
      </c>
      <c r="F2084" s="129">
        <v>0</v>
      </c>
      <c r="G2084" s="71">
        <f t="shared" si="405"/>
        <v>0</v>
      </c>
      <c r="H2084" s="129">
        <v>0</v>
      </c>
      <c r="I2084" s="71">
        <f t="shared" si="406"/>
        <v>0</v>
      </c>
      <c r="J2084" s="129">
        <v>0</v>
      </c>
      <c r="K2084" s="71">
        <f t="shared" si="407"/>
        <v>0</v>
      </c>
      <c r="L2084" s="129">
        <v>0</v>
      </c>
      <c r="M2084" s="63">
        <f t="shared" si="408"/>
        <v>0</v>
      </c>
    </row>
    <row r="2085" spans="2:13" ht="14.4" thickBot="1" x14ac:dyDescent="0.35">
      <c r="B2085" s="116" t="s">
        <v>17</v>
      </c>
      <c r="C2085" s="143" t="s">
        <v>516</v>
      </c>
      <c r="D2085" s="118" t="s">
        <v>1293</v>
      </c>
      <c r="E2085" s="130">
        <v>1</v>
      </c>
      <c r="F2085" s="130">
        <v>0</v>
      </c>
      <c r="G2085" s="71">
        <f t="shared" si="405"/>
        <v>0</v>
      </c>
      <c r="H2085" s="130">
        <v>0</v>
      </c>
      <c r="I2085" s="71">
        <f t="shared" si="406"/>
        <v>0</v>
      </c>
      <c r="J2085" s="130">
        <v>0</v>
      </c>
      <c r="K2085" s="71">
        <f t="shared" si="407"/>
        <v>0</v>
      </c>
      <c r="L2085" s="130">
        <v>0</v>
      </c>
      <c r="M2085" s="63">
        <f t="shared" si="408"/>
        <v>0</v>
      </c>
    </row>
    <row r="2086" spans="2:13" ht="14.4" thickBot="1" x14ac:dyDescent="0.35">
      <c r="B2086" s="116" t="s">
        <v>17</v>
      </c>
      <c r="C2086" s="143" t="s">
        <v>516</v>
      </c>
      <c r="D2086" s="118" t="s">
        <v>748</v>
      </c>
      <c r="E2086" s="130">
        <v>1</v>
      </c>
      <c r="F2086" s="130">
        <v>0</v>
      </c>
      <c r="G2086" s="71">
        <f t="shared" si="405"/>
        <v>0</v>
      </c>
      <c r="H2086" s="130">
        <v>0</v>
      </c>
      <c r="I2086" s="71">
        <f t="shared" si="406"/>
        <v>0</v>
      </c>
      <c r="J2086" s="130">
        <v>0</v>
      </c>
      <c r="K2086" s="71">
        <f t="shared" si="407"/>
        <v>0</v>
      </c>
      <c r="L2086" s="130">
        <v>0</v>
      </c>
      <c r="M2086" s="63">
        <f t="shared" si="408"/>
        <v>0</v>
      </c>
    </row>
    <row r="2087" spans="2:13" ht="14.4" thickBot="1" x14ac:dyDescent="0.35">
      <c r="B2087" s="116" t="s">
        <v>17</v>
      </c>
      <c r="C2087" s="143" t="s">
        <v>516</v>
      </c>
      <c r="D2087" s="118" t="s">
        <v>1522</v>
      </c>
      <c r="E2087" s="130">
        <v>1</v>
      </c>
      <c r="F2087" s="130">
        <v>0</v>
      </c>
      <c r="G2087" s="71">
        <f t="shared" si="405"/>
        <v>0</v>
      </c>
      <c r="H2087" s="130">
        <v>0</v>
      </c>
      <c r="I2087" s="71">
        <f t="shared" si="406"/>
        <v>0</v>
      </c>
      <c r="J2087" s="130">
        <v>0</v>
      </c>
      <c r="K2087" s="71">
        <f t="shared" si="407"/>
        <v>0</v>
      </c>
      <c r="L2087" s="130">
        <v>0</v>
      </c>
      <c r="M2087" s="63">
        <f t="shared" si="408"/>
        <v>0</v>
      </c>
    </row>
    <row r="2088" spans="2:13" ht="14.4" thickBot="1" x14ac:dyDescent="0.35">
      <c r="B2088" s="140" t="s">
        <v>17</v>
      </c>
      <c r="C2088" s="144" t="s">
        <v>516</v>
      </c>
      <c r="D2088" s="141" t="s">
        <v>516</v>
      </c>
      <c r="E2088" s="131">
        <v>5</v>
      </c>
      <c r="F2088" s="131">
        <v>0</v>
      </c>
      <c r="G2088" s="76">
        <f t="shared" si="405"/>
        <v>0</v>
      </c>
      <c r="H2088" s="131">
        <v>0</v>
      </c>
      <c r="I2088" s="76">
        <f t="shared" si="406"/>
        <v>0</v>
      </c>
      <c r="J2088" s="131">
        <v>0</v>
      </c>
      <c r="K2088" s="76">
        <f t="shared" si="407"/>
        <v>0</v>
      </c>
      <c r="L2088" s="131">
        <v>0</v>
      </c>
      <c r="M2088" s="69">
        <f t="shared" si="408"/>
        <v>0</v>
      </c>
    </row>
    <row r="2089" spans="2:13" ht="14.4" thickBot="1" x14ac:dyDescent="0.35">
      <c r="B2089" s="37" t="s">
        <v>17</v>
      </c>
      <c r="C2089" s="298" t="s">
        <v>1972</v>
      </c>
      <c r="D2089" s="102"/>
      <c r="E2089" s="109">
        <f t="shared" ref="E2089:L2089" si="410">SUM(E2084:E2088)</f>
        <v>9</v>
      </c>
      <c r="F2089" s="105">
        <f t="shared" si="410"/>
        <v>0</v>
      </c>
      <c r="G2089" s="106">
        <f t="shared" si="405"/>
        <v>0</v>
      </c>
      <c r="H2089" s="107">
        <f>SUM(H2084:H2088)</f>
        <v>0</v>
      </c>
      <c r="I2089" s="108">
        <f t="shared" si="406"/>
        <v>0</v>
      </c>
      <c r="J2089" s="109">
        <f t="shared" si="410"/>
        <v>0</v>
      </c>
      <c r="K2089" s="108">
        <f t="shared" si="407"/>
        <v>0</v>
      </c>
      <c r="L2089" s="109">
        <f t="shared" si="410"/>
        <v>0</v>
      </c>
      <c r="M2089" s="106">
        <f t="shared" si="408"/>
        <v>0</v>
      </c>
    </row>
    <row r="2090" spans="2:13" ht="14.4" thickBot="1" x14ac:dyDescent="0.35">
      <c r="B2090" s="44" t="s">
        <v>17</v>
      </c>
      <c r="C2090" s="50" t="s">
        <v>647</v>
      </c>
      <c r="D2090" s="126" t="s">
        <v>647</v>
      </c>
      <c r="E2090" s="133">
        <v>0</v>
      </c>
      <c r="F2090" s="134">
        <v>0</v>
      </c>
      <c r="G2090" s="76">
        <v>0</v>
      </c>
      <c r="H2090" s="133">
        <v>0</v>
      </c>
      <c r="I2090" s="76">
        <v>0</v>
      </c>
      <c r="J2090" s="133">
        <v>0</v>
      </c>
      <c r="K2090" s="76">
        <v>0</v>
      </c>
      <c r="L2090" s="133">
        <v>0</v>
      </c>
      <c r="M2090" s="69">
        <v>0</v>
      </c>
    </row>
    <row r="2091" spans="2:13" ht="14.4" thickBot="1" x14ac:dyDescent="0.35">
      <c r="B2091" s="37" t="s">
        <v>17</v>
      </c>
      <c r="C2091" s="298" t="s">
        <v>1973</v>
      </c>
      <c r="D2091" s="102"/>
      <c r="E2091" s="109">
        <f t="shared" ref="E2091:L2091" si="411">+E2090</f>
        <v>0</v>
      </c>
      <c r="F2091" s="105">
        <f t="shared" si="411"/>
        <v>0</v>
      </c>
      <c r="G2091" s="106">
        <v>0</v>
      </c>
      <c r="H2091" s="107">
        <f>+H2090</f>
        <v>0</v>
      </c>
      <c r="I2091" s="108">
        <v>0</v>
      </c>
      <c r="J2091" s="109">
        <f t="shared" si="411"/>
        <v>0</v>
      </c>
      <c r="K2091" s="108">
        <v>0</v>
      </c>
      <c r="L2091" s="109">
        <f t="shared" si="411"/>
        <v>0</v>
      </c>
      <c r="M2091" s="106">
        <v>0</v>
      </c>
    </row>
    <row r="2092" spans="2:13" ht="14.4" x14ac:dyDescent="0.3">
      <c r="B2092" s="112" t="s">
        <v>1902</v>
      </c>
      <c r="C2092" s="113"/>
      <c r="D2092" s="113"/>
      <c r="E2092" s="114">
        <f t="shared" ref="E2092:L2092" si="412">+E2075+E2083+E2089+E2091</f>
        <v>76</v>
      </c>
      <c r="F2092" s="114">
        <f t="shared" si="412"/>
        <v>21</v>
      </c>
      <c r="G2092" s="115">
        <f>F2092/$E2092</f>
        <v>0.27631578947368424</v>
      </c>
      <c r="H2092" s="114">
        <f>+H2075+H2083+H2089+H2091</f>
        <v>21</v>
      </c>
      <c r="I2092" s="115">
        <f>H2092/$E2092</f>
        <v>0.27631578947368424</v>
      </c>
      <c r="J2092" s="114">
        <f t="shared" si="412"/>
        <v>21</v>
      </c>
      <c r="K2092" s="115">
        <f>J2092/$E2092</f>
        <v>0.27631578947368424</v>
      </c>
      <c r="L2092" s="114">
        <f t="shared" si="412"/>
        <v>21</v>
      </c>
      <c r="M2092" s="115">
        <f>L2092/$E2092</f>
        <v>0.27631578947368424</v>
      </c>
    </row>
    <row r="2093" spans="2:13" ht="25.2" customHeight="1" thickBot="1" x14ac:dyDescent="0.35">
      <c r="B2093" s="90" t="s">
        <v>2072</v>
      </c>
      <c r="C2093" s="135"/>
      <c r="D2093" s="135"/>
      <c r="E2093" s="136">
        <f t="shared" ref="E2093" si="413">E11+E24+E46+E50+E74+E87+E95+E102+E109+E112+E128+E140+E144+E149+E157+E170+E187+E193+E204+E213+E220+E232+E237+E248+E258+E269+E278+E289+E310+E318+E336+E348+E355+E370+E401+E410+E424+E439+E460+E469+E476+E488+E496+E513+E518+E531+E543+E565+E574+E585+E597+E610+E619+E625+E638+E651+E671+E680+E696+E700+E713+E721+E729+E743+E748+E760+E769+E778+E788+E797+E806+E815+E824+E833+E842+E857+E867+E874+E887+E895+E905+E918+E932+E944+E964+E981+E1003+E1013+E1023+E1028+E1040+E1054+E1062+E1073+E1079+E1084+E1090+E1099+E1112+E1127+E1133+E1139+E1148+E1156+E1166+E1182+E1211+E1246+E1251+E1261+E1271+E1282+E1292+E1299+E1303+E1308+E1313+E1324+E1330+E1344+E1353+E1362+E1374+E1378+E1400+E1407+E1420+E1427+E1433+E1441+E1458+E1471+E1503+E1516+E1560+E1567+E1599+E1607+E1614+E1620+E1625+E1637+E1642+E1654+E1661+E1667+E1671+E1676+E1689+E1693+E1700+E1710+E1719+E1733+E1745+E1754+E1765+E1773+E1784+E1791+E1800+E1807+E1824+E1835+E1843+E1849+E1858+E1869+E1879+E1884+E1900+E1906+E1912+E1923+E1931+E1939+E1945+E1952+E1964+E1970+E1977+E1988+E1998+E2013+E2019+E2027+E2031+E2043+E2052+E2057+E2064+E2069+E2075+E2083+E2089+E2091</f>
        <v>4041</v>
      </c>
      <c r="F2093" s="136">
        <f t="shared" ref="F2093" si="414">F11+F24+F46+F50+F74+F87+F95+F102+F109+F112+F128+F140+F144+F149+F157+F170+F187+F193+F204+F213+F220+F232+F237+F248+F258+F269+F278+F289+F310+F318+F336+F348+F355+F370+F401+F410+F424+F439+F460+F469+F476+F488+F496+F513+F518+F531+F543+F565+F574+F585+F597+F610+F619+F625+F638+F651+F671+F680+F696+F700+F713+F721+F729+F743+F748+F760+F769+F778+F788+F797+F806+F815+F824+F833+F842+F857+F867+F874+F887+F895+F905+F918+F932+F944+F964+F981+F1003+F1013+F1023+F1028+F1040+F1054+F1062+F1073+F1079+F1084+F1090+F1099+F1112+F1127+F1133+F1139+F1148+F1156+F1166+F1182+F1211+F1246+F1251+F1261+F1271+F1282+F1292+F1299+F1303+F1308+F1313+F1324+F1330+F1344+F1353+F1362+F1374+F1378+F1400+F1407+F1420+F1427+F1433+F1441+F1458+F1471+F1503+F1516+F1560+F1567+F1599+F1607+F1614+F1620+F1625+F1637+F1642+F1654+F1661+F1667+F1671+F1676+F1689+F1693+F1700+F1710+F1719+F1733+F1745+F1754+F1765+F1773+F1784+F1791+F1800+F1807+F1824+F1835+F1843+F1849+F1858+F1869+F1879+F1884+F1900+F1906+F1912+F1923+F1931+F1939+F1945+F1952+F1964+F1970+F1977+F1988+F1998+F2013+F2019+F2027+F2031+F2043+F2052+F2057+F2064+F2069+F2075+F2083+F2089+F2091</f>
        <v>1791</v>
      </c>
      <c r="G2093" s="137">
        <f>F2093/$E2093</f>
        <v>0.44320712694877507</v>
      </c>
      <c r="H2093" s="138">
        <f>H11+H24+H46+H50+H74+H87+H95+H102+H109+H112+H128+H140+H144+H149+H157+H170+H187+H193+H204+H213+H220+H232+H237+H248+H258+H269+H278+H289+H310+H318+H336+H348+H355+H370+H401+H410+H424+H439+H460+H469+H476+H488+H496+H513+H518+H531+H543+H565+H574+H585+H597+H610+H619+H625+H638+H651+H671+H680+H696+H700+H713+H721+H729+H743+H748+H760+H769+H778+H788+H797+H806+H815+H824+H833+H842+H857+H867+H874+H887+H895+H905+H918+H932+H944+H964+H981+H1003+H1013+H1023+H1028+H1040+H1054+H1062+H1073+H1079+H1084+H1090+H1099+H1112+H1127+H1133+H1139+H1148+H1156+H1166+H1182+H1211+H1246+H1251+H1261+H1271+H1282+H1292+H1299+H1303+H1308+H1313+H1324+H1330+H1344+H1353+H1362+H1374+H1378+H1400+H1407+H1420+H1427+H1433+H1441+H1458+H1471+H1503+H1516+H1560+H1567+H1599+H1607+H1614+H1620+H1625+H1637+H1642+H1654+H1661+H1667+H1671+H1676+H1689+H1693+H1700+H1710+H1719+H1733+H1745+H1754+H1765+H1773+H1784+H1791+H1800+H1807+H1824+H1835+H1843+H1849+H1858+H1869+H1879+H1884+H1900+H1906+H1912+H1923+H1931+H1939+H1945+H1952+H1964+H1970+H1977+H1988+H1998+H2013+H2019+H2027+H2031+H2043+H2052+H2057+H2064+H2069+H2075+H2083+H2089+H2091</f>
        <v>1783</v>
      </c>
      <c r="I2093" s="137">
        <f>H2093/$E2093</f>
        <v>0.44122741895570405</v>
      </c>
      <c r="J2093" s="136">
        <f t="shared" ref="J2093:L2093" si="415">J11+J24+J46+J50+J74+J87+J95+J102+J109+J112+J128+J140+J144+J149+J157+J170+J187+J193+J204+J213+J220+J232+J237+J248+J258+J269+J278+J289+J310+J318+J336+J348+J355+J370+J401+J410+J424+J439+J460+J469+J476+J488+J496+J513+J518+J531+J543+J565+J574+J585+J597+J610+J619+J625+J638+J651+J671+J680+J696+J700+J713+J721+J729+J743+J748+J760+J769+J778+J788+J797+J806+J815+J824+J833+J842+J857+J867+J874+J887+J895+J905+J918+J932+J944+J964+J981+J1003+J1013+J1023+J1028+J1040+J1054+J1062+J1073+J1079+J1084+J1090+J1099+J1112+J1127+J1133+J1139+J1148+J1156+J1166+J1182+J1211+J1246+J1251+J1261+J1271+J1282+J1292+J1299+J1303+J1308+J1313+J1324+J1330+J1344+J1353+J1362+J1374+J1378+J1400+J1407+J1420+J1427+J1433+J1441+J1458+J1471+J1503+J1516+J1560+J1567+J1599+J1607+J1614+J1620+J1625+J1637+J1642+J1654+J1661+J1667+J1671+J1676+J1689+J1693+J1700+J1710+J1719+J1733+J1745+J1754+J1765+J1773+J1784+J1791+J1800+J1807+J1824+J1835+J1843+J1849+J1858+J1869+J1879+J1884+J1900+J1906+J1912+J1923+J1931+J1939+J1945+J1952+J1964+J1970+J1977+J1988+J1998+J2013+J2019+J2027+J2031+J2043+J2052+J2057+J2064+J2069+J2075+J2083+J2089+J2091</f>
        <v>1777</v>
      </c>
      <c r="K2093" s="137">
        <f>J2093/$E2093</f>
        <v>0.43974263796090074</v>
      </c>
      <c r="L2093" s="136">
        <f t="shared" si="415"/>
        <v>1772</v>
      </c>
      <c r="M2093" s="137">
        <f>L2093/$E2093</f>
        <v>0.43850532046523139</v>
      </c>
    </row>
    <row r="2094" spans="2:13" ht="6" customHeight="1" x14ac:dyDescent="0.3">
      <c r="B2094" s="28"/>
      <c r="C2094" s="27"/>
      <c r="D2094" s="27"/>
      <c r="E2094" s="2"/>
      <c r="F2094" s="2"/>
      <c r="G2094" s="2"/>
      <c r="H2094" s="2"/>
      <c r="I2094" s="2"/>
      <c r="J2094" s="2"/>
      <c r="K2094" s="2"/>
      <c r="L2094" s="2"/>
      <c r="M2094" s="2"/>
    </row>
    <row r="2095" spans="2:13" ht="6" customHeight="1" x14ac:dyDescent="0.3"/>
    <row r="2096" spans="2:13" x14ac:dyDescent="0.3">
      <c r="B2096" s="272" t="s">
        <v>3566</v>
      </c>
    </row>
    <row r="2097" spans="2:2" x14ac:dyDescent="0.3">
      <c r="B2097" s="272" t="s">
        <v>3567</v>
      </c>
    </row>
  </sheetData>
  <autoFilter ref="B3:M2094">
    <filterColumn colId="4" showButton="0"/>
    <filterColumn colId="6" showButton="0"/>
    <filterColumn colId="8" showButton="0"/>
    <filterColumn colId="10" showButton="0"/>
  </autoFilter>
  <mergeCells count="9">
    <mergeCell ref="B2:M2"/>
    <mergeCell ref="B3:B4"/>
    <mergeCell ref="D3:D4"/>
    <mergeCell ref="C3:C4"/>
    <mergeCell ref="E3:E4"/>
    <mergeCell ref="L3:M3"/>
    <mergeCell ref="J3:K3"/>
    <mergeCell ref="H3:I3"/>
    <mergeCell ref="F3:G3"/>
  </mergeCells>
  <phoneticPr fontId="2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2:L152"/>
  <sheetViews>
    <sheetView showGridLines="0" zoomScale="80" zoomScaleNormal="80" workbookViewId="0">
      <pane xSplit="4" ySplit="4" topLeftCell="E139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baseColWidth="10" defaultColWidth="11.5546875" defaultRowHeight="13.8" x14ac:dyDescent="0.3"/>
  <cols>
    <col min="1" max="1" width="4.88671875" style="1" customWidth="1"/>
    <col min="2" max="2" width="25.44140625" style="1" customWidth="1"/>
    <col min="3" max="3" width="28.5546875" style="1" customWidth="1"/>
    <col min="4" max="4" width="10.44140625" style="1" customWidth="1"/>
    <col min="5" max="5" width="11.33203125" style="3" customWidth="1"/>
    <col min="6" max="7" width="11.21875" style="1" customWidth="1"/>
    <col min="8" max="8" width="14" style="1" customWidth="1"/>
    <col min="9" max="9" width="11.21875" style="1" customWidth="1"/>
    <col min="10" max="10" width="14" style="1" customWidth="1"/>
    <col min="11" max="11" width="10.88671875" style="1" customWidth="1"/>
    <col min="12" max="12" width="14" style="1" customWidth="1"/>
    <col min="13" max="16384" width="11.5546875" style="1"/>
  </cols>
  <sheetData>
    <row r="2" spans="1:12" ht="30.6" customHeight="1" thickBot="1" x14ac:dyDescent="0.35">
      <c r="A2" s="27"/>
      <c r="B2" s="306" t="s">
        <v>3561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2" ht="67.2" customHeight="1" thickBot="1" x14ac:dyDescent="0.35">
      <c r="B3" s="324" t="s">
        <v>1</v>
      </c>
      <c r="C3" s="324" t="s">
        <v>2</v>
      </c>
      <c r="D3" s="327" t="s">
        <v>3702</v>
      </c>
      <c r="E3" s="322" t="s">
        <v>2068</v>
      </c>
      <c r="F3" s="323"/>
      <c r="G3" s="322" t="s">
        <v>2062</v>
      </c>
      <c r="H3" s="323"/>
      <c r="I3" s="326" t="s">
        <v>2063</v>
      </c>
      <c r="J3" s="326"/>
      <c r="K3" s="322" t="s">
        <v>2064</v>
      </c>
      <c r="L3" s="323"/>
    </row>
    <row r="4" spans="1:12" ht="27.45" customHeight="1" thickBot="1" x14ac:dyDescent="0.35">
      <c r="B4" s="325"/>
      <c r="C4" s="325"/>
      <c r="D4" s="328"/>
      <c r="E4" s="210" t="s">
        <v>2066</v>
      </c>
      <c r="F4" s="207" t="s">
        <v>2067</v>
      </c>
      <c r="G4" s="209" t="s">
        <v>2066</v>
      </c>
      <c r="H4" s="207" t="s">
        <v>2067</v>
      </c>
      <c r="I4" s="206" t="s">
        <v>2066</v>
      </c>
      <c r="J4" s="208" t="s">
        <v>2067</v>
      </c>
      <c r="K4" s="209" t="s">
        <v>2066</v>
      </c>
      <c r="L4" s="207" t="s">
        <v>2067</v>
      </c>
    </row>
    <row r="5" spans="1:12" ht="14.4" thickBot="1" x14ac:dyDescent="0.35">
      <c r="B5" s="4" t="s">
        <v>39</v>
      </c>
      <c r="C5" s="45" t="s">
        <v>243</v>
      </c>
      <c r="D5" s="40">
        <v>2</v>
      </c>
      <c r="E5" s="145">
        <v>2</v>
      </c>
      <c r="F5" s="149">
        <f t="shared" ref="F5:F36" si="0">E5/$D5</f>
        <v>1</v>
      </c>
      <c r="G5" s="153">
        <v>2</v>
      </c>
      <c r="H5" s="63">
        <f t="shared" ref="H5:H36" si="1">G5/$D5</f>
        <v>1</v>
      </c>
      <c r="I5" s="153">
        <v>2</v>
      </c>
      <c r="J5" s="63">
        <f t="shared" ref="J5:J36" si="2">I5/$D5</f>
        <v>1</v>
      </c>
      <c r="K5" s="157">
        <v>2</v>
      </c>
      <c r="L5" s="29">
        <f t="shared" ref="L5:L36" si="3">K5/$D5</f>
        <v>1</v>
      </c>
    </row>
    <row r="6" spans="1:12" ht="14.4" thickBot="1" x14ac:dyDescent="0.35">
      <c r="B6" s="5" t="s">
        <v>39</v>
      </c>
      <c r="C6" s="46" t="s">
        <v>322</v>
      </c>
      <c r="D6" s="41">
        <v>2</v>
      </c>
      <c r="E6" s="146">
        <v>2</v>
      </c>
      <c r="F6" s="150">
        <f t="shared" si="0"/>
        <v>1</v>
      </c>
      <c r="G6" s="154">
        <v>2</v>
      </c>
      <c r="H6" s="63">
        <f t="shared" si="1"/>
        <v>1</v>
      </c>
      <c r="I6" s="154">
        <v>2</v>
      </c>
      <c r="J6" s="63">
        <f t="shared" si="2"/>
        <v>1</v>
      </c>
      <c r="K6" s="158">
        <v>2</v>
      </c>
      <c r="L6" s="29">
        <f t="shared" si="3"/>
        <v>1</v>
      </c>
    </row>
    <row r="7" spans="1:12" ht="14.4" thickBot="1" x14ac:dyDescent="0.35">
      <c r="B7" s="5" t="s">
        <v>39</v>
      </c>
      <c r="C7" s="46" t="s">
        <v>470</v>
      </c>
      <c r="D7" s="41">
        <v>1</v>
      </c>
      <c r="E7" s="146">
        <v>1</v>
      </c>
      <c r="F7" s="150">
        <f t="shared" si="0"/>
        <v>1</v>
      </c>
      <c r="G7" s="154">
        <v>1</v>
      </c>
      <c r="H7" s="63">
        <f t="shared" si="1"/>
        <v>1</v>
      </c>
      <c r="I7" s="154">
        <v>1</v>
      </c>
      <c r="J7" s="63">
        <f t="shared" si="2"/>
        <v>1</v>
      </c>
      <c r="K7" s="158">
        <v>1</v>
      </c>
      <c r="L7" s="29">
        <f t="shared" si="3"/>
        <v>1</v>
      </c>
    </row>
    <row r="8" spans="1:12" ht="14.4" thickBot="1" x14ac:dyDescent="0.35">
      <c r="B8" s="5" t="s">
        <v>39</v>
      </c>
      <c r="C8" s="46" t="s">
        <v>407</v>
      </c>
      <c r="D8" s="41">
        <v>1</v>
      </c>
      <c r="E8" s="146">
        <v>1</v>
      </c>
      <c r="F8" s="150">
        <f t="shared" si="0"/>
        <v>1</v>
      </c>
      <c r="G8" s="154">
        <v>1</v>
      </c>
      <c r="H8" s="63">
        <f t="shared" si="1"/>
        <v>1</v>
      </c>
      <c r="I8" s="154">
        <v>1</v>
      </c>
      <c r="J8" s="63">
        <f t="shared" si="2"/>
        <v>1</v>
      </c>
      <c r="K8" s="158">
        <v>1</v>
      </c>
      <c r="L8" s="29">
        <f t="shared" si="3"/>
        <v>1</v>
      </c>
    </row>
    <row r="9" spans="1:12" ht="14.4" thickBot="1" x14ac:dyDescent="0.35">
      <c r="B9" s="5" t="s">
        <v>39</v>
      </c>
      <c r="C9" s="46" t="s">
        <v>241</v>
      </c>
      <c r="D9" s="41">
        <v>2</v>
      </c>
      <c r="E9" s="146">
        <v>2</v>
      </c>
      <c r="F9" s="151">
        <f t="shared" si="0"/>
        <v>1</v>
      </c>
      <c r="G9" s="154">
        <v>2</v>
      </c>
      <c r="H9" s="63">
        <f t="shared" si="1"/>
        <v>1</v>
      </c>
      <c r="I9" s="154">
        <v>2</v>
      </c>
      <c r="J9" s="63">
        <f t="shared" si="2"/>
        <v>1</v>
      </c>
      <c r="K9" s="158">
        <v>2</v>
      </c>
      <c r="L9" s="29">
        <f t="shared" si="3"/>
        <v>1</v>
      </c>
    </row>
    <row r="10" spans="1:12" ht="15" thickBot="1" x14ac:dyDescent="0.35">
      <c r="B10" s="127" t="s">
        <v>1975</v>
      </c>
      <c r="C10" s="110"/>
      <c r="D10" s="80">
        <f>SUM(D5:D9)</f>
        <v>8</v>
      </c>
      <c r="E10" s="89">
        <f t="shared" ref="E10:K10" si="4">SUM(E5:E9)</f>
        <v>8</v>
      </c>
      <c r="F10" s="152">
        <f t="shared" si="0"/>
        <v>1</v>
      </c>
      <c r="G10" s="81">
        <f t="shared" si="4"/>
        <v>8</v>
      </c>
      <c r="H10" s="83">
        <f t="shared" si="1"/>
        <v>1</v>
      </c>
      <c r="I10" s="81">
        <f t="shared" si="4"/>
        <v>8</v>
      </c>
      <c r="J10" s="83">
        <f t="shared" si="2"/>
        <v>1</v>
      </c>
      <c r="K10" s="84">
        <f t="shared" si="4"/>
        <v>8</v>
      </c>
      <c r="L10" s="83">
        <f t="shared" si="3"/>
        <v>1</v>
      </c>
    </row>
    <row r="11" spans="1:12" ht="15" customHeight="1" thickBot="1" x14ac:dyDescent="0.35">
      <c r="B11" s="6" t="s">
        <v>14</v>
      </c>
      <c r="C11" s="77" t="s">
        <v>541</v>
      </c>
      <c r="D11" s="43">
        <v>1</v>
      </c>
      <c r="E11" s="147">
        <v>0</v>
      </c>
      <c r="F11" s="149">
        <f t="shared" si="0"/>
        <v>0</v>
      </c>
      <c r="G11" s="155">
        <v>0</v>
      </c>
      <c r="H11" s="65">
        <f t="shared" si="1"/>
        <v>0</v>
      </c>
      <c r="I11" s="155">
        <v>0</v>
      </c>
      <c r="J11" s="65">
        <f t="shared" si="2"/>
        <v>0</v>
      </c>
      <c r="K11" s="159">
        <v>0</v>
      </c>
      <c r="L11" s="23">
        <f t="shared" si="3"/>
        <v>0</v>
      </c>
    </row>
    <row r="12" spans="1:12" ht="15" customHeight="1" thickBot="1" x14ac:dyDescent="0.35">
      <c r="B12" s="5" t="s">
        <v>14</v>
      </c>
      <c r="C12" s="46" t="s">
        <v>87</v>
      </c>
      <c r="D12" s="41">
        <v>1</v>
      </c>
      <c r="E12" s="146">
        <v>1</v>
      </c>
      <c r="F12" s="150">
        <f t="shared" si="0"/>
        <v>1</v>
      </c>
      <c r="G12" s="154">
        <v>1</v>
      </c>
      <c r="H12" s="63">
        <f t="shared" si="1"/>
        <v>1</v>
      </c>
      <c r="I12" s="154">
        <v>1</v>
      </c>
      <c r="J12" s="63">
        <f t="shared" si="2"/>
        <v>1</v>
      </c>
      <c r="K12" s="158">
        <v>1</v>
      </c>
      <c r="L12" s="29">
        <f t="shared" si="3"/>
        <v>1</v>
      </c>
    </row>
    <row r="13" spans="1:12" ht="15" customHeight="1" thickBot="1" x14ac:dyDescent="0.35">
      <c r="B13" s="5" t="s">
        <v>14</v>
      </c>
      <c r="C13" s="46" t="s">
        <v>526</v>
      </c>
      <c r="D13" s="41">
        <v>1</v>
      </c>
      <c r="E13" s="146">
        <v>1</v>
      </c>
      <c r="F13" s="150">
        <f t="shared" si="0"/>
        <v>1</v>
      </c>
      <c r="G13" s="154">
        <v>1</v>
      </c>
      <c r="H13" s="63">
        <f t="shared" si="1"/>
        <v>1</v>
      </c>
      <c r="I13" s="154">
        <v>1</v>
      </c>
      <c r="J13" s="63">
        <f t="shared" si="2"/>
        <v>1</v>
      </c>
      <c r="K13" s="158">
        <v>1</v>
      </c>
      <c r="L13" s="29">
        <f t="shared" si="3"/>
        <v>1</v>
      </c>
    </row>
    <row r="14" spans="1:12" ht="15" customHeight="1" thickBot="1" x14ac:dyDescent="0.35">
      <c r="B14" s="5" t="s">
        <v>14</v>
      </c>
      <c r="C14" s="46" t="s">
        <v>211</v>
      </c>
      <c r="D14" s="41">
        <v>1</v>
      </c>
      <c r="E14" s="146">
        <v>1</v>
      </c>
      <c r="F14" s="150">
        <f t="shared" si="0"/>
        <v>1</v>
      </c>
      <c r="G14" s="154">
        <v>1</v>
      </c>
      <c r="H14" s="63">
        <f t="shared" si="1"/>
        <v>1</v>
      </c>
      <c r="I14" s="154">
        <v>1</v>
      </c>
      <c r="J14" s="63">
        <f t="shared" si="2"/>
        <v>1</v>
      </c>
      <c r="K14" s="158">
        <v>1</v>
      </c>
      <c r="L14" s="29">
        <f t="shared" si="3"/>
        <v>1</v>
      </c>
    </row>
    <row r="15" spans="1:12" ht="15" customHeight="1" thickBot="1" x14ac:dyDescent="0.35">
      <c r="B15" s="5" t="s">
        <v>14</v>
      </c>
      <c r="C15" s="46" t="s">
        <v>484</v>
      </c>
      <c r="D15" s="41">
        <v>1</v>
      </c>
      <c r="E15" s="146">
        <v>1</v>
      </c>
      <c r="F15" s="150">
        <f t="shared" si="0"/>
        <v>1</v>
      </c>
      <c r="G15" s="154">
        <v>1</v>
      </c>
      <c r="H15" s="63">
        <f t="shared" si="1"/>
        <v>1</v>
      </c>
      <c r="I15" s="154">
        <v>1</v>
      </c>
      <c r="J15" s="63">
        <f t="shared" si="2"/>
        <v>1</v>
      </c>
      <c r="K15" s="158">
        <v>1</v>
      </c>
      <c r="L15" s="29">
        <f t="shared" si="3"/>
        <v>1</v>
      </c>
    </row>
    <row r="16" spans="1:12" ht="15" customHeight="1" thickBot="1" x14ac:dyDescent="0.35">
      <c r="B16" s="5" t="s">
        <v>14</v>
      </c>
      <c r="C16" s="46" t="s">
        <v>489</v>
      </c>
      <c r="D16" s="41">
        <v>1</v>
      </c>
      <c r="E16" s="146">
        <v>1</v>
      </c>
      <c r="F16" s="150">
        <f t="shared" si="0"/>
        <v>1</v>
      </c>
      <c r="G16" s="154">
        <v>1</v>
      </c>
      <c r="H16" s="63">
        <f t="shared" si="1"/>
        <v>1</v>
      </c>
      <c r="I16" s="154">
        <v>1</v>
      </c>
      <c r="J16" s="63">
        <f t="shared" si="2"/>
        <v>1</v>
      </c>
      <c r="K16" s="158">
        <v>1</v>
      </c>
      <c r="L16" s="29">
        <f t="shared" si="3"/>
        <v>1</v>
      </c>
    </row>
    <row r="17" spans="2:12" ht="15" customHeight="1" thickBot="1" x14ac:dyDescent="0.35">
      <c r="B17" s="5" t="s">
        <v>14</v>
      </c>
      <c r="C17" s="46" t="s">
        <v>494</v>
      </c>
      <c r="D17" s="41">
        <v>1</v>
      </c>
      <c r="E17" s="146">
        <v>1</v>
      </c>
      <c r="F17" s="150">
        <f t="shared" si="0"/>
        <v>1</v>
      </c>
      <c r="G17" s="154">
        <v>1</v>
      </c>
      <c r="H17" s="63">
        <f t="shared" si="1"/>
        <v>1</v>
      </c>
      <c r="I17" s="154">
        <v>1</v>
      </c>
      <c r="J17" s="63">
        <f t="shared" si="2"/>
        <v>1</v>
      </c>
      <c r="K17" s="158">
        <v>1</v>
      </c>
      <c r="L17" s="29">
        <f t="shared" si="3"/>
        <v>1</v>
      </c>
    </row>
    <row r="18" spans="2:12" ht="15" customHeight="1" thickBot="1" x14ac:dyDescent="0.35">
      <c r="B18" s="5" t="s">
        <v>14</v>
      </c>
      <c r="C18" s="46" t="s">
        <v>476</v>
      </c>
      <c r="D18" s="41">
        <v>1</v>
      </c>
      <c r="E18" s="146">
        <v>1</v>
      </c>
      <c r="F18" s="150">
        <f t="shared" si="0"/>
        <v>1</v>
      </c>
      <c r="G18" s="154">
        <v>1</v>
      </c>
      <c r="H18" s="63">
        <f t="shared" si="1"/>
        <v>1</v>
      </c>
      <c r="I18" s="154">
        <v>1</v>
      </c>
      <c r="J18" s="63">
        <f t="shared" si="2"/>
        <v>1</v>
      </c>
      <c r="K18" s="158">
        <v>1</v>
      </c>
      <c r="L18" s="29">
        <f t="shared" si="3"/>
        <v>1</v>
      </c>
    </row>
    <row r="19" spans="2:12" ht="15" customHeight="1" thickBot="1" x14ac:dyDescent="0.35">
      <c r="B19" s="5" t="s">
        <v>14</v>
      </c>
      <c r="C19" s="46" t="s">
        <v>15</v>
      </c>
      <c r="D19" s="41">
        <v>2</v>
      </c>
      <c r="E19" s="146">
        <v>2</v>
      </c>
      <c r="F19" s="150">
        <f t="shared" si="0"/>
        <v>1</v>
      </c>
      <c r="G19" s="154">
        <v>2</v>
      </c>
      <c r="H19" s="63">
        <f t="shared" si="1"/>
        <v>1</v>
      </c>
      <c r="I19" s="154">
        <v>2</v>
      </c>
      <c r="J19" s="63">
        <f t="shared" si="2"/>
        <v>1</v>
      </c>
      <c r="K19" s="158">
        <v>1</v>
      </c>
      <c r="L19" s="29">
        <f t="shared" si="3"/>
        <v>0.5</v>
      </c>
    </row>
    <row r="20" spans="2:12" ht="15" customHeight="1" thickBot="1" x14ac:dyDescent="0.35">
      <c r="B20" s="5" t="s">
        <v>14</v>
      </c>
      <c r="C20" s="46" t="s">
        <v>446</v>
      </c>
      <c r="D20" s="41">
        <v>1</v>
      </c>
      <c r="E20" s="146">
        <v>1</v>
      </c>
      <c r="F20" s="150">
        <f t="shared" si="0"/>
        <v>1</v>
      </c>
      <c r="G20" s="154">
        <v>1</v>
      </c>
      <c r="H20" s="63">
        <f t="shared" si="1"/>
        <v>1</v>
      </c>
      <c r="I20" s="154">
        <v>1</v>
      </c>
      <c r="J20" s="63">
        <f t="shared" si="2"/>
        <v>1</v>
      </c>
      <c r="K20" s="158">
        <v>1</v>
      </c>
      <c r="L20" s="29">
        <f t="shared" si="3"/>
        <v>1</v>
      </c>
    </row>
    <row r="21" spans="2:12" ht="15" customHeight="1" thickBot="1" x14ac:dyDescent="0.35">
      <c r="B21" s="5" t="s">
        <v>14</v>
      </c>
      <c r="C21" s="46" t="s">
        <v>271</v>
      </c>
      <c r="D21" s="41">
        <v>1</v>
      </c>
      <c r="E21" s="146">
        <v>1</v>
      </c>
      <c r="F21" s="151">
        <f t="shared" si="0"/>
        <v>1</v>
      </c>
      <c r="G21" s="154">
        <v>1</v>
      </c>
      <c r="H21" s="63">
        <f t="shared" si="1"/>
        <v>1</v>
      </c>
      <c r="I21" s="154">
        <v>1</v>
      </c>
      <c r="J21" s="63">
        <f t="shared" si="2"/>
        <v>1</v>
      </c>
      <c r="K21" s="158">
        <v>1</v>
      </c>
      <c r="L21" s="29">
        <f t="shared" si="3"/>
        <v>1</v>
      </c>
    </row>
    <row r="22" spans="2:12" ht="15" thickBot="1" x14ac:dyDescent="0.35">
      <c r="B22" s="127" t="s">
        <v>1976</v>
      </c>
      <c r="C22" s="110"/>
      <c r="D22" s="80">
        <f>SUM(D11:D21)</f>
        <v>12</v>
      </c>
      <c r="E22" s="89">
        <f>SUM(E11:E21)</f>
        <v>11</v>
      </c>
      <c r="F22" s="152">
        <f t="shared" si="0"/>
        <v>0.91666666666666663</v>
      </c>
      <c r="G22" s="81">
        <f t="shared" ref="G22:K22" si="5">SUM(G11:G21)</f>
        <v>11</v>
      </c>
      <c r="H22" s="83">
        <f t="shared" si="1"/>
        <v>0.91666666666666663</v>
      </c>
      <c r="I22" s="81">
        <f t="shared" si="5"/>
        <v>11</v>
      </c>
      <c r="J22" s="83">
        <f t="shared" si="2"/>
        <v>0.91666666666666663</v>
      </c>
      <c r="K22" s="84">
        <f t="shared" si="5"/>
        <v>10</v>
      </c>
      <c r="L22" s="83">
        <f t="shared" si="3"/>
        <v>0.83333333333333337</v>
      </c>
    </row>
    <row r="23" spans="2:12" ht="15" customHeight="1" thickBot="1" x14ac:dyDescent="0.35">
      <c r="B23" s="6" t="s">
        <v>26</v>
      </c>
      <c r="C23" s="77" t="s">
        <v>428</v>
      </c>
      <c r="D23" s="43">
        <v>2</v>
      </c>
      <c r="E23" s="147">
        <v>2</v>
      </c>
      <c r="F23" s="149">
        <f t="shared" si="0"/>
        <v>1</v>
      </c>
      <c r="G23" s="155">
        <v>2</v>
      </c>
      <c r="H23" s="65">
        <f t="shared" si="1"/>
        <v>1</v>
      </c>
      <c r="I23" s="155">
        <v>2</v>
      </c>
      <c r="J23" s="65">
        <f t="shared" si="2"/>
        <v>1</v>
      </c>
      <c r="K23" s="159">
        <v>2</v>
      </c>
      <c r="L23" s="23">
        <f t="shared" si="3"/>
        <v>1</v>
      </c>
    </row>
    <row r="24" spans="2:12" ht="15" customHeight="1" thickBot="1" x14ac:dyDescent="0.35">
      <c r="B24" s="5" t="s">
        <v>26</v>
      </c>
      <c r="C24" s="46" t="s">
        <v>291</v>
      </c>
      <c r="D24" s="41">
        <v>2</v>
      </c>
      <c r="E24" s="146">
        <v>2</v>
      </c>
      <c r="F24" s="150">
        <f t="shared" si="0"/>
        <v>1</v>
      </c>
      <c r="G24" s="154">
        <v>2</v>
      </c>
      <c r="H24" s="63">
        <f t="shared" si="1"/>
        <v>1</v>
      </c>
      <c r="I24" s="154">
        <v>2</v>
      </c>
      <c r="J24" s="63">
        <f t="shared" si="2"/>
        <v>1</v>
      </c>
      <c r="K24" s="158">
        <v>2</v>
      </c>
      <c r="L24" s="29">
        <f t="shared" si="3"/>
        <v>1</v>
      </c>
    </row>
    <row r="25" spans="2:12" ht="15" customHeight="1" thickBot="1" x14ac:dyDescent="0.35">
      <c r="B25" s="5" t="s">
        <v>26</v>
      </c>
      <c r="C25" s="46" t="s">
        <v>359</v>
      </c>
      <c r="D25" s="41">
        <v>1</v>
      </c>
      <c r="E25" s="146">
        <v>1</v>
      </c>
      <c r="F25" s="150">
        <f t="shared" si="0"/>
        <v>1</v>
      </c>
      <c r="G25" s="154">
        <v>1</v>
      </c>
      <c r="H25" s="63">
        <f t="shared" si="1"/>
        <v>1</v>
      </c>
      <c r="I25" s="154">
        <v>1</v>
      </c>
      <c r="J25" s="63">
        <f t="shared" si="2"/>
        <v>1</v>
      </c>
      <c r="K25" s="158">
        <v>1</v>
      </c>
      <c r="L25" s="29">
        <f t="shared" si="3"/>
        <v>1</v>
      </c>
    </row>
    <row r="26" spans="2:12" ht="15" customHeight="1" thickBot="1" x14ac:dyDescent="0.35">
      <c r="B26" s="5" t="s">
        <v>26</v>
      </c>
      <c r="C26" s="46" t="s">
        <v>521</v>
      </c>
      <c r="D26" s="41">
        <v>1</v>
      </c>
      <c r="E26" s="146">
        <v>1</v>
      </c>
      <c r="F26" s="151">
        <f t="shared" si="0"/>
        <v>1</v>
      </c>
      <c r="G26" s="154">
        <v>1</v>
      </c>
      <c r="H26" s="63">
        <f t="shared" si="1"/>
        <v>1</v>
      </c>
      <c r="I26" s="154">
        <v>1</v>
      </c>
      <c r="J26" s="63">
        <f t="shared" si="2"/>
        <v>1</v>
      </c>
      <c r="K26" s="158">
        <v>0</v>
      </c>
      <c r="L26" s="29">
        <f t="shared" si="3"/>
        <v>0</v>
      </c>
    </row>
    <row r="27" spans="2:12" ht="15" thickBot="1" x14ac:dyDescent="0.35">
      <c r="B27" s="127" t="s">
        <v>1977</v>
      </c>
      <c r="C27" s="110"/>
      <c r="D27" s="80">
        <f>SUM(D23:D26)</f>
        <v>6</v>
      </c>
      <c r="E27" s="89">
        <f t="shared" ref="E27:K27" si="6">SUM(E23:E26)</f>
        <v>6</v>
      </c>
      <c r="F27" s="152">
        <f t="shared" si="0"/>
        <v>1</v>
      </c>
      <c r="G27" s="81">
        <f t="shared" si="6"/>
        <v>6</v>
      </c>
      <c r="H27" s="83">
        <f t="shared" si="1"/>
        <v>1</v>
      </c>
      <c r="I27" s="81">
        <f t="shared" si="6"/>
        <v>6</v>
      </c>
      <c r="J27" s="83">
        <f t="shared" si="2"/>
        <v>1</v>
      </c>
      <c r="K27" s="84">
        <f t="shared" si="6"/>
        <v>5</v>
      </c>
      <c r="L27" s="83">
        <f t="shared" si="3"/>
        <v>0.83333333333333337</v>
      </c>
    </row>
    <row r="28" spans="2:12" ht="15" customHeight="1" thickBot="1" x14ac:dyDescent="0.35">
      <c r="B28" s="6" t="s">
        <v>42</v>
      </c>
      <c r="C28" s="77" t="s">
        <v>42</v>
      </c>
      <c r="D28" s="43">
        <v>7</v>
      </c>
      <c r="E28" s="147">
        <v>7</v>
      </c>
      <c r="F28" s="149">
        <f t="shared" si="0"/>
        <v>1</v>
      </c>
      <c r="G28" s="155">
        <v>7</v>
      </c>
      <c r="H28" s="65">
        <f t="shared" si="1"/>
        <v>1</v>
      </c>
      <c r="I28" s="155">
        <v>7</v>
      </c>
      <c r="J28" s="65">
        <f t="shared" si="2"/>
        <v>1</v>
      </c>
      <c r="K28" s="159">
        <v>7</v>
      </c>
      <c r="L28" s="23">
        <f t="shared" si="3"/>
        <v>1</v>
      </c>
    </row>
    <row r="29" spans="2:12" ht="15" customHeight="1" thickBot="1" x14ac:dyDescent="0.35">
      <c r="B29" s="5" t="s">
        <v>42</v>
      </c>
      <c r="C29" s="46" t="s">
        <v>580</v>
      </c>
      <c r="D29" s="41">
        <v>1</v>
      </c>
      <c r="E29" s="146">
        <v>1</v>
      </c>
      <c r="F29" s="150">
        <f t="shared" si="0"/>
        <v>1</v>
      </c>
      <c r="G29" s="154">
        <v>0</v>
      </c>
      <c r="H29" s="63">
        <f t="shared" si="1"/>
        <v>0</v>
      </c>
      <c r="I29" s="154">
        <v>0</v>
      </c>
      <c r="J29" s="63">
        <f t="shared" si="2"/>
        <v>0</v>
      </c>
      <c r="K29" s="158">
        <v>0</v>
      </c>
      <c r="L29" s="29">
        <f t="shared" si="3"/>
        <v>0</v>
      </c>
    </row>
    <row r="30" spans="2:12" ht="15" customHeight="1" thickBot="1" x14ac:dyDescent="0.35">
      <c r="B30" s="5" t="s">
        <v>42</v>
      </c>
      <c r="C30" s="46" t="s">
        <v>217</v>
      </c>
      <c r="D30" s="41">
        <v>1</v>
      </c>
      <c r="E30" s="146">
        <v>1</v>
      </c>
      <c r="F30" s="150">
        <f t="shared" si="0"/>
        <v>1</v>
      </c>
      <c r="G30" s="154">
        <v>1</v>
      </c>
      <c r="H30" s="63">
        <f t="shared" si="1"/>
        <v>1</v>
      </c>
      <c r="I30" s="154">
        <v>1</v>
      </c>
      <c r="J30" s="63">
        <f t="shared" si="2"/>
        <v>1</v>
      </c>
      <c r="K30" s="158">
        <v>1</v>
      </c>
      <c r="L30" s="29">
        <f t="shared" si="3"/>
        <v>1</v>
      </c>
    </row>
    <row r="31" spans="2:12" ht="15" customHeight="1" thickBot="1" x14ac:dyDescent="0.35">
      <c r="B31" s="5" t="s">
        <v>42</v>
      </c>
      <c r="C31" s="46" t="s">
        <v>239</v>
      </c>
      <c r="D31" s="41">
        <v>1</v>
      </c>
      <c r="E31" s="146">
        <v>1</v>
      </c>
      <c r="F31" s="150">
        <f t="shared" si="0"/>
        <v>1</v>
      </c>
      <c r="G31" s="154">
        <v>1</v>
      </c>
      <c r="H31" s="63">
        <f t="shared" si="1"/>
        <v>1</v>
      </c>
      <c r="I31" s="154">
        <v>1</v>
      </c>
      <c r="J31" s="63">
        <f t="shared" si="2"/>
        <v>1</v>
      </c>
      <c r="K31" s="158">
        <v>1</v>
      </c>
      <c r="L31" s="29">
        <f t="shared" si="3"/>
        <v>1</v>
      </c>
    </row>
    <row r="32" spans="2:12" ht="15" customHeight="1" thickBot="1" x14ac:dyDescent="0.35">
      <c r="B32" s="5" t="s">
        <v>42</v>
      </c>
      <c r="C32" s="46" t="s">
        <v>583</v>
      </c>
      <c r="D32" s="41">
        <v>1</v>
      </c>
      <c r="E32" s="146">
        <v>1</v>
      </c>
      <c r="F32" s="151">
        <f t="shared" si="0"/>
        <v>1</v>
      </c>
      <c r="G32" s="154">
        <v>1</v>
      </c>
      <c r="H32" s="63">
        <f t="shared" si="1"/>
        <v>1</v>
      </c>
      <c r="I32" s="154">
        <v>1</v>
      </c>
      <c r="J32" s="63">
        <f t="shared" si="2"/>
        <v>1</v>
      </c>
      <c r="K32" s="158">
        <v>1</v>
      </c>
      <c r="L32" s="29">
        <f t="shared" si="3"/>
        <v>1</v>
      </c>
    </row>
    <row r="33" spans="2:12" ht="15" thickBot="1" x14ac:dyDescent="0.35">
      <c r="B33" s="127" t="s">
        <v>1691</v>
      </c>
      <c r="C33" s="110"/>
      <c r="D33" s="80">
        <f>SUM(D28:D32)</f>
        <v>11</v>
      </c>
      <c r="E33" s="89">
        <f t="shared" ref="E33:K33" si="7">SUM(E28:E32)</f>
        <v>11</v>
      </c>
      <c r="F33" s="152">
        <f t="shared" si="0"/>
        <v>1</v>
      </c>
      <c r="G33" s="81">
        <f t="shared" si="7"/>
        <v>10</v>
      </c>
      <c r="H33" s="83">
        <f t="shared" si="1"/>
        <v>0.90909090909090906</v>
      </c>
      <c r="I33" s="81">
        <f t="shared" si="7"/>
        <v>10</v>
      </c>
      <c r="J33" s="83">
        <f t="shared" si="2"/>
        <v>0.90909090909090906</v>
      </c>
      <c r="K33" s="84">
        <f t="shared" si="7"/>
        <v>10</v>
      </c>
      <c r="L33" s="83">
        <f t="shared" si="3"/>
        <v>0.90909090909090906</v>
      </c>
    </row>
    <row r="34" spans="2:12" ht="15" customHeight="1" thickBot="1" x14ac:dyDescent="0.35">
      <c r="B34" s="6" t="s">
        <v>71</v>
      </c>
      <c r="C34" s="77" t="s">
        <v>175</v>
      </c>
      <c r="D34" s="43">
        <v>1</v>
      </c>
      <c r="E34" s="147">
        <v>1</v>
      </c>
      <c r="F34" s="149">
        <f t="shared" si="0"/>
        <v>1</v>
      </c>
      <c r="G34" s="155">
        <v>1</v>
      </c>
      <c r="H34" s="65">
        <f t="shared" si="1"/>
        <v>1</v>
      </c>
      <c r="I34" s="155">
        <v>1</v>
      </c>
      <c r="J34" s="65">
        <f t="shared" si="2"/>
        <v>1</v>
      </c>
      <c r="K34" s="159">
        <v>1</v>
      </c>
      <c r="L34" s="23">
        <f t="shared" si="3"/>
        <v>1</v>
      </c>
    </row>
    <row r="35" spans="2:12" ht="15" customHeight="1" thickBot="1" x14ac:dyDescent="0.35">
      <c r="B35" s="5" t="s">
        <v>71</v>
      </c>
      <c r="C35" s="46" t="s">
        <v>72</v>
      </c>
      <c r="D35" s="41">
        <v>3</v>
      </c>
      <c r="E35" s="146">
        <v>2</v>
      </c>
      <c r="F35" s="150">
        <f t="shared" si="0"/>
        <v>0.66666666666666663</v>
      </c>
      <c r="G35" s="154">
        <v>2</v>
      </c>
      <c r="H35" s="63">
        <f t="shared" si="1"/>
        <v>0.66666666666666663</v>
      </c>
      <c r="I35" s="154">
        <v>2</v>
      </c>
      <c r="J35" s="63">
        <f t="shared" si="2"/>
        <v>0.66666666666666663</v>
      </c>
      <c r="K35" s="158">
        <v>2</v>
      </c>
      <c r="L35" s="29">
        <f t="shared" si="3"/>
        <v>0.66666666666666663</v>
      </c>
    </row>
    <row r="36" spans="2:12" ht="15" customHeight="1" thickBot="1" x14ac:dyDescent="0.35">
      <c r="B36" s="5" t="s">
        <v>71</v>
      </c>
      <c r="C36" s="46" t="s">
        <v>320</v>
      </c>
      <c r="D36" s="41">
        <v>2</v>
      </c>
      <c r="E36" s="146">
        <v>2</v>
      </c>
      <c r="F36" s="150">
        <f t="shared" si="0"/>
        <v>1</v>
      </c>
      <c r="G36" s="154">
        <v>2</v>
      </c>
      <c r="H36" s="63">
        <f t="shared" si="1"/>
        <v>1</v>
      </c>
      <c r="I36" s="154">
        <v>2</v>
      </c>
      <c r="J36" s="63">
        <f t="shared" si="2"/>
        <v>1</v>
      </c>
      <c r="K36" s="158">
        <v>2</v>
      </c>
      <c r="L36" s="29">
        <f t="shared" si="3"/>
        <v>1</v>
      </c>
    </row>
    <row r="37" spans="2:12" ht="15" customHeight="1" thickBot="1" x14ac:dyDescent="0.35">
      <c r="B37" s="5" t="s">
        <v>71</v>
      </c>
      <c r="C37" s="46" t="s">
        <v>167</v>
      </c>
      <c r="D37" s="41">
        <v>2</v>
      </c>
      <c r="E37" s="146">
        <v>2</v>
      </c>
      <c r="F37" s="150">
        <f t="shared" ref="F37:F68" si="8">E37/$D37</f>
        <v>1</v>
      </c>
      <c r="G37" s="154">
        <v>1</v>
      </c>
      <c r="H37" s="63">
        <f t="shared" ref="H37:H68" si="9">G37/$D37</f>
        <v>0.5</v>
      </c>
      <c r="I37" s="154">
        <v>1</v>
      </c>
      <c r="J37" s="63">
        <f t="shared" ref="J37:J68" si="10">I37/$D37</f>
        <v>0.5</v>
      </c>
      <c r="K37" s="158">
        <v>1</v>
      </c>
      <c r="L37" s="29">
        <f t="shared" ref="L37:L68" si="11">K37/$D37</f>
        <v>0.5</v>
      </c>
    </row>
    <row r="38" spans="2:12" ht="15" customHeight="1" thickBot="1" x14ac:dyDescent="0.35">
      <c r="B38" s="5" t="s">
        <v>71</v>
      </c>
      <c r="C38" s="46" t="s">
        <v>344</v>
      </c>
      <c r="D38" s="41">
        <v>1</v>
      </c>
      <c r="E38" s="146">
        <v>1</v>
      </c>
      <c r="F38" s="150">
        <f t="shared" si="8"/>
        <v>1</v>
      </c>
      <c r="G38" s="154">
        <v>1</v>
      </c>
      <c r="H38" s="63">
        <f t="shared" si="9"/>
        <v>1</v>
      </c>
      <c r="I38" s="154">
        <v>1</v>
      </c>
      <c r="J38" s="63">
        <f t="shared" si="10"/>
        <v>1</v>
      </c>
      <c r="K38" s="158">
        <v>1</v>
      </c>
      <c r="L38" s="29">
        <f t="shared" si="11"/>
        <v>1</v>
      </c>
    </row>
    <row r="39" spans="2:12" ht="15" customHeight="1" thickBot="1" x14ac:dyDescent="0.35">
      <c r="B39" s="5" t="s">
        <v>71</v>
      </c>
      <c r="C39" s="46" t="s">
        <v>456</v>
      </c>
      <c r="D39" s="41">
        <v>1</v>
      </c>
      <c r="E39" s="146">
        <v>1</v>
      </c>
      <c r="F39" s="151">
        <f t="shared" si="8"/>
        <v>1</v>
      </c>
      <c r="G39" s="154">
        <v>1</v>
      </c>
      <c r="H39" s="63">
        <f t="shared" si="9"/>
        <v>1</v>
      </c>
      <c r="I39" s="154">
        <v>1</v>
      </c>
      <c r="J39" s="63">
        <f t="shared" si="10"/>
        <v>1</v>
      </c>
      <c r="K39" s="158">
        <v>1</v>
      </c>
      <c r="L39" s="29">
        <f t="shared" si="11"/>
        <v>1</v>
      </c>
    </row>
    <row r="40" spans="2:12" ht="15" thickBot="1" x14ac:dyDescent="0.35">
      <c r="B40" s="127" t="s">
        <v>1978</v>
      </c>
      <c r="C40" s="110"/>
      <c r="D40" s="80">
        <f>SUM(D34:D39)</f>
        <v>10</v>
      </c>
      <c r="E40" s="89">
        <f t="shared" ref="E40:K40" si="12">SUM(E34:E39)</f>
        <v>9</v>
      </c>
      <c r="F40" s="152">
        <f t="shared" si="8"/>
        <v>0.9</v>
      </c>
      <c r="G40" s="81">
        <f t="shared" si="12"/>
        <v>8</v>
      </c>
      <c r="H40" s="83">
        <f t="shared" si="9"/>
        <v>0.8</v>
      </c>
      <c r="I40" s="81">
        <f t="shared" si="12"/>
        <v>8</v>
      </c>
      <c r="J40" s="83">
        <f t="shared" si="10"/>
        <v>0.8</v>
      </c>
      <c r="K40" s="84">
        <f t="shared" si="12"/>
        <v>8</v>
      </c>
      <c r="L40" s="83">
        <f t="shared" si="11"/>
        <v>0.8</v>
      </c>
    </row>
    <row r="41" spans="2:12" ht="15" customHeight="1" thickBot="1" x14ac:dyDescent="0.35">
      <c r="B41" s="6" t="s">
        <v>33</v>
      </c>
      <c r="C41" s="77" t="s">
        <v>793</v>
      </c>
      <c r="D41" s="43">
        <v>1</v>
      </c>
      <c r="E41" s="147">
        <v>1</v>
      </c>
      <c r="F41" s="149">
        <f t="shared" si="8"/>
        <v>1</v>
      </c>
      <c r="G41" s="155">
        <v>0</v>
      </c>
      <c r="H41" s="65">
        <f t="shared" si="9"/>
        <v>0</v>
      </c>
      <c r="I41" s="155">
        <v>0</v>
      </c>
      <c r="J41" s="65">
        <f t="shared" si="10"/>
        <v>0</v>
      </c>
      <c r="K41" s="159">
        <v>0</v>
      </c>
      <c r="L41" s="23">
        <f t="shared" si="11"/>
        <v>0</v>
      </c>
    </row>
    <row r="42" spans="2:12" ht="15" customHeight="1" thickBot="1" x14ac:dyDescent="0.35">
      <c r="B42" s="5" t="s">
        <v>33</v>
      </c>
      <c r="C42" s="46" t="s">
        <v>33</v>
      </c>
      <c r="D42" s="41">
        <v>3</v>
      </c>
      <c r="E42" s="146">
        <v>3</v>
      </c>
      <c r="F42" s="150">
        <f t="shared" si="8"/>
        <v>1</v>
      </c>
      <c r="G42" s="154">
        <v>3</v>
      </c>
      <c r="H42" s="63">
        <f t="shared" si="9"/>
        <v>1</v>
      </c>
      <c r="I42" s="154">
        <v>3</v>
      </c>
      <c r="J42" s="63">
        <f t="shared" si="10"/>
        <v>1</v>
      </c>
      <c r="K42" s="158">
        <v>3</v>
      </c>
      <c r="L42" s="29">
        <f t="shared" si="11"/>
        <v>1</v>
      </c>
    </row>
    <row r="43" spans="2:12" ht="15" customHeight="1" thickBot="1" x14ac:dyDescent="0.35">
      <c r="B43" s="5" t="s">
        <v>33</v>
      </c>
      <c r="C43" s="46" t="s">
        <v>586</v>
      </c>
      <c r="D43" s="41">
        <v>1</v>
      </c>
      <c r="E43" s="146">
        <v>1</v>
      </c>
      <c r="F43" s="150">
        <f t="shared" si="8"/>
        <v>1</v>
      </c>
      <c r="G43" s="154">
        <v>1</v>
      </c>
      <c r="H43" s="63">
        <f t="shared" si="9"/>
        <v>1</v>
      </c>
      <c r="I43" s="154">
        <v>1</v>
      </c>
      <c r="J43" s="63">
        <f t="shared" si="10"/>
        <v>1</v>
      </c>
      <c r="K43" s="158">
        <v>1</v>
      </c>
      <c r="L43" s="29">
        <f t="shared" si="11"/>
        <v>1</v>
      </c>
    </row>
    <row r="44" spans="2:12" ht="15" customHeight="1" thickBot="1" x14ac:dyDescent="0.35">
      <c r="B44" s="5" t="s">
        <v>33</v>
      </c>
      <c r="C44" s="46" t="s">
        <v>126</v>
      </c>
      <c r="D44" s="41">
        <v>1</v>
      </c>
      <c r="E44" s="146">
        <v>1</v>
      </c>
      <c r="F44" s="150">
        <f t="shared" si="8"/>
        <v>1</v>
      </c>
      <c r="G44" s="154">
        <v>1</v>
      </c>
      <c r="H44" s="63">
        <f t="shared" si="9"/>
        <v>1</v>
      </c>
      <c r="I44" s="154">
        <v>1</v>
      </c>
      <c r="J44" s="63">
        <f t="shared" si="10"/>
        <v>1</v>
      </c>
      <c r="K44" s="158">
        <v>1</v>
      </c>
      <c r="L44" s="29">
        <f t="shared" si="11"/>
        <v>1</v>
      </c>
    </row>
    <row r="45" spans="2:12" ht="15" customHeight="1" thickBot="1" x14ac:dyDescent="0.35">
      <c r="B45" s="5" t="s">
        <v>33</v>
      </c>
      <c r="C45" s="46" t="s">
        <v>119</v>
      </c>
      <c r="D45" s="41">
        <v>1</v>
      </c>
      <c r="E45" s="146">
        <v>1</v>
      </c>
      <c r="F45" s="150">
        <f t="shared" si="8"/>
        <v>1</v>
      </c>
      <c r="G45" s="154">
        <v>1</v>
      </c>
      <c r="H45" s="63">
        <f t="shared" si="9"/>
        <v>1</v>
      </c>
      <c r="I45" s="154">
        <v>1</v>
      </c>
      <c r="J45" s="63">
        <f t="shared" si="10"/>
        <v>1</v>
      </c>
      <c r="K45" s="158">
        <v>1</v>
      </c>
      <c r="L45" s="29">
        <f t="shared" si="11"/>
        <v>1</v>
      </c>
    </row>
    <row r="46" spans="2:12" ht="15" customHeight="1" thickBot="1" x14ac:dyDescent="0.35">
      <c r="B46" s="5" t="s">
        <v>33</v>
      </c>
      <c r="C46" s="46" t="s">
        <v>325</v>
      </c>
      <c r="D46" s="41">
        <v>1</v>
      </c>
      <c r="E46" s="146">
        <v>1</v>
      </c>
      <c r="F46" s="150">
        <f t="shared" si="8"/>
        <v>1</v>
      </c>
      <c r="G46" s="154">
        <v>1</v>
      </c>
      <c r="H46" s="63">
        <f t="shared" si="9"/>
        <v>1</v>
      </c>
      <c r="I46" s="154">
        <v>1</v>
      </c>
      <c r="J46" s="63">
        <f t="shared" si="10"/>
        <v>1</v>
      </c>
      <c r="K46" s="158">
        <v>1</v>
      </c>
      <c r="L46" s="29">
        <f t="shared" si="11"/>
        <v>1</v>
      </c>
    </row>
    <row r="47" spans="2:12" ht="15" customHeight="1" thickBot="1" x14ac:dyDescent="0.35">
      <c r="B47" s="5" t="s">
        <v>33</v>
      </c>
      <c r="C47" s="46" t="s">
        <v>34</v>
      </c>
      <c r="D47" s="41">
        <v>3</v>
      </c>
      <c r="E47" s="146">
        <v>3</v>
      </c>
      <c r="F47" s="151">
        <f t="shared" si="8"/>
        <v>1</v>
      </c>
      <c r="G47" s="154">
        <v>2</v>
      </c>
      <c r="H47" s="63">
        <f t="shared" si="9"/>
        <v>0.66666666666666663</v>
      </c>
      <c r="I47" s="154">
        <v>2</v>
      </c>
      <c r="J47" s="63">
        <f t="shared" si="10"/>
        <v>0.66666666666666663</v>
      </c>
      <c r="K47" s="158">
        <v>2</v>
      </c>
      <c r="L47" s="29">
        <f t="shared" si="11"/>
        <v>0.66666666666666663</v>
      </c>
    </row>
    <row r="48" spans="2:12" ht="15" thickBot="1" x14ac:dyDescent="0.35">
      <c r="B48" s="127" t="s">
        <v>1748</v>
      </c>
      <c r="C48" s="110"/>
      <c r="D48" s="80">
        <f>SUM(D41:D47)</f>
        <v>11</v>
      </c>
      <c r="E48" s="89">
        <f t="shared" ref="E48:K48" si="13">SUM(E41:E47)</f>
        <v>11</v>
      </c>
      <c r="F48" s="148">
        <f t="shared" si="8"/>
        <v>1</v>
      </c>
      <c r="G48" s="81">
        <f t="shared" si="13"/>
        <v>9</v>
      </c>
      <c r="H48" s="83">
        <f t="shared" si="9"/>
        <v>0.81818181818181823</v>
      </c>
      <c r="I48" s="81">
        <f t="shared" si="13"/>
        <v>9</v>
      </c>
      <c r="J48" s="83">
        <f t="shared" si="10"/>
        <v>0.81818181818181823</v>
      </c>
      <c r="K48" s="84">
        <f t="shared" si="13"/>
        <v>9</v>
      </c>
      <c r="L48" s="83">
        <f t="shared" si="11"/>
        <v>0.81818181818181823</v>
      </c>
    </row>
    <row r="49" spans="2:12" ht="15" customHeight="1" thickBot="1" x14ac:dyDescent="0.35">
      <c r="B49" s="6" t="s">
        <v>7</v>
      </c>
      <c r="C49" s="77" t="s">
        <v>7</v>
      </c>
      <c r="D49" s="43">
        <v>7</v>
      </c>
      <c r="E49" s="147">
        <v>7</v>
      </c>
      <c r="F49" s="56">
        <f t="shared" si="8"/>
        <v>1</v>
      </c>
      <c r="G49" s="155">
        <v>7</v>
      </c>
      <c r="H49" s="65">
        <f t="shared" si="9"/>
        <v>1</v>
      </c>
      <c r="I49" s="155">
        <v>7</v>
      </c>
      <c r="J49" s="65">
        <f t="shared" si="10"/>
        <v>1</v>
      </c>
      <c r="K49" s="159">
        <v>7</v>
      </c>
      <c r="L49" s="23">
        <f t="shared" si="11"/>
        <v>1</v>
      </c>
    </row>
    <row r="50" spans="2:12" ht="15" thickBot="1" x14ac:dyDescent="0.35">
      <c r="B50" s="127" t="s">
        <v>1771</v>
      </c>
      <c r="C50" s="110"/>
      <c r="D50" s="80">
        <f>SUM(D49:D49)</f>
        <v>7</v>
      </c>
      <c r="E50" s="89">
        <f t="shared" ref="E50:K50" si="14">SUM(E49:E49)</f>
        <v>7</v>
      </c>
      <c r="F50" s="156">
        <f t="shared" si="8"/>
        <v>1</v>
      </c>
      <c r="G50" s="81">
        <f t="shared" si="14"/>
        <v>7</v>
      </c>
      <c r="H50" s="83">
        <f t="shared" si="9"/>
        <v>1</v>
      </c>
      <c r="I50" s="81">
        <f t="shared" si="14"/>
        <v>7</v>
      </c>
      <c r="J50" s="83">
        <f t="shared" si="10"/>
        <v>1</v>
      </c>
      <c r="K50" s="84">
        <f t="shared" si="14"/>
        <v>7</v>
      </c>
      <c r="L50" s="83">
        <f t="shared" si="11"/>
        <v>1</v>
      </c>
    </row>
    <row r="51" spans="2:12" ht="15" customHeight="1" thickBot="1" x14ac:dyDescent="0.35">
      <c r="B51" s="6" t="s">
        <v>81</v>
      </c>
      <c r="C51" s="77" t="s">
        <v>208</v>
      </c>
      <c r="D51" s="43">
        <v>2</v>
      </c>
      <c r="E51" s="147">
        <v>2</v>
      </c>
      <c r="F51" s="149">
        <f t="shared" si="8"/>
        <v>1</v>
      </c>
      <c r="G51" s="155">
        <v>2</v>
      </c>
      <c r="H51" s="65">
        <f t="shared" si="9"/>
        <v>1</v>
      </c>
      <c r="I51" s="155">
        <v>2</v>
      </c>
      <c r="J51" s="65">
        <f t="shared" si="10"/>
        <v>1</v>
      </c>
      <c r="K51" s="159">
        <v>2</v>
      </c>
      <c r="L51" s="23">
        <f t="shared" si="11"/>
        <v>1</v>
      </c>
    </row>
    <row r="52" spans="2:12" ht="15" customHeight="1" thickBot="1" x14ac:dyDescent="0.35">
      <c r="B52" s="5" t="s">
        <v>81</v>
      </c>
      <c r="C52" s="46" t="s">
        <v>98</v>
      </c>
      <c r="D52" s="41">
        <v>1</v>
      </c>
      <c r="E52" s="146">
        <v>1</v>
      </c>
      <c r="F52" s="150">
        <f t="shared" si="8"/>
        <v>1</v>
      </c>
      <c r="G52" s="154">
        <v>1</v>
      </c>
      <c r="H52" s="63">
        <f t="shared" si="9"/>
        <v>1</v>
      </c>
      <c r="I52" s="154">
        <v>1</v>
      </c>
      <c r="J52" s="63">
        <f t="shared" si="10"/>
        <v>1</v>
      </c>
      <c r="K52" s="158">
        <v>1</v>
      </c>
      <c r="L52" s="29">
        <f t="shared" si="11"/>
        <v>1</v>
      </c>
    </row>
    <row r="53" spans="2:12" ht="15" customHeight="1" thickBot="1" x14ac:dyDescent="0.35">
      <c r="B53" s="5" t="s">
        <v>81</v>
      </c>
      <c r="C53" s="46" t="s">
        <v>81</v>
      </c>
      <c r="D53" s="41">
        <v>4</v>
      </c>
      <c r="E53" s="146">
        <v>4</v>
      </c>
      <c r="F53" s="150">
        <f t="shared" si="8"/>
        <v>1</v>
      </c>
      <c r="G53" s="154">
        <v>4</v>
      </c>
      <c r="H53" s="63">
        <f t="shared" si="9"/>
        <v>1</v>
      </c>
      <c r="I53" s="154">
        <v>4</v>
      </c>
      <c r="J53" s="63">
        <f t="shared" si="10"/>
        <v>1</v>
      </c>
      <c r="K53" s="158">
        <v>4</v>
      </c>
      <c r="L53" s="29">
        <f t="shared" si="11"/>
        <v>1</v>
      </c>
    </row>
    <row r="54" spans="2:12" ht="15" customHeight="1" thickBot="1" x14ac:dyDescent="0.35">
      <c r="B54" s="5" t="s">
        <v>81</v>
      </c>
      <c r="C54" s="46" t="s">
        <v>343</v>
      </c>
      <c r="D54" s="41">
        <v>1</v>
      </c>
      <c r="E54" s="146">
        <v>1</v>
      </c>
      <c r="F54" s="150">
        <f t="shared" si="8"/>
        <v>1</v>
      </c>
      <c r="G54" s="154">
        <v>0</v>
      </c>
      <c r="H54" s="63">
        <f t="shared" si="9"/>
        <v>0</v>
      </c>
      <c r="I54" s="154">
        <v>0</v>
      </c>
      <c r="J54" s="63">
        <f t="shared" si="10"/>
        <v>0</v>
      </c>
      <c r="K54" s="158">
        <v>0</v>
      </c>
      <c r="L54" s="29">
        <f t="shared" si="11"/>
        <v>0</v>
      </c>
    </row>
    <row r="55" spans="2:12" ht="15" customHeight="1" thickBot="1" x14ac:dyDescent="0.35">
      <c r="B55" s="5" t="s">
        <v>81</v>
      </c>
      <c r="C55" s="46" t="s">
        <v>82</v>
      </c>
      <c r="D55" s="41">
        <v>2</v>
      </c>
      <c r="E55" s="146">
        <v>2</v>
      </c>
      <c r="F55" s="151">
        <f t="shared" si="8"/>
        <v>1</v>
      </c>
      <c r="G55" s="154">
        <v>1</v>
      </c>
      <c r="H55" s="63">
        <f t="shared" si="9"/>
        <v>0.5</v>
      </c>
      <c r="I55" s="154">
        <v>1</v>
      </c>
      <c r="J55" s="63">
        <f t="shared" si="10"/>
        <v>0.5</v>
      </c>
      <c r="K55" s="158">
        <v>1</v>
      </c>
      <c r="L55" s="29">
        <f t="shared" si="11"/>
        <v>0.5</v>
      </c>
    </row>
    <row r="56" spans="2:12" ht="15" thickBot="1" x14ac:dyDescent="0.35">
      <c r="B56" s="127" t="s">
        <v>1783</v>
      </c>
      <c r="C56" s="110"/>
      <c r="D56" s="80">
        <f>SUM(D51:D55)</f>
        <v>10</v>
      </c>
      <c r="E56" s="89">
        <f t="shared" ref="E56:K56" si="15">SUM(E51:E55)</f>
        <v>10</v>
      </c>
      <c r="F56" s="152">
        <f t="shared" si="8"/>
        <v>1</v>
      </c>
      <c r="G56" s="81">
        <f t="shared" si="15"/>
        <v>8</v>
      </c>
      <c r="H56" s="83">
        <f t="shared" si="9"/>
        <v>0.8</v>
      </c>
      <c r="I56" s="81">
        <f t="shared" si="15"/>
        <v>8</v>
      </c>
      <c r="J56" s="83">
        <f t="shared" si="10"/>
        <v>0.8</v>
      </c>
      <c r="K56" s="84">
        <f t="shared" si="15"/>
        <v>8</v>
      </c>
      <c r="L56" s="83">
        <f t="shared" si="11"/>
        <v>0.8</v>
      </c>
    </row>
    <row r="57" spans="2:12" ht="15" customHeight="1" thickBot="1" x14ac:dyDescent="0.35">
      <c r="B57" s="6" t="s">
        <v>123</v>
      </c>
      <c r="C57" s="77" t="s">
        <v>186</v>
      </c>
      <c r="D57" s="43">
        <v>1</v>
      </c>
      <c r="E57" s="147">
        <v>1</v>
      </c>
      <c r="F57" s="149">
        <f t="shared" si="8"/>
        <v>1</v>
      </c>
      <c r="G57" s="155">
        <v>1</v>
      </c>
      <c r="H57" s="65">
        <f t="shared" si="9"/>
        <v>1</v>
      </c>
      <c r="I57" s="155">
        <v>1</v>
      </c>
      <c r="J57" s="65">
        <f t="shared" si="10"/>
        <v>1</v>
      </c>
      <c r="K57" s="159">
        <v>0</v>
      </c>
      <c r="L57" s="23">
        <f t="shared" si="11"/>
        <v>0</v>
      </c>
    </row>
    <row r="58" spans="2:12" ht="15" customHeight="1" thickBot="1" x14ac:dyDescent="0.35">
      <c r="B58" s="5" t="s">
        <v>123</v>
      </c>
      <c r="C58" s="46" t="s">
        <v>124</v>
      </c>
      <c r="D58" s="41">
        <v>1</v>
      </c>
      <c r="E58" s="146">
        <v>1</v>
      </c>
      <c r="F58" s="150">
        <f t="shared" si="8"/>
        <v>1</v>
      </c>
      <c r="G58" s="154">
        <v>1</v>
      </c>
      <c r="H58" s="63">
        <f t="shared" si="9"/>
        <v>1</v>
      </c>
      <c r="I58" s="154">
        <v>1</v>
      </c>
      <c r="J58" s="63">
        <f t="shared" si="10"/>
        <v>1</v>
      </c>
      <c r="K58" s="158">
        <v>1</v>
      </c>
      <c r="L58" s="29">
        <f t="shared" si="11"/>
        <v>1</v>
      </c>
    </row>
    <row r="59" spans="2:12" ht="15" customHeight="1" thickBot="1" x14ac:dyDescent="0.35">
      <c r="B59" s="5" t="s">
        <v>123</v>
      </c>
      <c r="C59" s="46" t="s">
        <v>123</v>
      </c>
      <c r="D59" s="41">
        <v>2</v>
      </c>
      <c r="E59" s="146">
        <v>2</v>
      </c>
      <c r="F59" s="150">
        <f t="shared" si="8"/>
        <v>1</v>
      </c>
      <c r="G59" s="154">
        <v>2</v>
      </c>
      <c r="H59" s="63">
        <f t="shared" si="9"/>
        <v>1</v>
      </c>
      <c r="I59" s="154">
        <v>2</v>
      </c>
      <c r="J59" s="63">
        <f t="shared" si="10"/>
        <v>1</v>
      </c>
      <c r="K59" s="158">
        <v>2</v>
      </c>
      <c r="L59" s="29">
        <f t="shared" si="11"/>
        <v>1</v>
      </c>
    </row>
    <row r="60" spans="2:12" ht="15" customHeight="1" thickBot="1" x14ac:dyDescent="0.35">
      <c r="B60" s="5" t="s">
        <v>123</v>
      </c>
      <c r="C60" s="46" t="s">
        <v>188</v>
      </c>
      <c r="D60" s="41">
        <v>1</v>
      </c>
      <c r="E60" s="146">
        <v>1</v>
      </c>
      <c r="F60" s="151">
        <f t="shared" si="8"/>
        <v>1</v>
      </c>
      <c r="G60" s="154">
        <v>1</v>
      </c>
      <c r="H60" s="63">
        <f t="shared" si="9"/>
        <v>1</v>
      </c>
      <c r="I60" s="154">
        <v>1</v>
      </c>
      <c r="J60" s="63">
        <f t="shared" si="10"/>
        <v>1</v>
      </c>
      <c r="K60" s="158">
        <v>1</v>
      </c>
      <c r="L60" s="29">
        <f t="shared" si="11"/>
        <v>1</v>
      </c>
    </row>
    <row r="61" spans="2:12" ht="15" thickBot="1" x14ac:dyDescent="0.35">
      <c r="B61" s="127" t="s">
        <v>1800</v>
      </c>
      <c r="C61" s="110"/>
      <c r="D61" s="80">
        <f>SUM(D57:D60)</f>
        <v>5</v>
      </c>
      <c r="E61" s="89">
        <f t="shared" ref="E61:K61" si="16">SUM(E57:E60)</f>
        <v>5</v>
      </c>
      <c r="F61" s="152">
        <f t="shared" si="8"/>
        <v>1</v>
      </c>
      <c r="G61" s="81">
        <f t="shared" si="16"/>
        <v>5</v>
      </c>
      <c r="H61" s="83">
        <f t="shared" si="9"/>
        <v>1</v>
      </c>
      <c r="I61" s="81">
        <f t="shared" si="16"/>
        <v>5</v>
      </c>
      <c r="J61" s="83">
        <f t="shared" si="10"/>
        <v>1</v>
      </c>
      <c r="K61" s="84">
        <f t="shared" si="16"/>
        <v>4</v>
      </c>
      <c r="L61" s="83">
        <f t="shared" si="11"/>
        <v>0.8</v>
      </c>
    </row>
    <row r="62" spans="2:12" ht="15" customHeight="1" thickBot="1" x14ac:dyDescent="0.35">
      <c r="B62" s="6" t="s">
        <v>45</v>
      </c>
      <c r="C62" s="77" t="s">
        <v>45</v>
      </c>
      <c r="D62" s="43">
        <v>3</v>
      </c>
      <c r="E62" s="147">
        <v>3</v>
      </c>
      <c r="F62" s="149">
        <f t="shared" si="8"/>
        <v>1</v>
      </c>
      <c r="G62" s="155">
        <v>2</v>
      </c>
      <c r="H62" s="65">
        <f t="shared" si="9"/>
        <v>0.66666666666666663</v>
      </c>
      <c r="I62" s="155">
        <v>2</v>
      </c>
      <c r="J62" s="65">
        <f t="shared" si="10"/>
        <v>0.66666666666666663</v>
      </c>
      <c r="K62" s="159">
        <v>2</v>
      </c>
      <c r="L62" s="23">
        <f t="shared" si="11"/>
        <v>0.66666666666666663</v>
      </c>
    </row>
    <row r="63" spans="2:12" ht="15" customHeight="1" thickBot="1" x14ac:dyDescent="0.35">
      <c r="B63" s="5" t="s">
        <v>45</v>
      </c>
      <c r="C63" s="46" t="s">
        <v>68</v>
      </c>
      <c r="D63" s="41">
        <v>2</v>
      </c>
      <c r="E63" s="146">
        <v>2</v>
      </c>
      <c r="F63" s="151">
        <f t="shared" si="8"/>
        <v>1</v>
      </c>
      <c r="G63" s="154">
        <v>1</v>
      </c>
      <c r="H63" s="63">
        <f t="shared" si="9"/>
        <v>0.5</v>
      </c>
      <c r="I63" s="154">
        <v>1</v>
      </c>
      <c r="J63" s="63">
        <f t="shared" si="10"/>
        <v>0.5</v>
      </c>
      <c r="K63" s="158">
        <v>1</v>
      </c>
      <c r="L63" s="29">
        <f t="shared" si="11"/>
        <v>0.5</v>
      </c>
    </row>
    <row r="64" spans="2:12" ht="15" thickBot="1" x14ac:dyDescent="0.35">
      <c r="B64" s="127" t="s">
        <v>1809</v>
      </c>
      <c r="C64" s="110"/>
      <c r="D64" s="80">
        <f>SUM(D62:D63)</f>
        <v>5</v>
      </c>
      <c r="E64" s="89">
        <f t="shared" ref="E64:K64" si="17">SUM(E62:E63)</f>
        <v>5</v>
      </c>
      <c r="F64" s="152">
        <f t="shared" si="8"/>
        <v>1</v>
      </c>
      <c r="G64" s="81">
        <f t="shared" si="17"/>
        <v>3</v>
      </c>
      <c r="H64" s="83">
        <f t="shared" si="9"/>
        <v>0.6</v>
      </c>
      <c r="I64" s="81">
        <f t="shared" si="17"/>
        <v>3</v>
      </c>
      <c r="J64" s="83">
        <f t="shared" si="10"/>
        <v>0.6</v>
      </c>
      <c r="K64" s="84">
        <f t="shared" si="17"/>
        <v>3</v>
      </c>
      <c r="L64" s="83">
        <f t="shared" si="11"/>
        <v>0.6</v>
      </c>
    </row>
    <row r="65" spans="2:12" ht="15" customHeight="1" thickBot="1" x14ac:dyDescent="0.35">
      <c r="B65" s="6" t="s">
        <v>195</v>
      </c>
      <c r="C65" s="77" t="s">
        <v>196</v>
      </c>
      <c r="D65" s="43">
        <v>2</v>
      </c>
      <c r="E65" s="147">
        <v>2</v>
      </c>
      <c r="F65" s="149">
        <f t="shared" si="8"/>
        <v>1</v>
      </c>
      <c r="G65" s="155">
        <v>1</v>
      </c>
      <c r="H65" s="65">
        <f t="shared" si="9"/>
        <v>0.5</v>
      </c>
      <c r="I65" s="155">
        <v>1</v>
      </c>
      <c r="J65" s="65">
        <f t="shared" si="10"/>
        <v>0.5</v>
      </c>
      <c r="K65" s="159">
        <v>1</v>
      </c>
      <c r="L65" s="23">
        <f t="shared" si="11"/>
        <v>0.5</v>
      </c>
    </row>
    <row r="66" spans="2:12" ht="15" customHeight="1" thickBot="1" x14ac:dyDescent="0.35">
      <c r="B66" s="5" t="s">
        <v>195</v>
      </c>
      <c r="C66" s="46" t="s">
        <v>195</v>
      </c>
      <c r="D66" s="41">
        <v>4</v>
      </c>
      <c r="E66" s="146">
        <v>3</v>
      </c>
      <c r="F66" s="150">
        <f t="shared" si="8"/>
        <v>0.75</v>
      </c>
      <c r="G66" s="154">
        <v>0</v>
      </c>
      <c r="H66" s="63">
        <f t="shared" si="9"/>
        <v>0</v>
      </c>
      <c r="I66" s="154">
        <v>0</v>
      </c>
      <c r="J66" s="63">
        <f t="shared" si="10"/>
        <v>0</v>
      </c>
      <c r="K66" s="158">
        <v>0</v>
      </c>
      <c r="L66" s="29">
        <f t="shared" si="11"/>
        <v>0</v>
      </c>
    </row>
    <row r="67" spans="2:12" ht="15" customHeight="1" thickBot="1" x14ac:dyDescent="0.35">
      <c r="B67" s="5" t="s">
        <v>195</v>
      </c>
      <c r="C67" s="46" t="s">
        <v>1258</v>
      </c>
      <c r="D67" s="41">
        <v>1</v>
      </c>
      <c r="E67" s="146">
        <v>1</v>
      </c>
      <c r="F67" s="150">
        <f t="shared" si="8"/>
        <v>1</v>
      </c>
      <c r="G67" s="154">
        <v>1</v>
      </c>
      <c r="H67" s="63">
        <f t="shared" si="9"/>
        <v>1</v>
      </c>
      <c r="I67" s="154">
        <v>1</v>
      </c>
      <c r="J67" s="63">
        <f t="shared" si="10"/>
        <v>1</v>
      </c>
      <c r="K67" s="158">
        <v>1</v>
      </c>
      <c r="L67" s="29">
        <f t="shared" si="11"/>
        <v>1</v>
      </c>
    </row>
    <row r="68" spans="2:12" ht="15" customHeight="1" thickBot="1" x14ac:dyDescent="0.35">
      <c r="B68" s="5" t="s">
        <v>195</v>
      </c>
      <c r="C68" s="46" t="s">
        <v>255</v>
      </c>
      <c r="D68" s="41">
        <v>2</v>
      </c>
      <c r="E68" s="146">
        <v>2</v>
      </c>
      <c r="F68" s="151">
        <f t="shared" si="8"/>
        <v>1</v>
      </c>
      <c r="G68" s="154">
        <v>2</v>
      </c>
      <c r="H68" s="63">
        <f t="shared" si="9"/>
        <v>1</v>
      </c>
      <c r="I68" s="154">
        <v>2</v>
      </c>
      <c r="J68" s="63">
        <f t="shared" si="10"/>
        <v>1</v>
      </c>
      <c r="K68" s="158">
        <v>2</v>
      </c>
      <c r="L68" s="29">
        <f t="shared" si="11"/>
        <v>1</v>
      </c>
    </row>
    <row r="69" spans="2:12" ht="15" thickBot="1" x14ac:dyDescent="0.35">
      <c r="B69" s="127" t="s">
        <v>1822</v>
      </c>
      <c r="C69" s="110"/>
      <c r="D69" s="80">
        <f>SUM(D65:D68)</f>
        <v>9</v>
      </c>
      <c r="E69" s="89">
        <f t="shared" ref="E69:K69" si="18">SUM(E65:E68)</f>
        <v>8</v>
      </c>
      <c r="F69" s="152">
        <f t="shared" ref="F69:F100" si="19">E69/$D69</f>
        <v>0.88888888888888884</v>
      </c>
      <c r="G69" s="81">
        <f t="shared" si="18"/>
        <v>4</v>
      </c>
      <c r="H69" s="83">
        <f t="shared" ref="H69:H100" si="20">G69/$D69</f>
        <v>0.44444444444444442</v>
      </c>
      <c r="I69" s="81">
        <f t="shared" si="18"/>
        <v>4</v>
      </c>
      <c r="J69" s="83">
        <f t="shared" ref="J69:J100" si="21">I69/$D69</f>
        <v>0.44444444444444442</v>
      </c>
      <c r="K69" s="84">
        <f t="shared" si="18"/>
        <v>4</v>
      </c>
      <c r="L69" s="83">
        <f t="shared" ref="L69:L100" si="22">K69/$D69</f>
        <v>0.44444444444444442</v>
      </c>
    </row>
    <row r="70" spans="2:12" ht="15" customHeight="1" thickBot="1" x14ac:dyDescent="0.35">
      <c r="B70" s="6" t="s">
        <v>12</v>
      </c>
      <c r="C70" s="77" t="s">
        <v>134</v>
      </c>
      <c r="D70" s="43">
        <v>3</v>
      </c>
      <c r="E70" s="147">
        <v>2</v>
      </c>
      <c r="F70" s="149">
        <f t="shared" si="19"/>
        <v>0.66666666666666663</v>
      </c>
      <c r="G70" s="155">
        <v>1</v>
      </c>
      <c r="H70" s="65">
        <f t="shared" si="20"/>
        <v>0.33333333333333331</v>
      </c>
      <c r="I70" s="155">
        <v>0</v>
      </c>
      <c r="J70" s="65">
        <f t="shared" si="21"/>
        <v>0</v>
      </c>
      <c r="K70" s="159">
        <v>0</v>
      </c>
      <c r="L70" s="23">
        <f t="shared" si="22"/>
        <v>0</v>
      </c>
    </row>
    <row r="71" spans="2:12" ht="15" customHeight="1" thickBot="1" x14ac:dyDescent="0.35">
      <c r="B71" s="5" t="s">
        <v>12</v>
      </c>
      <c r="C71" s="46" t="s">
        <v>163</v>
      </c>
      <c r="D71" s="41">
        <v>1</v>
      </c>
      <c r="E71" s="146">
        <v>1</v>
      </c>
      <c r="F71" s="150">
        <f t="shared" si="19"/>
        <v>1</v>
      </c>
      <c r="G71" s="154">
        <v>1</v>
      </c>
      <c r="H71" s="63">
        <f t="shared" si="20"/>
        <v>1</v>
      </c>
      <c r="I71" s="154">
        <v>1</v>
      </c>
      <c r="J71" s="63">
        <f t="shared" si="21"/>
        <v>1</v>
      </c>
      <c r="K71" s="158">
        <v>1</v>
      </c>
      <c r="L71" s="29">
        <f t="shared" si="22"/>
        <v>1</v>
      </c>
    </row>
    <row r="72" spans="2:12" ht="15" customHeight="1" thickBot="1" x14ac:dyDescent="0.35">
      <c r="B72" s="5" t="s">
        <v>12</v>
      </c>
      <c r="C72" s="46" t="s">
        <v>145</v>
      </c>
      <c r="D72" s="41">
        <v>3</v>
      </c>
      <c r="E72" s="146">
        <v>3</v>
      </c>
      <c r="F72" s="150">
        <f t="shared" si="19"/>
        <v>1</v>
      </c>
      <c r="G72" s="154">
        <v>2</v>
      </c>
      <c r="H72" s="63">
        <f t="shared" si="20"/>
        <v>0.66666666666666663</v>
      </c>
      <c r="I72" s="154">
        <v>1</v>
      </c>
      <c r="J72" s="63">
        <f t="shared" si="21"/>
        <v>0.33333333333333331</v>
      </c>
      <c r="K72" s="158">
        <v>1</v>
      </c>
      <c r="L72" s="29">
        <f t="shared" si="22"/>
        <v>0.33333333333333331</v>
      </c>
    </row>
    <row r="73" spans="2:12" ht="15" customHeight="1" thickBot="1" x14ac:dyDescent="0.35">
      <c r="B73" s="5" t="s">
        <v>12</v>
      </c>
      <c r="C73" s="46" t="s">
        <v>13</v>
      </c>
      <c r="D73" s="41">
        <v>1</v>
      </c>
      <c r="E73" s="146">
        <v>1</v>
      </c>
      <c r="F73" s="150">
        <f t="shared" si="19"/>
        <v>1</v>
      </c>
      <c r="G73" s="154">
        <v>1</v>
      </c>
      <c r="H73" s="63">
        <f t="shared" si="20"/>
        <v>1</v>
      </c>
      <c r="I73" s="154">
        <v>1</v>
      </c>
      <c r="J73" s="63">
        <f t="shared" si="21"/>
        <v>1</v>
      </c>
      <c r="K73" s="158">
        <v>1</v>
      </c>
      <c r="L73" s="29">
        <f t="shared" si="22"/>
        <v>1</v>
      </c>
    </row>
    <row r="74" spans="2:12" ht="15" customHeight="1" thickBot="1" x14ac:dyDescent="0.35">
      <c r="B74" s="5" t="s">
        <v>12</v>
      </c>
      <c r="C74" s="46" t="s">
        <v>12</v>
      </c>
      <c r="D74" s="41">
        <v>1</v>
      </c>
      <c r="E74" s="146">
        <v>1</v>
      </c>
      <c r="F74" s="150">
        <f t="shared" si="19"/>
        <v>1</v>
      </c>
      <c r="G74" s="154">
        <v>1</v>
      </c>
      <c r="H74" s="63">
        <f t="shared" si="20"/>
        <v>1</v>
      </c>
      <c r="I74" s="154">
        <v>1</v>
      </c>
      <c r="J74" s="63">
        <f t="shared" si="21"/>
        <v>1</v>
      </c>
      <c r="K74" s="158">
        <v>0</v>
      </c>
      <c r="L74" s="29">
        <f t="shared" si="22"/>
        <v>0</v>
      </c>
    </row>
    <row r="75" spans="2:12" ht="15" customHeight="1" thickBot="1" x14ac:dyDescent="0.35">
      <c r="B75" s="5" t="s">
        <v>12</v>
      </c>
      <c r="C75" s="46" t="s">
        <v>138</v>
      </c>
      <c r="D75" s="41">
        <v>2</v>
      </c>
      <c r="E75" s="146">
        <v>2</v>
      </c>
      <c r="F75" s="150">
        <f t="shared" si="19"/>
        <v>1</v>
      </c>
      <c r="G75" s="154">
        <v>1</v>
      </c>
      <c r="H75" s="63">
        <f t="shared" si="20"/>
        <v>0.5</v>
      </c>
      <c r="I75" s="154">
        <v>0</v>
      </c>
      <c r="J75" s="63">
        <f t="shared" si="21"/>
        <v>0</v>
      </c>
      <c r="K75" s="158">
        <v>0</v>
      </c>
      <c r="L75" s="29">
        <f t="shared" si="22"/>
        <v>0</v>
      </c>
    </row>
    <row r="76" spans="2:12" ht="15" customHeight="1" thickBot="1" x14ac:dyDescent="0.35">
      <c r="B76" s="5" t="s">
        <v>12</v>
      </c>
      <c r="C76" s="46" t="s">
        <v>535</v>
      </c>
      <c r="D76" s="41">
        <v>1</v>
      </c>
      <c r="E76" s="146">
        <v>1</v>
      </c>
      <c r="F76" s="150">
        <f t="shared" si="19"/>
        <v>1</v>
      </c>
      <c r="G76" s="154">
        <v>1</v>
      </c>
      <c r="H76" s="63">
        <f t="shared" si="20"/>
        <v>1</v>
      </c>
      <c r="I76" s="154">
        <v>1</v>
      </c>
      <c r="J76" s="63">
        <f t="shared" si="21"/>
        <v>1</v>
      </c>
      <c r="K76" s="158">
        <v>1</v>
      </c>
      <c r="L76" s="29">
        <f t="shared" si="22"/>
        <v>1</v>
      </c>
    </row>
    <row r="77" spans="2:12" ht="15" customHeight="1" thickBot="1" x14ac:dyDescent="0.35">
      <c r="B77" s="5" t="s">
        <v>12</v>
      </c>
      <c r="C77" s="46" t="s">
        <v>185</v>
      </c>
      <c r="D77" s="41">
        <v>1</v>
      </c>
      <c r="E77" s="146">
        <v>1</v>
      </c>
      <c r="F77" s="151">
        <f t="shared" si="19"/>
        <v>1</v>
      </c>
      <c r="G77" s="154">
        <v>1</v>
      </c>
      <c r="H77" s="63">
        <f t="shared" si="20"/>
        <v>1</v>
      </c>
      <c r="I77" s="154">
        <v>1</v>
      </c>
      <c r="J77" s="63">
        <f t="shared" si="21"/>
        <v>1</v>
      </c>
      <c r="K77" s="158">
        <v>1</v>
      </c>
      <c r="L77" s="29">
        <f t="shared" si="22"/>
        <v>1</v>
      </c>
    </row>
    <row r="78" spans="2:12" ht="15" thickBot="1" x14ac:dyDescent="0.35">
      <c r="B78" s="127" t="s">
        <v>1834</v>
      </c>
      <c r="C78" s="110"/>
      <c r="D78" s="80">
        <f>SUM(D70:D77)</f>
        <v>13</v>
      </c>
      <c r="E78" s="89">
        <f t="shared" ref="E78:K78" si="23">SUM(E70:E77)</f>
        <v>12</v>
      </c>
      <c r="F78" s="152">
        <f t="shared" si="19"/>
        <v>0.92307692307692313</v>
      </c>
      <c r="G78" s="81">
        <f t="shared" si="23"/>
        <v>9</v>
      </c>
      <c r="H78" s="83">
        <f t="shared" si="20"/>
        <v>0.69230769230769229</v>
      </c>
      <c r="I78" s="81">
        <f t="shared" si="23"/>
        <v>6</v>
      </c>
      <c r="J78" s="83">
        <f t="shared" si="21"/>
        <v>0.46153846153846156</v>
      </c>
      <c r="K78" s="84">
        <f t="shared" si="23"/>
        <v>5</v>
      </c>
      <c r="L78" s="83">
        <f t="shared" si="22"/>
        <v>0.38461538461538464</v>
      </c>
    </row>
    <row r="79" spans="2:12" ht="15" customHeight="1" thickBot="1" x14ac:dyDescent="0.35">
      <c r="B79" s="6" t="s">
        <v>24</v>
      </c>
      <c r="C79" s="77" t="s">
        <v>178</v>
      </c>
      <c r="D79" s="43">
        <v>2</v>
      </c>
      <c r="E79" s="147">
        <v>2</v>
      </c>
      <c r="F79" s="149">
        <f t="shared" si="19"/>
        <v>1</v>
      </c>
      <c r="G79" s="155">
        <v>2</v>
      </c>
      <c r="H79" s="65">
        <f t="shared" si="20"/>
        <v>1</v>
      </c>
      <c r="I79" s="155">
        <v>2</v>
      </c>
      <c r="J79" s="65">
        <f t="shared" si="21"/>
        <v>1</v>
      </c>
      <c r="K79" s="159">
        <v>2</v>
      </c>
      <c r="L79" s="23">
        <f t="shared" si="22"/>
        <v>1</v>
      </c>
    </row>
    <row r="80" spans="2:12" ht="15" customHeight="1" thickBot="1" x14ac:dyDescent="0.35">
      <c r="B80" s="5" t="s">
        <v>24</v>
      </c>
      <c r="C80" s="46" t="s">
        <v>787</v>
      </c>
      <c r="D80" s="41">
        <v>1</v>
      </c>
      <c r="E80" s="146">
        <v>1</v>
      </c>
      <c r="F80" s="150">
        <f t="shared" si="19"/>
        <v>1</v>
      </c>
      <c r="G80" s="154">
        <v>1</v>
      </c>
      <c r="H80" s="63">
        <f t="shared" si="20"/>
        <v>1</v>
      </c>
      <c r="I80" s="154">
        <v>1</v>
      </c>
      <c r="J80" s="63">
        <f t="shared" si="21"/>
        <v>1</v>
      </c>
      <c r="K80" s="158">
        <v>1</v>
      </c>
      <c r="L80" s="29">
        <f t="shared" si="22"/>
        <v>1</v>
      </c>
    </row>
    <row r="81" spans="2:12" ht="15" customHeight="1" thickBot="1" x14ac:dyDescent="0.35">
      <c r="B81" s="5" t="s">
        <v>24</v>
      </c>
      <c r="C81" s="46" t="s">
        <v>392</v>
      </c>
      <c r="D81" s="41">
        <v>2</v>
      </c>
      <c r="E81" s="146">
        <v>2</v>
      </c>
      <c r="F81" s="150">
        <f t="shared" si="19"/>
        <v>1</v>
      </c>
      <c r="G81" s="154">
        <v>2</v>
      </c>
      <c r="H81" s="63">
        <f t="shared" si="20"/>
        <v>1</v>
      </c>
      <c r="I81" s="154">
        <v>2</v>
      </c>
      <c r="J81" s="63">
        <f t="shared" si="21"/>
        <v>1</v>
      </c>
      <c r="K81" s="158">
        <v>2</v>
      </c>
      <c r="L81" s="29">
        <f t="shared" si="22"/>
        <v>1</v>
      </c>
    </row>
    <row r="82" spans="2:12" ht="15" customHeight="1" thickBot="1" x14ac:dyDescent="0.35">
      <c r="B82" s="5" t="s">
        <v>24</v>
      </c>
      <c r="C82" s="46" t="s">
        <v>96</v>
      </c>
      <c r="D82" s="41">
        <v>1</v>
      </c>
      <c r="E82" s="146">
        <v>1</v>
      </c>
      <c r="F82" s="150">
        <f t="shared" si="19"/>
        <v>1</v>
      </c>
      <c r="G82" s="154">
        <v>1</v>
      </c>
      <c r="H82" s="63">
        <f t="shared" si="20"/>
        <v>1</v>
      </c>
      <c r="I82" s="154">
        <v>1</v>
      </c>
      <c r="J82" s="63">
        <f t="shared" si="21"/>
        <v>1</v>
      </c>
      <c r="K82" s="158">
        <v>1</v>
      </c>
      <c r="L82" s="29">
        <f t="shared" si="22"/>
        <v>1</v>
      </c>
    </row>
    <row r="83" spans="2:12" ht="15" customHeight="1" thickBot="1" x14ac:dyDescent="0.35">
      <c r="B83" s="5" t="s">
        <v>24</v>
      </c>
      <c r="C83" s="46" t="s">
        <v>276</v>
      </c>
      <c r="D83" s="41">
        <v>1</v>
      </c>
      <c r="E83" s="146">
        <v>1</v>
      </c>
      <c r="F83" s="150">
        <f t="shared" si="19"/>
        <v>1</v>
      </c>
      <c r="G83" s="154">
        <v>1</v>
      </c>
      <c r="H83" s="63">
        <f t="shared" si="20"/>
        <v>1</v>
      </c>
      <c r="I83" s="154">
        <v>1</v>
      </c>
      <c r="J83" s="63">
        <f t="shared" si="21"/>
        <v>1</v>
      </c>
      <c r="K83" s="158">
        <v>1</v>
      </c>
      <c r="L83" s="29">
        <f t="shared" si="22"/>
        <v>1</v>
      </c>
    </row>
    <row r="84" spans="2:12" ht="15" customHeight="1" thickBot="1" x14ac:dyDescent="0.35">
      <c r="B84" s="5" t="s">
        <v>24</v>
      </c>
      <c r="C84" s="46" t="s">
        <v>283</v>
      </c>
      <c r="D84" s="41">
        <v>1</v>
      </c>
      <c r="E84" s="146">
        <v>1</v>
      </c>
      <c r="F84" s="150">
        <f t="shared" si="19"/>
        <v>1</v>
      </c>
      <c r="G84" s="154">
        <v>1</v>
      </c>
      <c r="H84" s="63">
        <f t="shared" si="20"/>
        <v>1</v>
      </c>
      <c r="I84" s="154">
        <v>1</v>
      </c>
      <c r="J84" s="63">
        <f t="shared" si="21"/>
        <v>1</v>
      </c>
      <c r="K84" s="158">
        <v>0</v>
      </c>
      <c r="L84" s="29">
        <f t="shared" si="22"/>
        <v>0</v>
      </c>
    </row>
    <row r="85" spans="2:12" ht="15" customHeight="1" thickBot="1" x14ac:dyDescent="0.35">
      <c r="B85" s="5" t="s">
        <v>24</v>
      </c>
      <c r="C85" s="46" t="s">
        <v>754</v>
      </c>
      <c r="D85" s="41">
        <v>2</v>
      </c>
      <c r="E85" s="146">
        <v>2</v>
      </c>
      <c r="F85" s="150">
        <f t="shared" si="19"/>
        <v>1</v>
      </c>
      <c r="G85" s="154">
        <v>1</v>
      </c>
      <c r="H85" s="63">
        <f t="shared" si="20"/>
        <v>0.5</v>
      </c>
      <c r="I85" s="154">
        <v>1</v>
      </c>
      <c r="J85" s="63">
        <f t="shared" si="21"/>
        <v>0.5</v>
      </c>
      <c r="K85" s="158">
        <v>0</v>
      </c>
      <c r="L85" s="29">
        <f t="shared" si="22"/>
        <v>0</v>
      </c>
    </row>
    <row r="86" spans="2:12" ht="15" customHeight="1" thickBot="1" x14ac:dyDescent="0.35">
      <c r="B86" s="5" t="s">
        <v>24</v>
      </c>
      <c r="C86" s="46" t="s">
        <v>369</v>
      </c>
      <c r="D86" s="41">
        <v>1</v>
      </c>
      <c r="E86" s="146">
        <v>1</v>
      </c>
      <c r="F86" s="150">
        <f t="shared" si="19"/>
        <v>1</v>
      </c>
      <c r="G86" s="154">
        <v>1</v>
      </c>
      <c r="H86" s="63">
        <f t="shared" si="20"/>
        <v>1</v>
      </c>
      <c r="I86" s="154">
        <v>1</v>
      </c>
      <c r="J86" s="63">
        <f t="shared" si="21"/>
        <v>1</v>
      </c>
      <c r="K86" s="158">
        <v>1</v>
      </c>
      <c r="L86" s="29">
        <f t="shared" si="22"/>
        <v>1</v>
      </c>
    </row>
    <row r="87" spans="2:12" ht="15" customHeight="1" thickBot="1" x14ac:dyDescent="0.35">
      <c r="B87" s="5" t="s">
        <v>24</v>
      </c>
      <c r="C87" s="46" t="s">
        <v>268</v>
      </c>
      <c r="D87" s="41">
        <v>1</v>
      </c>
      <c r="E87" s="146">
        <v>1</v>
      </c>
      <c r="F87" s="150">
        <f t="shared" si="19"/>
        <v>1</v>
      </c>
      <c r="G87" s="154">
        <v>1</v>
      </c>
      <c r="H87" s="63">
        <f t="shared" si="20"/>
        <v>1</v>
      </c>
      <c r="I87" s="154">
        <v>1</v>
      </c>
      <c r="J87" s="63">
        <f t="shared" si="21"/>
        <v>1</v>
      </c>
      <c r="K87" s="158">
        <v>0</v>
      </c>
      <c r="L87" s="29">
        <f t="shared" si="22"/>
        <v>0</v>
      </c>
    </row>
    <row r="88" spans="2:12" ht="15" customHeight="1" thickBot="1" x14ac:dyDescent="0.35">
      <c r="B88" s="5" t="s">
        <v>24</v>
      </c>
      <c r="C88" s="46" t="s">
        <v>29</v>
      </c>
      <c r="D88" s="41">
        <v>1</v>
      </c>
      <c r="E88" s="146">
        <v>0</v>
      </c>
      <c r="F88" s="150">
        <f t="shared" si="19"/>
        <v>0</v>
      </c>
      <c r="G88" s="154">
        <v>0</v>
      </c>
      <c r="H88" s="63">
        <f t="shared" si="20"/>
        <v>0</v>
      </c>
      <c r="I88" s="154">
        <v>0</v>
      </c>
      <c r="J88" s="63">
        <f t="shared" si="21"/>
        <v>0</v>
      </c>
      <c r="K88" s="158">
        <v>0</v>
      </c>
      <c r="L88" s="29">
        <f t="shared" si="22"/>
        <v>0</v>
      </c>
    </row>
    <row r="89" spans="2:12" ht="15" customHeight="1" thickBot="1" x14ac:dyDescent="0.35">
      <c r="B89" s="5" t="s">
        <v>24</v>
      </c>
      <c r="C89" s="46" t="s">
        <v>25</v>
      </c>
      <c r="D89" s="41">
        <v>14</v>
      </c>
      <c r="E89" s="146">
        <v>14</v>
      </c>
      <c r="F89" s="150">
        <f t="shared" si="19"/>
        <v>1</v>
      </c>
      <c r="G89" s="154">
        <v>14</v>
      </c>
      <c r="H89" s="63">
        <f t="shared" si="20"/>
        <v>1</v>
      </c>
      <c r="I89" s="154">
        <v>13</v>
      </c>
      <c r="J89" s="63">
        <f t="shared" si="21"/>
        <v>0.9285714285714286</v>
      </c>
      <c r="K89" s="158">
        <v>12</v>
      </c>
      <c r="L89" s="29">
        <f t="shared" si="22"/>
        <v>0.8571428571428571</v>
      </c>
    </row>
    <row r="90" spans="2:12" ht="15" customHeight="1" thickBot="1" x14ac:dyDescent="0.35">
      <c r="B90" s="5" t="s">
        <v>24</v>
      </c>
      <c r="C90" s="46" t="s">
        <v>565</v>
      </c>
      <c r="D90" s="41">
        <v>1</v>
      </c>
      <c r="E90" s="146">
        <v>1</v>
      </c>
      <c r="F90" s="151">
        <f t="shared" si="19"/>
        <v>1</v>
      </c>
      <c r="G90" s="154">
        <v>1</v>
      </c>
      <c r="H90" s="63">
        <f t="shared" si="20"/>
        <v>1</v>
      </c>
      <c r="I90" s="154">
        <v>1</v>
      </c>
      <c r="J90" s="63">
        <f t="shared" si="21"/>
        <v>1</v>
      </c>
      <c r="K90" s="158">
        <v>0</v>
      </c>
      <c r="L90" s="29">
        <f t="shared" si="22"/>
        <v>0</v>
      </c>
    </row>
    <row r="91" spans="2:12" ht="15" thickBot="1" x14ac:dyDescent="0.35">
      <c r="B91" s="127" t="s">
        <v>1979</v>
      </c>
      <c r="C91" s="110"/>
      <c r="D91" s="80">
        <f>SUM(D79:D90)</f>
        <v>28</v>
      </c>
      <c r="E91" s="89">
        <f t="shared" ref="E91:K91" si="24">SUM(E79:E90)</f>
        <v>27</v>
      </c>
      <c r="F91" s="152">
        <f t="shared" si="19"/>
        <v>0.9642857142857143</v>
      </c>
      <c r="G91" s="81">
        <f t="shared" si="24"/>
        <v>26</v>
      </c>
      <c r="H91" s="83">
        <f t="shared" si="20"/>
        <v>0.9285714285714286</v>
      </c>
      <c r="I91" s="81">
        <f t="shared" si="24"/>
        <v>25</v>
      </c>
      <c r="J91" s="83">
        <f t="shared" si="21"/>
        <v>0.8928571428571429</v>
      </c>
      <c r="K91" s="84">
        <f t="shared" si="24"/>
        <v>20</v>
      </c>
      <c r="L91" s="83">
        <f t="shared" si="22"/>
        <v>0.7142857142857143</v>
      </c>
    </row>
    <row r="92" spans="2:12" ht="15" customHeight="1" thickBot="1" x14ac:dyDescent="0.35">
      <c r="B92" s="6" t="s">
        <v>22</v>
      </c>
      <c r="C92" s="77" t="s">
        <v>35</v>
      </c>
      <c r="D92" s="43">
        <v>4</v>
      </c>
      <c r="E92" s="147">
        <v>4</v>
      </c>
      <c r="F92" s="149">
        <f t="shared" si="19"/>
        <v>1</v>
      </c>
      <c r="G92" s="155">
        <v>4</v>
      </c>
      <c r="H92" s="65">
        <f t="shared" si="20"/>
        <v>1</v>
      </c>
      <c r="I92" s="155">
        <v>4</v>
      </c>
      <c r="J92" s="65">
        <f t="shared" si="21"/>
        <v>1</v>
      </c>
      <c r="K92" s="159">
        <v>4</v>
      </c>
      <c r="L92" s="23">
        <f t="shared" si="22"/>
        <v>1</v>
      </c>
    </row>
    <row r="93" spans="2:12" ht="15" customHeight="1" thickBot="1" x14ac:dyDescent="0.35">
      <c r="B93" s="5" t="s">
        <v>22</v>
      </c>
      <c r="C93" s="46" t="s">
        <v>52</v>
      </c>
      <c r="D93" s="41">
        <v>1</v>
      </c>
      <c r="E93" s="146">
        <v>1</v>
      </c>
      <c r="F93" s="150">
        <f t="shared" si="19"/>
        <v>1</v>
      </c>
      <c r="G93" s="154">
        <v>1</v>
      </c>
      <c r="H93" s="63">
        <f t="shared" si="20"/>
        <v>1</v>
      </c>
      <c r="I93" s="154">
        <v>1</v>
      </c>
      <c r="J93" s="63">
        <f t="shared" si="21"/>
        <v>1</v>
      </c>
      <c r="K93" s="158">
        <v>1</v>
      </c>
      <c r="L93" s="29">
        <f t="shared" si="22"/>
        <v>1</v>
      </c>
    </row>
    <row r="94" spans="2:12" ht="15" customHeight="1" thickBot="1" x14ac:dyDescent="0.35">
      <c r="B94" s="5" t="s">
        <v>22</v>
      </c>
      <c r="C94" s="46" t="s">
        <v>22</v>
      </c>
      <c r="D94" s="41">
        <v>1</v>
      </c>
      <c r="E94" s="146">
        <v>1</v>
      </c>
      <c r="F94" s="151">
        <f t="shared" si="19"/>
        <v>1</v>
      </c>
      <c r="G94" s="154">
        <v>1</v>
      </c>
      <c r="H94" s="63">
        <f t="shared" si="20"/>
        <v>1</v>
      </c>
      <c r="I94" s="154">
        <v>1</v>
      </c>
      <c r="J94" s="63">
        <f t="shared" si="21"/>
        <v>1</v>
      </c>
      <c r="K94" s="158">
        <v>1</v>
      </c>
      <c r="L94" s="29">
        <f t="shared" si="22"/>
        <v>1</v>
      </c>
    </row>
    <row r="95" spans="2:12" ht="15" thickBot="1" x14ac:dyDescent="0.35">
      <c r="B95" s="127" t="s">
        <v>1862</v>
      </c>
      <c r="C95" s="110"/>
      <c r="D95" s="80">
        <f>SUM(D92:D94)</f>
        <v>6</v>
      </c>
      <c r="E95" s="89">
        <f t="shared" ref="E95:K95" si="25">SUM(E92:E94)</f>
        <v>6</v>
      </c>
      <c r="F95" s="152">
        <f t="shared" si="19"/>
        <v>1</v>
      </c>
      <c r="G95" s="81">
        <f t="shared" si="25"/>
        <v>6</v>
      </c>
      <c r="H95" s="83">
        <f t="shared" si="20"/>
        <v>1</v>
      </c>
      <c r="I95" s="81">
        <f t="shared" si="25"/>
        <v>6</v>
      </c>
      <c r="J95" s="83">
        <f t="shared" si="21"/>
        <v>1</v>
      </c>
      <c r="K95" s="84">
        <f t="shared" si="25"/>
        <v>6</v>
      </c>
      <c r="L95" s="83">
        <f t="shared" si="22"/>
        <v>1</v>
      </c>
    </row>
    <row r="96" spans="2:12" ht="15" customHeight="1" thickBot="1" x14ac:dyDescent="0.35">
      <c r="B96" s="6" t="s">
        <v>41</v>
      </c>
      <c r="C96" s="77" t="s">
        <v>65</v>
      </c>
      <c r="D96" s="43">
        <v>2</v>
      </c>
      <c r="E96" s="147">
        <v>2</v>
      </c>
      <c r="F96" s="149">
        <f t="shared" si="19"/>
        <v>1</v>
      </c>
      <c r="G96" s="155">
        <v>1</v>
      </c>
      <c r="H96" s="65">
        <f t="shared" si="20"/>
        <v>0.5</v>
      </c>
      <c r="I96" s="155">
        <v>1</v>
      </c>
      <c r="J96" s="65">
        <f t="shared" si="21"/>
        <v>0.5</v>
      </c>
      <c r="K96" s="159">
        <v>1</v>
      </c>
      <c r="L96" s="23">
        <f t="shared" si="22"/>
        <v>0.5</v>
      </c>
    </row>
    <row r="97" spans="2:12" ht="15" customHeight="1" thickBot="1" x14ac:dyDescent="0.35">
      <c r="B97" s="5" t="s">
        <v>41</v>
      </c>
      <c r="C97" s="46" t="s">
        <v>339</v>
      </c>
      <c r="D97" s="41">
        <v>2</v>
      </c>
      <c r="E97" s="146">
        <v>2</v>
      </c>
      <c r="F97" s="150">
        <f t="shared" si="19"/>
        <v>1</v>
      </c>
      <c r="G97" s="154">
        <v>2</v>
      </c>
      <c r="H97" s="63">
        <f t="shared" si="20"/>
        <v>1</v>
      </c>
      <c r="I97" s="154">
        <v>2</v>
      </c>
      <c r="J97" s="63">
        <f t="shared" si="21"/>
        <v>1</v>
      </c>
      <c r="K97" s="158">
        <v>2</v>
      </c>
      <c r="L97" s="29">
        <f t="shared" si="22"/>
        <v>1</v>
      </c>
    </row>
    <row r="98" spans="2:12" ht="15" customHeight="1" thickBot="1" x14ac:dyDescent="0.35">
      <c r="B98" s="5" t="s">
        <v>41</v>
      </c>
      <c r="C98" s="46" t="s">
        <v>279</v>
      </c>
      <c r="D98" s="41">
        <v>2</v>
      </c>
      <c r="E98" s="146">
        <v>2</v>
      </c>
      <c r="F98" s="150">
        <f t="shared" si="19"/>
        <v>1</v>
      </c>
      <c r="G98" s="154">
        <v>2</v>
      </c>
      <c r="H98" s="63">
        <f t="shared" si="20"/>
        <v>1</v>
      </c>
      <c r="I98" s="154">
        <v>2</v>
      </c>
      <c r="J98" s="63">
        <f t="shared" si="21"/>
        <v>1</v>
      </c>
      <c r="K98" s="158">
        <v>2</v>
      </c>
      <c r="L98" s="29">
        <f t="shared" si="22"/>
        <v>1</v>
      </c>
    </row>
    <row r="99" spans="2:12" ht="15" customHeight="1" thickBot="1" x14ac:dyDescent="0.35">
      <c r="B99" s="5" t="s">
        <v>41</v>
      </c>
      <c r="C99" s="46" t="s">
        <v>383</v>
      </c>
      <c r="D99" s="41">
        <v>1</v>
      </c>
      <c r="E99" s="146">
        <v>1</v>
      </c>
      <c r="F99" s="150">
        <f t="shared" si="19"/>
        <v>1</v>
      </c>
      <c r="G99" s="154">
        <v>1</v>
      </c>
      <c r="H99" s="63">
        <f t="shared" si="20"/>
        <v>1</v>
      </c>
      <c r="I99" s="154">
        <v>1</v>
      </c>
      <c r="J99" s="63">
        <f t="shared" si="21"/>
        <v>1</v>
      </c>
      <c r="K99" s="158">
        <v>1</v>
      </c>
      <c r="L99" s="29">
        <f t="shared" si="22"/>
        <v>1</v>
      </c>
    </row>
    <row r="100" spans="2:12" ht="15" customHeight="1" thickBot="1" x14ac:dyDescent="0.35">
      <c r="B100" s="5" t="s">
        <v>41</v>
      </c>
      <c r="C100" s="46" t="s">
        <v>230</v>
      </c>
      <c r="D100" s="41">
        <v>2</v>
      </c>
      <c r="E100" s="146">
        <v>2</v>
      </c>
      <c r="F100" s="150">
        <f t="shared" si="19"/>
        <v>1</v>
      </c>
      <c r="G100" s="154">
        <v>2</v>
      </c>
      <c r="H100" s="63">
        <f t="shared" si="20"/>
        <v>1</v>
      </c>
      <c r="I100" s="154">
        <v>2</v>
      </c>
      <c r="J100" s="63">
        <f t="shared" si="21"/>
        <v>1</v>
      </c>
      <c r="K100" s="158">
        <v>2</v>
      </c>
      <c r="L100" s="29">
        <f t="shared" si="22"/>
        <v>1</v>
      </c>
    </row>
    <row r="101" spans="2:12" ht="16.8" customHeight="1" thickBot="1" x14ac:dyDescent="0.35">
      <c r="B101" s="5" t="s">
        <v>41</v>
      </c>
      <c r="C101" s="46" t="s">
        <v>41</v>
      </c>
      <c r="D101" s="41">
        <v>38</v>
      </c>
      <c r="E101" s="146">
        <v>38</v>
      </c>
      <c r="F101" s="151">
        <f t="shared" ref="F101:F109" si="26">E101/$D101</f>
        <v>1</v>
      </c>
      <c r="G101" s="154">
        <v>38</v>
      </c>
      <c r="H101" s="63">
        <f t="shared" ref="H101:H109" si="27">G101/$D101</f>
        <v>1</v>
      </c>
      <c r="I101" s="154">
        <v>38</v>
      </c>
      <c r="J101" s="63">
        <f t="shared" ref="J101:J109" si="28">I101/$D101</f>
        <v>1</v>
      </c>
      <c r="K101" s="158">
        <v>38</v>
      </c>
      <c r="L101" s="29">
        <f t="shared" ref="L101:L109" si="29">K101/$D101</f>
        <v>1</v>
      </c>
    </row>
    <row r="102" spans="2:12" ht="15" thickBot="1" x14ac:dyDescent="0.35">
      <c r="B102" s="127" t="s">
        <v>1881</v>
      </c>
      <c r="C102" s="110"/>
      <c r="D102" s="80">
        <f>SUM(D96:D101)</f>
        <v>47</v>
      </c>
      <c r="E102" s="89">
        <f t="shared" ref="E102:K102" si="30">SUM(E96:E101)</f>
        <v>47</v>
      </c>
      <c r="F102" s="152">
        <f t="shared" si="26"/>
        <v>1</v>
      </c>
      <c r="G102" s="81">
        <f t="shared" si="30"/>
        <v>46</v>
      </c>
      <c r="H102" s="83">
        <f t="shared" si="27"/>
        <v>0.97872340425531912</v>
      </c>
      <c r="I102" s="81">
        <f t="shared" si="30"/>
        <v>46</v>
      </c>
      <c r="J102" s="83">
        <f t="shared" si="28"/>
        <v>0.97872340425531912</v>
      </c>
      <c r="K102" s="84">
        <f t="shared" si="30"/>
        <v>46</v>
      </c>
      <c r="L102" s="83">
        <f t="shared" si="29"/>
        <v>0.97872340425531912</v>
      </c>
    </row>
    <row r="103" spans="2:12" ht="15" customHeight="1" thickBot="1" x14ac:dyDescent="0.35">
      <c r="B103" s="6" t="s">
        <v>4</v>
      </c>
      <c r="C103" s="77" t="s">
        <v>5</v>
      </c>
      <c r="D103" s="43">
        <v>2</v>
      </c>
      <c r="E103" s="147">
        <v>2</v>
      </c>
      <c r="F103" s="149">
        <f t="shared" si="26"/>
        <v>1</v>
      </c>
      <c r="G103" s="155">
        <v>0</v>
      </c>
      <c r="H103" s="65">
        <f t="shared" si="27"/>
        <v>0</v>
      </c>
      <c r="I103" s="155">
        <v>0</v>
      </c>
      <c r="J103" s="65">
        <f t="shared" si="28"/>
        <v>0</v>
      </c>
      <c r="K103" s="159">
        <v>0</v>
      </c>
      <c r="L103" s="23">
        <f t="shared" si="29"/>
        <v>0</v>
      </c>
    </row>
    <row r="104" spans="2:12" ht="15" customHeight="1" thickBot="1" x14ac:dyDescent="0.35">
      <c r="B104" s="5" t="s">
        <v>4</v>
      </c>
      <c r="C104" s="46" t="s">
        <v>59</v>
      </c>
      <c r="D104" s="41">
        <v>4</v>
      </c>
      <c r="E104" s="146">
        <v>4</v>
      </c>
      <c r="F104" s="150">
        <f t="shared" si="26"/>
        <v>1</v>
      </c>
      <c r="G104" s="154">
        <v>4</v>
      </c>
      <c r="H104" s="63">
        <f t="shared" si="27"/>
        <v>1</v>
      </c>
      <c r="I104" s="154">
        <v>4</v>
      </c>
      <c r="J104" s="63">
        <f t="shared" si="28"/>
        <v>1</v>
      </c>
      <c r="K104" s="158">
        <v>4</v>
      </c>
      <c r="L104" s="29">
        <f t="shared" si="29"/>
        <v>1</v>
      </c>
    </row>
    <row r="105" spans="2:12" ht="15" customHeight="1" thickBot="1" x14ac:dyDescent="0.35">
      <c r="B105" s="5" t="s">
        <v>4</v>
      </c>
      <c r="C105" s="46" t="s">
        <v>17</v>
      </c>
      <c r="D105" s="41">
        <v>1</v>
      </c>
      <c r="E105" s="146">
        <v>1</v>
      </c>
      <c r="F105" s="151">
        <f t="shared" si="26"/>
        <v>1</v>
      </c>
      <c r="G105" s="154">
        <v>1</v>
      </c>
      <c r="H105" s="63">
        <f t="shared" si="27"/>
        <v>1</v>
      </c>
      <c r="I105" s="154">
        <v>1</v>
      </c>
      <c r="J105" s="63">
        <f t="shared" si="28"/>
        <v>1</v>
      </c>
      <c r="K105" s="158">
        <v>1</v>
      </c>
      <c r="L105" s="29">
        <f t="shared" si="29"/>
        <v>1</v>
      </c>
    </row>
    <row r="106" spans="2:12" ht="15" thickBot="1" x14ac:dyDescent="0.35">
      <c r="B106" s="127" t="s">
        <v>1895</v>
      </c>
      <c r="C106" s="110"/>
      <c r="D106" s="80">
        <f>SUM(D103:D105)</f>
        <v>7</v>
      </c>
      <c r="E106" s="89">
        <f t="shared" ref="E106:K106" si="31">SUM(E103:E105)</f>
        <v>7</v>
      </c>
      <c r="F106" s="148">
        <f t="shared" si="26"/>
        <v>1</v>
      </c>
      <c r="G106" s="81">
        <f t="shared" si="31"/>
        <v>5</v>
      </c>
      <c r="H106" s="83">
        <f t="shared" si="27"/>
        <v>0.7142857142857143</v>
      </c>
      <c r="I106" s="81">
        <f t="shared" si="31"/>
        <v>5</v>
      </c>
      <c r="J106" s="83">
        <f t="shared" si="28"/>
        <v>0.7142857142857143</v>
      </c>
      <c r="K106" s="84">
        <f t="shared" si="31"/>
        <v>5</v>
      </c>
      <c r="L106" s="83">
        <f t="shared" si="29"/>
        <v>0.7142857142857143</v>
      </c>
    </row>
    <row r="107" spans="2:12" ht="15" customHeight="1" thickBot="1" x14ac:dyDescent="0.35">
      <c r="B107" s="6" t="s">
        <v>74</v>
      </c>
      <c r="C107" s="77" t="s">
        <v>75</v>
      </c>
      <c r="D107" s="43">
        <v>2</v>
      </c>
      <c r="E107" s="147">
        <v>2</v>
      </c>
      <c r="F107" s="56">
        <f t="shared" si="26"/>
        <v>1</v>
      </c>
      <c r="G107" s="155">
        <v>2</v>
      </c>
      <c r="H107" s="65">
        <f t="shared" si="27"/>
        <v>1</v>
      </c>
      <c r="I107" s="155">
        <v>2</v>
      </c>
      <c r="J107" s="65">
        <f t="shared" si="28"/>
        <v>1</v>
      </c>
      <c r="K107" s="159">
        <v>2</v>
      </c>
      <c r="L107" s="23">
        <f t="shared" si="29"/>
        <v>1</v>
      </c>
    </row>
    <row r="108" spans="2:12" ht="15" thickBot="1" x14ac:dyDescent="0.35">
      <c r="B108" s="127" t="s">
        <v>1980</v>
      </c>
      <c r="C108" s="110"/>
      <c r="D108" s="80">
        <f>+D107</f>
        <v>2</v>
      </c>
      <c r="E108" s="89">
        <f t="shared" ref="E108:K108" si="32">+E107</f>
        <v>2</v>
      </c>
      <c r="F108" s="156">
        <f t="shared" si="26"/>
        <v>1</v>
      </c>
      <c r="G108" s="81">
        <f t="shared" si="32"/>
        <v>2</v>
      </c>
      <c r="H108" s="83">
        <f t="shared" si="27"/>
        <v>1</v>
      </c>
      <c r="I108" s="81">
        <f t="shared" si="32"/>
        <v>2</v>
      </c>
      <c r="J108" s="83">
        <f t="shared" si="28"/>
        <v>1</v>
      </c>
      <c r="K108" s="84">
        <f t="shared" si="32"/>
        <v>2</v>
      </c>
      <c r="L108" s="83">
        <f t="shared" si="29"/>
        <v>1</v>
      </c>
    </row>
    <row r="109" spans="2:12" ht="15" customHeight="1" thickBot="1" x14ac:dyDescent="0.35">
      <c r="B109" s="6" t="s">
        <v>113</v>
      </c>
      <c r="C109" s="77" t="s">
        <v>637</v>
      </c>
      <c r="D109" s="43">
        <v>2</v>
      </c>
      <c r="E109" s="147">
        <v>2</v>
      </c>
      <c r="F109" s="149">
        <f t="shared" si="26"/>
        <v>1</v>
      </c>
      <c r="G109" s="155">
        <v>2</v>
      </c>
      <c r="H109" s="65">
        <f t="shared" si="27"/>
        <v>1</v>
      </c>
      <c r="I109" s="155">
        <v>2</v>
      </c>
      <c r="J109" s="65">
        <f t="shared" si="28"/>
        <v>1</v>
      </c>
      <c r="K109" s="159">
        <v>2</v>
      </c>
      <c r="L109" s="23">
        <f t="shared" si="29"/>
        <v>1</v>
      </c>
    </row>
    <row r="110" spans="2:12" ht="15" customHeight="1" thickBot="1" x14ac:dyDescent="0.35">
      <c r="B110" s="5" t="s">
        <v>113</v>
      </c>
      <c r="C110" s="46" t="s">
        <v>114</v>
      </c>
      <c r="D110" s="41">
        <v>2</v>
      </c>
      <c r="E110" s="146">
        <v>1</v>
      </c>
      <c r="F110" s="151">
        <f t="shared" ref="F110:F148" si="33">E110/$D110</f>
        <v>0.5</v>
      </c>
      <c r="G110" s="154">
        <v>0</v>
      </c>
      <c r="H110" s="63">
        <f t="shared" ref="H110:H148" si="34">G110/$D110</f>
        <v>0</v>
      </c>
      <c r="I110" s="154">
        <v>0</v>
      </c>
      <c r="J110" s="63">
        <f t="shared" ref="J110:J148" si="35">I110/$D110</f>
        <v>0</v>
      </c>
      <c r="K110" s="158">
        <v>0</v>
      </c>
      <c r="L110" s="29">
        <f t="shared" ref="L110:L148" si="36">K110/$D110</f>
        <v>0</v>
      </c>
    </row>
    <row r="111" spans="2:12" ht="15" thickBot="1" x14ac:dyDescent="0.35">
      <c r="B111" s="127" t="s">
        <v>1981</v>
      </c>
      <c r="C111" s="110"/>
      <c r="D111" s="80">
        <f>SUM(D109:D110)</f>
        <v>4</v>
      </c>
      <c r="E111" s="89">
        <f>SUM(E109:E110)</f>
        <v>3</v>
      </c>
      <c r="F111" s="152">
        <f t="shared" si="33"/>
        <v>0.75</v>
      </c>
      <c r="G111" s="81">
        <f>SUM(G109:G110)</f>
        <v>2</v>
      </c>
      <c r="H111" s="83">
        <f t="shared" si="34"/>
        <v>0.5</v>
      </c>
      <c r="I111" s="81">
        <f>SUM(I109:I110)</f>
        <v>2</v>
      </c>
      <c r="J111" s="83">
        <f t="shared" si="35"/>
        <v>0.5</v>
      </c>
      <c r="K111" s="84">
        <f>SUM(K109:K110)</f>
        <v>2</v>
      </c>
      <c r="L111" s="83">
        <f t="shared" si="36"/>
        <v>0.5</v>
      </c>
    </row>
    <row r="112" spans="2:12" ht="15" customHeight="1" thickBot="1" x14ac:dyDescent="0.35">
      <c r="B112" s="6" t="s">
        <v>54</v>
      </c>
      <c r="C112" s="77" t="s">
        <v>55</v>
      </c>
      <c r="D112" s="43">
        <v>2</v>
      </c>
      <c r="E112" s="147">
        <v>2</v>
      </c>
      <c r="F112" s="149">
        <f t="shared" si="33"/>
        <v>1</v>
      </c>
      <c r="G112" s="155">
        <v>2</v>
      </c>
      <c r="H112" s="65">
        <f t="shared" si="34"/>
        <v>1</v>
      </c>
      <c r="I112" s="155">
        <v>2</v>
      </c>
      <c r="J112" s="65">
        <f t="shared" si="35"/>
        <v>1</v>
      </c>
      <c r="K112" s="159">
        <v>2</v>
      </c>
      <c r="L112" s="23">
        <f t="shared" si="36"/>
        <v>1</v>
      </c>
    </row>
    <row r="113" spans="2:12" ht="15" customHeight="1" thickBot="1" x14ac:dyDescent="0.35">
      <c r="B113" s="5" t="s">
        <v>54</v>
      </c>
      <c r="C113" s="46" t="s">
        <v>55</v>
      </c>
      <c r="D113" s="41">
        <v>1</v>
      </c>
      <c r="E113" s="146">
        <v>1</v>
      </c>
      <c r="F113" s="150">
        <f t="shared" si="33"/>
        <v>1</v>
      </c>
      <c r="G113" s="154">
        <v>1</v>
      </c>
      <c r="H113" s="63">
        <f t="shared" si="34"/>
        <v>1</v>
      </c>
      <c r="I113" s="154">
        <v>1</v>
      </c>
      <c r="J113" s="63">
        <f t="shared" si="35"/>
        <v>1</v>
      </c>
      <c r="K113" s="158">
        <v>1</v>
      </c>
      <c r="L113" s="29">
        <f t="shared" si="36"/>
        <v>1</v>
      </c>
    </row>
    <row r="114" spans="2:12" ht="15" customHeight="1" thickBot="1" x14ac:dyDescent="0.35">
      <c r="B114" s="5" t="s">
        <v>54</v>
      </c>
      <c r="C114" s="46" t="s">
        <v>54</v>
      </c>
      <c r="D114" s="41">
        <v>3</v>
      </c>
      <c r="E114" s="146">
        <v>3</v>
      </c>
      <c r="F114" s="151">
        <f t="shared" si="33"/>
        <v>1</v>
      </c>
      <c r="G114" s="154">
        <v>2</v>
      </c>
      <c r="H114" s="63">
        <f t="shared" si="34"/>
        <v>0.66666666666666663</v>
      </c>
      <c r="I114" s="154">
        <v>2</v>
      </c>
      <c r="J114" s="63">
        <f t="shared" si="35"/>
        <v>0.66666666666666663</v>
      </c>
      <c r="K114" s="158">
        <v>2</v>
      </c>
      <c r="L114" s="29">
        <f t="shared" si="36"/>
        <v>0.66666666666666663</v>
      </c>
    </row>
    <row r="115" spans="2:12" ht="15" thickBot="1" x14ac:dyDescent="0.35">
      <c r="B115" s="127" t="s">
        <v>1912</v>
      </c>
      <c r="C115" s="110"/>
      <c r="D115" s="80">
        <f>SUM(D112:D114)</f>
        <v>6</v>
      </c>
      <c r="E115" s="89">
        <f t="shared" ref="E115:K115" si="37">SUM(E112:E114)</f>
        <v>6</v>
      </c>
      <c r="F115" s="152">
        <f t="shared" si="33"/>
        <v>1</v>
      </c>
      <c r="G115" s="81">
        <f t="shared" si="37"/>
        <v>5</v>
      </c>
      <c r="H115" s="83">
        <f t="shared" si="34"/>
        <v>0.83333333333333337</v>
      </c>
      <c r="I115" s="81">
        <f>SUM(I112:I114)</f>
        <v>5</v>
      </c>
      <c r="J115" s="83">
        <f t="shared" si="35"/>
        <v>0.83333333333333337</v>
      </c>
      <c r="K115" s="84">
        <f t="shared" si="37"/>
        <v>5</v>
      </c>
      <c r="L115" s="83">
        <f t="shared" si="36"/>
        <v>0.83333333333333337</v>
      </c>
    </row>
    <row r="116" spans="2:12" ht="15" customHeight="1" thickBot="1" x14ac:dyDescent="0.35">
      <c r="B116" s="6" t="s">
        <v>9</v>
      </c>
      <c r="C116" s="77" t="s">
        <v>32</v>
      </c>
      <c r="D116" s="43">
        <v>1</v>
      </c>
      <c r="E116" s="147">
        <v>1</v>
      </c>
      <c r="F116" s="149">
        <f t="shared" si="33"/>
        <v>1</v>
      </c>
      <c r="G116" s="155">
        <v>1</v>
      </c>
      <c r="H116" s="65">
        <f t="shared" si="34"/>
        <v>1</v>
      </c>
      <c r="I116" s="155">
        <v>1</v>
      </c>
      <c r="J116" s="65">
        <f t="shared" si="35"/>
        <v>1</v>
      </c>
      <c r="K116" s="159">
        <v>1</v>
      </c>
      <c r="L116" s="23">
        <f t="shared" si="36"/>
        <v>1</v>
      </c>
    </row>
    <row r="117" spans="2:12" ht="15" customHeight="1" thickBot="1" x14ac:dyDescent="0.35">
      <c r="B117" s="5" t="s">
        <v>9</v>
      </c>
      <c r="C117" s="46" t="s">
        <v>560</v>
      </c>
      <c r="D117" s="41">
        <v>1</v>
      </c>
      <c r="E117" s="146">
        <v>1</v>
      </c>
      <c r="F117" s="150">
        <f t="shared" si="33"/>
        <v>1</v>
      </c>
      <c r="G117" s="154">
        <v>0</v>
      </c>
      <c r="H117" s="63">
        <f t="shared" si="34"/>
        <v>0</v>
      </c>
      <c r="I117" s="154">
        <v>0</v>
      </c>
      <c r="J117" s="63">
        <f t="shared" si="35"/>
        <v>0</v>
      </c>
      <c r="K117" s="158">
        <v>0</v>
      </c>
      <c r="L117" s="29">
        <f t="shared" si="36"/>
        <v>0</v>
      </c>
    </row>
    <row r="118" spans="2:12" ht="15" customHeight="1" thickBot="1" x14ac:dyDescent="0.35">
      <c r="B118" s="5" t="s">
        <v>9</v>
      </c>
      <c r="C118" s="46" t="s">
        <v>9</v>
      </c>
      <c r="D118" s="41">
        <v>3</v>
      </c>
      <c r="E118" s="146">
        <v>3</v>
      </c>
      <c r="F118" s="150">
        <f t="shared" si="33"/>
        <v>1</v>
      </c>
      <c r="G118" s="154">
        <v>3</v>
      </c>
      <c r="H118" s="63">
        <f t="shared" si="34"/>
        <v>1</v>
      </c>
      <c r="I118" s="154">
        <v>3</v>
      </c>
      <c r="J118" s="63">
        <f t="shared" si="35"/>
        <v>1</v>
      </c>
      <c r="K118" s="158">
        <v>3</v>
      </c>
      <c r="L118" s="29">
        <f t="shared" si="36"/>
        <v>1</v>
      </c>
    </row>
    <row r="119" spans="2:12" ht="15" customHeight="1" thickBot="1" x14ac:dyDescent="0.35">
      <c r="B119" s="5" t="s">
        <v>9</v>
      </c>
      <c r="C119" s="46" t="s">
        <v>116</v>
      </c>
      <c r="D119" s="41">
        <v>1</v>
      </c>
      <c r="E119" s="146">
        <v>1</v>
      </c>
      <c r="F119" s="150">
        <f t="shared" si="33"/>
        <v>1</v>
      </c>
      <c r="G119" s="154">
        <v>1</v>
      </c>
      <c r="H119" s="63">
        <f t="shared" si="34"/>
        <v>1</v>
      </c>
      <c r="I119" s="154">
        <v>1</v>
      </c>
      <c r="J119" s="63">
        <f t="shared" si="35"/>
        <v>1</v>
      </c>
      <c r="K119" s="158">
        <v>1</v>
      </c>
      <c r="L119" s="29">
        <f t="shared" si="36"/>
        <v>1</v>
      </c>
    </row>
    <row r="120" spans="2:12" ht="15" customHeight="1" thickBot="1" x14ac:dyDescent="0.35">
      <c r="B120" s="5" t="s">
        <v>9</v>
      </c>
      <c r="C120" s="46" t="s">
        <v>393</v>
      </c>
      <c r="D120" s="41">
        <v>1</v>
      </c>
      <c r="E120" s="146">
        <v>1</v>
      </c>
      <c r="F120" s="151">
        <f t="shared" si="33"/>
        <v>1</v>
      </c>
      <c r="G120" s="154">
        <v>1</v>
      </c>
      <c r="H120" s="63">
        <f t="shared" si="34"/>
        <v>1</v>
      </c>
      <c r="I120" s="154">
        <v>1</v>
      </c>
      <c r="J120" s="63">
        <f t="shared" si="35"/>
        <v>1</v>
      </c>
      <c r="K120" s="158">
        <v>1</v>
      </c>
      <c r="L120" s="29">
        <f t="shared" si="36"/>
        <v>1</v>
      </c>
    </row>
    <row r="121" spans="2:12" ht="15" thickBot="1" x14ac:dyDescent="0.35">
      <c r="B121" s="127" t="s">
        <v>1917</v>
      </c>
      <c r="C121" s="110"/>
      <c r="D121" s="80">
        <f>SUM(D116:D120)</f>
        <v>7</v>
      </c>
      <c r="E121" s="89">
        <f t="shared" ref="E121:K121" si="38">SUM(E116:E120)</f>
        <v>7</v>
      </c>
      <c r="F121" s="152">
        <f t="shared" si="33"/>
        <v>1</v>
      </c>
      <c r="G121" s="81">
        <f t="shared" si="38"/>
        <v>6</v>
      </c>
      <c r="H121" s="83">
        <f t="shared" si="34"/>
        <v>0.8571428571428571</v>
      </c>
      <c r="I121" s="81">
        <f t="shared" si="38"/>
        <v>6</v>
      </c>
      <c r="J121" s="83">
        <f t="shared" si="35"/>
        <v>0.8571428571428571</v>
      </c>
      <c r="K121" s="84">
        <f t="shared" si="38"/>
        <v>6</v>
      </c>
      <c r="L121" s="83">
        <f t="shared" si="36"/>
        <v>0.8571428571428571</v>
      </c>
    </row>
    <row r="122" spans="2:12" ht="15" customHeight="1" thickBot="1" x14ac:dyDescent="0.35">
      <c r="B122" s="6" t="s">
        <v>36</v>
      </c>
      <c r="C122" s="77" t="s">
        <v>198</v>
      </c>
      <c r="D122" s="43">
        <v>1</v>
      </c>
      <c r="E122" s="147">
        <v>1</v>
      </c>
      <c r="F122" s="149">
        <f t="shared" si="33"/>
        <v>1</v>
      </c>
      <c r="G122" s="155">
        <v>1</v>
      </c>
      <c r="H122" s="65">
        <f t="shared" si="34"/>
        <v>1</v>
      </c>
      <c r="I122" s="155">
        <v>1</v>
      </c>
      <c r="J122" s="65">
        <f t="shared" si="35"/>
        <v>1</v>
      </c>
      <c r="K122" s="159">
        <v>0</v>
      </c>
      <c r="L122" s="23">
        <f t="shared" si="36"/>
        <v>0</v>
      </c>
    </row>
    <row r="123" spans="2:12" ht="15" customHeight="1" thickBot="1" x14ac:dyDescent="0.35">
      <c r="B123" s="5" t="s">
        <v>36</v>
      </c>
      <c r="C123" s="46" t="s">
        <v>127</v>
      </c>
      <c r="D123" s="41">
        <v>1</v>
      </c>
      <c r="E123" s="146">
        <v>1</v>
      </c>
      <c r="F123" s="150">
        <f t="shared" si="33"/>
        <v>1</v>
      </c>
      <c r="G123" s="154">
        <v>1</v>
      </c>
      <c r="H123" s="63">
        <f t="shared" si="34"/>
        <v>1</v>
      </c>
      <c r="I123" s="154">
        <v>1</v>
      </c>
      <c r="J123" s="63">
        <f t="shared" si="35"/>
        <v>1</v>
      </c>
      <c r="K123" s="158">
        <v>1</v>
      </c>
      <c r="L123" s="29">
        <f t="shared" si="36"/>
        <v>1</v>
      </c>
    </row>
    <row r="124" spans="2:12" ht="15" customHeight="1" thickBot="1" x14ac:dyDescent="0.35">
      <c r="B124" s="5" t="s">
        <v>36</v>
      </c>
      <c r="C124" s="46" t="s">
        <v>317</v>
      </c>
      <c r="D124" s="41">
        <v>1</v>
      </c>
      <c r="E124" s="146">
        <v>1</v>
      </c>
      <c r="F124" s="150">
        <f t="shared" si="33"/>
        <v>1</v>
      </c>
      <c r="G124" s="154">
        <v>1</v>
      </c>
      <c r="H124" s="63">
        <f t="shared" si="34"/>
        <v>1</v>
      </c>
      <c r="I124" s="154">
        <v>1</v>
      </c>
      <c r="J124" s="63">
        <f t="shared" si="35"/>
        <v>1</v>
      </c>
      <c r="K124" s="158">
        <v>1</v>
      </c>
      <c r="L124" s="29">
        <f t="shared" si="36"/>
        <v>1</v>
      </c>
    </row>
    <row r="125" spans="2:12" ht="15" customHeight="1" thickBot="1" x14ac:dyDescent="0.35">
      <c r="B125" s="5" t="s">
        <v>36</v>
      </c>
      <c r="C125" s="46" t="s">
        <v>332</v>
      </c>
      <c r="D125" s="41">
        <v>1</v>
      </c>
      <c r="E125" s="146">
        <v>1</v>
      </c>
      <c r="F125" s="150">
        <f t="shared" si="33"/>
        <v>1</v>
      </c>
      <c r="G125" s="154">
        <v>1</v>
      </c>
      <c r="H125" s="63">
        <f t="shared" si="34"/>
        <v>1</v>
      </c>
      <c r="I125" s="154">
        <v>1</v>
      </c>
      <c r="J125" s="63">
        <f t="shared" si="35"/>
        <v>1</v>
      </c>
      <c r="K125" s="158">
        <v>1</v>
      </c>
      <c r="L125" s="29">
        <f t="shared" si="36"/>
        <v>1</v>
      </c>
    </row>
    <row r="126" spans="2:12" ht="15" customHeight="1" thickBot="1" x14ac:dyDescent="0.35">
      <c r="B126" s="5" t="s">
        <v>36</v>
      </c>
      <c r="C126" s="46" t="s">
        <v>663</v>
      </c>
      <c r="D126" s="41">
        <v>1</v>
      </c>
      <c r="E126" s="146">
        <v>1</v>
      </c>
      <c r="F126" s="150">
        <f t="shared" si="33"/>
        <v>1</v>
      </c>
      <c r="G126" s="154">
        <v>1</v>
      </c>
      <c r="H126" s="63">
        <f t="shared" si="34"/>
        <v>1</v>
      </c>
      <c r="I126" s="154">
        <v>1</v>
      </c>
      <c r="J126" s="63">
        <f t="shared" si="35"/>
        <v>1</v>
      </c>
      <c r="K126" s="158">
        <v>1</v>
      </c>
      <c r="L126" s="29">
        <f t="shared" si="36"/>
        <v>1</v>
      </c>
    </row>
    <row r="127" spans="2:12" ht="15" customHeight="1" thickBot="1" x14ac:dyDescent="0.35">
      <c r="B127" s="5" t="s">
        <v>36</v>
      </c>
      <c r="C127" s="46" t="s">
        <v>130</v>
      </c>
      <c r="D127" s="41">
        <v>2</v>
      </c>
      <c r="E127" s="146">
        <v>2</v>
      </c>
      <c r="F127" s="150">
        <f t="shared" si="33"/>
        <v>1</v>
      </c>
      <c r="G127" s="154">
        <v>2</v>
      </c>
      <c r="H127" s="63">
        <f t="shared" si="34"/>
        <v>1</v>
      </c>
      <c r="I127" s="154">
        <v>2</v>
      </c>
      <c r="J127" s="63">
        <f t="shared" si="35"/>
        <v>1</v>
      </c>
      <c r="K127" s="158">
        <v>1</v>
      </c>
      <c r="L127" s="29">
        <f t="shared" si="36"/>
        <v>0.5</v>
      </c>
    </row>
    <row r="128" spans="2:12" ht="15" customHeight="1" thickBot="1" x14ac:dyDescent="0.35">
      <c r="B128" s="5" t="s">
        <v>36</v>
      </c>
      <c r="C128" s="46" t="s">
        <v>588</v>
      </c>
      <c r="D128" s="41">
        <v>1</v>
      </c>
      <c r="E128" s="146">
        <v>0</v>
      </c>
      <c r="F128" s="150">
        <f t="shared" si="33"/>
        <v>0</v>
      </c>
      <c r="G128" s="154">
        <v>0</v>
      </c>
      <c r="H128" s="63">
        <f t="shared" si="34"/>
        <v>0</v>
      </c>
      <c r="I128" s="154">
        <v>0</v>
      </c>
      <c r="J128" s="63">
        <f t="shared" si="35"/>
        <v>0</v>
      </c>
      <c r="K128" s="158">
        <v>0</v>
      </c>
      <c r="L128" s="29">
        <f t="shared" si="36"/>
        <v>0</v>
      </c>
    </row>
    <row r="129" spans="2:12" ht="15" customHeight="1" thickBot="1" x14ac:dyDescent="0.35">
      <c r="B129" s="5" t="s">
        <v>36</v>
      </c>
      <c r="C129" s="46" t="s">
        <v>36</v>
      </c>
      <c r="D129" s="41">
        <v>3</v>
      </c>
      <c r="E129" s="146">
        <v>3</v>
      </c>
      <c r="F129" s="150">
        <f t="shared" si="33"/>
        <v>1</v>
      </c>
      <c r="G129" s="154">
        <v>3</v>
      </c>
      <c r="H129" s="63">
        <f t="shared" si="34"/>
        <v>1</v>
      </c>
      <c r="I129" s="154">
        <v>3</v>
      </c>
      <c r="J129" s="63">
        <f t="shared" si="35"/>
        <v>1</v>
      </c>
      <c r="K129" s="158">
        <v>3</v>
      </c>
      <c r="L129" s="29">
        <f t="shared" si="36"/>
        <v>1</v>
      </c>
    </row>
    <row r="130" spans="2:12" ht="15" customHeight="1" thickBot="1" x14ac:dyDescent="0.35">
      <c r="B130" s="5" t="s">
        <v>36</v>
      </c>
      <c r="C130" s="46" t="s">
        <v>442</v>
      </c>
      <c r="D130" s="41">
        <v>2</v>
      </c>
      <c r="E130" s="146">
        <v>2</v>
      </c>
      <c r="F130" s="150">
        <f t="shared" si="33"/>
        <v>1</v>
      </c>
      <c r="G130" s="154">
        <v>2</v>
      </c>
      <c r="H130" s="63">
        <f t="shared" si="34"/>
        <v>1</v>
      </c>
      <c r="I130" s="154">
        <v>2</v>
      </c>
      <c r="J130" s="63">
        <f t="shared" si="35"/>
        <v>1</v>
      </c>
      <c r="K130" s="158">
        <v>2</v>
      </c>
      <c r="L130" s="29">
        <f t="shared" si="36"/>
        <v>1</v>
      </c>
    </row>
    <row r="131" spans="2:12" ht="15" customHeight="1" thickBot="1" x14ac:dyDescent="0.35">
      <c r="B131" s="5" t="s">
        <v>36</v>
      </c>
      <c r="C131" s="46" t="s">
        <v>366</v>
      </c>
      <c r="D131" s="41">
        <v>1</v>
      </c>
      <c r="E131" s="146">
        <v>1</v>
      </c>
      <c r="F131" s="150">
        <f t="shared" si="33"/>
        <v>1</v>
      </c>
      <c r="G131" s="154">
        <v>1</v>
      </c>
      <c r="H131" s="63">
        <f t="shared" si="34"/>
        <v>1</v>
      </c>
      <c r="I131" s="154">
        <v>1</v>
      </c>
      <c r="J131" s="63">
        <f t="shared" si="35"/>
        <v>1</v>
      </c>
      <c r="K131" s="158">
        <v>1</v>
      </c>
      <c r="L131" s="29">
        <f t="shared" si="36"/>
        <v>1</v>
      </c>
    </row>
    <row r="132" spans="2:12" ht="15" customHeight="1" thickBot="1" x14ac:dyDescent="0.35">
      <c r="B132" s="5" t="s">
        <v>36</v>
      </c>
      <c r="C132" s="46" t="s">
        <v>37</v>
      </c>
      <c r="D132" s="41">
        <v>1</v>
      </c>
      <c r="E132" s="146">
        <v>1</v>
      </c>
      <c r="F132" s="151">
        <f t="shared" si="33"/>
        <v>1</v>
      </c>
      <c r="G132" s="154">
        <v>0</v>
      </c>
      <c r="H132" s="63">
        <f t="shared" si="34"/>
        <v>0</v>
      </c>
      <c r="I132" s="154">
        <v>0</v>
      </c>
      <c r="J132" s="63">
        <f t="shared" si="35"/>
        <v>0</v>
      </c>
      <c r="K132" s="158">
        <v>0</v>
      </c>
      <c r="L132" s="29">
        <f t="shared" si="36"/>
        <v>0</v>
      </c>
    </row>
    <row r="133" spans="2:12" ht="15" thickBot="1" x14ac:dyDescent="0.35">
      <c r="B133" s="127" t="s">
        <v>1931</v>
      </c>
      <c r="C133" s="110"/>
      <c r="D133" s="80">
        <f>SUM(D122:D132)</f>
        <v>15</v>
      </c>
      <c r="E133" s="89">
        <f t="shared" ref="E133:K133" si="39">SUM(E122:E132)</f>
        <v>14</v>
      </c>
      <c r="F133" s="152">
        <f t="shared" si="33"/>
        <v>0.93333333333333335</v>
      </c>
      <c r="G133" s="81">
        <f t="shared" si="39"/>
        <v>13</v>
      </c>
      <c r="H133" s="83">
        <f t="shared" si="34"/>
        <v>0.8666666666666667</v>
      </c>
      <c r="I133" s="81">
        <f t="shared" si="39"/>
        <v>13</v>
      </c>
      <c r="J133" s="83">
        <f t="shared" si="35"/>
        <v>0.8666666666666667</v>
      </c>
      <c r="K133" s="84">
        <f t="shared" si="39"/>
        <v>11</v>
      </c>
      <c r="L133" s="83">
        <f t="shared" si="36"/>
        <v>0.73333333333333328</v>
      </c>
    </row>
    <row r="134" spans="2:12" ht="15" customHeight="1" thickBot="1" x14ac:dyDescent="0.35">
      <c r="B134" s="6" t="s">
        <v>48</v>
      </c>
      <c r="C134" s="77" t="s">
        <v>8</v>
      </c>
      <c r="D134" s="43">
        <v>1</v>
      </c>
      <c r="E134" s="147">
        <v>0</v>
      </c>
      <c r="F134" s="149">
        <f t="shared" si="33"/>
        <v>0</v>
      </c>
      <c r="G134" s="155">
        <v>0</v>
      </c>
      <c r="H134" s="65">
        <f t="shared" si="34"/>
        <v>0</v>
      </c>
      <c r="I134" s="155">
        <v>0</v>
      </c>
      <c r="J134" s="65">
        <f t="shared" si="35"/>
        <v>0</v>
      </c>
      <c r="K134" s="159">
        <v>0</v>
      </c>
      <c r="L134" s="23">
        <f t="shared" si="36"/>
        <v>0</v>
      </c>
    </row>
    <row r="135" spans="2:12" ht="15" customHeight="1" thickBot="1" x14ac:dyDescent="0.35">
      <c r="B135" s="5" t="s">
        <v>48</v>
      </c>
      <c r="C135" s="46" t="s">
        <v>273</v>
      </c>
      <c r="D135" s="41">
        <v>1</v>
      </c>
      <c r="E135" s="146">
        <v>1</v>
      </c>
      <c r="F135" s="150">
        <f t="shared" si="33"/>
        <v>1</v>
      </c>
      <c r="G135" s="154">
        <v>1</v>
      </c>
      <c r="H135" s="63">
        <f t="shared" si="34"/>
        <v>1</v>
      </c>
      <c r="I135" s="154">
        <v>1</v>
      </c>
      <c r="J135" s="63">
        <f t="shared" si="35"/>
        <v>1</v>
      </c>
      <c r="K135" s="158">
        <v>1</v>
      </c>
      <c r="L135" s="29">
        <f t="shared" si="36"/>
        <v>1</v>
      </c>
    </row>
    <row r="136" spans="2:12" ht="15" customHeight="1" thickBot="1" x14ac:dyDescent="0.35">
      <c r="B136" s="5" t="s">
        <v>48</v>
      </c>
      <c r="C136" s="46" t="s">
        <v>631</v>
      </c>
      <c r="D136" s="41">
        <v>1</v>
      </c>
      <c r="E136" s="146">
        <v>1</v>
      </c>
      <c r="F136" s="150">
        <f t="shared" si="33"/>
        <v>1</v>
      </c>
      <c r="G136" s="154">
        <v>1</v>
      </c>
      <c r="H136" s="63">
        <f t="shared" si="34"/>
        <v>1</v>
      </c>
      <c r="I136" s="154">
        <v>1</v>
      </c>
      <c r="J136" s="63">
        <f t="shared" si="35"/>
        <v>1</v>
      </c>
      <c r="K136" s="158">
        <v>1</v>
      </c>
      <c r="L136" s="29">
        <f t="shared" si="36"/>
        <v>1</v>
      </c>
    </row>
    <row r="137" spans="2:12" ht="15" customHeight="1" thickBot="1" x14ac:dyDescent="0.35">
      <c r="B137" s="5" t="s">
        <v>48</v>
      </c>
      <c r="C137" s="46" t="s">
        <v>373</v>
      </c>
      <c r="D137" s="41">
        <v>2</v>
      </c>
      <c r="E137" s="146">
        <v>2</v>
      </c>
      <c r="F137" s="150">
        <f t="shared" si="33"/>
        <v>1</v>
      </c>
      <c r="G137" s="154">
        <v>1</v>
      </c>
      <c r="H137" s="63">
        <f t="shared" si="34"/>
        <v>0.5</v>
      </c>
      <c r="I137" s="154">
        <v>1</v>
      </c>
      <c r="J137" s="63">
        <f t="shared" si="35"/>
        <v>0.5</v>
      </c>
      <c r="K137" s="158">
        <v>1</v>
      </c>
      <c r="L137" s="29">
        <f t="shared" si="36"/>
        <v>0.5</v>
      </c>
    </row>
    <row r="138" spans="2:12" ht="15" customHeight="1" thickBot="1" x14ac:dyDescent="0.35">
      <c r="B138" s="5" t="s">
        <v>48</v>
      </c>
      <c r="C138" s="46" t="s">
        <v>350</v>
      </c>
      <c r="D138" s="41">
        <v>1</v>
      </c>
      <c r="E138" s="146">
        <v>0</v>
      </c>
      <c r="F138" s="150">
        <f t="shared" si="33"/>
        <v>0</v>
      </c>
      <c r="G138" s="154">
        <v>0</v>
      </c>
      <c r="H138" s="63">
        <f t="shared" si="34"/>
        <v>0</v>
      </c>
      <c r="I138" s="154">
        <v>0</v>
      </c>
      <c r="J138" s="63">
        <f t="shared" si="35"/>
        <v>0</v>
      </c>
      <c r="K138" s="158">
        <v>0</v>
      </c>
      <c r="L138" s="29">
        <f t="shared" si="36"/>
        <v>0</v>
      </c>
    </row>
    <row r="139" spans="2:12" ht="15" customHeight="1" thickBot="1" x14ac:dyDescent="0.35">
      <c r="B139" s="5" t="s">
        <v>48</v>
      </c>
      <c r="C139" s="46" t="s">
        <v>48</v>
      </c>
      <c r="D139" s="41">
        <v>3</v>
      </c>
      <c r="E139" s="146">
        <v>2</v>
      </c>
      <c r="F139" s="150">
        <f t="shared" si="33"/>
        <v>0.66666666666666663</v>
      </c>
      <c r="G139" s="154">
        <v>2</v>
      </c>
      <c r="H139" s="63">
        <f t="shared" si="34"/>
        <v>0.66666666666666663</v>
      </c>
      <c r="I139" s="154">
        <v>2</v>
      </c>
      <c r="J139" s="63">
        <f t="shared" si="35"/>
        <v>0.66666666666666663</v>
      </c>
      <c r="K139" s="158">
        <v>1</v>
      </c>
      <c r="L139" s="29">
        <f t="shared" si="36"/>
        <v>0.33333333333333331</v>
      </c>
    </row>
    <row r="140" spans="2:12" ht="15" customHeight="1" thickBot="1" x14ac:dyDescent="0.35">
      <c r="B140" s="5" t="s">
        <v>48</v>
      </c>
      <c r="C140" s="46" t="s">
        <v>362</v>
      </c>
      <c r="D140" s="41">
        <v>1</v>
      </c>
      <c r="E140" s="146">
        <v>1</v>
      </c>
      <c r="F140" s="151">
        <f t="shared" si="33"/>
        <v>1</v>
      </c>
      <c r="G140" s="154">
        <v>0</v>
      </c>
      <c r="H140" s="63">
        <f t="shared" si="34"/>
        <v>0</v>
      </c>
      <c r="I140" s="154">
        <v>0</v>
      </c>
      <c r="J140" s="63">
        <f t="shared" si="35"/>
        <v>0</v>
      </c>
      <c r="K140" s="158">
        <v>0</v>
      </c>
      <c r="L140" s="29">
        <f t="shared" si="36"/>
        <v>0</v>
      </c>
    </row>
    <row r="141" spans="2:12" ht="15" thickBot="1" x14ac:dyDescent="0.35">
      <c r="B141" s="127" t="s">
        <v>1954</v>
      </c>
      <c r="C141" s="110"/>
      <c r="D141" s="80">
        <f>SUM(D134:D140)</f>
        <v>10</v>
      </c>
      <c r="E141" s="89">
        <f t="shared" ref="E141:K141" si="40">SUM(E134:E140)</f>
        <v>7</v>
      </c>
      <c r="F141" s="148">
        <f t="shared" si="33"/>
        <v>0.7</v>
      </c>
      <c r="G141" s="81">
        <f t="shared" si="40"/>
        <v>5</v>
      </c>
      <c r="H141" s="83">
        <f t="shared" si="34"/>
        <v>0.5</v>
      </c>
      <c r="I141" s="81">
        <f t="shared" si="40"/>
        <v>5</v>
      </c>
      <c r="J141" s="83">
        <f t="shared" si="35"/>
        <v>0.5</v>
      </c>
      <c r="K141" s="84">
        <f t="shared" si="40"/>
        <v>4</v>
      </c>
      <c r="L141" s="83">
        <f t="shared" si="36"/>
        <v>0.4</v>
      </c>
    </row>
    <row r="142" spans="2:12" ht="15" customHeight="1" thickBot="1" x14ac:dyDescent="0.35">
      <c r="B142" s="6" t="s">
        <v>106</v>
      </c>
      <c r="C142" s="77" t="s">
        <v>106</v>
      </c>
      <c r="D142" s="43">
        <v>2</v>
      </c>
      <c r="E142" s="147">
        <v>2</v>
      </c>
      <c r="F142" s="56">
        <f t="shared" si="33"/>
        <v>1</v>
      </c>
      <c r="G142" s="155">
        <v>2</v>
      </c>
      <c r="H142" s="65">
        <f t="shared" si="34"/>
        <v>1</v>
      </c>
      <c r="I142" s="155">
        <v>2</v>
      </c>
      <c r="J142" s="65">
        <f t="shared" si="35"/>
        <v>1</v>
      </c>
      <c r="K142" s="159">
        <v>2</v>
      </c>
      <c r="L142" s="23">
        <f t="shared" si="36"/>
        <v>1</v>
      </c>
    </row>
    <row r="143" spans="2:12" ht="15" thickBot="1" x14ac:dyDescent="0.35">
      <c r="B143" s="127" t="s">
        <v>1961</v>
      </c>
      <c r="C143" s="110"/>
      <c r="D143" s="80">
        <f>SUM(D142:D142)</f>
        <v>2</v>
      </c>
      <c r="E143" s="89">
        <f t="shared" ref="E143:K143" si="41">SUM(E142:E142)</f>
        <v>2</v>
      </c>
      <c r="F143" s="82">
        <f t="shared" si="33"/>
        <v>1</v>
      </c>
      <c r="G143" s="81">
        <f t="shared" si="41"/>
        <v>2</v>
      </c>
      <c r="H143" s="83">
        <f t="shared" si="34"/>
        <v>1</v>
      </c>
      <c r="I143" s="81">
        <f t="shared" si="41"/>
        <v>2</v>
      </c>
      <c r="J143" s="83">
        <f t="shared" si="35"/>
        <v>1</v>
      </c>
      <c r="K143" s="84">
        <f t="shared" si="41"/>
        <v>2</v>
      </c>
      <c r="L143" s="83">
        <f t="shared" si="36"/>
        <v>1</v>
      </c>
    </row>
    <row r="144" spans="2:12" ht="15" customHeight="1" thickBot="1" x14ac:dyDescent="0.35">
      <c r="B144" s="6" t="s">
        <v>304</v>
      </c>
      <c r="C144" s="77" t="s">
        <v>304</v>
      </c>
      <c r="D144" s="43">
        <v>3</v>
      </c>
      <c r="E144" s="147">
        <v>2</v>
      </c>
      <c r="F144" s="56">
        <f t="shared" si="33"/>
        <v>0.66666666666666663</v>
      </c>
      <c r="G144" s="155">
        <v>2</v>
      </c>
      <c r="H144" s="65">
        <f t="shared" si="34"/>
        <v>0.66666666666666663</v>
      </c>
      <c r="I144" s="155">
        <v>2</v>
      </c>
      <c r="J144" s="65">
        <f t="shared" si="35"/>
        <v>0.66666666666666663</v>
      </c>
      <c r="K144" s="159">
        <v>2</v>
      </c>
      <c r="L144" s="23">
        <f t="shared" si="36"/>
        <v>0.66666666666666663</v>
      </c>
    </row>
    <row r="145" spans="2:12" ht="15" thickBot="1" x14ac:dyDescent="0.35">
      <c r="B145" s="127" t="s">
        <v>1967</v>
      </c>
      <c r="C145" s="110"/>
      <c r="D145" s="80">
        <f>+D144</f>
        <v>3</v>
      </c>
      <c r="E145" s="89">
        <f t="shared" ref="E145:K145" si="42">+E144</f>
        <v>2</v>
      </c>
      <c r="F145" s="82">
        <f t="shared" si="33"/>
        <v>0.66666666666666663</v>
      </c>
      <c r="G145" s="81">
        <f t="shared" si="42"/>
        <v>2</v>
      </c>
      <c r="H145" s="83">
        <f t="shared" si="34"/>
        <v>0.66666666666666663</v>
      </c>
      <c r="I145" s="81">
        <f t="shared" si="42"/>
        <v>2</v>
      </c>
      <c r="J145" s="83">
        <f t="shared" si="35"/>
        <v>0.66666666666666663</v>
      </c>
      <c r="K145" s="84">
        <f t="shared" si="42"/>
        <v>2</v>
      </c>
      <c r="L145" s="83">
        <f t="shared" si="36"/>
        <v>0.66666666666666663</v>
      </c>
    </row>
    <row r="146" spans="2:12" ht="15" customHeight="1" thickBot="1" x14ac:dyDescent="0.35">
      <c r="B146" s="6" t="s">
        <v>17</v>
      </c>
      <c r="C146" s="77" t="s">
        <v>18</v>
      </c>
      <c r="D146" s="43">
        <v>3</v>
      </c>
      <c r="E146" s="147">
        <v>3</v>
      </c>
      <c r="F146" s="56">
        <f t="shared" si="33"/>
        <v>1</v>
      </c>
      <c r="G146" s="155">
        <v>3</v>
      </c>
      <c r="H146" s="67">
        <f t="shared" si="34"/>
        <v>1</v>
      </c>
      <c r="I146" s="155">
        <v>3</v>
      </c>
      <c r="J146" s="65">
        <f t="shared" si="35"/>
        <v>1</v>
      </c>
      <c r="K146" s="159">
        <v>3</v>
      </c>
      <c r="L146" s="23">
        <f t="shared" si="36"/>
        <v>1</v>
      </c>
    </row>
    <row r="147" spans="2:12" ht="15" thickBot="1" x14ac:dyDescent="0.35">
      <c r="B147" s="127" t="s">
        <v>1902</v>
      </c>
      <c r="C147" s="110"/>
      <c r="D147" s="80">
        <f>SUM(D146:D146)</f>
        <v>3</v>
      </c>
      <c r="E147" s="89">
        <f t="shared" ref="E147:K147" si="43">SUM(E146:E146)</f>
        <v>3</v>
      </c>
      <c r="F147" s="82">
        <f t="shared" si="33"/>
        <v>1</v>
      </c>
      <c r="G147" s="84">
        <f t="shared" si="43"/>
        <v>3</v>
      </c>
      <c r="H147" s="83">
        <f t="shared" si="34"/>
        <v>1</v>
      </c>
      <c r="I147" s="89">
        <f t="shared" si="43"/>
        <v>3</v>
      </c>
      <c r="J147" s="83">
        <f t="shared" si="35"/>
        <v>1</v>
      </c>
      <c r="K147" s="84">
        <f t="shared" si="43"/>
        <v>3</v>
      </c>
      <c r="L147" s="83">
        <f t="shared" si="36"/>
        <v>1</v>
      </c>
    </row>
    <row r="148" spans="2:12" ht="15" thickBot="1" x14ac:dyDescent="0.35">
      <c r="B148" s="160" t="s">
        <v>2072</v>
      </c>
      <c r="C148" s="100"/>
      <c r="D148" s="100">
        <f>+D147+D145+D143+D141+D133+D121+D115+D111+D108+D106+D102+D95+D91+D78+D69+D64+D61+D56+D50+D48+D40+D33+D27+D22+D10</f>
        <v>247</v>
      </c>
      <c r="E148" s="100">
        <f>+E147+E145+E143+E141+E133+E121+E115+E111+E108+E106+E102+E95+E91+E78+E69+E64+E61+E56+E50+E48+E40+E33+E27+E22+E10</f>
        <v>236</v>
      </c>
      <c r="F148" s="99">
        <f t="shared" si="33"/>
        <v>0.95546558704453444</v>
      </c>
      <c r="G148" s="100">
        <f>+G147+G145+G143+G141+G133+G121+G115+G111+G108+G106+G102+G95+G91+G78+G69+G64+G61+G56+G50+G48+G40+G33+G27+G22+G10</f>
        <v>211</v>
      </c>
      <c r="H148" s="99">
        <f t="shared" si="34"/>
        <v>0.85425101214574894</v>
      </c>
      <c r="I148" s="100">
        <f>+I147+I145+I143+I141+I133+I121+I115+I111+I108+I106+I102+I95+I91+I78+I69+I64+I61+I56+I50+I48+I40+I33+I27+I22+I10</f>
        <v>207</v>
      </c>
      <c r="J148" s="99">
        <f t="shared" si="35"/>
        <v>0.83805668016194335</v>
      </c>
      <c r="K148" s="100">
        <f>+K147+K145+K143+K141+K133+K121+K115+K111+K108+K106+K102+K95+K91+K78+K69+K64+K61+K56+K50+K48+K40+K33+K27+K22+K10</f>
        <v>195</v>
      </c>
      <c r="L148" s="99">
        <f t="shared" si="36"/>
        <v>0.78947368421052633</v>
      </c>
    </row>
    <row r="149" spans="2:12" ht="7.2" customHeight="1" x14ac:dyDescent="0.3">
      <c r="B149" s="27"/>
      <c r="C149" s="27"/>
      <c r="D149" s="27"/>
      <c r="E149" s="32"/>
      <c r="G149" s="27"/>
      <c r="H149" s="27"/>
      <c r="I149" s="27"/>
      <c r="J149" s="27"/>
      <c r="K149" s="27"/>
      <c r="L149" s="27"/>
    </row>
    <row r="150" spans="2:12" ht="7.2" customHeight="1" x14ac:dyDescent="0.3"/>
    <row r="151" spans="2:12" x14ac:dyDescent="0.3">
      <c r="B151" s="272" t="s">
        <v>3568</v>
      </c>
    </row>
    <row r="152" spans="2:12" x14ac:dyDescent="0.3">
      <c r="B152" s="272" t="s">
        <v>3703</v>
      </c>
    </row>
  </sheetData>
  <autoFilter ref="B3:L149"/>
  <mergeCells count="8">
    <mergeCell ref="B2:L2"/>
    <mergeCell ref="K3:L3"/>
    <mergeCell ref="C3:C4"/>
    <mergeCell ref="B3:B4"/>
    <mergeCell ref="G3:H3"/>
    <mergeCell ref="I3:J3"/>
    <mergeCell ref="E3:F3"/>
    <mergeCell ref="D3:D4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2:O151"/>
  <sheetViews>
    <sheetView showGridLines="0" zoomScale="80" zoomScaleNormal="80" workbookViewId="0">
      <pane xSplit="4" ySplit="4" topLeftCell="E123" activePane="bottomRight" state="frozen"/>
      <selection pane="topRight" activeCell="E1" sqref="E1"/>
      <selection pane="bottomLeft" activeCell="A5" sqref="A5"/>
      <selection pane="bottomRight" activeCell="B3" sqref="B3:B4"/>
    </sheetView>
  </sheetViews>
  <sheetFormatPr baseColWidth="10" defaultColWidth="11.5546875" defaultRowHeight="13.8" x14ac:dyDescent="0.3"/>
  <cols>
    <col min="1" max="1" width="8.44140625" style="1" customWidth="1"/>
    <col min="2" max="2" width="22.77734375" style="1" customWidth="1"/>
    <col min="3" max="3" width="22.88671875" style="1" customWidth="1"/>
    <col min="4" max="4" width="9.21875" style="1" customWidth="1"/>
    <col min="5" max="5" width="8.5546875" style="1" customWidth="1"/>
    <col min="6" max="6" width="12.44140625" style="1" customWidth="1"/>
    <col min="7" max="7" width="9.5546875" style="1" customWidth="1"/>
    <col min="8" max="8" width="13.109375" style="1" customWidth="1"/>
    <col min="9" max="9" width="8.5546875" style="1" customWidth="1"/>
    <col min="10" max="10" width="13" style="1" customWidth="1"/>
    <col min="11" max="11" width="8.5546875" style="1" customWidth="1"/>
    <col min="12" max="12" width="13.109375" style="1" customWidth="1"/>
    <col min="16" max="16384" width="11.5546875" style="1"/>
  </cols>
  <sheetData>
    <row r="2" spans="1:12" ht="22.2" customHeight="1" thickBot="1" x14ac:dyDescent="0.35">
      <c r="A2" s="27"/>
      <c r="B2" s="306" t="s">
        <v>3562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2" ht="49.2" customHeight="1" thickBot="1" x14ac:dyDescent="0.35">
      <c r="B3" s="331" t="s">
        <v>1</v>
      </c>
      <c r="C3" s="331" t="s">
        <v>2</v>
      </c>
      <c r="D3" s="327" t="s">
        <v>3701</v>
      </c>
      <c r="E3" s="329" t="s">
        <v>2071</v>
      </c>
      <c r="F3" s="330"/>
      <c r="G3" s="329" t="s">
        <v>2062</v>
      </c>
      <c r="H3" s="330"/>
      <c r="I3" s="329" t="s">
        <v>2063</v>
      </c>
      <c r="J3" s="330"/>
      <c r="K3" s="329" t="s">
        <v>2064</v>
      </c>
      <c r="L3" s="330"/>
    </row>
    <row r="4" spans="1:12" ht="14.4" thickBot="1" x14ac:dyDescent="0.35">
      <c r="B4" s="332"/>
      <c r="C4" s="333"/>
      <c r="D4" s="328"/>
      <c r="E4" s="205" t="s">
        <v>2073</v>
      </c>
      <c r="F4" s="205" t="s">
        <v>2074</v>
      </c>
      <c r="G4" s="205" t="s">
        <v>2073</v>
      </c>
      <c r="H4" s="205" t="s">
        <v>2074</v>
      </c>
      <c r="I4" s="205" t="s">
        <v>2073</v>
      </c>
      <c r="J4" s="205" t="s">
        <v>2074</v>
      </c>
      <c r="K4" s="205" t="s">
        <v>2073</v>
      </c>
      <c r="L4" s="205" t="s">
        <v>2074</v>
      </c>
    </row>
    <row r="5" spans="1:12" ht="14.4" thickBot="1" x14ac:dyDescent="0.35">
      <c r="B5" s="162" t="s">
        <v>39</v>
      </c>
      <c r="C5" s="164" t="s">
        <v>243</v>
      </c>
      <c r="D5" s="166">
        <v>1</v>
      </c>
      <c r="E5" s="166">
        <v>0</v>
      </c>
      <c r="F5" s="169">
        <f t="shared" ref="F5:F24" si="0">E5/$D5</f>
        <v>0</v>
      </c>
      <c r="G5" s="166">
        <v>0</v>
      </c>
      <c r="H5" s="169">
        <f t="shared" ref="H5:H24" si="1">G5/$D5</f>
        <v>0</v>
      </c>
      <c r="I5" s="166">
        <v>0</v>
      </c>
      <c r="J5" s="169">
        <f t="shared" ref="J5:J24" si="2">I5/$D5</f>
        <v>0</v>
      </c>
      <c r="K5" s="166">
        <v>0</v>
      </c>
      <c r="L5" s="169">
        <f t="shared" ref="L5:L24" si="3">K5/$D5</f>
        <v>0</v>
      </c>
    </row>
    <row r="6" spans="1:12" ht="14.4" thickBot="1" x14ac:dyDescent="0.35">
      <c r="B6" s="163" t="s">
        <v>39</v>
      </c>
      <c r="C6" s="165" t="s">
        <v>322</v>
      </c>
      <c r="D6" s="167">
        <v>1</v>
      </c>
      <c r="E6" s="167">
        <v>0</v>
      </c>
      <c r="F6" s="169">
        <f t="shared" si="0"/>
        <v>0</v>
      </c>
      <c r="G6" s="167">
        <v>0</v>
      </c>
      <c r="H6" s="169">
        <f t="shared" si="1"/>
        <v>0</v>
      </c>
      <c r="I6" s="167">
        <v>0</v>
      </c>
      <c r="J6" s="169">
        <f t="shared" si="2"/>
        <v>0</v>
      </c>
      <c r="K6" s="167">
        <v>0</v>
      </c>
      <c r="L6" s="169">
        <f t="shared" si="3"/>
        <v>0</v>
      </c>
    </row>
    <row r="7" spans="1:12" ht="14.4" thickBot="1" x14ac:dyDescent="0.35">
      <c r="B7" s="163" t="s">
        <v>39</v>
      </c>
      <c r="C7" s="165" t="s">
        <v>470</v>
      </c>
      <c r="D7" s="167">
        <v>2</v>
      </c>
      <c r="E7" s="167">
        <v>1</v>
      </c>
      <c r="F7" s="169">
        <f t="shared" si="0"/>
        <v>0.5</v>
      </c>
      <c r="G7" s="167">
        <v>1</v>
      </c>
      <c r="H7" s="169">
        <f t="shared" si="1"/>
        <v>0.5</v>
      </c>
      <c r="I7" s="167">
        <v>1</v>
      </c>
      <c r="J7" s="169">
        <f t="shared" si="2"/>
        <v>0.5</v>
      </c>
      <c r="K7" s="167">
        <v>1</v>
      </c>
      <c r="L7" s="169">
        <f t="shared" si="3"/>
        <v>0.5</v>
      </c>
    </row>
    <row r="8" spans="1:12" ht="14.4" thickBot="1" x14ac:dyDescent="0.35">
      <c r="B8" s="163" t="s">
        <v>39</v>
      </c>
      <c r="C8" s="165" t="s">
        <v>407</v>
      </c>
      <c r="D8" s="167">
        <v>1</v>
      </c>
      <c r="E8" s="167">
        <v>0</v>
      </c>
      <c r="F8" s="169">
        <f t="shared" si="0"/>
        <v>0</v>
      </c>
      <c r="G8" s="167">
        <v>0</v>
      </c>
      <c r="H8" s="169">
        <f t="shared" si="1"/>
        <v>0</v>
      </c>
      <c r="I8" s="167">
        <v>0</v>
      </c>
      <c r="J8" s="169">
        <f t="shared" si="2"/>
        <v>0</v>
      </c>
      <c r="K8" s="167">
        <v>0</v>
      </c>
      <c r="L8" s="169">
        <f t="shared" si="3"/>
        <v>0</v>
      </c>
    </row>
    <row r="9" spans="1:12" ht="14.4" thickBot="1" x14ac:dyDescent="0.35">
      <c r="B9" s="170" t="s">
        <v>39</v>
      </c>
      <c r="C9" s="173" t="s">
        <v>241</v>
      </c>
      <c r="D9" s="168">
        <v>4</v>
      </c>
      <c r="E9" s="168">
        <v>2</v>
      </c>
      <c r="F9" s="169">
        <f t="shared" si="0"/>
        <v>0.5</v>
      </c>
      <c r="G9" s="168">
        <v>2</v>
      </c>
      <c r="H9" s="169">
        <f t="shared" si="1"/>
        <v>0.5</v>
      </c>
      <c r="I9" s="168">
        <v>2</v>
      </c>
      <c r="J9" s="169">
        <f t="shared" si="2"/>
        <v>0.5</v>
      </c>
      <c r="K9" s="168">
        <v>2</v>
      </c>
      <c r="L9" s="169">
        <f t="shared" si="3"/>
        <v>0.5</v>
      </c>
    </row>
    <row r="10" spans="1:12" ht="15" thickBot="1" x14ac:dyDescent="0.35">
      <c r="B10" s="110" t="s">
        <v>1975</v>
      </c>
      <c r="C10" s="127"/>
      <c r="D10" s="177">
        <f t="shared" ref="D10:K10" si="4">SUM(D5:D9)</f>
        <v>9</v>
      </c>
      <c r="E10" s="177">
        <f t="shared" si="4"/>
        <v>3</v>
      </c>
      <c r="F10" s="181">
        <f t="shared" si="0"/>
        <v>0.33333333333333331</v>
      </c>
      <c r="G10" s="177">
        <f t="shared" si="4"/>
        <v>3</v>
      </c>
      <c r="H10" s="181">
        <f t="shared" si="1"/>
        <v>0.33333333333333331</v>
      </c>
      <c r="I10" s="177">
        <f t="shared" si="4"/>
        <v>3</v>
      </c>
      <c r="J10" s="181">
        <f t="shared" si="2"/>
        <v>0.33333333333333331</v>
      </c>
      <c r="K10" s="177">
        <f t="shared" si="4"/>
        <v>3</v>
      </c>
      <c r="L10" s="182">
        <f t="shared" si="3"/>
        <v>0.33333333333333331</v>
      </c>
    </row>
    <row r="11" spans="1:12" ht="14.4" thickBot="1" x14ac:dyDescent="0.35">
      <c r="B11" s="172" t="s">
        <v>14</v>
      </c>
      <c r="C11" s="174" t="s">
        <v>541</v>
      </c>
      <c r="D11" s="175">
        <v>2</v>
      </c>
      <c r="E11" s="175">
        <v>1</v>
      </c>
      <c r="F11" s="169">
        <f t="shared" si="0"/>
        <v>0.5</v>
      </c>
      <c r="G11" s="175">
        <v>1</v>
      </c>
      <c r="H11" s="169">
        <f t="shared" si="1"/>
        <v>0.5</v>
      </c>
      <c r="I11" s="175">
        <v>1</v>
      </c>
      <c r="J11" s="169">
        <f t="shared" si="2"/>
        <v>0.5</v>
      </c>
      <c r="K11" s="175">
        <v>1</v>
      </c>
      <c r="L11" s="169">
        <f t="shared" si="3"/>
        <v>0.5</v>
      </c>
    </row>
    <row r="12" spans="1:12" ht="14.4" thickBot="1" x14ac:dyDescent="0.35">
      <c r="B12" s="163" t="s">
        <v>14</v>
      </c>
      <c r="C12" s="165" t="s">
        <v>87</v>
      </c>
      <c r="D12" s="167">
        <v>3</v>
      </c>
      <c r="E12" s="167">
        <v>2</v>
      </c>
      <c r="F12" s="169">
        <f t="shared" si="0"/>
        <v>0.66666666666666663</v>
      </c>
      <c r="G12" s="167">
        <v>2</v>
      </c>
      <c r="H12" s="169">
        <f t="shared" si="1"/>
        <v>0.66666666666666663</v>
      </c>
      <c r="I12" s="167">
        <v>2</v>
      </c>
      <c r="J12" s="169">
        <f t="shared" si="2"/>
        <v>0.66666666666666663</v>
      </c>
      <c r="K12" s="167">
        <v>2</v>
      </c>
      <c r="L12" s="169">
        <f t="shared" si="3"/>
        <v>0.66666666666666663</v>
      </c>
    </row>
    <row r="13" spans="1:12" ht="14.4" thickBot="1" x14ac:dyDescent="0.35">
      <c r="B13" s="163" t="s">
        <v>14</v>
      </c>
      <c r="C13" s="165" t="s">
        <v>526</v>
      </c>
      <c r="D13" s="167">
        <v>1</v>
      </c>
      <c r="E13" s="167">
        <v>0</v>
      </c>
      <c r="F13" s="169">
        <f t="shared" si="0"/>
        <v>0</v>
      </c>
      <c r="G13" s="167">
        <v>0</v>
      </c>
      <c r="H13" s="169">
        <f t="shared" si="1"/>
        <v>0</v>
      </c>
      <c r="I13" s="167">
        <v>0</v>
      </c>
      <c r="J13" s="169">
        <f t="shared" si="2"/>
        <v>0</v>
      </c>
      <c r="K13" s="167">
        <v>0</v>
      </c>
      <c r="L13" s="169">
        <f t="shared" si="3"/>
        <v>0</v>
      </c>
    </row>
    <row r="14" spans="1:12" ht="14.4" thickBot="1" x14ac:dyDescent="0.35">
      <c r="B14" s="163" t="s">
        <v>14</v>
      </c>
      <c r="C14" s="165" t="s">
        <v>211</v>
      </c>
      <c r="D14" s="167">
        <v>1</v>
      </c>
      <c r="E14" s="167">
        <v>0</v>
      </c>
      <c r="F14" s="169">
        <f t="shared" si="0"/>
        <v>0</v>
      </c>
      <c r="G14" s="167">
        <v>0</v>
      </c>
      <c r="H14" s="169">
        <f t="shared" si="1"/>
        <v>0</v>
      </c>
      <c r="I14" s="167">
        <v>0</v>
      </c>
      <c r="J14" s="169">
        <f t="shared" si="2"/>
        <v>0</v>
      </c>
      <c r="K14" s="167">
        <v>0</v>
      </c>
      <c r="L14" s="169">
        <f t="shared" si="3"/>
        <v>0</v>
      </c>
    </row>
    <row r="15" spans="1:12" ht="14.4" thickBot="1" x14ac:dyDescent="0.35">
      <c r="B15" s="163" t="s">
        <v>14</v>
      </c>
      <c r="C15" s="165" t="s">
        <v>484</v>
      </c>
      <c r="D15" s="167">
        <v>2</v>
      </c>
      <c r="E15" s="167">
        <v>1</v>
      </c>
      <c r="F15" s="169">
        <f t="shared" si="0"/>
        <v>0.5</v>
      </c>
      <c r="G15" s="167">
        <v>1</v>
      </c>
      <c r="H15" s="169">
        <f t="shared" si="1"/>
        <v>0.5</v>
      </c>
      <c r="I15" s="167">
        <v>1</v>
      </c>
      <c r="J15" s="169">
        <f t="shared" si="2"/>
        <v>0.5</v>
      </c>
      <c r="K15" s="167">
        <v>1</v>
      </c>
      <c r="L15" s="169">
        <f t="shared" si="3"/>
        <v>0.5</v>
      </c>
    </row>
    <row r="16" spans="1:12" ht="14.4" thickBot="1" x14ac:dyDescent="0.35">
      <c r="B16" s="163" t="s">
        <v>14</v>
      </c>
      <c r="C16" s="165" t="s">
        <v>489</v>
      </c>
      <c r="D16" s="167">
        <v>1</v>
      </c>
      <c r="E16" s="167">
        <v>0</v>
      </c>
      <c r="F16" s="169">
        <f t="shared" si="0"/>
        <v>0</v>
      </c>
      <c r="G16" s="167">
        <v>0</v>
      </c>
      <c r="H16" s="169">
        <f t="shared" si="1"/>
        <v>0</v>
      </c>
      <c r="I16" s="167">
        <v>0</v>
      </c>
      <c r="J16" s="169">
        <f t="shared" si="2"/>
        <v>0</v>
      </c>
      <c r="K16" s="167">
        <v>0</v>
      </c>
      <c r="L16" s="169">
        <f t="shared" si="3"/>
        <v>0</v>
      </c>
    </row>
    <row r="17" spans="2:12" ht="14.4" thickBot="1" x14ac:dyDescent="0.35">
      <c r="B17" s="163" t="s">
        <v>14</v>
      </c>
      <c r="C17" s="165" t="s">
        <v>494</v>
      </c>
      <c r="D17" s="167">
        <v>1</v>
      </c>
      <c r="E17" s="167">
        <v>0</v>
      </c>
      <c r="F17" s="169">
        <f t="shared" si="0"/>
        <v>0</v>
      </c>
      <c r="G17" s="167">
        <v>0</v>
      </c>
      <c r="H17" s="169">
        <f t="shared" si="1"/>
        <v>0</v>
      </c>
      <c r="I17" s="167">
        <v>0</v>
      </c>
      <c r="J17" s="169">
        <f t="shared" si="2"/>
        <v>0</v>
      </c>
      <c r="K17" s="167">
        <v>0</v>
      </c>
      <c r="L17" s="169">
        <f t="shared" si="3"/>
        <v>0</v>
      </c>
    </row>
    <row r="18" spans="2:12" ht="14.4" thickBot="1" x14ac:dyDescent="0.35">
      <c r="B18" s="163" t="s">
        <v>14</v>
      </c>
      <c r="C18" s="165" t="s">
        <v>476</v>
      </c>
      <c r="D18" s="167">
        <v>1</v>
      </c>
      <c r="E18" s="167">
        <v>0</v>
      </c>
      <c r="F18" s="169">
        <f t="shared" si="0"/>
        <v>0</v>
      </c>
      <c r="G18" s="167">
        <v>0</v>
      </c>
      <c r="H18" s="169">
        <f t="shared" si="1"/>
        <v>0</v>
      </c>
      <c r="I18" s="167">
        <v>0</v>
      </c>
      <c r="J18" s="169">
        <f t="shared" si="2"/>
        <v>0</v>
      </c>
      <c r="K18" s="167">
        <v>0</v>
      </c>
      <c r="L18" s="169">
        <f t="shared" si="3"/>
        <v>0</v>
      </c>
    </row>
    <row r="19" spans="2:12" ht="14.4" thickBot="1" x14ac:dyDescent="0.35">
      <c r="B19" s="163" t="s">
        <v>14</v>
      </c>
      <c r="C19" s="165" t="s">
        <v>15</v>
      </c>
      <c r="D19" s="167">
        <v>6</v>
      </c>
      <c r="E19" s="167">
        <v>4</v>
      </c>
      <c r="F19" s="169">
        <f t="shared" si="0"/>
        <v>0.66666666666666663</v>
      </c>
      <c r="G19" s="167">
        <v>4</v>
      </c>
      <c r="H19" s="169">
        <f t="shared" si="1"/>
        <v>0.66666666666666663</v>
      </c>
      <c r="I19" s="167">
        <v>4</v>
      </c>
      <c r="J19" s="169">
        <f t="shared" si="2"/>
        <v>0.66666666666666663</v>
      </c>
      <c r="K19" s="167">
        <v>4</v>
      </c>
      <c r="L19" s="169">
        <f t="shared" si="3"/>
        <v>0.66666666666666663</v>
      </c>
    </row>
    <row r="20" spans="2:12" ht="14.4" thickBot="1" x14ac:dyDescent="0.35">
      <c r="B20" s="163" t="s">
        <v>14</v>
      </c>
      <c r="C20" s="165" t="s">
        <v>446</v>
      </c>
      <c r="D20" s="167">
        <v>1</v>
      </c>
      <c r="E20" s="167">
        <v>0</v>
      </c>
      <c r="F20" s="169">
        <f t="shared" si="0"/>
        <v>0</v>
      </c>
      <c r="G20" s="167">
        <v>0</v>
      </c>
      <c r="H20" s="169">
        <f t="shared" si="1"/>
        <v>0</v>
      </c>
      <c r="I20" s="167">
        <v>0</v>
      </c>
      <c r="J20" s="169">
        <f t="shared" si="2"/>
        <v>0</v>
      </c>
      <c r="K20" s="167">
        <v>0</v>
      </c>
      <c r="L20" s="169">
        <f t="shared" si="3"/>
        <v>0</v>
      </c>
    </row>
    <row r="21" spans="2:12" ht="14.4" thickBot="1" x14ac:dyDescent="0.35">
      <c r="B21" s="170" t="s">
        <v>14</v>
      </c>
      <c r="C21" s="173" t="s">
        <v>271</v>
      </c>
      <c r="D21" s="168">
        <v>1</v>
      </c>
      <c r="E21" s="168">
        <v>0</v>
      </c>
      <c r="F21" s="169">
        <f t="shared" si="0"/>
        <v>0</v>
      </c>
      <c r="G21" s="168">
        <v>0</v>
      </c>
      <c r="H21" s="169">
        <f t="shared" si="1"/>
        <v>0</v>
      </c>
      <c r="I21" s="168">
        <v>0</v>
      </c>
      <c r="J21" s="169">
        <f t="shared" si="2"/>
        <v>0</v>
      </c>
      <c r="K21" s="168">
        <v>0</v>
      </c>
      <c r="L21" s="169">
        <f t="shared" si="3"/>
        <v>0</v>
      </c>
    </row>
    <row r="22" spans="2:12" ht="15" thickBot="1" x14ac:dyDescent="0.35">
      <c r="B22" s="110" t="s">
        <v>1976</v>
      </c>
      <c r="C22" s="127"/>
      <c r="D22" s="177">
        <f t="shared" ref="D22:K22" si="5">SUM(D11:D21)</f>
        <v>20</v>
      </c>
      <c r="E22" s="177">
        <f t="shared" si="5"/>
        <v>8</v>
      </c>
      <c r="F22" s="181">
        <f t="shared" si="0"/>
        <v>0.4</v>
      </c>
      <c r="G22" s="177">
        <f t="shared" si="5"/>
        <v>8</v>
      </c>
      <c r="H22" s="181">
        <f t="shared" si="1"/>
        <v>0.4</v>
      </c>
      <c r="I22" s="177">
        <f t="shared" si="5"/>
        <v>8</v>
      </c>
      <c r="J22" s="181">
        <f t="shared" si="2"/>
        <v>0.4</v>
      </c>
      <c r="K22" s="177">
        <f t="shared" si="5"/>
        <v>8</v>
      </c>
      <c r="L22" s="182">
        <f t="shared" si="3"/>
        <v>0.4</v>
      </c>
    </row>
    <row r="23" spans="2:12" ht="14.4" thickBot="1" x14ac:dyDescent="0.35">
      <c r="B23" s="172" t="s">
        <v>26</v>
      </c>
      <c r="C23" s="174" t="s">
        <v>428</v>
      </c>
      <c r="D23" s="175">
        <v>1</v>
      </c>
      <c r="E23" s="175">
        <v>0</v>
      </c>
      <c r="F23" s="169">
        <f t="shared" si="0"/>
        <v>0</v>
      </c>
      <c r="G23" s="175">
        <v>0</v>
      </c>
      <c r="H23" s="169">
        <f t="shared" si="1"/>
        <v>0</v>
      </c>
      <c r="I23" s="175">
        <v>0</v>
      </c>
      <c r="J23" s="169">
        <f t="shared" si="2"/>
        <v>0</v>
      </c>
      <c r="K23" s="175">
        <v>0</v>
      </c>
      <c r="L23" s="169">
        <f t="shared" si="3"/>
        <v>0</v>
      </c>
    </row>
    <row r="24" spans="2:12" ht="14.4" thickBot="1" x14ac:dyDescent="0.35">
      <c r="B24" s="162" t="s">
        <v>26</v>
      </c>
      <c r="C24" s="165" t="s">
        <v>291</v>
      </c>
      <c r="D24" s="167">
        <v>2</v>
      </c>
      <c r="E24" s="167">
        <v>0</v>
      </c>
      <c r="F24" s="169">
        <f t="shared" si="0"/>
        <v>0</v>
      </c>
      <c r="G24" s="167">
        <v>0</v>
      </c>
      <c r="H24" s="169">
        <f t="shared" si="1"/>
        <v>0</v>
      </c>
      <c r="I24" s="167">
        <v>0</v>
      </c>
      <c r="J24" s="169">
        <f t="shared" si="2"/>
        <v>0</v>
      </c>
      <c r="K24" s="167">
        <v>0</v>
      </c>
      <c r="L24" s="169">
        <f t="shared" si="3"/>
        <v>0</v>
      </c>
    </row>
    <row r="25" spans="2:12" ht="14.4" thickBot="1" x14ac:dyDescent="0.35">
      <c r="B25" s="162" t="s">
        <v>26</v>
      </c>
      <c r="C25" s="165" t="s">
        <v>359</v>
      </c>
      <c r="D25" s="167">
        <v>0</v>
      </c>
      <c r="E25" s="167">
        <v>0</v>
      </c>
      <c r="F25" s="169">
        <v>0</v>
      </c>
      <c r="G25" s="167">
        <v>0</v>
      </c>
      <c r="H25" s="169">
        <v>0</v>
      </c>
      <c r="I25" s="167">
        <v>0</v>
      </c>
      <c r="J25" s="169">
        <v>0</v>
      </c>
      <c r="K25" s="167">
        <v>0</v>
      </c>
      <c r="L25" s="169">
        <v>0</v>
      </c>
    </row>
    <row r="26" spans="2:12" ht="14.4" thickBot="1" x14ac:dyDescent="0.35">
      <c r="B26" s="171" t="s">
        <v>26</v>
      </c>
      <c r="C26" s="173" t="s">
        <v>521</v>
      </c>
      <c r="D26" s="168">
        <v>1</v>
      </c>
      <c r="E26" s="168">
        <v>0</v>
      </c>
      <c r="F26" s="169">
        <f>E26/$D26</f>
        <v>0</v>
      </c>
      <c r="G26" s="168">
        <v>0</v>
      </c>
      <c r="H26" s="169">
        <f>G26/$D26</f>
        <v>0</v>
      </c>
      <c r="I26" s="168">
        <v>0</v>
      </c>
      <c r="J26" s="169">
        <f>I26/$D26</f>
        <v>0</v>
      </c>
      <c r="K26" s="168">
        <v>0</v>
      </c>
      <c r="L26" s="169">
        <f>K26/$D26</f>
        <v>0</v>
      </c>
    </row>
    <row r="27" spans="2:12" ht="15" thickBot="1" x14ac:dyDescent="0.35">
      <c r="B27" s="110" t="s">
        <v>1977</v>
      </c>
      <c r="C27" s="127"/>
      <c r="D27" s="177">
        <f t="shared" ref="D27:K27" si="6">SUM(D23:D26)</f>
        <v>4</v>
      </c>
      <c r="E27" s="177">
        <f t="shared" si="6"/>
        <v>0</v>
      </c>
      <c r="F27" s="181">
        <f>E27/$D27</f>
        <v>0</v>
      </c>
      <c r="G27" s="177">
        <f t="shared" si="6"/>
        <v>0</v>
      </c>
      <c r="H27" s="181">
        <f>G27/$D27</f>
        <v>0</v>
      </c>
      <c r="I27" s="177">
        <f t="shared" si="6"/>
        <v>0</v>
      </c>
      <c r="J27" s="181">
        <f>I27/$D27</f>
        <v>0</v>
      </c>
      <c r="K27" s="177">
        <f t="shared" si="6"/>
        <v>0</v>
      </c>
      <c r="L27" s="182">
        <f>K27/$D27</f>
        <v>0</v>
      </c>
    </row>
    <row r="28" spans="2:12" ht="14.4" thickBot="1" x14ac:dyDescent="0.35">
      <c r="B28" s="172" t="s">
        <v>42</v>
      </c>
      <c r="C28" s="174" t="s">
        <v>42</v>
      </c>
      <c r="D28" s="175">
        <v>5</v>
      </c>
      <c r="E28" s="175">
        <v>0</v>
      </c>
      <c r="F28" s="169">
        <f>E28/$D28</f>
        <v>0</v>
      </c>
      <c r="G28" s="175">
        <v>0</v>
      </c>
      <c r="H28" s="169">
        <f>G28/$D28</f>
        <v>0</v>
      </c>
      <c r="I28" s="175">
        <v>0</v>
      </c>
      <c r="J28" s="169">
        <f>I28/$D28</f>
        <v>0</v>
      </c>
      <c r="K28" s="175">
        <v>0</v>
      </c>
      <c r="L28" s="169">
        <f>K28/$D28</f>
        <v>0</v>
      </c>
    </row>
    <row r="29" spans="2:12" ht="14.4" thickBot="1" x14ac:dyDescent="0.35">
      <c r="B29" s="162" t="s">
        <v>42</v>
      </c>
      <c r="C29" s="165" t="s">
        <v>580</v>
      </c>
      <c r="D29" s="167">
        <v>0</v>
      </c>
      <c r="E29" s="167">
        <v>0</v>
      </c>
      <c r="F29" s="169">
        <v>0</v>
      </c>
      <c r="G29" s="167">
        <v>0</v>
      </c>
      <c r="H29" s="169">
        <v>0</v>
      </c>
      <c r="I29" s="167">
        <v>0</v>
      </c>
      <c r="J29" s="169">
        <v>0</v>
      </c>
      <c r="K29" s="167">
        <v>0</v>
      </c>
      <c r="L29" s="169">
        <v>0</v>
      </c>
    </row>
    <row r="30" spans="2:12" ht="14.4" thickBot="1" x14ac:dyDescent="0.35">
      <c r="B30" s="162" t="s">
        <v>42</v>
      </c>
      <c r="C30" s="165" t="s">
        <v>217</v>
      </c>
      <c r="D30" s="167">
        <v>0</v>
      </c>
      <c r="E30" s="167">
        <v>0</v>
      </c>
      <c r="F30" s="169">
        <v>0</v>
      </c>
      <c r="G30" s="167">
        <v>0</v>
      </c>
      <c r="H30" s="169">
        <v>0</v>
      </c>
      <c r="I30" s="167">
        <v>0</v>
      </c>
      <c r="J30" s="169">
        <v>0</v>
      </c>
      <c r="K30" s="167">
        <v>0</v>
      </c>
      <c r="L30" s="169">
        <v>0</v>
      </c>
    </row>
    <row r="31" spans="2:12" ht="14.4" thickBot="1" x14ac:dyDescent="0.35">
      <c r="B31" s="162" t="s">
        <v>42</v>
      </c>
      <c r="C31" s="165" t="s">
        <v>239</v>
      </c>
      <c r="D31" s="167">
        <v>3</v>
      </c>
      <c r="E31" s="167">
        <v>2</v>
      </c>
      <c r="F31" s="169">
        <f>E31/$D31</f>
        <v>0.66666666666666663</v>
      </c>
      <c r="G31" s="167">
        <v>2</v>
      </c>
      <c r="H31" s="169">
        <f>G31/$D31</f>
        <v>0.66666666666666663</v>
      </c>
      <c r="I31" s="167">
        <v>2</v>
      </c>
      <c r="J31" s="169">
        <f>I31/$D31</f>
        <v>0.66666666666666663</v>
      </c>
      <c r="K31" s="167">
        <v>2</v>
      </c>
      <c r="L31" s="169">
        <f>K31/$D31</f>
        <v>0.66666666666666663</v>
      </c>
    </row>
    <row r="32" spans="2:12" ht="14.4" thickBot="1" x14ac:dyDescent="0.35">
      <c r="B32" s="171" t="s">
        <v>42</v>
      </c>
      <c r="C32" s="173" t="s">
        <v>583</v>
      </c>
      <c r="D32" s="168">
        <v>1</v>
      </c>
      <c r="E32" s="168">
        <v>0</v>
      </c>
      <c r="F32" s="169">
        <f>E32/$D32</f>
        <v>0</v>
      </c>
      <c r="G32" s="168">
        <v>0</v>
      </c>
      <c r="H32" s="169">
        <f>G32/$D32</f>
        <v>0</v>
      </c>
      <c r="I32" s="168">
        <v>0</v>
      </c>
      <c r="J32" s="169">
        <f>I32/$D32</f>
        <v>0</v>
      </c>
      <c r="K32" s="168">
        <v>0</v>
      </c>
      <c r="L32" s="169">
        <f>K32/$D32</f>
        <v>0</v>
      </c>
    </row>
    <row r="33" spans="2:12" ht="15" thickBot="1" x14ac:dyDescent="0.35">
      <c r="B33" s="110" t="s">
        <v>1691</v>
      </c>
      <c r="C33" s="127"/>
      <c r="D33" s="177">
        <f t="shared" ref="D33:K33" si="7">SUM(D28:D32)</f>
        <v>9</v>
      </c>
      <c r="E33" s="177">
        <f t="shared" si="7"/>
        <v>2</v>
      </c>
      <c r="F33" s="181">
        <f>E33/$D33</f>
        <v>0.22222222222222221</v>
      </c>
      <c r="G33" s="177">
        <f t="shared" si="7"/>
        <v>2</v>
      </c>
      <c r="H33" s="181">
        <f>G33/$D33</f>
        <v>0.22222222222222221</v>
      </c>
      <c r="I33" s="177">
        <f t="shared" si="7"/>
        <v>2</v>
      </c>
      <c r="J33" s="181">
        <f>I33/$D33</f>
        <v>0.22222222222222221</v>
      </c>
      <c r="K33" s="177">
        <f t="shared" si="7"/>
        <v>2</v>
      </c>
      <c r="L33" s="182">
        <f>K33/$D33</f>
        <v>0.22222222222222221</v>
      </c>
    </row>
    <row r="34" spans="2:12" ht="14.4" thickBot="1" x14ac:dyDescent="0.35">
      <c r="B34" s="172" t="s">
        <v>71</v>
      </c>
      <c r="C34" s="174" t="s">
        <v>175</v>
      </c>
      <c r="D34" s="175">
        <v>0</v>
      </c>
      <c r="E34" s="175">
        <v>0</v>
      </c>
      <c r="F34" s="169">
        <v>0</v>
      </c>
      <c r="G34" s="175">
        <v>0</v>
      </c>
      <c r="H34" s="169">
        <v>0</v>
      </c>
      <c r="I34" s="175">
        <v>0</v>
      </c>
      <c r="J34" s="169">
        <v>0</v>
      </c>
      <c r="K34" s="175">
        <v>0</v>
      </c>
      <c r="L34" s="169">
        <v>0</v>
      </c>
    </row>
    <row r="35" spans="2:12" ht="14.4" thickBot="1" x14ac:dyDescent="0.35">
      <c r="B35" s="163" t="s">
        <v>71</v>
      </c>
      <c r="C35" s="165" t="s">
        <v>72</v>
      </c>
      <c r="D35" s="167">
        <v>4</v>
      </c>
      <c r="E35" s="167">
        <v>1</v>
      </c>
      <c r="F35" s="169">
        <f t="shared" ref="F35:F72" si="8">E35/$D35</f>
        <v>0.25</v>
      </c>
      <c r="G35" s="167">
        <v>1</v>
      </c>
      <c r="H35" s="169">
        <f t="shared" ref="H35:H72" si="9">G35/$D35</f>
        <v>0.25</v>
      </c>
      <c r="I35" s="167">
        <v>1</v>
      </c>
      <c r="J35" s="169">
        <f t="shared" ref="J35:J72" si="10">I35/$D35</f>
        <v>0.25</v>
      </c>
      <c r="K35" s="167">
        <v>1</v>
      </c>
      <c r="L35" s="169">
        <f t="shared" ref="L35:L72" si="11">K35/$D35</f>
        <v>0.25</v>
      </c>
    </row>
    <row r="36" spans="2:12" ht="14.4" thickBot="1" x14ac:dyDescent="0.35">
      <c r="B36" s="163" t="s">
        <v>71</v>
      </c>
      <c r="C36" s="165" t="s">
        <v>320</v>
      </c>
      <c r="D36" s="167">
        <v>3</v>
      </c>
      <c r="E36" s="167">
        <v>1</v>
      </c>
      <c r="F36" s="169">
        <f t="shared" si="8"/>
        <v>0.33333333333333331</v>
      </c>
      <c r="G36" s="167">
        <v>1</v>
      </c>
      <c r="H36" s="169">
        <f t="shared" si="9"/>
        <v>0.33333333333333331</v>
      </c>
      <c r="I36" s="167">
        <v>1</v>
      </c>
      <c r="J36" s="169">
        <f t="shared" si="10"/>
        <v>0.33333333333333331</v>
      </c>
      <c r="K36" s="167">
        <v>1</v>
      </c>
      <c r="L36" s="169">
        <f t="shared" si="11"/>
        <v>0.33333333333333331</v>
      </c>
    </row>
    <row r="37" spans="2:12" ht="14.4" thickBot="1" x14ac:dyDescent="0.35">
      <c r="B37" s="163" t="s">
        <v>71</v>
      </c>
      <c r="C37" s="165" t="s">
        <v>167</v>
      </c>
      <c r="D37" s="167">
        <v>2</v>
      </c>
      <c r="E37" s="167">
        <v>0</v>
      </c>
      <c r="F37" s="169">
        <f t="shared" si="8"/>
        <v>0</v>
      </c>
      <c r="G37" s="167">
        <v>0</v>
      </c>
      <c r="H37" s="169">
        <f t="shared" si="9"/>
        <v>0</v>
      </c>
      <c r="I37" s="167">
        <v>0</v>
      </c>
      <c r="J37" s="169">
        <f t="shared" si="10"/>
        <v>0</v>
      </c>
      <c r="K37" s="167">
        <v>0</v>
      </c>
      <c r="L37" s="169">
        <f t="shared" si="11"/>
        <v>0</v>
      </c>
    </row>
    <row r="38" spans="2:12" ht="14.4" thickBot="1" x14ac:dyDescent="0.35">
      <c r="B38" s="163" t="s">
        <v>71</v>
      </c>
      <c r="C38" s="165" t="s">
        <v>344</v>
      </c>
      <c r="D38" s="167">
        <v>1</v>
      </c>
      <c r="E38" s="167">
        <v>0</v>
      </c>
      <c r="F38" s="169">
        <f t="shared" si="8"/>
        <v>0</v>
      </c>
      <c r="G38" s="167">
        <v>0</v>
      </c>
      <c r="H38" s="169">
        <f t="shared" si="9"/>
        <v>0</v>
      </c>
      <c r="I38" s="167">
        <v>0</v>
      </c>
      <c r="J38" s="169">
        <f t="shared" si="10"/>
        <v>0</v>
      </c>
      <c r="K38" s="167">
        <v>0</v>
      </c>
      <c r="L38" s="169">
        <f t="shared" si="11"/>
        <v>0</v>
      </c>
    </row>
    <row r="39" spans="2:12" ht="14.4" thickBot="1" x14ac:dyDescent="0.35">
      <c r="B39" s="170" t="s">
        <v>71</v>
      </c>
      <c r="C39" s="173" t="s">
        <v>456</v>
      </c>
      <c r="D39" s="168">
        <v>1</v>
      </c>
      <c r="E39" s="168">
        <v>0</v>
      </c>
      <c r="F39" s="169">
        <f t="shared" si="8"/>
        <v>0</v>
      </c>
      <c r="G39" s="168">
        <v>0</v>
      </c>
      <c r="H39" s="169">
        <f t="shared" si="9"/>
        <v>0</v>
      </c>
      <c r="I39" s="168">
        <v>0</v>
      </c>
      <c r="J39" s="169">
        <f t="shared" si="10"/>
        <v>0</v>
      </c>
      <c r="K39" s="168">
        <v>0</v>
      </c>
      <c r="L39" s="169">
        <f t="shared" si="11"/>
        <v>0</v>
      </c>
    </row>
    <row r="40" spans="2:12" ht="15" thickBot="1" x14ac:dyDescent="0.35">
      <c r="B40" s="110" t="s">
        <v>1978</v>
      </c>
      <c r="C40" s="127"/>
      <c r="D40" s="177">
        <f t="shared" ref="D40:K40" si="12">SUM(D34:D39)</f>
        <v>11</v>
      </c>
      <c r="E40" s="177">
        <f t="shared" si="12"/>
        <v>2</v>
      </c>
      <c r="F40" s="181">
        <f t="shared" si="8"/>
        <v>0.18181818181818182</v>
      </c>
      <c r="G40" s="177">
        <f t="shared" si="12"/>
        <v>2</v>
      </c>
      <c r="H40" s="181">
        <f t="shared" si="9"/>
        <v>0.18181818181818182</v>
      </c>
      <c r="I40" s="177">
        <f t="shared" si="12"/>
        <v>2</v>
      </c>
      <c r="J40" s="181">
        <f t="shared" si="10"/>
        <v>0.18181818181818182</v>
      </c>
      <c r="K40" s="177">
        <f t="shared" si="12"/>
        <v>2</v>
      </c>
      <c r="L40" s="182">
        <f t="shared" si="11"/>
        <v>0.18181818181818182</v>
      </c>
    </row>
    <row r="41" spans="2:12" ht="14.4" thickBot="1" x14ac:dyDescent="0.35">
      <c r="B41" s="172" t="s">
        <v>33</v>
      </c>
      <c r="C41" s="174" t="s">
        <v>793</v>
      </c>
      <c r="D41" s="175">
        <v>3</v>
      </c>
      <c r="E41" s="175">
        <v>2</v>
      </c>
      <c r="F41" s="169">
        <f t="shared" si="8"/>
        <v>0.66666666666666663</v>
      </c>
      <c r="G41" s="175">
        <v>2</v>
      </c>
      <c r="H41" s="169">
        <f t="shared" si="9"/>
        <v>0.66666666666666663</v>
      </c>
      <c r="I41" s="175">
        <v>2</v>
      </c>
      <c r="J41" s="169">
        <f t="shared" si="10"/>
        <v>0.66666666666666663</v>
      </c>
      <c r="K41" s="175">
        <v>2</v>
      </c>
      <c r="L41" s="169">
        <f t="shared" si="11"/>
        <v>0.66666666666666663</v>
      </c>
    </row>
    <row r="42" spans="2:12" ht="14.4" thickBot="1" x14ac:dyDescent="0.35">
      <c r="B42" s="163" t="s">
        <v>33</v>
      </c>
      <c r="C42" s="165" t="s">
        <v>33</v>
      </c>
      <c r="D42" s="167">
        <v>6</v>
      </c>
      <c r="E42" s="167">
        <v>3</v>
      </c>
      <c r="F42" s="169">
        <f t="shared" si="8"/>
        <v>0.5</v>
      </c>
      <c r="G42" s="167">
        <v>3</v>
      </c>
      <c r="H42" s="169">
        <f t="shared" si="9"/>
        <v>0.5</v>
      </c>
      <c r="I42" s="167">
        <v>3</v>
      </c>
      <c r="J42" s="169">
        <f t="shared" si="10"/>
        <v>0.5</v>
      </c>
      <c r="K42" s="167">
        <v>3</v>
      </c>
      <c r="L42" s="169">
        <f t="shared" si="11"/>
        <v>0.5</v>
      </c>
    </row>
    <row r="43" spans="2:12" ht="14.4" thickBot="1" x14ac:dyDescent="0.35">
      <c r="B43" s="163" t="s">
        <v>33</v>
      </c>
      <c r="C43" s="165" t="s">
        <v>586</v>
      </c>
      <c r="D43" s="167">
        <v>4</v>
      </c>
      <c r="E43" s="167">
        <v>3</v>
      </c>
      <c r="F43" s="169">
        <f t="shared" si="8"/>
        <v>0.75</v>
      </c>
      <c r="G43" s="167">
        <v>3</v>
      </c>
      <c r="H43" s="169">
        <f t="shared" si="9"/>
        <v>0.75</v>
      </c>
      <c r="I43" s="167">
        <v>3</v>
      </c>
      <c r="J43" s="169">
        <f t="shared" si="10"/>
        <v>0.75</v>
      </c>
      <c r="K43" s="167">
        <v>3</v>
      </c>
      <c r="L43" s="169">
        <f t="shared" si="11"/>
        <v>0.75</v>
      </c>
    </row>
    <row r="44" spans="2:12" ht="14.4" thickBot="1" x14ac:dyDescent="0.35">
      <c r="B44" s="163" t="s">
        <v>33</v>
      </c>
      <c r="C44" s="165" t="s">
        <v>126</v>
      </c>
      <c r="D44" s="167">
        <v>2</v>
      </c>
      <c r="E44" s="167">
        <v>1</v>
      </c>
      <c r="F44" s="169">
        <f t="shared" si="8"/>
        <v>0.5</v>
      </c>
      <c r="G44" s="167">
        <v>1</v>
      </c>
      <c r="H44" s="169">
        <f t="shared" si="9"/>
        <v>0.5</v>
      </c>
      <c r="I44" s="167">
        <v>1</v>
      </c>
      <c r="J44" s="169">
        <f t="shared" si="10"/>
        <v>0.5</v>
      </c>
      <c r="K44" s="167">
        <v>1</v>
      </c>
      <c r="L44" s="169">
        <f t="shared" si="11"/>
        <v>0.5</v>
      </c>
    </row>
    <row r="45" spans="2:12" ht="14.4" thickBot="1" x14ac:dyDescent="0.35">
      <c r="B45" s="163" t="s">
        <v>33</v>
      </c>
      <c r="C45" s="165" t="s">
        <v>119</v>
      </c>
      <c r="D45" s="167">
        <v>2</v>
      </c>
      <c r="E45" s="167">
        <v>1</v>
      </c>
      <c r="F45" s="169">
        <f t="shared" si="8"/>
        <v>0.5</v>
      </c>
      <c r="G45" s="167">
        <v>1</v>
      </c>
      <c r="H45" s="169">
        <f t="shared" si="9"/>
        <v>0.5</v>
      </c>
      <c r="I45" s="167">
        <v>1</v>
      </c>
      <c r="J45" s="169">
        <f t="shared" si="10"/>
        <v>0.5</v>
      </c>
      <c r="K45" s="167">
        <v>1</v>
      </c>
      <c r="L45" s="169">
        <f t="shared" si="11"/>
        <v>0.5</v>
      </c>
    </row>
    <row r="46" spans="2:12" ht="14.4" thickBot="1" x14ac:dyDescent="0.35">
      <c r="B46" s="163" t="s">
        <v>33</v>
      </c>
      <c r="C46" s="165" t="s">
        <v>325</v>
      </c>
      <c r="D46" s="167">
        <v>6</v>
      </c>
      <c r="E46" s="167">
        <v>5</v>
      </c>
      <c r="F46" s="169">
        <f t="shared" si="8"/>
        <v>0.83333333333333337</v>
      </c>
      <c r="G46" s="167">
        <v>5</v>
      </c>
      <c r="H46" s="169">
        <f t="shared" si="9"/>
        <v>0.83333333333333337</v>
      </c>
      <c r="I46" s="167">
        <v>5</v>
      </c>
      <c r="J46" s="169">
        <f t="shared" si="10"/>
        <v>0.83333333333333337</v>
      </c>
      <c r="K46" s="167">
        <v>5</v>
      </c>
      <c r="L46" s="169">
        <f t="shared" si="11"/>
        <v>0.83333333333333337</v>
      </c>
    </row>
    <row r="47" spans="2:12" ht="14.4" thickBot="1" x14ac:dyDescent="0.35">
      <c r="B47" s="170" t="s">
        <v>33</v>
      </c>
      <c r="C47" s="173" t="s">
        <v>34</v>
      </c>
      <c r="D47" s="168">
        <v>8</v>
      </c>
      <c r="E47" s="168">
        <v>5</v>
      </c>
      <c r="F47" s="169">
        <f t="shared" si="8"/>
        <v>0.625</v>
      </c>
      <c r="G47" s="168">
        <v>5</v>
      </c>
      <c r="H47" s="169">
        <f t="shared" si="9"/>
        <v>0.625</v>
      </c>
      <c r="I47" s="168">
        <v>5</v>
      </c>
      <c r="J47" s="169">
        <f t="shared" si="10"/>
        <v>0.625</v>
      </c>
      <c r="K47" s="168">
        <v>5</v>
      </c>
      <c r="L47" s="169">
        <f t="shared" si="11"/>
        <v>0.625</v>
      </c>
    </row>
    <row r="48" spans="2:12" ht="15" thickBot="1" x14ac:dyDescent="0.35">
      <c r="B48" s="110" t="s">
        <v>1748</v>
      </c>
      <c r="C48" s="127"/>
      <c r="D48" s="177">
        <f t="shared" ref="D48:K48" si="13">SUM(D41:D47)</f>
        <v>31</v>
      </c>
      <c r="E48" s="177">
        <f t="shared" si="13"/>
        <v>20</v>
      </c>
      <c r="F48" s="181">
        <f t="shared" si="8"/>
        <v>0.64516129032258063</v>
      </c>
      <c r="G48" s="177">
        <f t="shared" si="13"/>
        <v>20</v>
      </c>
      <c r="H48" s="181">
        <f t="shared" si="9"/>
        <v>0.64516129032258063</v>
      </c>
      <c r="I48" s="177">
        <f t="shared" si="13"/>
        <v>20</v>
      </c>
      <c r="J48" s="181">
        <f t="shared" si="10"/>
        <v>0.64516129032258063</v>
      </c>
      <c r="K48" s="177">
        <f t="shared" si="13"/>
        <v>20</v>
      </c>
      <c r="L48" s="182">
        <f t="shared" si="11"/>
        <v>0.64516129032258063</v>
      </c>
    </row>
    <row r="49" spans="2:12" ht="14.4" thickBot="1" x14ac:dyDescent="0.35">
      <c r="B49" s="161" t="s">
        <v>7</v>
      </c>
      <c r="C49" s="6" t="s">
        <v>7</v>
      </c>
      <c r="D49" s="176">
        <v>11</v>
      </c>
      <c r="E49" s="176">
        <v>4</v>
      </c>
      <c r="F49" s="169">
        <f t="shared" si="8"/>
        <v>0.36363636363636365</v>
      </c>
      <c r="G49" s="176">
        <v>4</v>
      </c>
      <c r="H49" s="169">
        <f t="shared" si="9"/>
        <v>0.36363636363636365</v>
      </c>
      <c r="I49" s="176">
        <v>4</v>
      </c>
      <c r="J49" s="169">
        <f t="shared" si="10"/>
        <v>0.36363636363636365</v>
      </c>
      <c r="K49" s="176">
        <v>4</v>
      </c>
      <c r="L49" s="169">
        <f t="shared" si="11"/>
        <v>0.36363636363636365</v>
      </c>
    </row>
    <row r="50" spans="2:12" ht="15" thickBot="1" x14ac:dyDescent="0.35">
      <c r="B50" s="110" t="s">
        <v>1771</v>
      </c>
      <c r="C50" s="127"/>
      <c r="D50" s="177">
        <f t="shared" ref="D50:K50" si="14">+D49</f>
        <v>11</v>
      </c>
      <c r="E50" s="177">
        <f t="shared" si="14"/>
        <v>4</v>
      </c>
      <c r="F50" s="181">
        <f t="shared" si="8"/>
        <v>0.36363636363636365</v>
      </c>
      <c r="G50" s="177">
        <f t="shared" si="14"/>
        <v>4</v>
      </c>
      <c r="H50" s="181">
        <f t="shared" si="9"/>
        <v>0.36363636363636365</v>
      </c>
      <c r="I50" s="177">
        <f t="shared" si="14"/>
        <v>4</v>
      </c>
      <c r="J50" s="181">
        <f t="shared" si="10"/>
        <v>0.36363636363636365</v>
      </c>
      <c r="K50" s="177">
        <f t="shared" si="14"/>
        <v>4</v>
      </c>
      <c r="L50" s="182">
        <f t="shared" si="11"/>
        <v>0.36363636363636365</v>
      </c>
    </row>
    <row r="51" spans="2:12" ht="14.4" thickBot="1" x14ac:dyDescent="0.35">
      <c r="B51" s="172" t="s">
        <v>81</v>
      </c>
      <c r="C51" s="174" t="s">
        <v>208</v>
      </c>
      <c r="D51" s="175">
        <v>3</v>
      </c>
      <c r="E51" s="175">
        <v>1</v>
      </c>
      <c r="F51" s="169">
        <f t="shared" si="8"/>
        <v>0.33333333333333331</v>
      </c>
      <c r="G51" s="175">
        <v>1</v>
      </c>
      <c r="H51" s="169">
        <f t="shared" si="9"/>
        <v>0.33333333333333331</v>
      </c>
      <c r="I51" s="175">
        <v>1</v>
      </c>
      <c r="J51" s="169">
        <f t="shared" si="10"/>
        <v>0.33333333333333331</v>
      </c>
      <c r="K51" s="175">
        <v>1</v>
      </c>
      <c r="L51" s="169">
        <f t="shared" si="11"/>
        <v>0.33333333333333331</v>
      </c>
    </row>
    <row r="52" spans="2:12" ht="14.4" thickBot="1" x14ac:dyDescent="0.35">
      <c r="B52" s="162" t="s">
        <v>81</v>
      </c>
      <c r="C52" s="165" t="s">
        <v>98</v>
      </c>
      <c r="D52" s="167">
        <v>2</v>
      </c>
      <c r="E52" s="167">
        <v>1</v>
      </c>
      <c r="F52" s="169">
        <f t="shared" si="8"/>
        <v>0.5</v>
      </c>
      <c r="G52" s="167">
        <v>1</v>
      </c>
      <c r="H52" s="169">
        <f t="shared" si="9"/>
        <v>0.5</v>
      </c>
      <c r="I52" s="167">
        <v>1</v>
      </c>
      <c r="J52" s="169">
        <f t="shared" si="10"/>
        <v>0.5</v>
      </c>
      <c r="K52" s="167">
        <v>1</v>
      </c>
      <c r="L52" s="169">
        <f t="shared" si="11"/>
        <v>0.5</v>
      </c>
    </row>
    <row r="53" spans="2:12" ht="14.4" thickBot="1" x14ac:dyDescent="0.35">
      <c r="B53" s="162" t="s">
        <v>81</v>
      </c>
      <c r="C53" s="165" t="s">
        <v>81</v>
      </c>
      <c r="D53" s="167">
        <v>4</v>
      </c>
      <c r="E53" s="167">
        <v>0</v>
      </c>
      <c r="F53" s="169">
        <f t="shared" si="8"/>
        <v>0</v>
      </c>
      <c r="G53" s="167">
        <v>0</v>
      </c>
      <c r="H53" s="169">
        <f t="shared" si="9"/>
        <v>0</v>
      </c>
      <c r="I53" s="167">
        <v>0</v>
      </c>
      <c r="J53" s="169">
        <f t="shared" si="10"/>
        <v>0</v>
      </c>
      <c r="K53" s="167">
        <v>0</v>
      </c>
      <c r="L53" s="169">
        <f t="shared" si="11"/>
        <v>0</v>
      </c>
    </row>
    <row r="54" spans="2:12" ht="14.4" thickBot="1" x14ac:dyDescent="0.35">
      <c r="B54" s="162" t="s">
        <v>81</v>
      </c>
      <c r="C54" s="165" t="s">
        <v>343</v>
      </c>
      <c r="D54" s="167">
        <v>3</v>
      </c>
      <c r="E54" s="167">
        <v>2</v>
      </c>
      <c r="F54" s="169">
        <f t="shared" si="8"/>
        <v>0.66666666666666663</v>
      </c>
      <c r="G54" s="167">
        <v>2</v>
      </c>
      <c r="H54" s="169">
        <f t="shared" si="9"/>
        <v>0.66666666666666663</v>
      </c>
      <c r="I54" s="167">
        <v>2</v>
      </c>
      <c r="J54" s="169">
        <f t="shared" si="10"/>
        <v>0.66666666666666663</v>
      </c>
      <c r="K54" s="167">
        <v>2</v>
      </c>
      <c r="L54" s="169">
        <f t="shared" si="11"/>
        <v>0.66666666666666663</v>
      </c>
    </row>
    <row r="55" spans="2:12" ht="14.4" thickBot="1" x14ac:dyDescent="0.35">
      <c r="B55" s="171" t="s">
        <v>81</v>
      </c>
      <c r="C55" s="173" t="s">
        <v>82</v>
      </c>
      <c r="D55" s="168">
        <v>1</v>
      </c>
      <c r="E55" s="168">
        <v>0</v>
      </c>
      <c r="F55" s="169">
        <f t="shared" si="8"/>
        <v>0</v>
      </c>
      <c r="G55" s="168">
        <v>0</v>
      </c>
      <c r="H55" s="169">
        <f t="shared" si="9"/>
        <v>0</v>
      </c>
      <c r="I55" s="168">
        <v>0</v>
      </c>
      <c r="J55" s="169">
        <f t="shared" si="10"/>
        <v>0</v>
      </c>
      <c r="K55" s="168">
        <v>0</v>
      </c>
      <c r="L55" s="169">
        <f t="shared" si="11"/>
        <v>0</v>
      </c>
    </row>
    <row r="56" spans="2:12" ht="15" thickBot="1" x14ac:dyDescent="0.35">
      <c r="B56" s="110" t="s">
        <v>1783</v>
      </c>
      <c r="C56" s="127"/>
      <c r="D56" s="177">
        <f t="shared" ref="D56:K56" si="15">SUM(D51:D55)</f>
        <v>13</v>
      </c>
      <c r="E56" s="177">
        <f t="shared" si="15"/>
        <v>4</v>
      </c>
      <c r="F56" s="181">
        <f t="shared" si="8"/>
        <v>0.30769230769230771</v>
      </c>
      <c r="G56" s="177">
        <f t="shared" si="15"/>
        <v>4</v>
      </c>
      <c r="H56" s="181">
        <f t="shared" si="9"/>
        <v>0.30769230769230771</v>
      </c>
      <c r="I56" s="177">
        <f t="shared" si="15"/>
        <v>4</v>
      </c>
      <c r="J56" s="181">
        <f t="shared" si="10"/>
        <v>0.30769230769230771</v>
      </c>
      <c r="K56" s="177">
        <f t="shared" si="15"/>
        <v>4</v>
      </c>
      <c r="L56" s="182">
        <f t="shared" si="11"/>
        <v>0.30769230769230771</v>
      </c>
    </row>
    <row r="57" spans="2:12" ht="14.4" thickBot="1" x14ac:dyDescent="0.35">
      <c r="B57" s="172" t="s">
        <v>123</v>
      </c>
      <c r="C57" s="174" t="s">
        <v>186</v>
      </c>
      <c r="D57" s="175">
        <v>7</v>
      </c>
      <c r="E57" s="175">
        <v>6</v>
      </c>
      <c r="F57" s="169">
        <f t="shared" si="8"/>
        <v>0.8571428571428571</v>
      </c>
      <c r="G57" s="175">
        <v>6</v>
      </c>
      <c r="H57" s="169">
        <f t="shared" si="9"/>
        <v>0.8571428571428571</v>
      </c>
      <c r="I57" s="175">
        <v>6</v>
      </c>
      <c r="J57" s="169">
        <f t="shared" si="10"/>
        <v>0.8571428571428571</v>
      </c>
      <c r="K57" s="175">
        <v>6</v>
      </c>
      <c r="L57" s="169">
        <f t="shared" si="11"/>
        <v>0.8571428571428571</v>
      </c>
    </row>
    <row r="58" spans="2:12" ht="14.4" thickBot="1" x14ac:dyDescent="0.35">
      <c r="B58" s="162" t="s">
        <v>123</v>
      </c>
      <c r="C58" s="165" t="s">
        <v>124</v>
      </c>
      <c r="D58" s="167">
        <v>2</v>
      </c>
      <c r="E58" s="167">
        <v>1</v>
      </c>
      <c r="F58" s="169">
        <f t="shared" si="8"/>
        <v>0.5</v>
      </c>
      <c r="G58" s="167">
        <v>1</v>
      </c>
      <c r="H58" s="169">
        <f t="shared" si="9"/>
        <v>0.5</v>
      </c>
      <c r="I58" s="167">
        <v>1</v>
      </c>
      <c r="J58" s="169">
        <f t="shared" si="10"/>
        <v>0.5</v>
      </c>
      <c r="K58" s="167">
        <v>1</v>
      </c>
      <c r="L58" s="169">
        <f t="shared" si="11"/>
        <v>0.5</v>
      </c>
    </row>
    <row r="59" spans="2:12" ht="14.4" thickBot="1" x14ac:dyDescent="0.35">
      <c r="B59" s="162" t="s">
        <v>123</v>
      </c>
      <c r="C59" s="165" t="s">
        <v>123</v>
      </c>
      <c r="D59" s="167">
        <v>2</v>
      </c>
      <c r="E59" s="167">
        <v>0</v>
      </c>
      <c r="F59" s="169">
        <f t="shared" si="8"/>
        <v>0</v>
      </c>
      <c r="G59" s="167">
        <v>0</v>
      </c>
      <c r="H59" s="169">
        <f t="shared" si="9"/>
        <v>0</v>
      </c>
      <c r="I59" s="167">
        <v>0</v>
      </c>
      <c r="J59" s="169">
        <f t="shared" si="10"/>
        <v>0</v>
      </c>
      <c r="K59" s="167">
        <v>0</v>
      </c>
      <c r="L59" s="169">
        <f t="shared" si="11"/>
        <v>0</v>
      </c>
    </row>
    <row r="60" spans="2:12" ht="14.4" thickBot="1" x14ac:dyDescent="0.35">
      <c r="B60" s="171" t="s">
        <v>123</v>
      </c>
      <c r="C60" s="173" t="s">
        <v>188</v>
      </c>
      <c r="D60" s="168">
        <v>1</v>
      </c>
      <c r="E60" s="168">
        <v>0</v>
      </c>
      <c r="F60" s="169">
        <f t="shared" si="8"/>
        <v>0</v>
      </c>
      <c r="G60" s="168">
        <v>0</v>
      </c>
      <c r="H60" s="169">
        <f t="shared" si="9"/>
        <v>0</v>
      </c>
      <c r="I60" s="168">
        <v>0</v>
      </c>
      <c r="J60" s="169">
        <f t="shared" si="10"/>
        <v>0</v>
      </c>
      <c r="K60" s="168">
        <v>0</v>
      </c>
      <c r="L60" s="169">
        <f t="shared" si="11"/>
        <v>0</v>
      </c>
    </row>
    <row r="61" spans="2:12" ht="15" thickBot="1" x14ac:dyDescent="0.35">
      <c r="B61" s="110" t="s">
        <v>1800</v>
      </c>
      <c r="C61" s="127"/>
      <c r="D61" s="177">
        <f t="shared" ref="D61:K61" si="16">SUM(D57:D60)</f>
        <v>12</v>
      </c>
      <c r="E61" s="177">
        <f t="shared" si="16"/>
        <v>7</v>
      </c>
      <c r="F61" s="181">
        <f t="shared" si="8"/>
        <v>0.58333333333333337</v>
      </c>
      <c r="G61" s="177">
        <f t="shared" si="16"/>
        <v>7</v>
      </c>
      <c r="H61" s="181">
        <f t="shared" si="9"/>
        <v>0.58333333333333337</v>
      </c>
      <c r="I61" s="177">
        <f t="shared" si="16"/>
        <v>7</v>
      </c>
      <c r="J61" s="181">
        <f t="shared" si="10"/>
        <v>0.58333333333333337</v>
      </c>
      <c r="K61" s="177">
        <f t="shared" si="16"/>
        <v>7</v>
      </c>
      <c r="L61" s="182">
        <f t="shared" si="11"/>
        <v>0.58333333333333337</v>
      </c>
    </row>
    <row r="62" spans="2:12" ht="14.4" thickBot="1" x14ac:dyDescent="0.35">
      <c r="B62" s="172" t="s">
        <v>45</v>
      </c>
      <c r="C62" s="174" t="s">
        <v>45</v>
      </c>
      <c r="D62" s="175">
        <v>3</v>
      </c>
      <c r="E62" s="175">
        <v>0</v>
      </c>
      <c r="F62" s="169">
        <f t="shared" si="8"/>
        <v>0</v>
      </c>
      <c r="G62" s="175">
        <v>0</v>
      </c>
      <c r="H62" s="169">
        <f t="shared" si="9"/>
        <v>0</v>
      </c>
      <c r="I62" s="175">
        <v>0</v>
      </c>
      <c r="J62" s="169">
        <f t="shared" si="10"/>
        <v>0</v>
      </c>
      <c r="K62" s="175">
        <v>0</v>
      </c>
      <c r="L62" s="169">
        <f t="shared" si="11"/>
        <v>0</v>
      </c>
    </row>
    <row r="63" spans="2:12" ht="14.4" thickBot="1" x14ac:dyDescent="0.35">
      <c r="B63" s="171" t="s">
        <v>45</v>
      </c>
      <c r="C63" s="173" t="s">
        <v>68</v>
      </c>
      <c r="D63" s="168">
        <v>3</v>
      </c>
      <c r="E63" s="168">
        <v>1</v>
      </c>
      <c r="F63" s="169">
        <f t="shared" si="8"/>
        <v>0.33333333333333331</v>
      </c>
      <c r="G63" s="168">
        <v>1</v>
      </c>
      <c r="H63" s="169">
        <f t="shared" si="9"/>
        <v>0.33333333333333331</v>
      </c>
      <c r="I63" s="168">
        <v>1</v>
      </c>
      <c r="J63" s="169">
        <f t="shared" si="10"/>
        <v>0.33333333333333331</v>
      </c>
      <c r="K63" s="168">
        <v>1</v>
      </c>
      <c r="L63" s="169">
        <f t="shared" si="11"/>
        <v>0.33333333333333331</v>
      </c>
    </row>
    <row r="64" spans="2:12" ht="15" thickBot="1" x14ac:dyDescent="0.35">
      <c r="B64" s="110" t="s">
        <v>1809</v>
      </c>
      <c r="C64" s="127"/>
      <c r="D64" s="177">
        <f t="shared" ref="D64:K64" si="17">SUM(D62:D63)</f>
        <v>6</v>
      </c>
      <c r="E64" s="177">
        <f t="shared" si="17"/>
        <v>1</v>
      </c>
      <c r="F64" s="181">
        <f t="shared" si="8"/>
        <v>0.16666666666666666</v>
      </c>
      <c r="G64" s="177">
        <f t="shared" si="17"/>
        <v>1</v>
      </c>
      <c r="H64" s="181">
        <f t="shared" si="9"/>
        <v>0.16666666666666666</v>
      </c>
      <c r="I64" s="177">
        <f t="shared" si="17"/>
        <v>1</v>
      </c>
      <c r="J64" s="181">
        <f t="shared" si="10"/>
        <v>0.16666666666666666</v>
      </c>
      <c r="K64" s="177">
        <f t="shared" si="17"/>
        <v>1</v>
      </c>
      <c r="L64" s="182">
        <f t="shared" si="11"/>
        <v>0.16666666666666666</v>
      </c>
    </row>
    <row r="65" spans="2:12" ht="14.4" thickBot="1" x14ac:dyDescent="0.35">
      <c r="B65" s="172" t="s">
        <v>195</v>
      </c>
      <c r="C65" s="174" t="s">
        <v>196</v>
      </c>
      <c r="D65" s="175">
        <v>2</v>
      </c>
      <c r="E65" s="175">
        <v>0</v>
      </c>
      <c r="F65" s="169">
        <f t="shared" si="8"/>
        <v>0</v>
      </c>
      <c r="G65" s="175">
        <v>0</v>
      </c>
      <c r="H65" s="169">
        <f t="shared" si="9"/>
        <v>0</v>
      </c>
      <c r="I65" s="175">
        <v>0</v>
      </c>
      <c r="J65" s="169">
        <f t="shared" si="10"/>
        <v>0</v>
      </c>
      <c r="K65" s="175">
        <v>0</v>
      </c>
      <c r="L65" s="169">
        <f t="shared" si="11"/>
        <v>0</v>
      </c>
    </row>
    <row r="66" spans="2:12" ht="14.4" thickBot="1" x14ac:dyDescent="0.35">
      <c r="B66" s="162" t="s">
        <v>195</v>
      </c>
      <c r="C66" s="165" t="s">
        <v>195</v>
      </c>
      <c r="D66" s="167">
        <v>3</v>
      </c>
      <c r="E66" s="167">
        <v>0</v>
      </c>
      <c r="F66" s="169">
        <f t="shared" si="8"/>
        <v>0</v>
      </c>
      <c r="G66" s="167">
        <v>0</v>
      </c>
      <c r="H66" s="169">
        <f t="shared" si="9"/>
        <v>0</v>
      </c>
      <c r="I66" s="167">
        <v>0</v>
      </c>
      <c r="J66" s="169">
        <f t="shared" si="10"/>
        <v>0</v>
      </c>
      <c r="K66" s="167">
        <v>0</v>
      </c>
      <c r="L66" s="169">
        <f t="shared" si="11"/>
        <v>0</v>
      </c>
    </row>
    <row r="67" spans="2:12" ht="14.4" thickBot="1" x14ac:dyDescent="0.35">
      <c r="B67" s="162" t="s">
        <v>195</v>
      </c>
      <c r="C67" s="165" t="s">
        <v>1258</v>
      </c>
      <c r="D67" s="167">
        <v>1</v>
      </c>
      <c r="E67" s="167">
        <v>0</v>
      </c>
      <c r="F67" s="169">
        <f t="shared" si="8"/>
        <v>0</v>
      </c>
      <c r="G67" s="167">
        <v>0</v>
      </c>
      <c r="H67" s="169">
        <f t="shared" si="9"/>
        <v>0</v>
      </c>
      <c r="I67" s="167">
        <v>0</v>
      </c>
      <c r="J67" s="169">
        <f t="shared" si="10"/>
        <v>0</v>
      </c>
      <c r="K67" s="167">
        <v>0</v>
      </c>
      <c r="L67" s="169">
        <f t="shared" si="11"/>
        <v>0</v>
      </c>
    </row>
    <row r="68" spans="2:12" ht="14.4" thickBot="1" x14ac:dyDescent="0.35">
      <c r="B68" s="171" t="s">
        <v>195</v>
      </c>
      <c r="C68" s="173" t="s">
        <v>255</v>
      </c>
      <c r="D68" s="168">
        <v>2</v>
      </c>
      <c r="E68" s="168">
        <v>0</v>
      </c>
      <c r="F68" s="169">
        <f t="shared" si="8"/>
        <v>0</v>
      </c>
      <c r="G68" s="168">
        <v>0</v>
      </c>
      <c r="H68" s="169">
        <f t="shared" si="9"/>
        <v>0</v>
      </c>
      <c r="I68" s="168">
        <v>0</v>
      </c>
      <c r="J68" s="169">
        <f t="shared" si="10"/>
        <v>0</v>
      </c>
      <c r="K68" s="168">
        <v>0</v>
      </c>
      <c r="L68" s="169">
        <f t="shared" si="11"/>
        <v>0</v>
      </c>
    </row>
    <row r="69" spans="2:12" ht="15" thickBot="1" x14ac:dyDescent="0.35">
      <c r="B69" s="110" t="s">
        <v>1822</v>
      </c>
      <c r="C69" s="127"/>
      <c r="D69" s="177">
        <f t="shared" ref="D69:K69" si="18">SUM(D65:D68)</f>
        <v>8</v>
      </c>
      <c r="E69" s="177">
        <f t="shared" si="18"/>
        <v>0</v>
      </c>
      <c r="F69" s="181">
        <f t="shared" si="8"/>
        <v>0</v>
      </c>
      <c r="G69" s="177">
        <f t="shared" si="18"/>
        <v>0</v>
      </c>
      <c r="H69" s="181">
        <f t="shared" si="9"/>
        <v>0</v>
      </c>
      <c r="I69" s="177">
        <f t="shared" si="18"/>
        <v>0</v>
      </c>
      <c r="J69" s="181">
        <f t="shared" si="10"/>
        <v>0</v>
      </c>
      <c r="K69" s="177">
        <f t="shared" si="18"/>
        <v>0</v>
      </c>
      <c r="L69" s="182">
        <f t="shared" si="11"/>
        <v>0</v>
      </c>
    </row>
    <row r="70" spans="2:12" ht="14.4" thickBot="1" x14ac:dyDescent="0.35">
      <c r="B70" s="172" t="s">
        <v>12</v>
      </c>
      <c r="C70" s="174" t="s">
        <v>134</v>
      </c>
      <c r="D70" s="175">
        <v>3</v>
      </c>
      <c r="E70" s="175">
        <v>0</v>
      </c>
      <c r="F70" s="169">
        <f t="shared" si="8"/>
        <v>0</v>
      </c>
      <c r="G70" s="175">
        <v>0</v>
      </c>
      <c r="H70" s="169">
        <f t="shared" si="9"/>
        <v>0</v>
      </c>
      <c r="I70" s="175">
        <v>0</v>
      </c>
      <c r="J70" s="169">
        <f t="shared" si="10"/>
        <v>0</v>
      </c>
      <c r="K70" s="175">
        <v>0</v>
      </c>
      <c r="L70" s="169">
        <f t="shared" si="11"/>
        <v>0</v>
      </c>
    </row>
    <row r="71" spans="2:12" ht="14.4" thickBot="1" x14ac:dyDescent="0.35">
      <c r="B71" s="162" t="s">
        <v>12</v>
      </c>
      <c r="C71" s="165" t="s">
        <v>163</v>
      </c>
      <c r="D71" s="167">
        <v>1</v>
      </c>
      <c r="E71" s="167">
        <v>0</v>
      </c>
      <c r="F71" s="169">
        <f t="shared" si="8"/>
        <v>0</v>
      </c>
      <c r="G71" s="167">
        <v>0</v>
      </c>
      <c r="H71" s="169">
        <f t="shared" si="9"/>
        <v>0</v>
      </c>
      <c r="I71" s="167">
        <v>0</v>
      </c>
      <c r="J71" s="169">
        <f t="shared" si="10"/>
        <v>0</v>
      </c>
      <c r="K71" s="167">
        <v>0</v>
      </c>
      <c r="L71" s="169">
        <f t="shared" si="11"/>
        <v>0</v>
      </c>
    </row>
    <row r="72" spans="2:12" ht="14.4" thickBot="1" x14ac:dyDescent="0.35">
      <c r="B72" s="162" t="s">
        <v>12</v>
      </c>
      <c r="C72" s="165" t="s">
        <v>145</v>
      </c>
      <c r="D72" s="167">
        <v>3</v>
      </c>
      <c r="E72" s="167">
        <v>0</v>
      </c>
      <c r="F72" s="169">
        <f t="shared" si="8"/>
        <v>0</v>
      </c>
      <c r="G72" s="167">
        <v>0</v>
      </c>
      <c r="H72" s="169">
        <f t="shared" si="9"/>
        <v>0</v>
      </c>
      <c r="I72" s="167">
        <v>0</v>
      </c>
      <c r="J72" s="169">
        <f t="shared" si="10"/>
        <v>0</v>
      </c>
      <c r="K72" s="167">
        <v>0</v>
      </c>
      <c r="L72" s="169">
        <f t="shared" si="11"/>
        <v>0</v>
      </c>
    </row>
    <row r="73" spans="2:12" ht="14.4" thickBot="1" x14ac:dyDescent="0.35">
      <c r="B73" s="162" t="s">
        <v>12</v>
      </c>
      <c r="C73" s="165" t="s">
        <v>13</v>
      </c>
      <c r="D73" s="167">
        <v>0</v>
      </c>
      <c r="E73" s="167">
        <v>0</v>
      </c>
      <c r="F73" s="169">
        <v>0</v>
      </c>
      <c r="G73" s="167">
        <v>0</v>
      </c>
      <c r="H73" s="169">
        <v>0</v>
      </c>
      <c r="I73" s="167">
        <v>0</v>
      </c>
      <c r="J73" s="169">
        <v>0</v>
      </c>
      <c r="K73" s="167">
        <v>0</v>
      </c>
      <c r="L73" s="169">
        <v>0</v>
      </c>
    </row>
    <row r="74" spans="2:12" ht="14.4" thickBot="1" x14ac:dyDescent="0.35">
      <c r="B74" s="162" t="s">
        <v>12</v>
      </c>
      <c r="C74" s="165" t="s">
        <v>12</v>
      </c>
      <c r="D74" s="167">
        <v>1</v>
      </c>
      <c r="E74" s="167">
        <v>0</v>
      </c>
      <c r="F74" s="169">
        <f>E74/$D74</f>
        <v>0</v>
      </c>
      <c r="G74" s="167">
        <v>0</v>
      </c>
      <c r="H74" s="169">
        <f>G74/$D74</f>
        <v>0</v>
      </c>
      <c r="I74" s="167">
        <v>0</v>
      </c>
      <c r="J74" s="169">
        <f>I74/$D74</f>
        <v>0</v>
      </c>
      <c r="K74" s="167">
        <v>0</v>
      </c>
      <c r="L74" s="169">
        <f>K74/$D74</f>
        <v>0</v>
      </c>
    </row>
    <row r="75" spans="2:12" ht="14.4" thickBot="1" x14ac:dyDescent="0.35">
      <c r="B75" s="162" t="s">
        <v>12</v>
      </c>
      <c r="C75" s="165" t="s">
        <v>138</v>
      </c>
      <c r="D75" s="167">
        <v>5</v>
      </c>
      <c r="E75" s="167">
        <v>3</v>
      </c>
      <c r="F75" s="169">
        <f>E75/$D75</f>
        <v>0.6</v>
      </c>
      <c r="G75" s="167">
        <v>3</v>
      </c>
      <c r="H75" s="169">
        <f>G75/$D75</f>
        <v>0.6</v>
      </c>
      <c r="I75" s="167">
        <v>3</v>
      </c>
      <c r="J75" s="169">
        <f>I75/$D75</f>
        <v>0.6</v>
      </c>
      <c r="K75" s="167">
        <v>3</v>
      </c>
      <c r="L75" s="169">
        <f>K75/$D75</f>
        <v>0.6</v>
      </c>
    </row>
    <row r="76" spans="2:12" ht="14.4" thickBot="1" x14ac:dyDescent="0.35">
      <c r="B76" s="162" t="s">
        <v>12</v>
      </c>
      <c r="C76" s="165" t="s">
        <v>535</v>
      </c>
      <c r="D76" s="167">
        <v>1</v>
      </c>
      <c r="E76" s="167">
        <v>0</v>
      </c>
      <c r="F76" s="169">
        <f>E76/$D76</f>
        <v>0</v>
      </c>
      <c r="G76" s="167">
        <v>0</v>
      </c>
      <c r="H76" s="169">
        <f>G76/$D76</f>
        <v>0</v>
      </c>
      <c r="I76" s="167">
        <v>0</v>
      </c>
      <c r="J76" s="169">
        <f>I76/$D76</f>
        <v>0</v>
      </c>
      <c r="K76" s="167">
        <v>0</v>
      </c>
      <c r="L76" s="169">
        <f>K76/$D76</f>
        <v>0</v>
      </c>
    </row>
    <row r="77" spans="2:12" ht="14.4" thickBot="1" x14ac:dyDescent="0.35">
      <c r="B77" s="171" t="s">
        <v>12</v>
      </c>
      <c r="C77" s="173" t="s">
        <v>185</v>
      </c>
      <c r="D77" s="168">
        <v>0</v>
      </c>
      <c r="E77" s="168">
        <v>0</v>
      </c>
      <c r="F77" s="169">
        <v>0</v>
      </c>
      <c r="G77" s="168">
        <v>0</v>
      </c>
      <c r="H77" s="169">
        <v>0</v>
      </c>
      <c r="I77" s="168">
        <v>0</v>
      </c>
      <c r="J77" s="169">
        <v>0</v>
      </c>
      <c r="K77" s="168">
        <v>0</v>
      </c>
      <c r="L77" s="169">
        <v>0</v>
      </c>
    </row>
    <row r="78" spans="2:12" ht="15" thickBot="1" x14ac:dyDescent="0.35">
      <c r="B78" s="110" t="s">
        <v>1834</v>
      </c>
      <c r="C78" s="127"/>
      <c r="D78" s="177">
        <f t="shared" ref="D78:K78" si="19">SUM(D70:D77)</f>
        <v>14</v>
      </c>
      <c r="E78" s="177">
        <f t="shared" si="19"/>
        <v>3</v>
      </c>
      <c r="F78" s="181">
        <f t="shared" ref="F78:F109" si="20">E78/$D78</f>
        <v>0.21428571428571427</v>
      </c>
      <c r="G78" s="177">
        <f t="shared" si="19"/>
        <v>3</v>
      </c>
      <c r="H78" s="181">
        <f t="shared" ref="H78:H109" si="21">G78/$D78</f>
        <v>0.21428571428571427</v>
      </c>
      <c r="I78" s="177">
        <f t="shared" si="19"/>
        <v>3</v>
      </c>
      <c r="J78" s="181">
        <f t="shared" ref="J78:J109" si="22">I78/$D78</f>
        <v>0.21428571428571427</v>
      </c>
      <c r="K78" s="177">
        <f t="shared" si="19"/>
        <v>3</v>
      </c>
      <c r="L78" s="182">
        <f t="shared" ref="L78:L109" si="23">K78/$D78</f>
        <v>0.21428571428571427</v>
      </c>
    </row>
    <row r="79" spans="2:12" ht="14.4" thickBot="1" x14ac:dyDescent="0.35">
      <c r="B79" s="172" t="s">
        <v>24</v>
      </c>
      <c r="C79" s="174" t="s">
        <v>178</v>
      </c>
      <c r="D79" s="175">
        <v>1</v>
      </c>
      <c r="E79" s="175">
        <v>0</v>
      </c>
      <c r="F79" s="169">
        <f t="shared" si="20"/>
        <v>0</v>
      </c>
      <c r="G79" s="175">
        <v>0</v>
      </c>
      <c r="H79" s="169">
        <f t="shared" si="21"/>
        <v>0</v>
      </c>
      <c r="I79" s="175">
        <v>0</v>
      </c>
      <c r="J79" s="169">
        <f t="shared" si="22"/>
        <v>0</v>
      </c>
      <c r="K79" s="175">
        <v>0</v>
      </c>
      <c r="L79" s="169">
        <f t="shared" si="23"/>
        <v>0</v>
      </c>
    </row>
    <row r="80" spans="2:12" ht="14.4" thickBot="1" x14ac:dyDescent="0.35">
      <c r="B80" s="162" t="s">
        <v>24</v>
      </c>
      <c r="C80" s="165" t="s">
        <v>787</v>
      </c>
      <c r="D80" s="167">
        <v>1</v>
      </c>
      <c r="E80" s="167">
        <v>0</v>
      </c>
      <c r="F80" s="169">
        <f t="shared" si="20"/>
        <v>0</v>
      </c>
      <c r="G80" s="167">
        <v>0</v>
      </c>
      <c r="H80" s="169">
        <f t="shared" si="21"/>
        <v>0</v>
      </c>
      <c r="I80" s="167">
        <v>0</v>
      </c>
      <c r="J80" s="169">
        <f t="shared" si="22"/>
        <v>0</v>
      </c>
      <c r="K80" s="167">
        <v>0</v>
      </c>
      <c r="L80" s="169">
        <f t="shared" si="23"/>
        <v>0</v>
      </c>
    </row>
    <row r="81" spans="2:12" ht="14.4" thickBot="1" x14ac:dyDescent="0.35">
      <c r="B81" s="162" t="s">
        <v>24</v>
      </c>
      <c r="C81" s="165" t="s">
        <v>392</v>
      </c>
      <c r="D81" s="167">
        <v>2</v>
      </c>
      <c r="E81" s="167">
        <v>0</v>
      </c>
      <c r="F81" s="169">
        <f t="shared" si="20"/>
        <v>0</v>
      </c>
      <c r="G81" s="167">
        <v>0</v>
      </c>
      <c r="H81" s="169">
        <f t="shared" si="21"/>
        <v>0</v>
      </c>
      <c r="I81" s="167">
        <v>0</v>
      </c>
      <c r="J81" s="169">
        <f t="shared" si="22"/>
        <v>0</v>
      </c>
      <c r="K81" s="167">
        <v>0</v>
      </c>
      <c r="L81" s="169">
        <f t="shared" si="23"/>
        <v>0</v>
      </c>
    </row>
    <row r="82" spans="2:12" ht="14.4" thickBot="1" x14ac:dyDescent="0.35">
      <c r="B82" s="162" t="s">
        <v>24</v>
      </c>
      <c r="C82" s="165" t="s">
        <v>96</v>
      </c>
      <c r="D82" s="167">
        <v>2</v>
      </c>
      <c r="E82" s="167">
        <v>1</v>
      </c>
      <c r="F82" s="169">
        <f t="shared" si="20"/>
        <v>0.5</v>
      </c>
      <c r="G82" s="167">
        <v>1</v>
      </c>
      <c r="H82" s="169">
        <f t="shared" si="21"/>
        <v>0.5</v>
      </c>
      <c r="I82" s="167">
        <v>1</v>
      </c>
      <c r="J82" s="169">
        <f t="shared" si="22"/>
        <v>0.5</v>
      </c>
      <c r="K82" s="167">
        <v>1</v>
      </c>
      <c r="L82" s="169">
        <f t="shared" si="23"/>
        <v>0.5</v>
      </c>
    </row>
    <row r="83" spans="2:12" ht="14.4" thickBot="1" x14ac:dyDescent="0.35">
      <c r="B83" s="162" t="s">
        <v>24</v>
      </c>
      <c r="C83" s="165" t="s">
        <v>276</v>
      </c>
      <c r="D83" s="167">
        <v>5</v>
      </c>
      <c r="E83" s="167">
        <v>4</v>
      </c>
      <c r="F83" s="169">
        <f t="shared" si="20"/>
        <v>0.8</v>
      </c>
      <c r="G83" s="167">
        <v>4</v>
      </c>
      <c r="H83" s="169">
        <f t="shared" si="21"/>
        <v>0.8</v>
      </c>
      <c r="I83" s="167">
        <v>4</v>
      </c>
      <c r="J83" s="169">
        <f t="shared" si="22"/>
        <v>0.8</v>
      </c>
      <c r="K83" s="167">
        <v>4</v>
      </c>
      <c r="L83" s="169">
        <f t="shared" si="23"/>
        <v>0.8</v>
      </c>
    </row>
    <row r="84" spans="2:12" ht="14.4" thickBot="1" x14ac:dyDescent="0.35">
      <c r="B84" s="162" t="s">
        <v>24</v>
      </c>
      <c r="C84" s="165" t="s">
        <v>283</v>
      </c>
      <c r="D84" s="167">
        <v>2</v>
      </c>
      <c r="E84" s="167">
        <v>1</v>
      </c>
      <c r="F84" s="169">
        <f t="shared" si="20"/>
        <v>0.5</v>
      </c>
      <c r="G84" s="167">
        <v>1</v>
      </c>
      <c r="H84" s="169">
        <f t="shared" si="21"/>
        <v>0.5</v>
      </c>
      <c r="I84" s="167">
        <v>1</v>
      </c>
      <c r="J84" s="169">
        <f t="shared" si="22"/>
        <v>0.5</v>
      </c>
      <c r="K84" s="167">
        <v>1</v>
      </c>
      <c r="L84" s="169">
        <f t="shared" si="23"/>
        <v>0.5</v>
      </c>
    </row>
    <row r="85" spans="2:12" ht="14.4" thickBot="1" x14ac:dyDescent="0.35">
      <c r="B85" s="162" t="s">
        <v>24</v>
      </c>
      <c r="C85" s="165" t="s">
        <v>754</v>
      </c>
      <c r="D85" s="167">
        <v>5</v>
      </c>
      <c r="E85" s="167">
        <v>3</v>
      </c>
      <c r="F85" s="169">
        <f t="shared" si="20"/>
        <v>0.6</v>
      </c>
      <c r="G85" s="167">
        <v>3</v>
      </c>
      <c r="H85" s="169">
        <f t="shared" si="21"/>
        <v>0.6</v>
      </c>
      <c r="I85" s="167">
        <v>3</v>
      </c>
      <c r="J85" s="169">
        <f t="shared" si="22"/>
        <v>0.6</v>
      </c>
      <c r="K85" s="167">
        <v>3</v>
      </c>
      <c r="L85" s="169">
        <f t="shared" si="23"/>
        <v>0.6</v>
      </c>
    </row>
    <row r="86" spans="2:12" ht="14.4" thickBot="1" x14ac:dyDescent="0.35">
      <c r="B86" s="162" t="s">
        <v>24</v>
      </c>
      <c r="C86" s="165" t="s">
        <v>369</v>
      </c>
      <c r="D86" s="167">
        <v>2</v>
      </c>
      <c r="E86" s="167">
        <v>1</v>
      </c>
      <c r="F86" s="169">
        <f t="shared" si="20"/>
        <v>0.5</v>
      </c>
      <c r="G86" s="167">
        <v>1</v>
      </c>
      <c r="H86" s="169">
        <f t="shared" si="21"/>
        <v>0.5</v>
      </c>
      <c r="I86" s="167">
        <v>1</v>
      </c>
      <c r="J86" s="169">
        <f t="shared" si="22"/>
        <v>0.5</v>
      </c>
      <c r="K86" s="167">
        <v>1</v>
      </c>
      <c r="L86" s="169">
        <f t="shared" si="23"/>
        <v>0.5</v>
      </c>
    </row>
    <row r="87" spans="2:12" ht="14.4" thickBot="1" x14ac:dyDescent="0.35">
      <c r="B87" s="162" t="s">
        <v>24</v>
      </c>
      <c r="C87" s="165" t="s">
        <v>268</v>
      </c>
      <c r="D87" s="167">
        <v>3</v>
      </c>
      <c r="E87" s="167">
        <v>2</v>
      </c>
      <c r="F87" s="169">
        <f t="shared" si="20"/>
        <v>0.66666666666666663</v>
      </c>
      <c r="G87" s="167">
        <v>2</v>
      </c>
      <c r="H87" s="169">
        <f t="shared" si="21"/>
        <v>0.66666666666666663</v>
      </c>
      <c r="I87" s="167">
        <v>2</v>
      </c>
      <c r="J87" s="169">
        <f t="shared" si="22"/>
        <v>0.66666666666666663</v>
      </c>
      <c r="K87" s="167">
        <v>2</v>
      </c>
      <c r="L87" s="169">
        <f t="shared" si="23"/>
        <v>0.66666666666666663</v>
      </c>
    </row>
    <row r="88" spans="2:12" ht="14.4" thickBot="1" x14ac:dyDescent="0.35">
      <c r="B88" s="162" t="s">
        <v>24</v>
      </c>
      <c r="C88" s="165" t="s">
        <v>29</v>
      </c>
      <c r="D88" s="167">
        <v>2</v>
      </c>
      <c r="E88" s="167">
        <v>1</v>
      </c>
      <c r="F88" s="169">
        <f t="shared" si="20"/>
        <v>0.5</v>
      </c>
      <c r="G88" s="167">
        <v>1</v>
      </c>
      <c r="H88" s="169">
        <f t="shared" si="21"/>
        <v>0.5</v>
      </c>
      <c r="I88" s="167">
        <v>1</v>
      </c>
      <c r="J88" s="169">
        <f t="shared" si="22"/>
        <v>0.5</v>
      </c>
      <c r="K88" s="167">
        <v>1</v>
      </c>
      <c r="L88" s="169">
        <f t="shared" si="23"/>
        <v>0.5</v>
      </c>
    </row>
    <row r="89" spans="2:12" ht="14.4" thickBot="1" x14ac:dyDescent="0.35">
      <c r="B89" s="162" t="s">
        <v>24</v>
      </c>
      <c r="C89" s="165" t="s">
        <v>25</v>
      </c>
      <c r="D89" s="167">
        <v>25</v>
      </c>
      <c r="E89" s="167">
        <v>11</v>
      </c>
      <c r="F89" s="169">
        <f t="shared" si="20"/>
        <v>0.44</v>
      </c>
      <c r="G89" s="167">
        <v>11</v>
      </c>
      <c r="H89" s="169">
        <f t="shared" si="21"/>
        <v>0.44</v>
      </c>
      <c r="I89" s="167">
        <v>11</v>
      </c>
      <c r="J89" s="169">
        <f t="shared" si="22"/>
        <v>0.44</v>
      </c>
      <c r="K89" s="167">
        <v>11</v>
      </c>
      <c r="L89" s="169">
        <f t="shared" si="23"/>
        <v>0.44</v>
      </c>
    </row>
    <row r="90" spans="2:12" ht="14.4" thickBot="1" x14ac:dyDescent="0.35">
      <c r="B90" s="171" t="s">
        <v>24</v>
      </c>
      <c r="C90" s="173" t="s">
        <v>565</v>
      </c>
      <c r="D90" s="168">
        <v>6</v>
      </c>
      <c r="E90" s="168">
        <v>5</v>
      </c>
      <c r="F90" s="169">
        <f t="shared" si="20"/>
        <v>0.83333333333333337</v>
      </c>
      <c r="G90" s="168">
        <v>5</v>
      </c>
      <c r="H90" s="169">
        <f t="shared" si="21"/>
        <v>0.83333333333333337</v>
      </c>
      <c r="I90" s="168">
        <v>5</v>
      </c>
      <c r="J90" s="169">
        <f t="shared" si="22"/>
        <v>0.83333333333333337</v>
      </c>
      <c r="K90" s="168">
        <v>5</v>
      </c>
      <c r="L90" s="169">
        <f t="shared" si="23"/>
        <v>0.83333333333333337</v>
      </c>
    </row>
    <row r="91" spans="2:12" ht="15" thickBot="1" x14ac:dyDescent="0.35">
      <c r="B91" s="110" t="s">
        <v>1979</v>
      </c>
      <c r="C91" s="127"/>
      <c r="D91" s="177">
        <f t="shared" ref="D91:K91" si="24">SUM(D79:D90)</f>
        <v>56</v>
      </c>
      <c r="E91" s="177">
        <f t="shared" si="24"/>
        <v>29</v>
      </c>
      <c r="F91" s="181">
        <f t="shared" si="20"/>
        <v>0.5178571428571429</v>
      </c>
      <c r="G91" s="177">
        <f t="shared" si="24"/>
        <v>29</v>
      </c>
      <c r="H91" s="181">
        <f t="shared" si="21"/>
        <v>0.5178571428571429</v>
      </c>
      <c r="I91" s="177">
        <f t="shared" si="24"/>
        <v>29</v>
      </c>
      <c r="J91" s="181">
        <f t="shared" si="22"/>
        <v>0.5178571428571429</v>
      </c>
      <c r="K91" s="177">
        <f t="shared" si="24"/>
        <v>29</v>
      </c>
      <c r="L91" s="182">
        <f t="shared" si="23"/>
        <v>0.5178571428571429</v>
      </c>
    </row>
    <row r="92" spans="2:12" ht="14.4" thickBot="1" x14ac:dyDescent="0.35">
      <c r="B92" s="172" t="s">
        <v>22</v>
      </c>
      <c r="C92" s="174" t="s">
        <v>35</v>
      </c>
      <c r="D92" s="175">
        <v>3</v>
      </c>
      <c r="E92" s="175">
        <v>0</v>
      </c>
      <c r="F92" s="169">
        <f t="shared" si="20"/>
        <v>0</v>
      </c>
      <c r="G92" s="175">
        <v>0</v>
      </c>
      <c r="H92" s="169">
        <f t="shared" si="21"/>
        <v>0</v>
      </c>
      <c r="I92" s="175">
        <v>0</v>
      </c>
      <c r="J92" s="169">
        <f t="shared" si="22"/>
        <v>0</v>
      </c>
      <c r="K92" s="175">
        <v>0</v>
      </c>
      <c r="L92" s="169">
        <f t="shared" si="23"/>
        <v>0</v>
      </c>
    </row>
    <row r="93" spans="2:12" ht="14.4" thickBot="1" x14ac:dyDescent="0.35">
      <c r="B93" s="162" t="s">
        <v>22</v>
      </c>
      <c r="C93" s="165" t="s">
        <v>52</v>
      </c>
      <c r="D93" s="167">
        <v>2</v>
      </c>
      <c r="E93" s="167">
        <v>1</v>
      </c>
      <c r="F93" s="169">
        <f t="shared" si="20"/>
        <v>0.5</v>
      </c>
      <c r="G93" s="167">
        <v>1</v>
      </c>
      <c r="H93" s="169">
        <f t="shared" si="21"/>
        <v>0.5</v>
      </c>
      <c r="I93" s="167">
        <v>1</v>
      </c>
      <c r="J93" s="169">
        <f t="shared" si="22"/>
        <v>0.5</v>
      </c>
      <c r="K93" s="167">
        <v>1</v>
      </c>
      <c r="L93" s="169">
        <f t="shared" si="23"/>
        <v>0.5</v>
      </c>
    </row>
    <row r="94" spans="2:12" ht="14.4" thickBot="1" x14ac:dyDescent="0.35">
      <c r="B94" s="171" t="s">
        <v>22</v>
      </c>
      <c r="C94" s="173" t="s">
        <v>22</v>
      </c>
      <c r="D94" s="168">
        <v>1</v>
      </c>
      <c r="E94" s="168">
        <v>0</v>
      </c>
      <c r="F94" s="169">
        <f t="shared" si="20"/>
        <v>0</v>
      </c>
      <c r="G94" s="168">
        <v>0</v>
      </c>
      <c r="H94" s="169">
        <f t="shared" si="21"/>
        <v>0</v>
      </c>
      <c r="I94" s="168">
        <v>0</v>
      </c>
      <c r="J94" s="169">
        <f t="shared" si="22"/>
        <v>0</v>
      </c>
      <c r="K94" s="168">
        <v>0</v>
      </c>
      <c r="L94" s="169">
        <f t="shared" si="23"/>
        <v>0</v>
      </c>
    </row>
    <row r="95" spans="2:12" ht="15" thickBot="1" x14ac:dyDescent="0.35">
      <c r="B95" s="110" t="s">
        <v>1862</v>
      </c>
      <c r="C95" s="127"/>
      <c r="D95" s="177">
        <f t="shared" ref="D95:K95" si="25">SUM(D92:D94)</f>
        <v>6</v>
      </c>
      <c r="E95" s="177">
        <f t="shared" si="25"/>
        <v>1</v>
      </c>
      <c r="F95" s="181">
        <f t="shared" si="20"/>
        <v>0.16666666666666666</v>
      </c>
      <c r="G95" s="177">
        <f t="shared" si="25"/>
        <v>1</v>
      </c>
      <c r="H95" s="181">
        <f t="shared" si="21"/>
        <v>0.16666666666666666</v>
      </c>
      <c r="I95" s="177">
        <f t="shared" si="25"/>
        <v>1</v>
      </c>
      <c r="J95" s="181">
        <f t="shared" si="22"/>
        <v>0.16666666666666666</v>
      </c>
      <c r="K95" s="177">
        <f t="shared" si="25"/>
        <v>1</v>
      </c>
      <c r="L95" s="182">
        <f t="shared" si="23"/>
        <v>0.16666666666666666</v>
      </c>
    </row>
    <row r="96" spans="2:12" ht="14.4" thickBot="1" x14ac:dyDescent="0.35">
      <c r="B96" s="172" t="s">
        <v>41</v>
      </c>
      <c r="C96" s="174" t="s">
        <v>65</v>
      </c>
      <c r="D96" s="175">
        <v>2</v>
      </c>
      <c r="E96" s="175">
        <v>0</v>
      </c>
      <c r="F96" s="169">
        <f t="shared" si="20"/>
        <v>0</v>
      </c>
      <c r="G96" s="175">
        <v>0</v>
      </c>
      <c r="H96" s="169">
        <f t="shared" si="21"/>
        <v>0</v>
      </c>
      <c r="I96" s="175">
        <v>0</v>
      </c>
      <c r="J96" s="169">
        <f t="shared" si="22"/>
        <v>0</v>
      </c>
      <c r="K96" s="175">
        <v>0</v>
      </c>
      <c r="L96" s="169">
        <f t="shared" si="23"/>
        <v>0</v>
      </c>
    </row>
    <row r="97" spans="2:12" ht="14.4" thickBot="1" x14ac:dyDescent="0.35">
      <c r="B97" s="162" t="s">
        <v>41</v>
      </c>
      <c r="C97" s="165" t="s">
        <v>339</v>
      </c>
      <c r="D97" s="167">
        <v>2</v>
      </c>
      <c r="E97" s="167">
        <v>0</v>
      </c>
      <c r="F97" s="169">
        <f t="shared" si="20"/>
        <v>0</v>
      </c>
      <c r="G97" s="167">
        <v>0</v>
      </c>
      <c r="H97" s="169">
        <f t="shared" si="21"/>
        <v>0</v>
      </c>
      <c r="I97" s="167">
        <v>0</v>
      </c>
      <c r="J97" s="169">
        <f t="shared" si="22"/>
        <v>0</v>
      </c>
      <c r="K97" s="167">
        <v>0</v>
      </c>
      <c r="L97" s="169">
        <f t="shared" si="23"/>
        <v>0</v>
      </c>
    </row>
    <row r="98" spans="2:12" ht="14.4" thickBot="1" x14ac:dyDescent="0.35">
      <c r="B98" s="162" t="s">
        <v>41</v>
      </c>
      <c r="C98" s="165" t="s">
        <v>279</v>
      </c>
      <c r="D98" s="167">
        <v>5</v>
      </c>
      <c r="E98" s="167">
        <v>3</v>
      </c>
      <c r="F98" s="169">
        <f t="shared" si="20"/>
        <v>0.6</v>
      </c>
      <c r="G98" s="167">
        <v>3</v>
      </c>
      <c r="H98" s="169">
        <f t="shared" si="21"/>
        <v>0.6</v>
      </c>
      <c r="I98" s="167">
        <v>3</v>
      </c>
      <c r="J98" s="169">
        <f t="shared" si="22"/>
        <v>0.6</v>
      </c>
      <c r="K98" s="167">
        <v>3</v>
      </c>
      <c r="L98" s="169">
        <f t="shared" si="23"/>
        <v>0.6</v>
      </c>
    </row>
    <row r="99" spans="2:12" ht="14.4" thickBot="1" x14ac:dyDescent="0.35">
      <c r="B99" s="162" t="s">
        <v>41</v>
      </c>
      <c r="C99" s="165" t="s">
        <v>383</v>
      </c>
      <c r="D99" s="167">
        <v>1</v>
      </c>
      <c r="E99" s="167">
        <v>0</v>
      </c>
      <c r="F99" s="169">
        <f t="shared" si="20"/>
        <v>0</v>
      </c>
      <c r="G99" s="167">
        <v>0</v>
      </c>
      <c r="H99" s="169">
        <f t="shared" si="21"/>
        <v>0</v>
      </c>
      <c r="I99" s="167">
        <v>0</v>
      </c>
      <c r="J99" s="169">
        <f t="shared" si="22"/>
        <v>0</v>
      </c>
      <c r="K99" s="167">
        <v>0</v>
      </c>
      <c r="L99" s="169">
        <f t="shared" si="23"/>
        <v>0</v>
      </c>
    </row>
    <row r="100" spans="2:12" ht="14.4" thickBot="1" x14ac:dyDescent="0.35">
      <c r="B100" s="162" t="s">
        <v>41</v>
      </c>
      <c r="C100" s="165" t="s">
        <v>230</v>
      </c>
      <c r="D100" s="167">
        <v>1</v>
      </c>
      <c r="E100" s="167">
        <v>0</v>
      </c>
      <c r="F100" s="169">
        <f t="shared" si="20"/>
        <v>0</v>
      </c>
      <c r="G100" s="167">
        <v>0</v>
      </c>
      <c r="H100" s="169">
        <f t="shared" si="21"/>
        <v>0</v>
      </c>
      <c r="I100" s="167">
        <v>0</v>
      </c>
      <c r="J100" s="169">
        <f t="shared" si="22"/>
        <v>0</v>
      </c>
      <c r="K100" s="167">
        <v>0</v>
      </c>
      <c r="L100" s="169">
        <f t="shared" si="23"/>
        <v>0</v>
      </c>
    </row>
    <row r="101" spans="2:12" ht="14.4" thickBot="1" x14ac:dyDescent="0.35">
      <c r="B101" s="171" t="s">
        <v>41</v>
      </c>
      <c r="C101" s="173" t="s">
        <v>41</v>
      </c>
      <c r="D101" s="168">
        <v>71</v>
      </c>
      <c r="E101" s="168">
        <v>33</v>
      </c>
      <c r="F101" s="169">
        <f t="shared" si="20"/>
        <v>0.46478873239436619</v>
      </c>
      <c r="G101" s="168">
        <v>33</v>
      </c>
      <c r="H101" s="169">
        <f t="shared" si="21"/>
        <v>0.46478873239436619</v>
      </c>
      <c r="I101" s="168">
        <v>33</v>
      </c>
      <c r="J101" s="169">
        <f t="shared" si="22"/>
        <v>0.46478873239436619</v>
      </c>
      <c r="K101" s="168">
        <v>33</v>
      </c>
      <c r="L101" s="169">
        <f t="shared" si="23"/>
        <v>0.46478873239436619</v>
      </c>
    </row>
    <row r="102" spans="2:12" ht="15" thickBot="1" x14ac:dyDescent="0.35">
      <c r="B102" s="110" t="s">
        <v>1881</v>
      </c>
      <c r="C102" s="127"/>
      <c r="D102" s="177">
        <f t="shared" ref="D102:K102" si="26">SUM(D96:D101)</f>
        <v>82</v>
      </c>
      <c r="E102" s="177">
        <f t="shared" si="26"/>
        <v>36</v>
      </c>
      <c r="F102" s="181">
        <f t="shared" si="20"/>
        <v>0.43902439024390244</v>
      </c>
      <c r="G102" s="177">
        <f t="shared" si="26"/>
        <v>36</v>
      </c>
      <c r="H102" s="181">
        <f t="shared" si="21"/>
        <v>0.43902439024390244</v>
      </c>
      <c r="I102" s="177">
        <f t="shared" si="26"/>
        <v>36</v>
      </c>
      <c r="J102" s="181">
        <f t="shared" si="22"/>
        <v>0.43902439024390244</v>
      </c>
      <c r="K102" s="177">
        <f t="shared" si="26"/>
        <v>36</v>
      </c>
      <c r="L102" s="182">
        <f t="shared" si="23"/>
        <v>0.43902439024390244</v>
      </c>
    </row>
    <row r="103" spans="2:12" ht="14.4" thickBot="1" x14ac:dyDescent="0.35">
      <c r="B103" s="172" t="s">
        <v>4</v>
      </c>
      <c r="C103" s="174" t="s">
        <v>5</v>
      </c>
      <c r="D103" s="175">
        <v>6</v>
      </c>
      <c r="E103" s="175">
        <v>4</v>
      </c>
      <c r="F103" s="169">
        <f t="shared" si="20"/>
        <v>0.66666666666666663</v>
      </c>
      <c r="G103" s="175">
        <v>4</v>
      </c>
      <c r="H103" s="169">
        <f t="shared" si="21"/>
        <v>0.66666666666666663</v>
      </c>
      <c r="I103" s="175">
        <v>4</v>
      </c>
      <c r="J103" s="169">
        <f t="shared" si="22"/>
        <v>0.66666666666666663</v>
      </c>
      <c r="K103" s="175">
        <v>4</v>
      </c>
      <c r="L103" s="169">
        <f t="shared" si="23"/>
        <v>0.66666666666666663</v>
      </c>
    </row>
    <row r="104" spans="2:12" ht="14.4" thickBot="1" x14ac:dyDescent="0.35">
      <c r="B104" s="162" t="s">
        <v>4</v>
      </c>
      <c r="C104" s="165" t="s">
        <v>59</v>
      </c>
      <c r="D104" s="167">
        <v>6</v>
      </c>
      <c r="E104" s="167">
        <v>2</v>
      </c>
      <c r="F104" s="169">
        <f t="shared" si="20"/>
        <v>0.33333333333333331</v>
      </c>
      <c r="G104" s="167">
        <v>2</v>
      </c>
      <c r="H104" s="169">
        <f t="shared" si="21"/>
        <v>0.33333333333333331</v>
      </c>
      <c r="I104" s="167">
        <v>2</v>
      </c>
      <c r="J104" s="169">
        <f t="shared" si="22"/>
        <v>0.33333333333333331</v>
      </c>
      <c r="K104" s="167">
        <v>2</v>
      </c>
      <c r="L104" s="169">
        <f t="shared" si="23"/>
        <v>0.33333333333333331</v>
      </c>
    </row>
    <row r="105" spans="2:12" ht="14.4" thickBot="1" x14ac:dyDescent="0.35">
      <c r="B105" s="171" t="s">
        <v>4</v>
      </c>
      <c r="C105" s="173" t="s">
        <v>17</v>
      </c>
      <c r="D105" s="168">
        <v>2</v>
      </c>
      <c r="E105" s="168">
        <v>1</v>
      </c>
      <c r="F105" s="169">
        <f t="shared" si="20"/>
        <v>0.5</v>
      </c>
      <c r="G105" s="168">
        <v>1</v>
      </c>
      <c r="H105" s="169">
        <f t="shared" si="21"/>
        <v>0.5</v>
      </c>
      <c r="I105" s="168">
        <v>1</v>
      </c>
      <c r="J105" s="169">
        <f t="shared" si="22"/>
        <v>0.5</v>
      </c>
      <c r="K105" s="168">
        <v>1</v>
      </c>
      <c r="L105" s="169">
        <f t="shared" si="23"/>
        <v>0.5</v>
      </c>
    </row>
    <row r="106" spans="2:12" ht="15" thickBot="1" x14ac:dyDescent="0.35">
      <c r="B106" s="110" t="s">
        <v>1895</v>
      </c>
      <c r="C106" s="127"/>
      <c r="D106" s="177">
        <f t="shared" ref="D106:K106" si="27">SUM(D103:D105)</f>
        <v>14</v>
      </c>
      <c r="E106" s="177">
        <f t="shared" si="27"/>
        <v>7</v>
      </c>
      <c r="F106" s="181">
        <f t="shared" si="20"/>
        <v>0.5</v>
      </c>
      <c r="G106" s="177">
        <f t="shared" si="27"/>
        <v>7</v>
      </c>
      <c r="H106" s="181">
        <f t="shared" si="21"/>
        <v>0.5</v>
      </c>
      <c r="I106" s="177">
        <f t="shared" si="27"/>
        <v>7</v>
      </c>
      <c r="J106" s="181">
        <f t="shared" si="22"/>
        <v>0.5</v>
      </c>
      <c r="K106" s="177">
        <f t="shared" si="27"/>
        <v>7</v>
      </c>
      <c r="L106" s="182">
        <f t="shared" si="23"/>
        <v>0.5</v>
      </c>
    </row>
    <row r="107" spans="2:12" ht="14.4" thickBot="1" x14ac:dyDescent="0.35">
      <c r="B107" s="161" t="s">
        <v>74</v>
      </c>
      <c r="C107" s="6" t="s">
        <v>75</v>
      </c>
      <c r="D107" s="176">
        <v>2</v>
      </c>
      <c r="E107" s="176">
        <v>0</v>
      </c>
      <c r="F107" s="169">
        <f t="shared" si="20"/>
        <v>0</v>
      </c>
      <c r="G107" s="176">
        <v>0</v>
      </c>
      <c r="H107" s="169">
        <f t="shared" si="21"/>
        <v>0</v>
      </c>
      <c r="I107" s="176">
        <v>0</v>
      </c>
      <c r="J107" s="169">
        <f t="shared" si="22"/>
        <v>0</v>
      </c>
      <c r="K107" s="176">
        <v>0</v>
      </c>
      <c r="L107" s="169">
        <f t="shared" si="23"/>
        <v>0</v>
      </c>
    </row>
    <row r="108" spans="2:12" ht="15" thickBot="1" x14ac:dyDescent="0.35">
      <c r="B108" s="110" t="s">
        <v>1980</v>
      </c>
      <c r="C108" s="127"/>
      <c r="D108" s="177">
        <f t="shared" ref="D108:K108" si="28">+D107</f>
        <v>2</v>
      </c>
      <c r="E108" s="177">
        <f t="shared" si="28"/>
        <v>0</v>
      </c>
      <c r="F108" s="181">
        <f t="shared" si="20"/>
        <v>0</v>
      </c>
      <c r="G108" s="177">
        <f t="shared" si="28"/>
        <v>0</v>
      </c>
      <c r="H108" s="181">
        <f t="shared" si="21"/>
        <v>0</v>
      </c>
      <c r="I108" s="177">
        <f t="shared" si="28"/>
        <v>0</v>
      </c>
      <c r="J108" s="181">
        <f t="shared" si="22"/>
        <v>0</v>
      </c>
      <c r="K108" s="177">
        <f t="shared" si="28"/>
        <v>0</v>
      </c>
      <c r="L108" s="182">
        <f t="shared" si="23"/>
        <v>0</v>
      </c>
    </row>
    <row r="109" spans="2:12" ht="14.4" thickBot="1" x14ac:dyDescent="0.35">
      <c r="B109" s="172" t="s">
        <v>113</v>
      </c>
      <c r="C109" s="174" t="s">
        <v>637</v>
      </c>
      <c r="D109" s="175">
        <v>4</v>
      </c>
      <c r="E109" s="175">
        <v>2</v>
      </c>
      <c r="F109" s="169">
        <f t="shared" si="20"/>
        <v>0.5</v>
      </c>
      <c r="G109" s="175">
        <v>2</v>
      </c>
      <c r="H109" s="169">
        <f t="shared" si="21"/>
        <v>0.5</v>
      </c>
      <c r="I109" s="175">
        <v>2</v>
      </c>
      <c r="J109" s="169">
        <f t="shared" si="22"/>
        <v>0.5</v>
      </c>
      <c r="K109" s="175">
        <v>2</v>
      </c>
      <c r="L109" s="169">
        <f t="shared" si="23"/>
        <v>0.5</v>
      </c>
    </row>
    <row r="110" spans="2:12" ht="14.4" thickBot="1" x14ac:dyDescent="0.35">
      <c r="B110" s="171" t="s">
        <v>113</v>
      </c>
      <c r="C110" s="173" t="s">
        <v>114</v>
      </c>
      <c r="D110" s="168">
        <v>2</v>
      </c>
      <c r="E110" s="168">
        <v>0</v>
      </c>
      <c r="F110" s="169">
        <f t="shared" ref="F110:F141" si="29">E110/$D110</f>
        <v>0</v>
      </c>
      <c r="G110" s="168">
        <v>0</v>
      </c>
      <c r="H110" s="169">
        <f t="shared" ref="H110:H141" si="30">G110/$D110</f>
        <v>0</v>
      </c>
      <c r="I110" s="168">
        <v>0</v>
      </c>
      <c r="J110" s="169">
        <f t="shared" ref="J110:J141" si="31">I110/$D110</f>
        <v>0</v>
      </c>
      <c r="K110" s="168">
        <v>0</v>
      </c>
      <c r="L110" s="169">
        <f t="shared" ref="L110:L141" si="32">K110/$D110</f>
        <v>0</v>
      </c>
    </row>
    <row r="111" spans="2:12" ht="15" thickBot="1" x14ac:dyDescent="0.35">
      <c r="B111" s="110" t="s">
        <v>1981</v>
      </c>
      <c r="C111" s="127"/>
      <c r="D111" s="177">
        <f t="shared" ref="D111:K111" si="33">SUM(D109:D110)</f>
        <v>6</v>
      </c>
      <c r="E111" s="177">
        <f t="shared" si="33"/>
        <v>2</v>
      </c>
      <c r="F111" s="181">
        <f t="shared" si="29"/>
        <v>0.33333333333333331</v>
      </c>
      <c r="G111" s="177">
        <f t="shared" si="33"/>
        <v>2</v>
      </c>
      <c r="H111" s="181">
        <f t="shared" si="30"/>
        <v>0.33333333333333331</v>
      </c>
      <c r="I111" s="177">
        <f t="shared" si="33"/>
        <v>2</v>
      </c>
      <c r="J111" s="181">
        <f t="shared" si="31"/>
        <v>0.33333333333333331</v>
      </c>
      <c r="K111" s="177">
        <f t="shared" si="33"/>
        <v>2</v>
      </c>
      <c r="L111" s="182">
        <f t="shared" si="32"/>
        <v>0.33333333333333331</v>
      </c>
    </row>
    <row r="112" spans="2:12" ht="14.4" thickBot="1" x14ac:dyDescent="0.35">
      <c r="B112" s="172" t="s">
        <v>54</v>
      </c>
      <c r="C112" s="174" t="s">
        <v>55</v>
      </c>
      <c r="D112" s="175">
        <v>2</v>
      </c>
      <c r="E112" s="175">
        <v>0</v>
      </c>
      <c r="F112" s="169">
        <f t="shared" si="29"/>
        <v>0</v>
      </c>
      <c r="G112" s="175">
        <v>0</v>
      </c>
      <c r="H112" s="169">
        <f t="shared" si="30"/>
        <v>0</v>
      </c>
      <c r="I112" s="175">
        <v>0</v>
      </c>
      <c r="J112" s="169">
        <f t="shared" si="31"/>
        <v>0</v>
      </c>
      <c r="K112" s="175">
        <v>0</v>
      </c>
      <c r="L112" s="169">
        <f t="shared" si="32"/>
        <v>0</v>
      </c>
    </row>
    <row r="113" spans="2:12" ht="14.4" thickBot="1" x14ac:dyDescent="0.35">
      <c r="B113" s="171" t="s">
        <v>54</v>
      </c>
      <c r="C113" s="173" t="s">
        <v>54</v>
      </c>
      <c r="D113" s="168">
        <v>1</v>
      </c>
      <c r="E113" s="168">
        <v>0</v>
      </c>
      <c r="F113" s="169">
        <f t="shared" si="29"/>
        <v>0</v>
      </c>
      <c r="G113" s="168">
        <v>0</v>
      </c>
      <c r="H113" s="169">
        <f t="shared" si="30"/>
        <v>0</v>
      </c>
      <c r="I113" s="168">
        <v>0</v>
      </c>
      <c r="J113" s="169">
        <f t="shared" si="31"/>
        <v>0</v>
      </c>
      <c r="K113" s="168">
        <v>0</v>
      </c>
      <c r="L113" s="169">
        <f t="shared" si="32"/>
        <v>0</v>
      </c>
    </row>
    <row r="114" spans="2:12" ht="15" thickBot="1" x14ac:dyDescent="0.35">
      <c r="B114" s="110" t="s">
        <v>1912</v>
      </c>
      <c r="C114" s="127"/>
      <c r="D114" s="177">
        <f t="shared" ref="D114:K114" si="34">SUM(D112:D113)</f>
        <v>3</v>
      </c>
      <c r="E114" s="177">
        <f t="shared" si="34"/>
        <v>0</v>
      </c>
      <c r="F114" s="181">
        <f t="shared" si="29"/>
        <v>0</v>
      </c>
      <c r="G114" s="177">
        <f t="shared" si="34"/>
        <v>0</v>
      </c>
      <c r="H114" s="181">
        <f t="shared" si="30"/>
        <v>0</v>
      </c>
      <c r="I114" s="177">
        <f t="shared" si="34"/>
        <v>0</v>
      </c>
      <c r="J114" s="181">
        <f t="shared" si="31"/>
        <v>0</v>
      </c>
      <c r="K114" s="177">
        <f t="shared" si="34"/>
        <v>0</v>
      </c>
      <c r="L114" s="182">
        <f t="shared" si="32"/>
        <v>0</v>
      </c>
    </row>
    <row r="115" spans="2:12" ht="14.4" thickBot="1" x14ac:dyDescent="0.35">
      <c r="B115" s="172" t="s">
        <v>9</v>
      </c>
      <c r="C115" s="174" t="s">
        <v>32</v>
      </c>
      <c r="D115" s="175">
        <v>5</v>
      </c>
      <c r="E115" s="175">
        <v>4</v>
      </c>
      <c r="F115" s="169">
        <f t="shared" si="29"/>
        <v>0.8</v>
      </c>
      <c r="G115" s="175">
        <v>4</v>
      </c>
      <c r="H115" s="169">
        <f t="shared" si="30"/>
        <v>0.8</v>
      </c>
      <c r="I115" s="175">
        <v>4</v>
      </c>
      <c r="J115" s="169">
        <f t="shared" si="31"/>
        <v>0.8</v>
      </c>
      <c r="K115" s="175">
        <v>4</v>
      </c>
      <c r="L115" s="169">
        <f t="shared" si="32"/>
        <v>0.8</v>
      </c>
    </row>
    <row r="116" spans="2:12" ht="14.4" thickBot="1" x14ac:dyDescent="0.35">
      <c r="B116" s="162" t="s">
        <v>9</v>
      </c>
      <c r="C116" s="165" t="s">
        <v>560</v>
      </c>
      <c r="D116" s="167">
        <v>2</v>
      </c>
      <c r="E116" s="167">
        <v>1</v>
      </c>
      <c r="F116" s="169">
        <f t="shared" si="29"/>
        <v>0.5</v>
      </c>
      <c r="G116" s="167">
        <v>1</v>
      </c>
      <c r="H116" s="169">
        <f t="shared" si="30"/>
        <v>0.5</v>
      </c>
      <c r="I116" s="167">
        <v>1</v>
      </c>
      <c r="J116" s="169">
        <f t="shared" si="31"/>
        <v>0.5</v>
      </c>
      <c r="K116" s="167">
        <v>1</v>
      </c>
      <c r="L116" s="169">
        <f t="shared" si="32"/>
        <v>0.5</v>
      </c>
    </row>
    <row r="117" spans="2:12" ht="14.4" thickBot="1" x14ac:dyDescent="0.35">
      <c r="B117" s="162" t="s">
        <v>9</v>
      </c>
      <c r="C117" s="165" t="s">
        <v>9</v>
      </c>
      <c r="D117" s="167">
        <v>7</v>
      </c>
      <c r="E117" s="167">
        <v>4</v>
      </c>
      <c r="F117" s="169">
        <f t="shared" si="29"/>
        <v>0.5714285714285714</v>
      </c>
      <c r="G117" s="167">
        <v>4</v>
      </c>
      <c r="H117" s="169">
        <f t="shared" si="30"/>
        <v>0.5714285714285714</v>
      </c>
      <c r="I117" s="167">
        <v>4</v>
      </c>
      <c r="J117" s="169">
        <f t="shared" si="31"/>
        <v>0.5714285714285714</v>
      </c>
      <c r="K117" s="167">
        <v>4</v>
      </c>
      <c r="L117" s="169">
        <f t="shared" si="32"/>
        <v>0.5714285714285714</v>
      </c>
    </row>
    <row r="118" spans="2:12" ht="14.4" thickBot="1" x14ac:dyDescent="0.35">
      <c r="B118" s="162" t="s">
        <v>9</v>
      </c>
      <c r="C118" s="165" t="s">
        <v>116</v>
      </c>
      <c r="D118" s="167">
        <v>2</v>
      </c>
      <c r="E118" s="167">
        <v>1</v>
      </c>
      <c r="F118" s="169">
        <f t="shared" si="29"/>
        <v>0.5</v>
      </c>
      <c r="G118" s="167">
        <v>1</v>
      </c>
      <c r="H118" s="169">
        <f t="shared" si="30"/>
        <v>0.5</v>
      </c>
      <c r="I118" s="167">
        <v>1</v>
      </c>
      <c r="J118" s="169">
        <f t="shared" si="31"/>
        <v>0.5</v>
      </c>
      <c r="K118" s="167">
        <v>1</v>
      </c>
      <c r="L118" s="169">
        <f t="shared" si="32"/>
        <v>0.5</v>
      </c>
    </row>
    <row r="119" spans="2:12" ht="14.4" thickBot="1" x14ac:dyDescent="0.35">
      <c r="B119" s="171" t="s">
        <v>9</v>
      </c>
      <c r="C119" s="173" t="s">
        <v>393</v>
      </c>
      <c r="D119" s="168">
        <v>7</v>
      </c>
      <c r="E119" s="168">
        <v>6</v>
      </c>
      <c r="F119" s="169">
        <f t="shared" si="29"/>
        <v>0.8571428571428571</v>
      </c>
      <c r="G119" s="168">
        <v>6</v>
      </c>
      <c r="H119" s="169">
        <f t="shared" si="30"/>
        <v>0.8571428571428571</v>
      </c>
      <c r="I119" s="168">
        <v>6</v>
      </c>
      <c r="J119" s="169">
        <f t="shared" si="31"/>
        <v>0.8571428571428571</v>
      </c>
      <c r="K119" s="168">
        <v>6</v>
      </c>
      <c r="L119" s="169">
        <f t="shared" si="32"/>
        <v>0.8571428571428571</v>
      </c>
    </row>
    <row r="120" spans="2:12" ht="15" thickBot="1" x14ac:dyDescent="0.35">
      <c r="B120" s="110" t="s">
        <v>1917</v>
      </c>
      <c r="C120" s="127"/>
      <c r="D120" s="177">
        <f t="shared" ref="D120:K120" si="35">SUM(D115:D119)</f>
        <v>23</v>
      </c>
      <c r="E120" s="177">
        <f t="shared" si="35"/>
        <v>16</v>
      </c>
      <c r="F120" s="181">
        <f t="shared" si="29"/>
        <v>0.69565217391304346</v>
      </c>
      <c r="G120" s="177">
        <f t="shared" si="35"/>
        <v>16</v>
      </c>
      <c r="H120" s="181">
        <f t="shared" si="30"/>
        <v>0.69565217391304346</v>
      </c>
      <c r="I120" s="177">
        <f t="shared" si="35"/>
        <v>16</v>
      </c>
      <c r="J120" s="181">
        <f t="shared" si="31"/>
        <v>0.69565217391304346</v>
      </c>
      <c r="K120" s="177">
        <f t="shared" si="35"/>
        <v>16</v>
      </c>
      <c r="L120" s="182">
        <f t="shared" si="32"/>
        <v>0.69565217391304346</v>
      </c>
    </row>
    <row r="121" spans="2:12" ht="14.4" thickBot="1" x14ac:dyDescent="0.35">
      <c r="B121" s="172" t="s">
        <v>36</v>
      </c>
      <c r="C121" s="174" t="s">
        <v>198</v>
      </c>
      <c r="D121" s="175">
        <v>2</v>
      </c>
      <c r="E121" s="175">
        <v>1</v>
      </c>
      <c r="F121" s="169">
        <f t="shared" si="29"/>
        <v>0.5</v>
      </c>
      <c r="G121" s="175">
        <v>1</v>
      </c>
      <c r="H121" s="169">
        <f t="shared" si="30"/>
        <v>0.5</v>
      </c>
      <c r="I121" s="175">
        <v>1</v>
      </c>
      <c r="J121" s="169">
        <f t="shared" si="31"/>
        <v>0.5</v>
      </c>
      <c r="K121" s="175">
        <v>1</v>
      </c>
      <c r="L121" s="169">
        <f t="shared" si="32"/>
        <v>0.5</v>
      </c>
    </row>
    <row r="122" spans="2:12" ht="14.4" thickBot="1" x14ac:dyDescent="0.35">
      <c r="B122" s="162" t="s">
        <v>36</v>
      </c>
      <c r="C122" s="165" t="s">
        <v>127</v>
      </c>
      <c r="D122" s="167">
        <v>1</v>
      </c>
      <c r="E122" s="167">
        <v>0</v>
      </c>
      <c r="F122" s="169">
        <f t="shared" si="29"/>
        <v>0</v>
      </c>
      <c r="G122" s="167">
        <v>0</v>
      </c>
      <c r="H122" s="169">
        <f t="shared" si="30"/>
        <v>0</v>
      </c>
      <c r="I122" s="167">
        <v>0</v>
      </c>
      <c r="J122" s="169">
        <f t="shared" si="31"/>
        <v>0</v>
      </c>
      <c r="K122" s="167">
        <v>0</v>
      </c>
      <c r="L122" s="169">
        <f t="shared" si="32"/>
        <v>0</v>
      </c>
    </row>
    <row r="123" spans="2:12" ht="14.4" thickBot="1" x14ac:dyDescent="0.35">
      <c r="B123" s="162" t="s">
        <v>36</v>
      </c>
      <c r="C123" s="165" t="s">
        <v>317</v>
      </c>
      <c r="D123" s="167">
        <v>1</v>
      </c>
      <c r="E123" s="167">
        <v>0</v>
      </c>
      <c r="F123" s="169">
        <f t="shared" si="29"/>
        <v>0</v>
      </c>
      <c r="G123" s="167">
        <v>0</v>
      </c>
      <c r="H123" s="169">
        <f t="shared" si="30"/>
        <v>0</v>
      </c>
      <c r="I123" s="167">
        <v>0</v>
      </c>
      <c r="J123" s="169">
        <f t="shared" si="31"/>
        <v>0</v>
      </c>
      <c r="K123" s="167">
        <v>0</v>
      </c>
      <c r="L123" s="169">
        <f t="shared" si="32"/>
        <v>0</v>
      </c>
    </row>
    <row r="124" spans="2:12" ht="14.4" thickBot="1" x14ac:dyDescent="0.35">
      <c r="B124" s="162" t="s">
        <v>36</v>
      </c>
      <c r="C124" s="165" t="s">
        <v>332</v>
      </c>
      <c r="D124" s="167">
        <v>4</v>
      </c>
      <c r="E124" s="167">
        <v>3</v>
      </c>
      <c r="F124" s="169">
        <f t="shared" si="29"/>
        <v>0.75</v>
      </c>
      <c r="G124" s="167">
        <v>3</v>
      </c>
      <c r="H124" s="169">
        <f t="shared" si="30"/>
        <v>0.75</v>
      </c>
      <c r="I124" s="167">
        <v>3</v>
      </c>
      <c r="J124" s="169">
        <f t="shared" si="31"/>
        <v>0.75</v>
      </c>
      <c r="K124" s="167">
        <v>3</v>
      </c>
      <c r="L124" s="169">
        <f t="shared" si="32"/>
        <v>0.75</v>
      </c>
    </row>
    <row r="125" spans="2:12" ht="14.4" thickBot="1" x14ac:dyDescent="0.35">
      <c r="B125" s="162" t="s">
        <v>36</v>
      </c>
      <c r="C125" s="165" t="s">
        <v>663</v>
      </c>
      <c r="D125" s="167">
        <v>1</v>
      </c>
      <c r="E125" s="167">
        <v>0</v>
      </c>
      <c r="F125" s="169">
        <f t="shared" si="29"/>
        <v>0</v>
      </c>
      <c r="G125" s="167">
        <v>0</v>
      </c>
      <c r="H125" s="169">
        <f t="shared" si="30"/>
        <v>0</v>
      </c>
      <c r="I125" s="167">
        <v>0</v>
      </c>
      <c r="J125" s="169">
        <f t="shared" si="31"/>
        <v>0</v>
      </c>
      <c r="K125" s="167">
        <v>0</v>
      </c>
      <c r="L125" s="169">
        <f t="shared" si="32"/>
        <v>0</v>
      </c>
    </row>
    <row r="126" spans="2:12" ht="14.4" thickBot="1" x14ac:dyDescent="0.35">
      <c r="B126" s="162" t="s">
        <v>36</v>
      </c>
      <c r="C126" s="165" t="s">
        <v>130</v>
      </c>
      <c r="D126" s="167">
        <v>2</v>
      </c>
      <c r="E126" s="167">
        <v>0</v>
      </c>
      <c r="F126" s="169">
        <f t="shared" si="29"/>
        <v>0</v>
      </c>
      <c r="G126" s="167">
        <v>0</v>
      </c>
      <c r="H126" s="169">
        <f t="shared" si="30"/>
        <v>0</v>
      </c>
      <c r="I126" s="167">
        <v>0</v>
      </c>
      <c r="J126" s="169">
        <f t="shared" si="31"/>
        <v>0</v>
      </c>
      <c r="K126" s="167">
        <v>0</v>
      </c>
      <c r="L126" s="169">
        <f t="shared" si="32"/>
        <v>0</v>
      </c>
    </row>
    <row r="127" spans="2:12" ht="14.4" thickBot="1" x14ac:dyDescent="0.35">
      <c r="B127" s="162" t="s">
        <v>36</v>
      </c>
      <c r="C127" s="165" t="s">
        <v>588</v>
      </c>
      <c r="D127" s="167">
        <v>1</v>
      </c>
      <c r="E127" s="167">
        <v>0</v>
      </c>
      <c r="F127" s="169">
        <f t="shared" si="29"/>
        <v>0</v>
      </c>
      <c r="G127" s="167">
        <v>0</v>
      </c>
      <c r="H127" s="169">
        <f t="shared" si="30"/>
        <v>0</v>
      </c>
      <c r="I127" s="167">
        <v>0</v>
      </c>
      <c r="J127" s="169">
        <f t="shared" si="31"/>
        <v>0</v>
      </c>
      <c r="K127" s="167">
        <v>0</v>
      </c>
      <c r="L127" s="169">
        <f t="shared" si="32"/>
        <v>0</v>
      </c>
    </row>
    <row r="128" spans="2:12" ht="14.4" thickBot="1" x14ac:dyDescent="0.35">
      <c r="B128" s="162" t="s">
        <v>36</v>
      </c>
      <c r="C128" s="165" t="s">
        <v>36</v>
      </c>
      <c r="D128" s="167">
        <v>3</v>
      </c>
      <c r="E128" s="167">
        <v>0</v>
      </c>
      <c r="F128" s="169">
        <f t="shared" si="29"/>
        <v>0</v>
      </c>
      <c r="G128" s="167">
        <v>0</v>
      </c>
      <c r="H128" s="169">
        <f t="shared" si="30"/>
        <v>0</v>
      </c>
      <c r="I128" s="167">
        <v>0</v>
      </c>
      <c r="J128" s="169">
        <f t="shared" si="31"/>
        <v>0</v>
      </c>
      <c r="K128" s="167">
        <v>0</v>
      </c>
      <c r="L128" s="169">
        <f t="shared" si="32"/>
        <v>0</v>
      </c>
    </row>
    <row r="129" spans="2:12" ht="14.4" thickBot="1" x14ac:dyDescent="0.35">
      <c r="B129" s="162" t="s">
        <v>36</v>
      </c>
      <c r="C129" s="165" t="s">
        <v>442</v>
      </c>
      <c r="D129" s="167">
        <v>4</v>
      </c>
      <c r="E129" s="167">
        <v>2</v>
      </c>
      <c r="F129" s="169">
        <f t="shared" si="29"/>
        <v>0.5</v>
      </c>
      <c r="G129" s="167">
        <v>2</v>
      </c>
      <c r="H129" s="169">
        <f t="shared" si="30"/>
        <v>0.5</v>
      </c>
      <c r="I129" s="167">
        <v>2</v>
      </c>
      <c r="J129" s="169">
        <f t="shared" si="31"/>
        <v>0.5</v>
      </c>
      <c r="K129" s="167">
        <v>2</v>
      </c>
      <c r="L129" s="169">
        <f t="shared" si="32"/>
        <v>0.5</v>
      </c>
    </row>
    <row r="130" spans="2:12" ht="14.4" thickBot="1" x14ac:dyDescent="0.35">
      <c r="B130" s="162" t="s">
        <v>36</v>
      </c>
      <c r="C130" s="165" t="s">
        <v>366</v>
      </c>
      <c r="D130" s="167">
        <v>1</v>
      </c>
      <c r="E130" s="167">
        <v>0</v>
      </c>
      <c r="F130" s="169">
        <f t="shared" si="29"/>
        <v>0</v>
      </c>
      <c r="G130" s="167">
        <v>0</v>
      </c>
      <c r="H130" s="169">
        <f t="shared" si="30"/>
        <v>0</v>
      </c>
      <c r="I130" s="167">
        <v>0</v>
      </c>
      <c r="J130" s="169">
        <f t="shared" si="31"/>
        <v>0</v>
      </c>
      <c r="K130" s="167">
        <v>0</v>
      </c>
      <c r="L130" s="169">
        <f t="shared" si="32"/>
        <v>0</v>
      </c>
    </row>
    <row r="131" spans="2:12" ht="14.4" thickBot="1" x14ac:dyDescent="0.35">
      <c r="B131" s="171" t="s">
        <v>36</v>
      </c>
      <c r="C131" s="173" t="s">
        <v>37</v>
      </c>
      <c r="D131" s="168">
        <v>2</v>
      </c>
      <c r="E131" s="168">
        <v>1</v>
      </c>
      <c r="F131" s="169">
        <f t="shared" si="29"/>
        <v>0.5</v>
      </c>
      <c r="G131" s="168">
        <v>1</v>
      </c>
      <c r="H131" s="169">
        <f t="shared" si="30"/>
        <v>0.5</v>
      </c>
      <c r="I131" s="168">
        <v>1</v>
      </c>
      <c r="J131" s="169">
        <f t="shared" si="31"/>
        <v>0.5</v>
      </c>
      <c r="K131" s="168">
        <v>1</v>
      </c>
      <c r="L131" s="169">
        <f t="shared" si="32"/>
        <v>0.5</v>
      </c>
    </row>
    <row r="132" spans="2:12" ht="15" thickBot="1" x14ac:dyDescent="0.35">
      <c r="B132" s="110" t="s">
        <v>1931</v>
      </c>
      <c r="C132" s="127"/>
      <c r="D132" s="177">
        <f t="shared" ref="D132:K132" si="36">SUM(D121:D131)</f>
        <v>22</v>
      </c>
      <c r="E132" s="177">
        <f t="shared" si="36"/>
        <v>7</v>
      </c>
      <c r="F132" s="181">
        <f t="shared" si="29"/>
        <v>0.31818181818181818</v>
      </c>
      <c r="G132" s="177">
        <f t="shared" si="36"/>
        <v>7</v>
      </c>
      <c r="H132" s="181">
        <f t="shared" si="30"/>
        <v>0.31818181818181818</v>
      </c>
      <c r="I132" s="177">
        <f t="shared" si="36"/>
        <v>7</v>
      </c>
      <c r="J132" s="181">
        <f t="shared" si="31"/>
        <v>0.31818181818181818</v>
      </c>
      <c r="K132" s="177">
        <f t="shared" si="36"/>
        <v>7</v>
      </c>
      <c r="L132" s="182">
        <f t="shared" si="32"/>
        <v>0.31818181818181818</v>
      </c>
    </row>
    <row r="133" spans="2:12" ht="14.4" thickBot="1" x14ac:dyDescent="0.35">
      <c r="B133" s="172" t="s">
        <v>48</v>
      </c>
      <c r="C133" s="174" t="s">
        <v>8</v>
      </c>
      <c r="D133" s="175">
        <v>2</v>
      </c>
      <c r="E133" s="175">
        <v>1</v>
      </c>
      <c r="F133" s="169">
        <f t="shared" si="29"/>
        <v>0.5</v>
      </c>
      <c r="G133" s="175">
        <v>1</v>
      </c>
      <c r="H133" s="169">
        <f t="shared" si="30"/>
        <v>0.5</v>
      </c>
      <c r="I133" s="175">
        <v>1</v>
      </c>
      <c r="J133" s="169">
        <f t="shared" si="31"/>
        <v>0.5</v>
      </c>
      <c r="K133" s="175">
        <v>1</v>
      </c>
      <c r="L133" s="169">
        <f t="shared" si="32"/>
        <v>0.5</v>
      </c>
    </row>
    <row r="134" spans="2:12" ht="14.4" thickBot="1" x14ac:dyDescent="0.35">
      <c r="B134" s="162" t="s">
        <v>48</v>
      </c>
      <c r="C134" s="165" t="s">
        <v>273</v>
      </c>
      <c r="D134" s="167">
        <v>2</v>
      </c>
      <c r="E134" s="167">
        <v>1</v>
      </c>
      <c r="F134" s="169">
        <f t="shared" si="29"/>
        <v>0.5</v>
      </c>
      <c r="G134" s="167">
        <v>1</v>
      </c>
      <c r="H134" s="169">
        <f t="shared" si="30"/>
        <v>0.5</v>
      </c>
      <c r="I134" s="167">
        <v>1</v>
      </c>
      <c r="J134" s="169">
        <f t="shared" si="31"/>
        <v>0.5</v>
      </c>
      <c r="K134" s="167">
        <v>1</v>
      </c>
      <c r="L134" s="169">
        <f t="shared" si="32"/>
        <v>0.5</v>
      </c>
    </row>
    <row r="135" spans="2:12" ht="14.4" thickBot="1" x14ac:dyDescent="0.35">
      <c r="B135" s="162" t="s">
        <v>48</v>
      </c>
      <c r="C135" s="165" t="s">
        <v>631</v>
      </c>
      <c r="D135" s="167">
        <v>2</v>
      </c>
      <c r="E135" s="167">
        <v>1</v>
      </c>
      <c r="F135" s="169">
        <f t="shared" si="29"/>
        <v>0.5</v>
      </c>
      <c r="G135" s="167">
        <v>1</v>
      </c>
      <c r="H135" s="169">
        <f t="shared" si="30"/>
        <v>0.5</v>
      </c>
      <c r="I135" s="167">
        <v>1</v>
      </c>
      <c r="J135" s="169">
        <f t="shared" si="31"/>
        <v>0.5</v>
      </c>
      <c r="K135" s="167">
        <v>1</v>
      </c>
      <c r="L135" s="169">
        <f t="shared" si="32"/>
        <v>0.5</v>
      </c>
    </row>
    <row r="136" spans="2:12" ht="14.4" thickBot="1" x14ac:dyDescent="0.35">
      <c r="B136" s="162" t="s">
        <v>48</v>
      </c>
      <c r="C136" s="165" t="s">
        <v>373</v>
      </c>
      <c r="D136" s="167">
        <v>2</v>
      </c>
      <c r="E136" s="167">
        <v>0</v>
      </c>
      <c r="F136" s="169">
        <f t="shared" si="29"/>
        <v>0</v>
      </c>
      <c r="G136" s="167">
        <v>0</v>
      </c>
      <c r="H136" s="169">
        <f t="shared" si="30"/>
        <v>0</v>
      </c>
      <c r="I136" s="167">
        <v>0</v>
      </c>
      <c r="J136" s="169">
        <f t="shared" si="31"/>
        <v>0</v>
      </c>
      <c r="K136" s="167">
        <v>0</v>
      </c>
      <c r="L136" s="169">
        <f t="shared" si="32"/>
        <v>0</v>
      </c>
    </row>
    <row r="137" spans="2:12" ht="14.4" thickBot="1" x14ac:dyDescent="0.35">
      <c r="B137" s="162" t="s">
        <v>48</v>
      </c>
      <c r="C137" s="165" t="s">
        <v>350</v>
      </c>
      <c r="D137" s="167">
        <v>1</v>
      </c>
      <c r="E137" s="167">
        <v>0</v>
      </c>
      <c r="F137" s="169">
        <f t="shared" si="29"/>
        <v>0</v>
      </c>
      <c r="G137" s="167">
        <v>0</v>
      </c>
      <c r="H137" s="169">
        <f t="shared" si="30"/>
        <v>0</v>
      </c>
      <c r="I137" s="167">
        <v>0</v>
      </c>
      <c r="J137" s="169">
        <f t="shared" si="31"/>
        <v>0</v>
      </c>
      <c r="K137" s="167">
        <v>0</v>
      </c>
      <c r="L137" s="169">
        <f t="shared" si="32"/>
        <v>0</v>
      </c>
    </row>
    <row r="138" spans="2:12" ht="14.4" thickBot="1" x14ac:dyDescent="0.35">
      <c r="B138" s="162" t="s">
        <v>48</v>
      </c>
      <c r="C138" s="165" t="s">
        <v>48</v>
      </c>
      <c r="D138" s="167">
        <v>4</v>
      </c>
      <c r="E138" s="167">
        <v>1</v>
      </c>
      <c r="F138" s="169">
        <f t="shared" si="29"/>
        <v>0.25</v>
      </c>
      <c r="G138" s="167">
        <v>1</v>
      </c>
      <c r="H138" s="169">
        <f t="shared" si="30"/>
        <v>0.25</v>
      </c>
      <c r="I138" s="167">
        <v>1</v>
      </c>
      <c r="J138" s="169">
        <f t="shared" si="31"/>
        <v>0.25</v>
      </c>
      <c r="K138" s="167">
        <v>1</v>
      </c>
      <c r="L138" s="169">
        <f t="shared" si="32"/>
        <v>0.25</v>
      </c>
    </row>
    <row r="139" spans="2:12" ht="14.4" thickBot="1" x14ac:dyDescent="0.35">
      <c r="B139" s="171" t="s">
        <v>48</v>
      </c>
      <c r="C139" s="173" t="s">
        <v>362</v>
      </c>
      <c r="D139" s="168">
        <v>1</v>
      </c>
      <c r="E139" s="168">
        <v>0</v>
      </c>
      <c r="F139" s="169">
        <f t="shared" si="29"/>
        <v>0</v>
      </c>
      <c r="G139" s="168">
        <v>0</v>
      </c>
      <c r="H139" s="169">
        <f t="shared" si="30"/>
        <v>0</v>
      </c>
      <c r="I139" s="168">
        <v>0</v>
      </c>
      <c r="J139" s="169">
        <f t="shared" si="31"/>
        <v>0</v>
      </c>
      <c r="K139" s="168">
        <v>0</v>
      </c>
      <c r="L139" s="169">
        <f t="shared" si="32"/>
        <v>0</v>
      </c>
    </row>
    <row r="140" spans="2:12" ht="15" thickBot="1" x14ac:dyDescent="0.35">
      <c r="B140" s="110" t="s">
        <v>1954</v>
      </c>
      <c r="C140" s="127"/>
      <c r="D140" s="177">
        <f t="shared" ref="D140:K140" si="37">SUM(D133:D139)</f>
        <v>14</v>
      </c>
      <c r="E140" s="177">
        <f t="shared" si="37"/>
        <v>4</v>
      </c>
      <c r="F140" s="181">
        <f t="shared" si="29"/>
        <v>0.2857142857142857</v>
      </c>
      <c r="G140" s="177">
        <f t="shared" si="37"/>
        <v>4</v>
      </c>
      <c r="H140" s="181">
        <f t="shared" si="30"/>
        <v>0.2857142857142857</v>
      </c>
      <c r="I140" s="177">
        <f t="shared" si="37"/>
        <v>4</v>
      </c>
      <c r="J140" s="181">
        <f t="shared" si="31"/>
        <v>0.2857142857142857</v>
      </c>
      <c r="K140" s="177">
        <f t="shared" si="37"/>
        <v>4</v>
      </c>
      <c r="L140" s="182">
        <f t="shared" si="32"/>
        <v>0.2857142857142857</v>
      </c>
    </row>
    <row r="141" spans="2:12" ht="14.4" thickBot="1" x14ac:dyDescent="0.35">
      <c r="B141" s="161" t="s">
        <v>106</v>
      </c>
      <c r="C141" s="6" t="s">
        <v>106</v>
      </c>
      <c r="D141" s="176">
        <v>1</v>
      </c>
      <c r="E141" s="176">
        <v>0</v>
      </c>
      <c r="F141" s="169">
        <f t="shared" si="29"/>
        <v>0</v>
      </c>
      <c r="G141" s="176">
        <v>0</v>
      </c>
      <c r="H141" s="169">
        <f t="shared" si="30"/>
        <v>0</v>
      </c>
      <c r="I141" s="176">
        <v>0</v>
      </c>
      <c r="J141" s="169">
        <f t="shared" si="31"/>
        <v>0</v>
      </c>
      <c r="K141" s="176">
        <v>0</v>
      </c>
      <c r="L141" s="169">
        <f t="shared" si="32"/>
        <v>0</v>
      </c>
    </row>
    <row r="142" spans="2:12" ht="15" thickBot="1" x14ac:dyDescent="0.35">
      <c r="B142" s="110" t="s">
        <v>1961</v>
      </c>
      <c r="C142" s="127"/>
      <c r="D142" s="177">
        <f t="shared" ref="D142:K142" si="38">+D141</f>
        <v>1</v>
      </c>
      <c r="E142" s="177">
        <f t="shared" si="38"/>
        <v>0</v>
      </c>
      <c r="F142" s="181">
        <f t="shared" ref="F142:F147" si="39">E142/$D142</f>
        <v>0</v>
      </c>
      <c r="G142" s="177">
        <f t="shared" si="38"/>
        <v>0</v>
      </c>
      <c r="H142" s="181">
        <f t="shared" ref="H142:H147" si="40">G142/$D142</f>
        <v>0</v>
      </c>
      <c r="I142" s="177">
        <f t="shared" si="38"/>
        <v>0</v>
      </c>
      <c r="J142" s="181">
        <f t="shared" ref="J142:J147" si="41">I142/$D142</f>
        <v>0</v>
      </c>
      <c r="K142" s="177">
        <f t="shared" si="38"/>
        <v>0</v>
      </c>
      <c r="L142" s="182">
        <f t="shared" ref="L142:L147" si="42">K142/$D142</f>
        <v>0</v>
      </c>
    </row>
    <row r="143" spans="2:12" ht="14.4" thickBot="1" x14ac:dyDescent="0.35">
      <c r="B143" s="161" t="s">
        <v>304</v>
      </c>
      <c r="C143" s="6" t="s">
        <v>304</v>
      </c>
      <c r="D143" s="176">
        <v>3</v>
      </c>
      <c r="E143" s="176">
        <v>0</v>
      </c>
      <c r="F143" s="169">
        <f t="shared" si="39"/>
        <v>0</v>
      </c>
      <c r="G143" s="176">
        <v>0</v>
      </c>
      <c r="H143" s="169">
        <f t="shared" si="40"/>
        <v>0</v>
      </c>
      <c r="I143" s="176">
        <v>0</v>
      </c>
      <c r="J143" s="169">
        <f t="shared" si="41"/>
        <v>0</v>
      </c>
      <c r="K143" s="176">
        <v>0</v>
      </c>
      <c r="L143" s="169">
        <f t="shared" si="42"/>
        <v>0</v>
      </c>
    </row>
    <row r="144" spans="2:12" ht="15" thickBot="1" x14ac:dyDescent="0.35">
      <c r="B144" s="110" t="s">
        <v>1967</v>
      </c>
      <c r="C144" s="127"/>
      <c r="D144" s="177">
        <f t="shared" ref="D144:K144" si="43">+D143</f>
        <v>3</v>
      </c>
      <c r="E144" s="177">
        <f t="shared" si="43"/>
        <v>0</v>
      </c>
      <c r="F144" s="181">
        <f t="shared" si="39"/>
        <v>0</v>
      </c>
      <c r="G144" s="177">
        <f t="shared" si="43"/>
        <v>0</v>
      </c>
      <c r="H144" s="181">
        <f t="shared" si="40"/>
        <v>0</v>
      </c>
      <c r="I144" s="177">
        <f t="shared" si="43"/>
        <v>0</v>
      </c>
      <c r="J144" s="181">
        <f t="shared" si="41"/>
        <v>0</v>
      </c>
      <c r="K144" s="177">
        <f t="shared" si="43"/>
        <v>0</v>
      </c>
      <c r="L144" s="182">
        <f t="shared" si="42"/>
        <v>0</v>
      </c>
    </row>
    <row r="145" spans="2:12" ht="14.4" thickBot="1" x14ac:dyDescent="0.35">
      <c r="B145" s="161" t="s">
        <v>17</v>
      </c>
      <c r="C145" s="6" t="s">
        <v>18</v>
      </c>
      <c r="D145" s="176">
        <v>3</v>
      </c>
      <c r="E145" s="176">
        <v>0</v>
      </c>
      <c r="F145" s="169">
        <f t="shared" si="39"/>
        <v>0</v>
      </c>
      <c r="G145" s="176">
        <v>0</v>
      </c>
      <c r="H145" s="169">
        <f t="shared" si="40"/>
        <v>0</v>
      </c>
      <c r="I145" s="176">
        <v>0</v>
      </c>
      <c r="J145" s="169">
        <f t="shared" si="41"/>
        <v>0</v>
      </c>
      <c r="K145" s="176">
        <v>0</v>
      </c>
      <c r="L145" s="169">
        <f t="shared" si="42"/>
        <v>0</v>
      </c>
    </row>
    <row r="146" spans="2:12" ht="15" thickBot="1" x14ac:dyDescent="0.35">
      <c r="B146" s="110" t="s">
        <v>1902</v>
      </c>
      <c r="C146" s="127"/>
      <c r="D146" s="177">
        <f t="shared" ref="D146:K146" si="44">+D145</f>
        <v>3</v>
      </c>
      <c r="E146" s="177">
        <f t="shared" si="44"/>
        <v>0</v>
      </c>
      <c r="F146" s="181">
        <f t="shared" si="39"/>
        <v>0</v>
      </c>
      <c r="G146" s="177">
        <f t="shared" si="44"/>
        <v>0</v>
      </c>
      <c r="H146" s="181">
        <f t="shared" si="40"/>
        <v>0</v>
      </c>
      <c r="I146" s="177">
        <f t="shared" si="44"/>
        <v>0</v>
      </c>
      <c r="J146" s="181">
        <f t="shared" si="41"/>
        <v>0</v>
      </c>
      <c r="K146" s="177">
        <f t="shared" si="44"/>
        <v>0</v>
      </c>
      <c r="L146" s="182">
        <f t="shared" si="42"/>
        <v>0</v>
      </c>
    </row>
    <row r="147" spans="2:12" ht="15" thickBot="1" x14ac:dyDescent="0.35">
      <c r="B147" s="178" t="s">
        <v>2072</v>
      </c>
      <c r="C147" s="179"/>
      <c r="D147" s="180">
        <f>D10+D22+D27+D33+D40+D48+D50+D56+D61+D64+D69+D78+D91+D95+D102+D106+D108+D111+D114+D120+D132+D140+D142+D144+D146</f>
        <v>383</v>
      </c>
      <c r="E147" s="180">
        <f t="shared" ref="E147" si="45">E10+E22+E27+E33+E40+E48+E50+E56+E61+E64+E69+E78+E91+E95+E102+E106+E108+E111+E114+E120+E132+E140+E142+E144+E146</f>
        <v>156</v>
      </c>
      <c r="F147" s="99">
        <f t="shared" si="39"/>
        <v>0.40731070496083549</v>
      </c>
      <c r="G147" s="180">
        <f t="shared" ref="G147:K147" si="46">G10+G22+G27+G33+G40+G48+G50+G56+G61+G64+G69+G78+G91+G95+G102+G106+G108+G111+G114+G120+G132+G140+G142+G144+G146</f>
        <v>156</v>
      </c>
      <c r="H147" s="99">
        <f t="shared" si="40"/>
        <v>0.40731070496083549</v>
      </c>
      <c r="I147" s="180">
        <f t="shared" si="46"/>
        <v>156</v>
      </c>
      <c r="J147" s="99">
        <f t="shared" si="41"/>
        <v>0.40731070496083549</v>
      </c>
      <c r="K147" s="180">
        <f t="shared" si="46"/>
        <v>156</v>
      </c>
      <c r="L147" s="99">
        <f t="shared" si="42"/>
        <v>0.40731070496083549</v>
      </c>
    </row>
    <row r="150" spans="2:12" x14ac:dyDescent="0.3">
      <c r="B150" s="267" t="s">
        <v>3569</v>
      </c>
    </row>
    <row r="151" spans="2:12" x14ac:dyDescent="0.3">
      <c r="B151" s="267" t="s">
        <v>3570</v>
      </c>
    </row>
  </sheetData>
  <autoFilter ref="B3:L147">
    <filterColumn colId="3" showButton="0"/>
    <filterColumn colId="5" showButton="0"/>
    <filterColumn colId="7" showButton="0"/>
    <filterColumn colId="9" showButton="0"/>
  </autoFilter>
  <mergeCells count="8">
    <mergeCell ref="K3:L3"/>
    <mergeCell ref="B2:L2"/>
    <mergeCell ref="B3:B4"/>
    <mergeCell ref="C3:C4"/>
    <mergeCell ref="E3:F3"/>
    <mergeCell ref="G3:H3"/>
    <mergeCell ref="I3:J3"/>
    <mergeCell ref="D3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K34"/>
  <sheetViews>
    <sheetView showGridLines="0" zoomScale="80" zoomScaleNormal="80" workbookViewId="0">
      <pane xSplit="3" ySplit="4" topLeftCell="D16" activePane="bottomRight" state="frozen"/>
      <selection pane="topRight" activeCell="D1" sqref="D1"/>
      <selection pane="bottomLeft" activeCell="A5" sqref="A5"/>
      <selection pane="bottomRight" activeCell="G37" sqref="G37"/>
    </sheetView>
  </sheetViews>
  <sheetFormatPr baseColWidth="10" defaultColWidth="32.21875" defaultRowHeight="13.8" x14ac:dyDescent="0.3"/>
  <cols>
    <col min="1" max="1" width="5" style="15" customWidth="1"/>
    <col min="2" max="2" width="20.5546875" style="14" customWidth="1"/>
    <col min="3" max="3" width="9" style="14" customWidth="1"/>
    <col min="4" max="4" width="10.5546875" style="14" customWidth="1"/>
    <col min="5" max="5" width="9.88671875" style="14" customWidth="1"/>
    <col min="6" max="6" width="9.5546875" customWidth="1"/>
    <col min="7" max="7" width="9" style="14" customWidth="1"/>
    <col min="8" max="8" width="9.5546875" customWidth="1"/>
    <col min="9" max="9" width="9" style="14" customWidth="1"/>
    <col min="10" max="10" width="9.5546875" customWidth="1"/>
    <col min="11" max="11" width="11" style="14" customWidth="1"/>
    <col min="12" max="16384" width="32.21875" style="14"/>
  </cols>
  <sheetData>
    <row r="2" spans="1:11" ht="28.2" customHeight="1" thickBot="1" x14ac:dyDescent="0.35">
      <c r="A2" s="269"/>
      <c r="B2" s="306" t="s">
        <v>2050</v>
      </c>
      <c r="C2" s="306"/>
      <c r="D2" s="306"/>
      <c r="E2" s="306"/>
      <c r="F2" s="306"/>
      <c r="G2" s="306"/>
      <c r="H2" s="306"/>
      <c r="I2" s="306"/>
      <c r="J2" s="306"/>
      <c r="K2" s="306"/>
    </row>
    <row r="3" spans="1:11" ht="26.4" customHeight="1" thickBot="1" x14ac:dyDescent="0.35">
      <c r="B3" s="334" t="s">
        <v>1</v>
      </c>
      <c r="C3" s="336" t="s">
        <v>3698</v>
      </c>
      <c r="D3" s="338" t="s">
        <v>2071</v>
      </c>
      <c r="E3" s="339"/>
      <c r="F3" s="338" t="s">
        <v>2062</v>
      </c>
      <c r="G3" s="339"/>
      <c r="H3" s="338" t="s">
        <v>2063</v>
      </c>
      <c r="I3" s="339"/>
      <c r="J3" s="338" t="s">
        <v>2064</v>
      </c>
      <c r="K3" s="340"/>
    </row>
    <row r="4" spans="1:11" ht="19.95" customHeight="1" thickBot="1" x14ac:dyDescent="0.35">
      <c r="B4" s="335"/>
      <c r="C4" s="337"/>
      <c r="D4" s="203" t="s">
        <v>2049</v>
      </c>
      <c r="E4" s="204" t="s">
        <v>2075</v>
      </c>
      <c r="F4" s="203" t="s">
        <v>2049</v>
      </c>
      <c r="G4" s="204" t="s">
        <v>2075</v>
      </c>
      <c r="H4" s="203" t="s">
        <v>2049</v>
      </c>
      <c r="I4" s="204" t="s">
        <v>2075</v>
      </c>
      <c r="J4" s="203" t="s">
        <v>2049</v>
      </c>
      <c r="K4" s="204" t="s">
        <v>2075</v>
      </c>
    </row>
    <row r="5" spans="1:11" ht="22.05" customHeight="1" thickBot="1" x14ac:dyDescent="0.35">
      <c r="B5" s="201" t="s">
        <v>39</v>
      </c>
      <c r="C5" s="16">
        <v>0</v>
      </c>
      <c r="D5" s="16">
        <v>0</v>
      </c>
      <c r="E5" s="17">
        <v>0</v>
      </c>
      <c r="F5" s="16">
        <v>0</v>
      </c>
      <c r="G5" s="30">
        <v>0</v>
      </c>
      <c r="H5" s="16">
        <v>0</v>
      </c>
      <c r="I5" s="31">
        <v>0</v>
      </c>
      <c r="J5" s="16">
        <v>0</v>
      </c>
      <c r="K5" s="31">
        <v>0</v>
      </c>
    </row>
    <row r="6" spans="1:11" ht="22.05" customHeight="1" thickBot="1" x14ac:dyDescent="0.35">
      <c r="B6" s="202" t="s">
        <v>14</v>
      </c>
      <c r="C6" s="16">
        <v>0</v>
      </c>
      <c r="D6" s="16">
        <v>0</v>
      </c>
      <c r="E6" s="17">
        <v>0</v>
      </c>
      <c r="F6" s="16">
        <v>0</v>
      </c>
      <c r="G6" s="30">
        <v>0</v>
      </c>
      <c r="H6" s="16">
        <v>0</v>
      </c>
      <c r="I6" s="31">
        <v>0</v>
      </c>
      <c r="J6" s="16">
        <v>0</v>
      </c>
      <c r="K6" s="31">
        <v>0</v>
      </c>
    </row>
    <row r="7" spans="1:11" ht="22.05" customHeight="1" thickBot="1" x14ac:dyDescent="0.35">
      <c r="B7" s="202" t="s">
        <v>26</v>
      </c>
      <c r="C7" s="16">
        <v>0</v>
      </c>
      <c r="D7" s="16">
        <v>0</v>
      </c>
      <c r="E7" s="17">
        <v>0</v>
      </c>
      <c r="F7" s="16">
        <v>0</v>
      </c>
      <c r="G7" s="30">
        <v>0</v>
      </c>
      <c r="H7" s="16">
        <v>0</v>
      </c>
      <c r="I7" s="31">
        <v>0</v>
      </c>
      <c r="J7" s="16">
        <v>0</v>
      </c>
      <c r="K7" s="31">
        <v>0</v>
      </c>
    </row>
    <row r="8" spans="1:11" ht="22.05" customHeight="1" thickBot="1" x14ac:dyDescent="0.35">
      <c r="B8" s="202" t="s">
        <v>42</v>
      </c>
      <c r="C8" s="192">
        <v>1</v>
      </c>
      <c r="D8" s="190">
        <v>1</v>
      </c>
      <c r="E8" s="191">
        <f>D8/$C8</f>
        <v>1</v>
      </c>
      <c r="F8" s="190">
        <v>1</v>
      </c>
      <c r="G8" s="191">
        <f>F8/$C8</f>
        <v>1</v>
      </c>
      <c r="H8" s="190">
        <v>1</v>
      </c>
      <c r="I8" s="191">
        <f>H8/$C8</f>
        <v>1</v>
      </c>
      <c r="J8" s="190">
        <v>1</v>
      </c>
      <c r="K8" s="189">
        <f>J8/$C8</f>
        <v>1</v>
      </c>
    </row>
    <row r="9" spans="1:11" ht="22.05" customHeight="1" thickBot="1" x14ac:dyDescent="0.35">
      <c r="B9" s="202" t="s">
        <v>71</v>
      </c>
      <c r="C9" s="16">
        <v>0</v>
      </c>
      <c r="D9" s="16">
        <v>0</v>
      </c>
      <c r="E9" s="188">
        <v>0</v>
      </c>
      <c r="F9" s="16">
        <v>0</v>
      </c>
      <c r="G9" s="188">
        <v>0</v>
      </c>
      <c r="H9" s="16">
        <v>0</v>
      </c>
      <c r="I9" s="188">
        <v>0</v>
      </c>
      <c r="J9" s="16">
        <v>0</v>
      </c>
      <c r="K9" s="187">
        <v>0</v>
      </c>
    </row>
    <row r="10" spans="1:11" ht="22.05" customHeight="1" thickBot="1" x14ac:dyDescent="0.35">
      <c r="B10" s="202" t="s">
        <v>33</v>
      </c>
      <c r="C10" s="16">
        <v>0</v>
      </c>
      <c r="D10" s="16">
        <v>0</v>
      </c>
      <c r="E10" s="188">
        <v>0</v>
      </c>
      <c r="F10" s="16">
        <v>0</v>
      </c>
      <c r="G10" s="188">
        <v>0</v>
      </c>
      <c r="H10" s="16">
        <v>0</v>
      </c>
      <c r="I10" s="188">
        <v>0</v>
      </c>
      <c r="J10" s="16">
        <v>0</v>
      </c>
      <c r="K10" s="187">
        <v>0</v>
      </c>
    </row>
    <row r="11" spans="1:11" ht="22.05" customHeight="1" thickBot="1" x14ac:dyDescent="0.35">
      <c r="B11" s="202" t="s">
        <v>7</v>
      </c>
      <c r="C11" s="16">
        <v>0</v>
      </c>
      <c r="D11" s="16">
        <v>0</v>
      </c>
      <c r="E11" s="188">
        <v>0</v>
      </c>
      <c r="F11" s="16">
        <v>0</v>
      </c>
      <c r="G11" s="188">
        <v>0</v>
      </c>
      <c r="H11" s="16">
        <v>0</v>
      </c>
      <c r="I11" s="188">
        <v>0</v>
      </c>
      <c r="J11" s="16">
        <v>0</v>
      </c>
      <c r="K11" s="187">
        <v>0</v>
      </c>
    </row>
    <row r="12" spans="1:11" ht="22.05" customHeight="1" thickBot="1" x14ac:dyDescent="0.35">
      <c r="B12" s="202" t="s">
        <v>81</v>
      </c>
      <c r="C12" s="16">
        <v>0</v>
      </c>
      <c r="D12" s="16">
        <v>0</v>
      </c>
      <c r="E12" s="188">
        <v>0</v>
      </c>
      <c r="F12" s="16">
        <v>0</v>
      </c>
      <c r="G12" s="188">
        <v>0</v>
      </c>
      <c r="H12" s="16">
        <v>0</v>
      </c>
      <c r="I12" s="188">
        <v>0</v>
      </c>
      <c r="J12" s="16">
        <v>0</v>
      </c>
      <c r="K12" s="187">
        <v>0</v>
      </c>
    </row>
    <row r="13" spans="1:11" ht="22.05" customHeight="1" thickBot="1" x14ac:dyDescent="0.35">
      <c r="B13" s="202" t="s">
        <v>123</v>
      </c>
      <c r="C13" s="16">
        <v>0</v>
      </c>
      <c r="D13" s="16">
        <v>0</v>
      </c>
      <c r="E13" s="188">
        <v>0</v>
      </c>
      <c r="F13" s="16">
        <v>0</v>
      </c>
      <c r="G13" s="188">
        <v>0</v>
      </c>
      <c r="H13" s="16">
        <v>0</v>
      </c>
      <c r="I13" s="188">
        <v>0</v>
      </c>
      <c r="J13" s="16">
        <v>0</v>
      </c>
      <c r="K13" s="187">
        <v>0</v>
      </c>
    </row>
    <row r="14" spans="1:11" ht="22.05" customHeight="1" thickBot="1" x14ac:dyDescent="0.35">
      <c r="B14" s="202" t="s">
        <v>45</v>
      </c>
      <c r="C14" s="16">
        <v>0</v>
      </c>
      <c r="D14" s="16">
        <v>0</v>
      </c>
      <c r="E14" s="188">
        <v>0</v>
      </c>
      <c r="F14" s="16">
        <v>0</v>
      </c>
      <c r="G14" s="188">
        <v>0</v>
      </c>
      <c r="H14" s="16">
        <v>0</v>
      </c>
      <c r="I14" s="188">
        <v>0</v>
      </c>
      <c r="J14" s="16">
        <v>0</v>
      </c>
      <c r="K14" s="187">
        <v>0</v>
      </c>
    </row>
    <row r="15" spans="1:11" ht="22.05" customHeight="1" thickBot="1" x14ac:dyDescent="0.35">
      <c r="B15" s="202" t="s">
        <v>195</v>
      </c>
      <c r="C15" s="16">
        <v>0</v>
      </c>
      <c r="D15" s="16">
        <v>0</v>
      </c>
      <c r="E15" s="188">
        <v>0</v>
      </c>
      <c r="F15" s="16">
        <v>0</v>
      </c>
      <c r="G15" s="188">
        <v>0</v>
      </c>
      <c r="H15" s="16">
        <v>0</v>
      </c>
      <c r="I15" s="188">
        <v>0</v>
      </c>
      <c r="J15" s="16">
        <v>0</v>
      </c>
      <c r="K15" s="187">
        <v>0</v>
      </c>
    </row>
    <row r="16" spans="1:11" ht="22.05" customHeight="1" thickBot="1" x14ac:dyDescent="0.35">
      <c r="B16" s="202" t="s">
        <v>12</v>
      </c>
      <c r="C16" s="16">
        <v>0</v>
      </c>
      <c r="D16" s="16">
        <v>0</v>
      </c>
      <c r="E16" s="188">
        <v>0</v>
      </c>
      <c r="F16" s="16">
        <v>0</v>
      </c>
      <c r="G16" s="188">
        <v>0</v>
      </c>
      <c r="H16" s="16">
        <v>0</v>
      </c>
      <c r="I16" s="188">
        <v>0</v>
      </c>
      <c r="J16" s="16">
        <v>0</v>
      </c>
      <c r="K16" s="187">
        <v>0</v>
      </c>
    </row>
    <row r="17" spans="2:11" ht="22.05" customHeight="1" thickBot="1" x14ac:dyDescent="0.35">
      <c r="B17" s="202" t="s">
        <v>24</v>
      </c>
      <c r="C17" s="190">
        <v>2</v>
      </c>
      <c r="D17" s="190">
        <v>2</v>
      </c>
      <c r="E17" s="191">
        <f>D17/$C17</f>
        <v>1</v>
      </c>
      <c r="F17" s="190">
        <v>2</v>
      </c>
      <c r="G17" s="191">
        <f>F17/$C17</f>
        <v>1</v>
      </c>
      <c r="H17" s="190">
        <v>2</v>
      </c>
      <c r="I17" s="191">
        <f>H17/$C17</f>
        <v>1</v>
      </c>
      <c r="J17" s="190">
        <v>2</v>
      </c>
      <c r="K17" s="189">
        <f>J17/$C17</f>
        <v>1</v>
      </c>
    </row>
    <row r="18" spans="2:11" ht="22.05" customHeight="1" thickBot="1" x14ac:dyDescent="0.35">
      <c r="B18" s="202" t="s">
        <v>22</v>
      </c>
      <c r="C18" s="16">
        <v>0</v>
      </c>
      <c r="D18" s="16">
        <v>0</v>
      </c>
      <c r="E18" s="188">
        <v>0</v>
      </c>
      <c r="F18" s="16">
        <v>0</v>
      </c>
      <c r="G18" s="188">
        <v>0</v>
      </c>
      <c r="H18" s="16">
        <v>0</v>
      </c>
      <c r="I18" s="188">
        <v>0</v>
      </c>
      <c r="J18" s="16">
        <v>0</v>
      </c>
      <c r="K18" s="187">
        <v>0</v>
      </c>
    </row>
    <row r="19" spans="2:11" ht="22.05" customHeight="1" thickBot="1" x14ac:dyDescent="0.35">
      <c r="B19" s="202" t="s">
        <v>41</v>
      </c>
      <c r="C19" s="192">
        <v>9</v>
      </c>
      <c r="D19" s="192">
        <v>6</v>
      </c>
      <c r="E19" s="191">
        <f>D19/$C19</f>
        <v>0.66666666666666663</v>
      </c>
      <c r="F19" s="192">
        <v>6</v>
      </c>
      <c r="G19" s="191">
        <f>F19/$C19</f>
        <v>0.66666666666666663</v>
      </c>
      <c r="H19" s="192">
        <v>6</v>
      </c>
      <c r="I19" s="191">
        <f>H19/$C19</f>
        <v>0.66666666666666663</v>
      </c>
      <c r="J19" s="192">
        <v>6</v>
      </c>
      <c r="K19" s="189">
        <f>J19/$C19</f>
        <v>0.66666666666666663</v>
      </c>
    </row>
    <row r="20" spans="2:11" ht="22.05" customHeight="1" thickBot="1" x14ac:dyDescent="0.35">
      <c r="B20" s="202" t="s">
        <v>4</v>
      </c>
      <c r="C20" s="16">
        <v>0</v>
      </c>
      <c r="D20" s="16">
        <v>0</v>
      </c>
      <c r="E20" s="188">
        <v>0</v>
      </c>
      <c r="F20" s="16">
        <v>0</v>
      </c>
      <c r="G20" s="188">
        <v>0</v>
      </c>
      <c r="H20" s="16">
        <v>0</v>
      </c>
      <c r="I20" s="188">
        <v>0</v>
      </c>
      <c r="J20" s="16">
        <v>0</v>
      </c>
      <c r="K20" s="187">
        <v>0</v>
      </c>
    </row>
    <row r="21" spans="2:11" ht="22.05" customHeight="1" thickBot="1" x14ac:dyDescent="0.35">
      <c r="B21" s="202" t="s">
        <v>74</v>
      </c>
      <c r="C21" s="16">
        <v>0</v>
      </c>
      <c r="D21" s="16">
        <v>0</v>
      </c>
      <c r="E21" s="188">
        <v>0</v>
      </c>
      <c r="F21" s="16">
        <v>0</v>
      </c>
      <c r="G21" s="188">
        <v>0</v>
      </c>
      <c r="H21" s="16">
        <v>0</v>
      </c>
      <c r="I21" s="188">
        <v>0</v>
      </c>
      <c r="J21" s="16">
        <v>0</v>
      </c>
      <c r="K21" s="187">
        <v>0</v>
      </c>
    </row>
    <row r="22" spans="2:11" ht="22.05" customHeight="1" thickBot="1" x14ac:dyDescent="0.35">
      <c r="B22" s="202" t="s">
        <v>113</v>
      </c>
      <c r="C22" s="16">
        <v>0</v>
      </c>
      <c r="D22" s="16">
        <v>0</v>
      </c>
      <c r="E22" s="188">
        <v>0</v>
      </c>
      <c r="F22" s="16">
        <v>0</v>
      </c>
      <c r="G22" s="188">
        <v>0</v>
      </c>
      <c r="H22" s="16">
        <v>0</v>
      </c>
      <c r="I22" s="188">
        <v>0</v>
      </c>
      <c r="J22" s="16">
        <v>0</v>
      </c>
      <c r="K22" s="187">
        <v>0</v>
      </c>
    </row>
    <row r="23" spans="2:11" ht="22.05" customHeight="1" thickBot="1" x14ac:dyDescent="0.35">
      <c r="B23" s="202" t="s">
        <v>54</v>
      </c>
      <c r="C23" s="16">
        <v>0</v>
      </c>
      <c r="D23" s="16">
        <v>0</v>
      </c>
      <c r="E23" s="188">
        <v>0</v>
      </c>
      <c r="F23" s="16">
        <v>0</v>
      </c>
      <c r="G23" s="188">
        <v>0</v>
      </c>
      <c r="H23" s="16">
        <v>0</v>
      </c>
      <c r="I23" s="188">
        <v>0</v>
      </c>
      <c r="J23" s="16">
        <v>0</v>
      </c>
      <c r="K23" s="187">
        <v>0</v>
      </c>
    </row>
    <row r="24" spans="2:11" ht="22.05" customHeight="1" thickBot="1" x14ac:dyDescent="0.35">
      <c r="B24" s="202" t="s">
        <v>9</v>
      </c>
      <c r="C24" s="192">
        <v>1</v>
      </c>
      <c r="D24" s="190">
        <v>1</v>
      </c>
      <c r="E24" s="191">
        <f>D24/$C24</f>
        <v>1</v>
      </c>
      <c r="F24" s="190">
        <v>1</v>
      </c>
      <c r="G24" s="191">
        <f>F24/$C24</f>
        <v>1</v>
      </c>
      <c r="H24" s="190">
        <v>1</v>
      </c>
      <c r="I24" s="191">
        <f>H24/$C24</f>
        <v>1</v>
      </c>
      <c r="J24" s="190">
        <v>1</v>
      </c>
      <c r="K24" s="189">
        <f>J24/$C24</f>
        <v>1</v>
      </c>
    </row>
    <row r="25" spans="2:11" ht="22.05" customHeight="1" thickBot="1" x14ac:dyDescent="0.35">
      <c r="B25" s="202" t="s">
        <v>36</v>
      </c>
      <c r="C25" s="16">
        <v>0</v>
      </c>
      <c r="D25" s="16">
        <v>0</v>
      </c>
      <c r="E25" s="188">
        <v>0</v>
      </c>
      <c r="F25" s="16">
        <v>0</v>
      </c>
      <c r="G25" s="188">
        <v>0</v>
      </c>
      <c r="H25" s="16">
        <v>0</v>
      </c>
      <c r="I25" s="188">
        <v>0</v>
      </c>
      <c r="J25" s="16">
        <v>0</v>
      </c>
      <c r="K25" s="187">
        <v>0</v>
      </c>
    </row>
    <row r="26" spans="2:11" ht="22.05" customHeight="1" thickBot="1" x14ac:dyDescent="0.35">
      <c r="B26" s="202" t="s">
        <v>48</v>
      </c>
      <c r="C26" s="16">
        <v>0</v>
      </c>
      <c r="D26" s="16">
        <v>0</v>
      </c>
      <c r="E26" s="188">
        <v>0</v>
      </c>
      <c r="F26" s="16">
        <v>0</v>
      </c>
      <c r="G26" s="188">
        <v>0</v>
      </c>
      <c r="H26" s="16">
        <v>0</v>
      </c>
      <c r="I26" s="188">
        <v>0</v>
      </c>
      <c r="J26" s="16">
        <v>0</v>
      </c>
      <c r="K26" s="187">
        <v>0</v>
      </c>
    </row>
    <row r="27" spans="2:11" ht="22.05" customHeight="1" thickBot="1" x14ac:dyDescent="0.35">
      <c r="B27" s="202" t="s">
        <v>106</v>
      </c>
      <c r="C27" s="16">
        <v>0</v>
      </c>
      <c r="D27" s="16">
        <v>0</v>
      </c>
      <c r="E27" s="188">
        <v>0</v>
      </c>
      <c r="F27" s="16">
        <v>0</v>
      </c>
      <c r="G27" s="188">
        <v>0</v>
      </c>
      <c r="H27" s="16">
        <v>0</v>
      </c>
      <c r="I27" s="188">
        <v>0</v>
      </c>
      <c r="J27" s="16">
        <v>0</v>
      </c>
      <c r="K27" s="187">
        <v>0</v>
      </c>
    </row>
    <row r="28" spans="2:11" ht="22.05" customHeight="1" thickBot="1" x14ac:dyDescent="0.35">
      <c r="B28" s="202" t="s">
        <v>304</v>
      </c>
      <c r="C28" s="16">
        <v>0</v>
      </c>
      <c r="D28" s="16">
        <v>0</v>
      </c>
      <c r="E28" s="188">
        <v>0</v>
      </c>
      <c r="F28" s="16">
        <v>0</v>
      </c>
      <c r="G28" s="188">
        <v>0</v>
      </c>
      <c r="H28" s="16">
        <v>0</v>
      </c>
      <c r="I28" s="188">
        <v>0</v>
      </c>
      <c r="J28" s="16">
        <v>0</v>
      </c>
      <c r="K28" s="187">
        <v>0</v>
      </c>
    </row>
    <row r="29" spans="2:11" ht="22.05" customHeight="1" thickBot="1" x14ac:dyDescent="0.35">
      <c r="B29" s="202" t="s">
        <v>17</v>
      </c>
      <c r="C29" s="16">
        <v>0</v>
      </c>
      <c r="D29" s="16">
        <v>0</v>
      </c>
      <c r="E29" s="188">
        <v>0</v>
      </c>
      <c r="F29" s="16">
        <v>0</v>
      </c>
      <c r="G29" s="188">
        <v>0</v>
      </c>
      <c r="H29" s="16">
        <v>0</v>
      </c>
      <c r="I29" s="188">
        <v>0</v>
      </c>
      <c r="J29" s="16">
        <v>0</v>
      </c>
      <c r="K29" s="187">
        <v>0</v>
      </c>
    </row>
    <row r="30" spans="2:11" ht="22.05" customHeight="1" thickBot="1" x14ac:dyDescent="0.35">
      <c r="B30" s="186" t="s">
        <v>2072</v>
      </c>
      <c r="C30" s="184">
        <f>SUM(C5:C29)</f>
        <v>13</v>
      </c>
      <c r="D30" s="184">
        <f>SUM(D5:D29)</f>
        <v>10</v>
      </c>
      <c r="E30" s="185">
        <f>D30/$C30</f>
        <v>0.76923076923076927</v>
      </c>
      <c r="F30" s="184">
        <f>SUM(F5:F29)</f>
        <v>10</v>
      </c>
      <c r="G30" s="185">
        <f>F30/$C30</f>
        <v>0.76923076923076927</v>
      </c>
      <c r="H30" s="184">
        <f>SUM(H5:H29)</f>
        <v>10</v>
      </c>
      <c r="I30" s="185">
        <f>H30/$C30</f>
        <v>0.76923076923076927</v>
      </c>
      <c r="J30" s="184">
        <f>SUM(J5:J29)</f>
        <v>10</v>
      </c>
      <c r="K30" s="183">
        <f>J30/$C30</f>
        <v>0.76923076923076927</v>
      </c>
    </row>
    <row r="31" spans="2:11" ht="7.8" customHeight="1" x14ac:dyDescent="0.3"/>
    <row r="32" spans="2:11" ht="7.8" customHeight="1" x14ac:dyDescent="0.3"/>
    <row r="33" spans="2:2" x14ac:dyDescent="0.3">
      <c r="B33" s="272" t="s">
        <v>3571</v>
      </c>
    </row>
    <row r="34" spans="2:2" x14ac:dyDescent="0.3">
      <c r="B34" s="272" t="s">
        <v>3707</v>
      </c>
    </row>
  </sheetData>
  <mergeCells count="7">
    <mergeCell ref="B2:K2"/>
    <mergeCell ref="B3:B4"/>
    <mergeCell ref="C3:C4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K9"/>
  <sheetViews>
    <sheetView showGridLines="0" zoomScale="80" zoomScaleNormal="80" workbookViewId="0">
      <selection activeCell="K5" activeCellId="3" sqref="E5 G5 I5 K5"/>
    </sheetView>
  </sheetViews>
  <sheetFormatPr baseColWidth="10" defaultColWidth="11.44140625" defaultRowHeight="13.2" x14ac:dyDescent="0.3"/>
  <cols>
    <col min="1" max="1" width="6.21875" style="14" customWidth="1"/>
    <col min="2" max="2" width="54.44140625" style="14" customWidth="1"/>
    <col min="3" max="3" width="24" style="14" customWidth="1"/>
    <col min="4" max="4" width="12.44140625" style="14" customWidth="1"/>
    <col min="5" max="5" width="13.44140625" style="14" customWidth="1"/>
    <col min="6" max="6" width="11.44140625" style="14"/>
    <col min="7" max="7" width="11.44140625" style="14" customWidth="1"/>
    <col min="8" max="9" width="12.77734375" style="14" customWidth="1"/>
    <col min="10" max="16384" width="11.44140625" style="14"/>
  </cols>
  <sheetData>
    <row r="2" spans="2:11" ht="33" customHeight="1" thickBot="1" x14ac:dyDescent="0.35">
      <c r="B2" s="306" t="s">
        <v>2052</v>
      </c>
      <c r="C2" s="306"/>
      <c r="D2" s="306"/>
      <c r="E2" s="306"/>
      <c r="F2" s="306"/>
      <c r="G2" s="306"/>
      <c r="H2" s="306"/>
      <c r="I2" s="306"/>
      <c r="J2" s="306"/>
      <c r="K2" s="306"/>
    </row>
    <row r="3" spans="2:11" ht="25.8" customHeight="1" thickBot="1" x14ac:dyDescent="0.35">
      <c r="B3" s="343" t="s">
        <v>2078</v>
      </c>
      <c r="C3" s="345" t="s">
        <v>3699</v>
      </c>
      <c r="D3" s="347" t="s">
        <v>2071</v>
      </c>
      <c r="E3" s="347"/>
      <c r="F3" s="341" t="s">
        <v>2062</v>
      </c>
      <c r="G3" s="342"/>
      <c r="H3" s="347" t="s">
        <v>2063</v>
      </c>
      <c r="I3" s="347"/>
      <c r="J3" s="341" t="s">
        <v>2064</v>
      </c>
      <c r="K3" s="342"/>
    </row>
    <row r="4" spans="2:11" ht="18.600000000000001" customHeight="1" thickBot="1" x14ac:dyDescent="0.35">
      <c r="B4" s="344"/>
      <c r="C4" s="346"/>
      <c r="D4" s="211" t="s">
        <v>2051</v>
      </c>
      <c r="E4" s="296" t="s">
        <v>2077</v>
      </c>
      <c r="F4" s="212" t="s">
        <v>2051</v>
      </c>
      <c r="G4" s="297" t="s">
        <v>2077</v>
      </c>
      <c r="H4" s="211" t="s">
        <v>2051</v>
      </c>
      <c r="I4" s="296" t="s">
        <v>2077</v>
      </c>
      <c r="J4" s="212" t="s">
        <v>2051</v>
      </c>
      <c r="K4" s="297" t="s">
        <v>2077</v>
      </c>
    </row>
    <row r="5" spans="2:11" ht="22.05" customHeight="1" thickBot="1" x14ac:dyDescent="0.35">
      <c r="B5" s="213" t="s">
        <v>2076</v>
      </c>
      <c r="C5" s="214">
        <v>41</v>
      </c>
      <c r="D5" s="215">
        <v>39</v>
      </c>
      <c r="E5" s="370">
        <f>D5/C5</f>
        <v>0.95121951219512191</v>
      </c>
      <c r="F5" s="200">
        <v>39</v>
      </c>
      <c r="G5" s="371">
        <f>F5/C5</f>
        <v>0.95121951219512191</v>
      </c>
      <c r="H5" s="215">
        <v>39</v>
      </c>
      <c r="I5" s="370">
        <f>H5/C5</f>
        <v>0.95121951219512191</v>
      </c>
      <c r="J5" s="200">
        <v>39</v>
      </c>
      <c r="K5" s="371">
        <f>J5/C5</f>
        <v>0.95121951219512191</v>
      </c>
    </row>
    <row r="8" spans="2:11" x14ac:dyDescent="0.3">
      <c r="B8" s="272" t="s">
        <v>3572</v>
      </c>
    </row>
    <row r="9" spans="2:11" x14ac:dyDescent="0.3">
      <c r="B9" s="272" t="s">
        <v>3573</v>
      </c>
    </row>
  </sheetData>
  <mergeCells count="7">
    <mergeCell ref="J3:K3"/>
    <mergeCell ref="B2:K2"/>
    <mergeCell ref="B3:B4"/>
    <mergeCell ref="C3:C4"/>
    <mergeCell ref="D3:E3"/>
    <mergeCell ref="F3:G3"/>
    <mergeCell ref="H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K34"/>
  <sheetViews>
    <sheetView showGridLines="0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3" sqref="D23"/>
    </sheetView>
  </sheetViews>
  <sheetFormatPr baseColWidth="10" defaultColWidth="32.21875" defaultRowHeight="13.8" x14ac:dyDescent="0.3"/>
  <cols>
    <col min="1" max="1" width="5" style="15" customWidth="1"/>
    <col min="2" max="2" width="17.44140625" style="14" customWidth="1"/>
    <col min="3" max="3" width="15" style="14" customWidth="1"/>
    <col min="4" max="4" width="10.5546875" style="14" customWidth="1"/>
    <col min="5" max="5" width="13.44140625" style="14" customWidth="1"/>
    <col min="6" max="6" width="7.44140625" style="14" customWidth="1"/>
    <col min="7" max="10" width="14.44140625" customWidth="1"/>
    <col min="11" max="11" width="11.21875" style="14" customWidth="1"/>
    <col min="12" max="23" width="14.5546875" style="14" customWidth="1"/>
    <col min="24" max="16384" width="32.21875" style="14"/>
  </cols>
  <sheetData>
    <row r="2" spans="1:11" ht="22.8" customHeight="1" thickBot="1" x14ac:dyDescent="0.35">
      <c r="A2" s="269"/>
      <c r="B2" s="306" t="s">
        <v>2053</v>
      </c>
      <c r="C2" s="306"/>
      <c r="D2" s="306"/>
      <c r="E2" s="306"/>
      <c r="F2" s="306"/>
      <c r="G2" s="306"/>
      <c r="H2" s="306"/>
      <c r="I2" s="306"/>
      <c r="J2" s="306"/>
      <c r="K2" s="306"/>
    </row>
    <row r="3" spans="1:11" ht="26.4" customHeight="1" thickBot="1" x14ac:dyDescent="0.35">
      <c r="B3" s="350" t="s">
        <v>1</v>
      </c>
      <c r="C3" s="348" t="s">
        <v>3700</v>
      </c>
      <c r="D3" s="347" t="s">
        <v>2071</v>
      </c>
      <c r="E3" s="347"/>
      <c r="F3" s="341" t="s">
        <v>2062</v>
      </c>
      <c r="G3" s="342"/>
      <c r="H3" s="347" t="s">
        <v>2063</v>
      </c>
      <c r="I3" s="347"/>
      <c r="J3" s="341" t="s">
        <v>2064</v>
      </c>
      <c r="K3" s="342"/>
    </row>
    <row r="4" spans="1:11" ht="24" customHeight="1" thickBot="1" x14ac:dyDescent="0.35">
      <c r="B4" s="351"/>
      <c r="C4" s="349"/>
      <c r="D4" s="216" t="s">
        <v>2054</v>
      </c>
      <c r="E4" s="217" t="s">
        <v>2079</v>
      </c>
      <c r="F4" s="218" t="s">
        <v>2054</v>
      </c>
      <c r="G4" s="218" t="s">
        <v>2079</v>
      </c>
      <c r="H4" s="219" t="s">
        <v>2054</v>
      </c>
      <c r="I4" s="218" t="s">
        <v>2079</v>
      </c>
      <c r="J4" s="219" t="s">
        <v>2054</v>
      </c>
      <c r="K4" s="218" t="s">
        <v>2079</v>
      </c>
    </row>
    <row r="5" spans="1:11" ht="14.4" thickBot="1" x14ac:dyDescent="0.35">
      <c r="B5" s="197" t="s">
        <v>39</v>
      </c>
      <c r="C5" s="220">
        <v>2</v>
      </c>
      <c r="D5" s="221">
        <v>2</v>
      </c>
      <c r="E5" s="222">
        <f>+D5/$C5</f>
        <v>1</v>
      </c>
      <c r="F5" s="223">
        <v>2</v>
      </c>
      <c r="G5" s="222">
        <f>+F5/$C5</f>
        <v>1</v>
      </c>
      <c r="H5" s="224">
        <v>2</v>
      </c>
      <c r="I5" s="222">
        <f>+H5/$C5</f>
        <v>1</v>
      </c>
      <c r="J5" s="224">
        <v>2</v>
      </c>
      <c r="K5" s="225">
        <f>+J5/$C5</f>
        <v>1</v>
      </c>
    </row>
    <row r="6" spans="1:11" ht="14.4" thickBot="1" x14ac:dyDescent="0.35">
      <c r="B6" s="196" t="s">
        <v>14</v>
      </c>
      <c r="C6" s="226">
        <v>1</v>
      </c>
      <c r="D6" s="221">
        <v>1</v>
      </c>
      <c r="E6" s="222">
        <f>+D6/$C6</f>
        <v>1</v>
      </c>
      <c r="F6" s="223">
        <v>1</v>
      </c>
      <c r="G6" s="222">
        <f>+F6/$C6</f>
        <v>1</v>
      </c>
      <c r="H6" s="223">
        <v>1</v>
      </c>
      <c r="I6" s="222">
        <f>+H6/$C6</f>
        <v>1</v>
      </c>
      <c r="J6" s="223">
        <v>1</v>
      </c>
      <c r="K6" s="225">
        <f>+J6/$C6</f>
        <v>1</v>
      </c>
    </row>
    <row r="7" spans="1:11" ht="14.4" thickBot="1" x14ac:dyDescent="0.35">
      <c r="B7" s="196" t="s">
        <v>2055</v>
      </c>
      <c r="C7" s="226">
        <v>0</v>
      </c>
      <c r="D7" s="221">
        <v>0</v>
      </c>
      <c r="E7" s="222">
        <v>0</v>
      </c>
      <c r="F7" s="223">
        <v>0</v>
      </c>
      <c r="G7" s="222">
        <v>0</v>
      </c>
      <c r="H7" s="223">
        <v>0</v>
      </c>
      <c r="I7" s="222">
        <v>0</v>
      </c>
      <c r="J7" s="223">
        <v>0</v>
      </c>
      <c r="K7" s="225">
        <v>0</v>
      </c>
    </row>
    <row r="8" spans="1:11" ht="14.4" thickBot="1" x14ac:dyDescent="0.35">
      <c r="B8" s="196" t="s">
        <v>42</v>
      </c>
      <c r="C8" s="226">
        <v>1</v>
      </c>
      <c r="D8" s="221">
        <v>1</v>
      </c>
      <c r="E8" s="222">
        <f>+D8/$C8</f>
        <v>1</v>
      </c>
      <c r="F8" s="223">
        <v>1</v>
      </c>
      <c r="G8" s="222">
        <f>+F8/$C8</f>
        <v>1</v>
      </c>
      <c r="H8" s="223">
        <v>1</v>
      </c>
      <c r="I8" s="222">
        <f>+H8/$C8</f>
        <v>1</v>
      </c>
      <c r="J8" s="223">
        <v>1</v>
      </c>
      <c r="K8" s="225">
        <f>+J8/$C8</f>
        <v>1</v>
      </c>
    </row>
    <row r="9" spans="1:11" ht="14.4" thickBot="1" x14ac:dyDescent="0.35">
      <c r="B9" s="196" t="s">
        <v>71</v>
      </c>
      <c r="C9" s="226">
        <v>1</v>
      </c>
      <c r="D9" s="221">
        <v>1</v>
      </c>
      <c r="E9" s="222">
        <f>+D9/$C9</f>
        <v>1</v>
      </c>
      <c r="F9" s="223">
        <v>1</v>
      </c>
      <c r="G9" s="222">
        <f>+F9/$C9</f>
        <v>1</v>
      </c>
      <c r="H9" s="223">
        <v>1</v>
      </c>
      <c r="I9" s="222">
        <f>+H9/$C9</f>
        <v>1</v>
      </c>
      <c r="J9" s="223">
        <v>1</v>
      </c>
      <c r="K9" s="225">
        <f>+J9/$C9</f>
        <v>1</v>
      </c>
    </row>
    <row r="10" spans="1:11" ht="14.4" thickBot="1" x14ac:dyDescent="0.35">
      <c r="B10" s="196" t="s">
        <v>33</v>
      </c>
      <c r="C10" s="226">
        <v>2</v>
      </c>
      <c r="D10" s="221">
        <v>1</v>
      </c>
      <c r="E10" s="222">
        <f>+D10/$C10</f>
        <v>0.5</v>
      </c>
      <c r="F10" s="223">
        <v>1</v>
      </c>
      <c r="G10" s="222">
        <f>+F10/$C10</f>
        <v>0.5</v>
      </c>
      <c r="H10" s="223">
        <v>1</v>
      </c>
      <c r="I10" s="222">
        <f>+H10/$C10</f>
        <v>0.5</v>
      </c>
      <c r="J10" s="223">
        <v>1</v>
      </c>
      <c r="K10" s="225">
        <f>+J10/$C10</f>
        <v>0.5</v>
      </c>
    </row>
    <row r="11" spans="1:11" ht="14.4" thickBot="1" x14ac:dyDescent="0.35">
      <c r="B11" s="196" t="s">
        <v>7</v>
      </c>
      <c r="C11" s="226">
        <v>1</v>
      </c>
      <c r="D11" s="221">
        <v>1</v>
      </c>
      <c r="E11" s="222">
        <f>+D11/$C11</f>
        <v>1</v>
      </c>
      <c r="F11" s="223">
        <v>1</v>
      </c>
      <c r="G11" s="222">
        <f>+F11/$C11</f>
        <v>1</v>
      </c>
      <c r="H11" s="223">
        <v>1</v>
      </c>
      <c r="I11" s="222">
        <f>+H11/$C11</f>
        <v>1</v>
      </c>
      <c r="J11" s="223">
        <v>1</v>
      </c>
      <c r="K11" s="225">
        <f>+J11/$C11</f>
        <v>1</v>
      </c>
    </row>
    <row r="12" spans="1:11" ht="14.4" thickBot="1" x14ac:dyDescent="0.35">
      <c r="B12" s="196" t="s">
        <v>81</v>
      </c>
      <c r="C12" s="226">
        <v>0</v>
      </c>
      <c r="D12" s="221">
        <v>0</v>
      </c>
      <c r="E12" s="222">
        <v>0</v>
      </c>
      <c r="F12" s="223">
        <v>0</v>
      </c>
      <c r="G12" s="222">
        <v>0</v>
      </c>
      <c r="H12" s="223">
        <v>0</v>
      </c>
      <c r="I12" s="222">
        <v>0</v>
      </c>
      <c r="J12" s="223">
        <v>0</v>
      </c>
      <c r="K12" s="225">
        <v>0</v>
      </c>
    </row>
    <row r="13" spans="1:11" ht="14.4" thickBot="1" x14ac:dyDescent="0.35">
      <c r="B13" s="196" t="s">
        <v>123</v>
      </c>
      <c r="C13" s="226">
        <v>1</v>
      </c>
      <c r="D13" s="221">
        <v>1</v>
      </c>
      <c r="E13" s="222">
        <f t="shared" ref="E13:E22" si="0">+D13/$C13</f>
        <v>1</v>
      </c>
      <c r="F13" s="223">
        <v>1</v>
      </c>
      <c r="G13" s="222">
        <f t="shared" ref="G13:G22" si="1">+F13/$C13</f>
        <v>1</v>
      </c>
      <c r="H13" s="223">
        <v>1</v>
      </c>
      <c r="I13" s="222">
        <f t="shared" ref="I13:I22" si="2">+H13/$C13</f>
        <v>1</v>
      </c>
      <c r="J13" s="223">
        <v>1</v>
      </c>
      <c r="K13" s="225">
        <f t="shared" ref="K13:K22" si="3">+J13/$C13</f>
        <v>1</v>
      </c>
    </row>
    <row r="14" spans="1:11" ht="14.4" thickBot="1" x14ac:dyDescent="0.35">
      <c r="B14" s="196" t="s">
        <v>45</v>
      </c>
      <c r="C14" s="226">
        <v>1</v>
      </c>
      <c r="D14" s="221">
        <v>1</v>
      </c>
      <c r="E14" s="222">
        <f t="shared" si="0"/>
        <v>1</v>
      </c>
      <c r="F14" s="223">
        <v>1</v>
      </c>
      <c r="G14" s="222">
        <f t="shared" si="1"/>
        <v>1</v>
      </c>
      <c r="H14" s="223">
        <v>1</v>
      </c>
      <c r="I14" s="222">
        <f t="shared" si="2"/>
        <v>1</v>
      </c>
      <c r="J14" s="223">
        <v>1</v>
      </c>
      <c r="K14" s="225">
        <f t="shared" si="3"/>
        <v>1</v>
      </c>
    </row>
    <row r="15" spans="1:11" ht="14.4" thickBot="1" x14ac:dyDescent="0.35">
      <c r="B15" s="196" t="s">
        <v>195</v>
      </c>
      <c r="C15" s="226">
        <v>1</v>
      </c>
      <c r="D15" s="221">
        <v>1</v>
      </c>
      <c r="E15" s="222">
        <f t="shared" si="0"/>
        <v>1</v>
      </c>
      <c r="F15" s="223">
        <v>1</v>
      </c>
      <c r="G15" s="222">
        <f t="shared" si="1"/>
        <v>1</v>
      </c>
      <c r="H15" s="223">
        <v>1</v>
      </c>
      <c r="I15" s="222">
        <f t="shared" si="2"/>
        <v>1</v>
      </c>
      <c r="J15" s="223">
        <v>1</v>
      </c>
      <c r="K15" s="225">
        <f t="shared" si="3"/>
        <v>1</v>
      </c>
    </row>
    <row r="16" spans="1:11" ht="14.4" thickBot="1" x14ac:dyDescent="0.35">
      <c r="B16" s="196" t="s">
        <v>2056</v>
      </c>
      <c r="C16" s="226">
        <v>1</v>
      </c>
      <c r="D16" s="221">
        <v>1</v>
      </c>
      <c r="E16" s="222">
        <f t="shared" si="0"/>
        <v>1</v>
      </c>
      <c r="F16" s="223">
        <v>1</v>
      </c>
      <c r="G16" s="222">
        <f t="shared" si="1"/>
        <v>1</v>
      </c>
      <c r="H16" s="223">
        <v>1</v>
      </c>
      <c r="I16" s="222">
        <f t="shared" si="2"/>
        <v>1</v>
      </c>
      <c r="J16" s="223">
        <v>1</v>
      </c>
      <c r="K16" s="225">
        <f t="shared" si="3"/>
        <v>1</v>
      </c>
    </row>
    <row r="17" spans="2:11" ht="14.4" thickBot="1" x14ac:dyDescent="0.35">
      <c r="B17" s="196" t="s">
        <v>24</v>
      </c>
      <c r="C17" s="226">
        <v>1</v>
      </c>
      <c r="D17" s="221">
        <v>1</v>
      </c>
      <c r="E17" s="222">
        <f t="shared" si="0"/>
        <v>1</v>
      </c>
      <c r="F17" s="223">
        <v>1</v>
      </c>
      <c r="G17" s="222">
        <f t="shared" si="1"/>
        <v>1</v>
      </c>
      <c r="H17" s="223">
        <v>1</v>
      </c>
      <c r="I17" s="222">
        <f t="shared" si="2"/>
        <v>1</v>
      </c>
      <c r="J17" s="223">
        <v>1</v>
      </c>
      <c r="K17" s="225">
        <f t="shared" si="3"/>
        <v>1</v>
      </c>
    </row>
    <row r="18" spans="2:11" ht="14.4" thickBot="1" x14ac:dyDescent="0.35">
      <c r="B18" s="196" t="s">
        <v>22</v>
      </c>
      <c r="C18" s="226">
        <v>1</v>
      </c>
      <c r="D18" s="221">
        <v>1</v>
      </c>
      <c r="E18" s="222">
        <f t="shared" si="0"/>
        <v>1</v>
      </c>
      <c r="F18" s="223">
        <v>1</v>
      </c>
      <c r="G18" s="222">
        <f t="shared" si="1"/>
        <v>1</v>
      </c>
      <c r="H18" s="223">
        <v>1</v>
      </c>
      <c r="I18" s="222">
        <f t="shared" si="2"/>
        <v>1</v>
      </c>
      <c r="J18" s="223">
        <v>1</v>
      </c>
      <c r="K18" s="225">
        <f t="shared" si="3"/>
        <v>1</v>
      </c>
    </row>
    <row r="19" spans="2:11" ht="14.4" thickBot="1" x14ac:dyDescent="0.35">
      <c r="B19" s="196" t="s">
        <v>41</v>
      </c>
      <c r="C19" s="226">
        <v>1</v>
      </c>
      <c r="D19" s="221">
        <v>1</v>
      </c>
      <c r="E19" s="222">
        <f t="shared" si="0"/>
        <v>1</v>
      </c>
      <c r="F19" s="223">
        <v>1</v>
      </c>
      <c r="G19" s="222">
        <f t="shared" si="1"/>
        <v>1</v>
      </c>
      <c r="H19" s="223">
        <v>1</v>
      </c>
      <c r="I19" s="222">
        <f t="shared" si="2"/>
        <v>1</v>
      </c>
      <c r="J19" s="223">
        <v>1</v>
      </c>
      <c r="K19" s="225">
        <f t="shared" si="3"/>
        <v>1</v>
      </c>
    </row>
    <row r="20" spans="2:11" ht="14.4" thickBot="1" x14ac:dyDescent="0.35">
      <c r="B20" s="196" t="s">
        <v>4</v>
      </c>
      <c r="C20" s="226">
        <v>1</v>
      </c>
      <c r="D20" s="221">
        <v>1</v>
      </c>
      <c r="E20" s="222">
        <f t="shared" si="0"/>
        <v>1</v>
      </c>
      <c r="F20" s="223">
        <v>1</v>
      </c>
      <c r="G20" s="222">
        <f t="shared" si="1"/>
        <v>1</v>
      </c>
      <c r="H20" s="223">
        <v>1</v>
      </c>
      <c r="I20" s="222">
        <f t="shared" si="2"/>
        <v>1</v>
      </c>
      <c r="J20" s="223">
        <v>1</v>
      </c>
      <c r="K20" s="225">
        <f t="shared" si="3"/>
        <v>1</v>
      </c>
    </row>
    <row r="21" spans="2:11" ht="14.4" thickBot="1" x14ac:dyDescent="0.35">
      <c r="B21" s="196" t="s">
        <v>74</v>
      </c>
      <c r="C21" s="226">
        <v>1</v>
      </c>
      <c r="D21" s="221">
        <v>1</v>
      </c>
      <c r="E21" s="222">
        <f t="shared" si="0"/>
        <v>1</v>
      </c>
      <c r="F21" s="223">
        <v>1</v>
      </c>
      <c r="G21" s="222">
        <f t="shared" si="1"/>
        <v>1</v>
      </c>
      <c r="H21" s="223">
        <v>1</v>
      </c>
      <c r="I21" s="222">
        <f t="shared" si="2"/>
        <v>1</v>
      </c>
      <c r="J21" s="223">
        <v>1</v>
      </c>
      <c r="K21" s="225">
        <f t="shared" si="3"/>
        <v>1</v>
      </c>
    </row>
    <row r="22" spans="2:11" ht="14.4" thickBot="1" x14ac:dyDescent="0.35">
      <c r="B22" s="196" t="s">
        <v>113</v>
      </c>
      <c r="C22" s="226">
        <v>1</v>
      </c>
      <c r="D22" s="221">
        <v>1</v>
      </c>
      <c r="E22" s="222">
        <f t="shared" si="0"/>
        <v>1</v>
      </c>
      <c r="F22" s="223">
        <v>1</v>
      </c>
      <c r="G22" s="222">
        <f t="shared" si="1"/>
        <v>1</v>
      </c>
      <c r="H22" s="223">
        <v>1</v>
      </c>
      <c r="I22" s="222">
        <f t="shared" si="2"/>
        <v>1</v>
      </c>
      <c r="J22" s="223">
        <v>1</v>
      </c>
      <c r="K22" s="225">
        <f t="shared" si="3"/>
        <v>1</v>
      </c>
    </row>
    <row r="23" spans="2:11" ht="14.4" thickBot="1" x14ac:dyDescent="0.35">
      <c r="B23" s="196" t="s">
        <v>54</v>
      </c>
      <c r="C23" s="226">
        <v>0</v>
      </c>
      <c r="D23" s="221">
        <v>0</v>
      </c>
      <c r="E23" s="222">
        <v>0</v>
      </c>
      <c r="F23" s="223">
        <v>0</v>
      </c>
      <c r="G23" s="222">
        <v>0</v>
      </c>
      <c r="H23" s="223">
        <v>0</v>
      </c>
      <c r="I23" s="222">
        <v>0</v>
      </c>
      <c r="J23" s="223">
        <v>0</v>
      </c>
      <c r="K23" s="225">
        <v>0</v>
      </c>
    </row>
    <row r="24" spans="2:11" ht="14.4" thickBot="1" x14ac:dyDescent="0.35">
      <c r="B24" s="196" t="s">
        <v>9</v>
      </c>
      <c r="C24" s="226">
        <v>1</v>
      </c>
      <c r="D24" s="221">
        <v>1</v>
      </c>
      <c r="E24" s="222">
        <f t="shared" ref="E24:E30" si="4">+D24/$C24</f>
        <v>1</v>
      </c>
      <c r="F24" s="223">
        <v>1</v>
      </c>
      <c r="G24" s="222">
        <f t="shared" ref="G24:G30" si="5">+F24/$C24</f>
        <v>1</v>
      </c>
      <c r="H24" s="223">
        <v>1</v>
      </c>
      <c r="I24" s="222">
        <f t="shared" ref="I24:I30" si="6">+H24/$C24</f>
        <v>1</v>
      </c>
      <c r="J24" s="223">
        <v>1</v>
      </c>
      <c r="K24" s="225">
        <f t="shared" ref="K24:K30" si="7">+J24/$C24</f>
        <v>1</v>
      </c>
    </row>
    <row r="25" spans="2:11" ht="14.4" thickBot="1" x14ac:dyDescent="0.35">
      <c r="B25" s="196" t="s">
        <v>36</v>
      </c>
      <c r="C25" s="226">
        <v>1</v>
      </c>
      <c r="D25" s="221">
        <v>1</v>
      </c>
      <c r="E25" s="222">
        <f t="shared" si="4"/>
        <v>1</v>
      </c>
      <c r="F25" s="223">
        <v>1</v>
      </c>
      <c r="G25" s="222">
        <f t="shared" si="5"/>
        <v>1</v>
      </c>
      <c r="H25" s="223">
        <v>1</v>
      </c>
      <c r="I25" s="222">
        <f t="shared" si="6"/>
        <v>1</v>
      </c>
      <c r="J25" s="223">
        <v>1</v>
      </c>
      <c r="K25" s="225">
        <f t="shared" si="7"/>
        <v>1</v>
      </c>
    </row>
    <row r="26" spans="2:11" ht="14.4" thickBot="1" x14ac:dyDescent="0.35">
      <c r="B26" s="196" t="s">
        <v>2057</v>
      </c>
      <c r="C26" s="226">
        <v>1</v>
      </c>
      <c r="D26" s="221">
        <v>1</v>
      </c>
      <c r="E26" s="222">
        <f t="shared" si="4"/>
        <v>1</v>
      </c>
      <c r="F26" s="223">
        <v>1</v>
      </c>
      <c r="G26" s="222">
        <f t="shared" si="5"/>
        <v>1</v>
      </c>
      <c r="H26" s="223">
        <v>1</v>
      </c>
      <c r="I26" s="222">
        <f t="shared" si="6"/>
        <v>1</v>
      </c>
      <c r="J26" s="223">
        <v>1</v>
      </c>
      <c r="K26" s="225">
        <f t="shared" si="7"/>
        <v>1</v>
      </c>
    </row>
    <row r="27" spans="2:11" ht="14.4" thickBot="1" x14ac:dyDescent="0.35">
      <c r="B27" s="196" t="s">
        <v>106</v>
      </c>
      <c r="C27" s="226">
        <v>1</v>
      </c>
      <c r="D27" s="221">
        <v>1</v>
      </c>
      <c r="E27" s="222">
        <f t="shared" si="4"/>
        <v>1</v>
      </c>
      <c r="F27" s="223">
        <v>1</v>
      </c>
      <c r="G27" s="222">
        <f t="shared" si="5"/>
        <v>1</v>
      </c>
      <c r="H27" s="223">
        <v>1</v>
      </c>
      <c r="I27" s="222">
        <f t="shared" si="6"/>
        <v>1</v>
      </c>
      <c r="J27" s="223">
        <v>1</v>
      </c>
      <c r="K27" s="225">
        <f t="shared" si="7"/>
        <v>1</v>
      </c>
    </row>
    <row r="28" spans="2:11" ht="14.4" thickBot="1" x14ac:dyDescent="0.35">
      <c r="B28" s="196" t="s">
        <v>304</v>
      </c>
      <c r="C28" s="226">
        <v>1</v>
      </c>
      <c r="D28" s="221">
        <v>1</v>
      </c>
      <c r="E28" s="222">
        <f t="shared" si="4"/>
        <v>1</v>
      </c>
      <c r="F28" s="223">
        <v>1</v>
      </c>
      <c r="G28" s="222">
        <f t="shared" si="5"/>
        <v>1</v>
      </c>
      <c r="H28" s="223">
        <v>1</v>
      </c>
      <c r="I28" s="222">
        <f t="shared" si="6"/>
        <v>1</v>
      </c>
      <c r="J28" s="223">
        <v>1</v>
      </c>
      <c r="K28" s="225">
        <f t="shared" si="7"/>
        <v>1</v>
      </c>
    </row>
    <row r="29" spans="2:11" ht="14.4" thickBot="1" x14ac:dyDescent="0.35">
      <c r="B29" s="195" t="s">
        <v>17</v>
      </c>
      <c r="C29" s="227">
        <v>1</v>
      </c>
      <c r="D29" s="228">
        <v>1</v>
      </c>
      <c r="E29" s="222">
        <f t="shared" si="4"/>
        <v>1</v>
      </c>
      <c r="F29" s="229">
        <v>1</v>
      </c>
      <c r="G29" s="222">
        <f t="shared" si="5"/>
        <v>1</v>
      </c>
      <c r="H29" s="229">
        <v>1</v>
      </c>
      <c r="I29" s="222">
        <f t="shared" si="6"/>
        <v>1</v>
      </c>
      <c r="J29" s="230">
        <v>1</v>
      </c>
      <c r="K29" s="187">
        <f t="shared" si="7"/>
        <v>1</v>
      </c>
    </row>
    <row r="30" spans="2:11" ht="16.2" thickBot="1" x14ac:dyDescent="0.35">
      <c r="B30" s="372" t="s">
        <v>1974</v>
      </c>
      <c r="C30" s="373">
        <f>SUM(C5:C29)</f>
        <v>24</v>
      </c>
      <c r="D30" s="374">
        <f>SUM(D5:D29)</f>
        <v>23</v>
      </c>
      <c r="E30" s="194">
        <f t="shared" si="4"/>
        <v>0.95833333333333337</v>
      </c>
      <c r="F30" s="375">
        <f>SUM(F5:F29)</f>
        <v>23</v>
      </c>
      <c r="G30" s="194">
        <f t="shared" si="5"/>
        <v>0.95833333333333337</v>
      </c>
      <c r="H30" s="375">
        <f>SUM(H5:H29)</f>
        <v>23</v>
      </c>
      <c r="I30" s="193">
        <f t="shared" si="6"/>
        <v>0.95833333333333337</v>
      </c>
      <c r="J30" s="374">
        <f>SUM(J5:J29)</f>
        <v>23</v>
      </c>
      <c r="K30" s="193">
        <f t="shared" si="7"/>
        <v>0.95833333333333337</v>
      </c>
    </row>
    <row r="31" spans="2:11" ht="8.4" customHeight="1" x14ac:dyDescent="0.3"/>
    <row r="32" spans="2:11" ht="8.4" customHeight="1" x14ac:dyDescent="0.3"/>
    <row r="33" spans="2:2" x14ac:dyDescent="0.3">
      <c r="B33" s="272" t="s">
        <v>3574</v>
      </c>
    </row>
    <row r="34" spans="2:2" x14ac:dyDescent="0.3">
      <c r="B34" s="272" t="s">
        <v>3697</v>
      </c>
    </row>
  </sheetData>
  <mergeCells count="7">
    <mergeCell ref="F3:G3"/>
    <mergeCell ref="B2:K2"/>
    <mergeCell ref="H3:I3"/>
    <mergeCell ref="J3:K3"/>
    <mergeCell ref="C3:C4"/>
    <mergeCell ref="B3:B4"/>
    <mergeCell ref="D3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2131"/>
  <sheetViews>
    <sheetView showGridLines="0" zoomScale="80" zoomScaleNormal="80" workbookViewId="0">
      <pane xSplit="4" ySplit="4" topLeftCell="E2095" activePane="bottomRight" state="frozen"/>
      <selection pane="topRight" activeCell="E1" sqref="E1"/>
      <selection pane="bottomLeft" activeCell="A5" sqref="A5"/>
      <selection pane="bottomRight" activeCell="G2101" sqref="G2101"/>
    </sheetView>
  </sheetViews>
  <sheetFormatPr baseColWidth="10" defaultColWidth="11.21875" defaultRowHeight="14.4" x14ac:dyDescent="0.3"/>
  <cols>
    <col min="1" max="1" width="3.44140625" style="7" customWidth="1"/>
    <col min="2" max="2" width="22.33203125" style="198" customWidth="1"/>
    <col min="3" max="3" width="25.77734375" style="8" customWidth="1"/>
    <col min="4" max="5" width="16.44140625" style="9" customWidth="1"/>
    <col min="6" max="6" width="14.5546875" style="8" customWidth="1"/>
    <col min="7" max="7" width="10" style="9" customWidth="1"/>
    <col min="8" max="8" width="11.21875" style="8"/>
    <col min="9" max="9" width="10" style="9" customWidth="1"/>
    <col min="10" max="10" width="11.21875" style="8"/>
    <col min="11" max="11" width="14" style="9" customWidth="1"/>
    <col min="12" max="12" width="11.21875" style="8"/>
    <col min="18" max="16384" width="11.21875" style="8"/>
  </cols>
  <sheetData>
    <row r="2" spans="2:12" ht="26.55" customHeight="1" thickBot="1" x14ac:dyDescent="0.35">
      <c r="B2" s="306" t="s">
        <v>3563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2:12" ht="21.6" customHeight="1" x14ac:dyDescent="0.3">
      <c r="B3" s="357" t="s">
        <v>1</v>
      </c>
      <c r="C3" s="359" t="s">
        <v>2082</v>
      </c>
      <c r="D3" s="361" t="s">
        <v>3582</v>
      </c>
      <c r="E3" s="354" t="s">
        <v>2071</v>
      </c>
      <c r="F3" s="355"/>
      <c r="G3" s="355" t="s">
        <v>2062</v>
      </c>
      <c r="H3" s="355"/>
      <c r="I3" s="355" t="s">
        <v>2063</v>
      </c>
      <c r="J3" s="355"/>
      <c r="K3" s="355" t="s">
        <v>2064</v>
      </c>
      <c r="L3" s="356"/>
    </row>
    <row r="4" spans="2:12" ht="22.95" customHeight="1" thickBot="1" x14ac:dyDescent="0.35">
      <c r="B4" s="358"/>
      <c r="C4" s="360"/>
      <c r="D4" s="362"/>
      <c r="E4" s="295" t="s">
        <v>2081</v>
      </c>
      <c r="F4" s="294" t="s">
        <v>2080</v>
      </c>
      <c r="G4" s="295" t="s">
        <v>2081</v>
      </c>
      <c r="H4" s="294" t="s">
        <v>2080</v>
      </c>
      <c r="I4" s="295" t="s">
        <v>2081</v>
      </c>
      <c r="J4" s="294" t="s">
        <v>2080</v>
      </c>
      <c r="K4" s="295" t="s">
        <v>2081</v>
      </c>
      <c r="L4" s="294" t="s">
        <v>2080</v>
      </c>
    </row>
    <row r="5" spans="2:12" ht="20.55" customHeight="1" x14ac:dyDescent="0.3">
      <c r="B5" s="281" t="s">
        <v>39</v>
      </c>
      <c r="C5" s="282" t="s">
        <v>39</v>
      </c>
      <c r="D5" s="287">
        <f>+D6+D28+D35+D48+D52+D76+D89</f>
        <v>88</v>
      </c>
      <c r="E5" s="287">
        <f>+E6+E28+E35+E48+E52+E76+E89</f>
        <v>66</v>
      </c>
      <c r="F5" s="289">
        <f t="shared" ref="F5:F68" si="0">E5/$D5</f>
        <v>0.75</v>
      </c>
      <c r="G5" s="287">
        <f>+G6+G28+G35+G48+G52+G76+G89</f>
        <v>66</v>
      </c>
      <c r="H5" s="289">
        <f t="shared" ref="H5:H68" si="1">G5/$D5</f>
        <v>0.75</v>
      </c>
      <c r="I5" s="287">
        <f>+I6+I28+I35+I48+I52+I76+I89</f>
        <v>66</v>
      </c>
      <c r="J5" s="289">
        <f t="shared" ref="J5:J68" si="2">I5/$D5</f>
        <v>0.75</v>
      </c>
      <c r="K5" s="287">
        <f>+K6+K28+K35+K48+K52+K76+K89</f>
        <v>66</v>
      </c>
      <c r="L5" s="290">
        <f t="shared" ref="L5:L68" si="3">K5/$D5</f>
        <v>0.75</v>
      </c>
    </row>
    <row r="6" spans="2:12" ht="13.8" x14ac:dyDescent="0.3">
      <c r="B6" s="234" t="s">
        <v>2086</v>
      </c>
      <c r="C6" s="279" t="s">
        <v>2087</v>
      </c>
      <c r="D6" s="276">
        <f>SUM(D7:D27)</f>
        <v>21</v>
      </c>
      <c r="E6" s="276">
        <f>SUM(E7:E27)</f>
        <v>19</v>
      </c>
      <c r="F6" s="277">
        <f t="shared" si="0"/>
        <v>0.90476190476190477</v>
      </c>
      <c r="G6" s="276">
        <f>SUM(G7:G27)</f>
        <v>19</v>
      </c>
      <c r="H6" s="277">
        <f t="shared" si="1"/>
        <v>0.90476190476190477</v>
      </c>
      <c r="I6" s="276">
        <f>SUM(I7:I27)</f>
        <v>19</v>
      </c>
      <c r="J6" s="277">
        <f t="shared" si="2"/>
        <v>0.90476190476190477</v>
      </c>
      <c r="K6" s="276">
        <f>SUM(K7:K27)</f>
        <v>19</v>
      </c>
      <c r="L6" s="278">
        <f t="shared" si="3"/>
        <v>0.90476190476190477</v>
      </c>
    </row>
    <row r="7" spans="2:12" ht="12.75" customHeight="1" x14ac:dyDescent="0.3">
      <c r="B7" s="273" t="s">
        <v>39</v>
      </c>
      <c r="C7" s="235" t="s">
        <v>2088</v>
      </c>
      <c r="D7" s="233">
        <v>1</v>
      </c>
      <c r="E7" s="233">
        <v>1</v>
      </c>
      <c r="F7" s="231">
        <f t="shared" si="0"/>
        <v>1</v>
      </c>
      <c r="G7" s="233">
        <v>1</v>
      </c>
      <c r="H7" s="231">
        <f t="shared" si="1"/>
        <v>1</v>
      </c>
      <c r="I7" s="233">
        <v>1</v>
      </c>
      <c r="J7" s="231">
        <f t="shared" si="2"/>
        <v>1</v>
      </c>
      <c r="K7" s="233">
        <v>1</v>
      </c>
      <c r="L7" s="232">
        <f t="shared" si="3"/>
        <v>1</v>
      </c>
    </row>
    <row r="8" spans="2:12" ht="12.75" customHeight="1" x14ac:dyDescent="0.3">
      <c r="B8" s="273" t="s">
        <v>39</v>
      </c>
      <c r="C8" s="235" t="s">
        <v>2089</v>
      </c>
      <c r="D8" s="233">
        <v>1</v>
      </c>
      <c r="E8" s="233">
        <v>1</v>
      </c>
      <c r="F8" s="231">
        <f t="shared" si="0"/>
        <v>1</v>
      </c>
      <c r="G8" s="233">
        <v>1</v>
      </c>
      <c r="H8" s="231">
        <f t="shared" si="1"/>
        <v>1</v>
      </c>
      <c r="I8" s="233">
        <v>1</v>
      </c>
      <c r="J8" s="231">
        <f t="shared" si="2"/>
        <v>1</v>
      </c>
      <c r="K8" s="233">
        <v>1</v>
      </c>
      <c r="L8" s="232">
        <f t="shared" si="3"/>
        <v>1</v>
      </c>
    </row>
    <row r="9" spans="2:12" ht="12.75" customHeight="1" x14ac:dyDescent="0.3">
      <c r="B9" s="273" t="s">
        <v>39</v>
      </c>
      <c r="C9" s="235" t="s">
        <v>2090</v>
      </c>
      <c r="D9" s="233">
        <v>1</v>
      </c>
      <c r="E9" s="233">
        <v>1</v>
      </c>
      <c r="F9" s="231">
        <f t="shared" si="0"/>
        <v>1</v>
      </c>
      <c r="G9" s="233">
        <v>1</v>
      </c>
      <c r="H9" s="231">
        <f t="shared" si="1"/>
        <v>1</v>
      </c>
      <c r="I9" s="233">
        <v>1</v>
      </c>
      <c r="J9" s="231">
        <f t="shared" si="2"/>
        <v>1</v>
      </c>
      <c r="K9" s="233">
        <v>1</v>
      </c>
      <c r="L9" s="232">
        <f t="shared" si="3"/>
        <v>1</v>
      </c>
    </row>
    <row r="10" spans="2:12" ht="12.75" customHeight="1" x14ac:dyDescent="0.3">
      <c r="B10" s="273" t="s">
        <v>39</v>
      </c>
      <c r="C10" s="235" t="s">
        <v>2091</v>
      </c>
      <c r="D10" s="233">
        <v>1</v>
      </c>
      <c r="E10" s="233">
        <v>1</v>
      </c>
      <c r="F10" s="231">
        <f t="shared" si="0"/>
        <v>1</v>
      </c>
      <c r="G10" s="233">
        <v>1</v>
      </c>
      <c r="H10" s="231">
        <f t="shared" si="1"/>
        <v>1</v>
      </c>
      <c r="I10" s="233">
        <v>1</v>
      </c>
      <c r="J10" s="231">
        <f t="shared" si="2"/>
        <v>1</v>
      </c>
      <c r="K10" s="233">
        <v>1</v>
      </c>
      <c r="L10" s="232">
        <f t="shared" si="3"/>
        <v>1</v>
      </c>
    </row>
    <row r="11" spans="2:12" ht="12.75" customHeight="1" x14ac:dyDescent="0.3">
      <c r="B11" s="273" t="s">
        <v>39</v>
      </c>
      <c r="C11" s="235" t="s">
        <v>2092</v>
      </c>
      <c r="D11" s="233">
        <v>1</v>
      </c>
      <c r="E11" s="233">
        <v>0</v>
      </c>
      <c r="F11" s="231">
        <f t="shared" si="0"/>
        <v>0</v>
      </c>
      <c r="G11" s="233">
        <v>0</v>
      </c>
      <c r="H11" s="231">
        <f t="shared" si="1"/>
        <v>0</v>
      </c>
      <c r="I11" s="233">
        <v>0</v>
      </c>
      <c r="J11" s="231">
        <f t="shared" si="2"/>
        <v>0</v>
      </c>
      <c r="K11" s="233">
        <v>0</v>
      </c>
      <c r="L11" s="232">
        <f t="shared" si="3"/>
        <v>0</v>
      </c>
    </row>
    <row r="12" spans="2:12" ht="12.75" customHeight="1" x14ac:dyDescent="0.3">
      <c r="B12" s="273" t="s">
        <v>39</v>
      </c>
      <c r="C12" s="235" t="s">
        <v>2093</v>
      </c>
      <c r="D12" s="233">
        <v>1</v>
      </c>
      <c r="E12" s="233">
        <v>1</v>
      </c>
      <c r="F12" s="231">
        <f t="shared" si="0"/>
        <v>1</v>
      </c>
      <c r="G12" s="233">
        <v>1</v>
      </c>
      <c r="H12" s="231">
        <f t="shared" si="1"/>
        <v>1</v>
      </c>
      <c r="I12" s="233">
        <v>1</v>
      </c>
      <c r="J12" s="231">
        <f t="shared" si="2"/>
        <v>1</v>
      </c>
      <c r="K12" s="233">
        <v>1</v>
      </c>
      <c r="L12" s="232">
        <f t="shared" si="3"/>
        <v>1</v>
      </c>
    </row>
    <row r="13" spans="2:12" ht="12.75" customHeight="1" x14ac:dyDescent="0.3">
      <c r="B13" s="273" t="s">
        <v>39</v>
      </c>
      <c r="C13" s="235" t="s">
        <v>2094</v>
      </c>
      <c r="D13" s="233">
        <v>1</v>
      </c>
      <c r="E13" s="233">
        <v>1</v>
      </c>
      <c r="F13" s="231">
        <f t="shared" si="0"/>
        <v>1</v>
      </c>
      <c r="G13" s="233">
        <v>1</v>
      </c>
      <c r="H13" s="231">
        <f t="shared" si="1"/>
        <v>1</v>
      </c>
      <c r="I13" s="233">
        <v>1</v>
      </c>
      <c r="J13" s="231">
        <f t="shared" si="2"/>
        <v>1</v>
      </c>
      <c r="K13" s="233">
        <v>1</v>
      </c>
      <c r="L13" s="232">
        <f t="shared" si="3"/>
        <v>1</v>
      </c>
    </row>
    <row r="14" spans="2:12" ht="12.75" customHeight="1" x14ac:dyDescent="0.3">
      <c r="B14" s="273" t="s">
        <v>39</v>
      </c>
      <c r="C14" s="235" t="s">
        <v>2095</v>
      </c>
      <c r="D14" s="233">
        <v>1</v>
      </c>
      <c r="E14" s="233">
        <v>1</v>
      </c>
      <c r="F14" s="231">
        <f t="shared" si="0"/>
        <v>1</v>
      </c>
      <c r="G14" s="233">
        <v>1</v>
      </c>
      <c r="H14" s="231">
        <f t="shared" si="1"/>
        <v>1</v>
      </c>
      <c r="I14" s="233">
        <v>1</v>
      </c>
      <c r="J14" s="231">
        <f t="shared" si="2"/>
        <v>1</v>
      </c>
      <c r="K14" s="233">
        <v>1</v>
      </c>
      <c r="L14" s="232">
        <f t="shared" si="3"/>
        <v>1</v>
      </c>
    </row>
    <row r="15" spans="2:12" ht="12.75" customHeight="1" x14ac:dyDescent="0.3">
      <c r="B15" s="273" t="s">
        <v>39</v>
      </c>
      <c r="C15" s="235" t="s">
        <v>854</v>
      </c>
      <c r="D15" s="233">
        <v>1</v>
      </c>
      <c r="E15" s="233">
        <v>0</v>
      </c>
      <c r="F15" s="231">
        <f t="shared" si="0"/>
        <v>0</v>
      </c>
      <c r="G15" s="233">
        <v>0</v>
      </c>
      <c r="H15" s="231">
        <f t="shared" si="1"/>
        <v>0</v>
      </c>
      <c r="I15" s="233">
        <v>0</v>
      </c>
      <c r="J15" s="231">
        <f t="shared" si="2"/>
        <v>0</v>
      </c>
      <c r="K15" s="233">
        <v>0</v>
      </c>
      <c r="L15" s="232">
        <f t="shared" si="3"/>
        <v>0</v>
      </c>
    </row>
    <row r="16" spans="2:12" ht="12.75" customHeight="1" x14ac:dyDescent="0.3">
      <c r="B16" s="273" t="s">
        <v>39</v>
      </c>
      <c r="C16" s="235" t="s">
        <v>2096</v>
      </c>
      <c r="D16" s="233">
        <v>1</v>
      </c>
      <c r="E16" s="233">
        <v>1</v>
      </c>
      <c r="F16" s="231">
        <f t="shared" si="0"/>
        <v>1</v>
      </c>
      <c r="G16" s="233">
        <v>1</v>
      </c>
      <c r="H16" s="231">
        <f t="shared" si="1"/>
        <v>1</v>
      </c>
      <c r="I16" s="233">
        <v>1</v>
      </c>
      <c r="J16" s="231">
        <f t="shared" si="2"/>
        <v>1</v>
      </c>
      <c r="K16" s="233">
        <v>1</v>
      </c>
      <c r="L16" s="232">
        <f t="shared" si="3"/>
        <v>1</v>
      </c>
    </row>
    <row r="17" spans="2:12" ht="12.75" customHeight="1" x14ac:dyDescent="0.3">
      <c r="B17" s="273" t="s">
        <v>39</v>
      </c>
      <c r="C17" s="235" t="s">
        <v>2097</v>
      </c>
      <c r="D17" s="233">
        <v>1</v>
      </c>
      <c r="E17" s="233">
        <v>1</v>
      </c>
      <c r="F17" s="231">
        <f t="shared" si="0"/>
        <v>1</v>
      </c>
      <c r="G17" s="233">
        <v>1</v>
      </c>
      <c r="H17" s="231">
        <f t="shared" si="1"/>
        <v>1</v>
      </c>
      <c r="I17" s="233">
        <v>1</v>
      </c>
      <c r="J17" s="231">
        <f t="shared" si="2"/>
        <v>1</v>
      </c>
      <c r="K17" s="233">
        <v>1</v>
      </c>
      <c r="L17" s="232">
        <f t="shared" si="3"/>
        <v>1</v>
      </c>
    </row>
    <row r="18" spans="2:12" ht="12.75" customHeight="1" x14ac:dyDescent="0.3">
      <c r="B18" s="273" t="s">
        <v>39</v>
      </c>
      <c r="C18" s="235" t="s">
        <v>2098</v>
      </c>
      <c r="D18" s="233">
        <v>1</v>
      </c>
      <c r="E18" s="233">
        <v>1</v>
      </c>
      <c r="F18" s="231">
        <f t="shared" si="0"/>
        <v>1</v>
      </c>
      <c r="G18" s="233">
        <v>1</v>
      </c>
      <c r="H18" s="231">
        <f t="shared" si="1"/>
        <v>1</v>
      </c>
      <c r="I18" s="233">
        <v>1</v>
      </c>
      <c r="J18" s="231">
        <f t="shared" si="2"/>
        <v>1</v>
      </c>
      <c r="K18" s="233">
        <v>1</v>
      </c>
      <c r="L18" s="232">
        <f t="shared" si="3"/>
        <v>1</v>
      </c>
    </row>
    <row r="19" spans="2:12" ht="12.75" customHeight="1" x14ac:dyDescent="0.3">
      <c r="B19" s="273" t="s">
        <v>39</v>
      </c>
      <c r="C19" s="235" t="s">
        <v>1143</v>
      </c>
      <c r="D19" s="233">
        <v>1</v>
      </c>
      <c r="E19" s="233">
        <v>1</v>
      </c>
      <c r="F19" s="231">
        <f t="shared" si="0"/>
        <v>1</v>
      </c>
      <c r="G19" s="233">
        <v>1</v>
      </c>
      <c r="H19" s="231">
        <f t="shared" si="1"/>
        <v>1</v>
      </c>
      <c r="I19" s="233">
        <v>1</v>
      </c>
      <c r="J19" s="231">
        <f t="shared" si="2"/>
        <v>1</v>
      </c>
      <c r="K19" s="233">
        <v>1</v>
      </c>
      <c r="L19" s="232">
        <f t="shared" si="3"/>
        <v>1</v>
      </c>
    </row>
    <row r="20" spans="2:12" ht="12.75" customHeight="1" x14ac:dyDescent="0.3">
      <c r="B20" s="273" t="s">
        <v>39</v>
      </c>
      <c r="C20" s="235" t="s">
        <v>2099</v>
      </c>
      <c r="D20" s="233">
        <v>1</v>
      </c>
      <c r="E20" s="233">
        <v>1</v>
      </c>
      <c r="F20" s="231">
        <f t="shared" si="0"/>
        <v>1</v>
      </c>
      <c r="G20" s="233">
        <v>1</v>
      </c>
      <c r="H20" s="231">
        <f t="shared" si="1"/>
        <v>1</v>
      </c>
      <c r="I20" s="233">
        <v>1</v>
      </c>
      <c r="J20" s="231">
        <f t="shared" si="2"/>
        <v>1</v>
      </c>
      <c r="K20" s="233">
        <v>1</v>
      </c>
      <c r="L20" s="232">
        <f t="shared" si="3"/>
        <v>1</v>
      </c>
    </row>
    <row r="21" spans="2:12" ht="12.75" customHeight="1" x14ac:dyDescent="0.3">
      <c r="B21" s="273" t="s">
        <v>39</v>
      </c>
      <c r="C21" s="235" t="s">
        <v>2100</v>
      </c>
      <c r="D21" s="233">
        <v>1</v>
      </c>
      <c r="E21" s="233">
        <v>1</v>
      </c>
      <c r="F21" s="231">
        <f t="shared" si="0"/>
        <v>1</v>
      </c>
      <c r="G21" s="233">
        <v>1</v>
      </c>
      <c r="H21" s="231">
        <f t="shared" si="1"/>
        <v>1</v>
      </c>
      <c r="I21" s="233">
        <v>1</v>
      </c>
      <c r="J21" s="231">
        <f t="shared" si="2"/>
        <v>1</v>
      </c>
      <c r="K21" s="233">
        <v>1</v>
      </c>
      <c r="L21" s="232">
        <f t="shared" si="3"/>
        <v>1</v>
      </c>
    </row>
    <row r="22" spans="2:12" ht="12.75" customHeight="1" x14ac:dyDescent="0.3">
      <c r="B22" s="273" t="s">
        <v>39</v>
      </c>
      <c r="C22" s="235" t="s">
        <v>2101</v>
      </c>
      <c r="D22" s="233">
        <v>1</v>
      </c>
      <c r="E22" s="233">
        <v>1</v>
      </c>
      <c r="F22" s="231">
        <f t="shared" si="0"/>
        <v>1</v>
      </c>
      <c r="G22" s="233">
        <v>1</v>
      </c>
      <c r="H22" s="231">
        <f t="shared" si="1"/>
        <v>1</v>
      </c>
      <c r="I22" s="233">
        <v>1</v>
      </c>
      <c r="J22" s="231">
        <f t="shared" si="2"/>
        <v>1</v>
      </c>
      <c r="K22" s="233">
        <v>1</v>
      </c>
      <c r="L22" s="232">
        <f t="shared" si="3"/>
        <v>1</v>
      </c>
    </row>
    <row r="23" spans="2:12" ht="12.75" customHeight="1" x14ac:dyDescent="0.3">
      <c r="B23" s="273" t="s">
        <v>39</v>
      </c>
      <c r="C23" s="235" t="s">
        <v>2102</v>
      </c>
      <c r="D23" s="233">
        <v>1</v>
      </c>
      <c r="E23" s="233">
        <v>1</v>
      </c>
      <c r="F23" s="231">
        <f t="shared" si="0"/>
        <v>1</v>
      </c>
      <c r="G23" s="233">
        <v>1</v>
      </c>
      <c r="H23" s="231">
        <f t="shared" si="1"/>
        <v>1</v>
      </c>
      <c r="I23" s="233">
        <v>1</v>
      </c>
      <c r="J23" s="231">
        <f t="shared" si="2"/>
        <v>1</v>
      </c>
      <c r="K23" s="233">
        <v>1</v>
      </c>
      <c r="L23" s="232">
        <f t="shared" si="3"/>
        <v>1</v>
      </c>
    </row>
    <row r="24" spans="2:12" ht="12.75" customHeight="1" x14ac:dyDescent="0.3">
      <c r="B24" s="273" t="s">
        <v>39</v>
      </c>
      <c r="C24" s="235" t="s">
        <v>1616</v>
      </c>
      <c r="D24" s="233">
        <v>1</v>
      </c>
      <c r="E24" s="233">
        <v>1</v>
      </c>
      <c r="F24" s="231">
        <f t="shared" si="0"/>
        <v>1</v>
      </c>
      <c r="G24" s="233">
        <v>1</v>
      </c>
      <c r="H24" s="231">
        <f t="shared" si="1"/>
        <v>1</v>
      </c>
      <c r="I24" s="233">
        <v>1</v>
      </c>
      <c r="J24" s="231">
        <f t="shared" si="2"/>
        <v>1</v>
      </c>
      <c r="K24" s="233">
        <v>1</v>
      </c>
      <c r="L24" s="232">
        <f t="shared" si="3"/>
        <v>1</v>
      </c>
    </row>
    <row r="25" spans="2:12" ht="12.75" customHeight="1" x14ac:dyDescent="0.3">
      <c r="B25" s="273" t="s">
        <v>39</v>
      </c>
      <c r="C25" s="235" t="s">
        <v>1600</v>
      </c>
      <c r="D25" s="233">
        <v>1</v>
      </c>
      <c r="E25" s="233">
        <v>1</v>
      </c>
      <c r="F25" s="231">
        <f t="shared" si="0"/>
        <v>1</v>
      </c>
      <c r="G25" s="233">
        <v>1</v>
      </c>
      <c r="H25" s="231">
        <f t="shared" si="1"/>
        <v>1</v>
      </c>
      <c r="I25" s="233">
        <v>1</v>
      </c>
      <c r="J25" s="231">
        <f t="shared" si="2"/>
        <v>1</v>
      </c>
      <c r="K25" s="233">
        <v>1</v>
      </c>
      <c r="L25" s="232">
        <f t="shared" si="3"/>
        <v>1</v>
      </c>
    </row>
    <row r="26" spans="2:12" ht="12.75" customHeight="1" x14ac:dyDescent="0.3">
      <c r="B26" s="273" t="s">
        <v>39</v>
      </c>
      <c r="C26" s="235" t="s">
        <v>2103</v>
      </c>
      <c r="D26" s="233">
        <v>1</v>
      </c>
      <c r="E26" s="233">
        <v>1</v>
      </c>
      <c r="F26" s="231">
        <f t="shared" si="0"/>
        <v>1</v>
      </c>
      <c r="G26" s="233">
        <v>1</v>
      </c>
      <c r="H26" s="231">
        <f t="shared" si="1"/>
        <v>1</v>
      </c>
      <c r="I26" s="233">
        <v>1</v>
      </c>
      <c r="J26" s="231">
        <f t="shared" si="2"/>
        <v>1</v>
      </c>
      <c r="K26" s="233">
        <v>1</v>
      </c>
      <c r="L26" s="232">
        <f t="shared" si="3"/>
        <v>1</v>
      </c>
    </row>
    <row r="27" spans="2:12" ht="12.75" customHeight="1" x14ac:dyDescent="0.3">
      <c r="B27" s="273" t="s">
        <v>39</v>
      </c>
      <c r="C27" s="235" t="s">
        <v>2104</v>
      </c>
      <c r="D27" s="233">
        <v>1</v>
      </c>
      <c r="E27" s="233">
        <v>1</v>
      </c>
      <c r="F27" s="231">
        <f t="shared" si="0"/>
        <v>1</v>
      </c>
      <c r="G27" s="233">
        <v>1</v>
      </c>
      <c r="H27" s="231">
        <f t="shared" si="1"/>
        <v>1</v>
      </c>
      <c r="I27" s="233">
        <v>1</v>
      </c>
      <c r="J27" s="231">
        <f t="shared" si="2"/>
        <v>1</v>
      </c>
      <c r="K27" s="233">
        <v>1</v>
      </c>
      <c r="L27" s="232">
        <f t="shared" si="3"/>
        <v>1</v>
      </c>
    </row>
    <row r="28" spans="2:12" ht="12.75" customHeight="1" x14ac:dyDescent="0.3">
      <c r="B28" s="234" t="s">
        <v>2086</v>
      </c>
      <c r="C28" s="280" t="s">
        <v>2105</v>
      </c>
      <c r="D28" s="276">
        <f>SUM(D29:D34)</f>
        <v>6</v>
      </c>
      <c r="E28" s="276">
        <f>SUM(E29:E34)</f>
        <v>1</v>
      </c>
      <c r="F28" s="277">
        <f t="shared" si="0"/>
        <v>0.16666666666666666</v>
      </c>
      <c r="G28" s="276">
        <f>SUM(G29:G34)</f>
        <v>1</v>
      </c>
      <c r="H28" s="277">
        <f t="shared" si="1"/>
        <v>0.16666666666666666</v>
      </c>
      <c r="I28" s="276">
        <f>SUM(I29:I34)</f>
        <v>1</v>
      </c>
      <c r="J28" s="277">
        <f t="shared" si="2"/>
        <v>0.16666666666666666</v>
      </c>
      <c r="K28" s="276">
        <f>SUM(K29:K34)</f>
        <v>1</v>
      </c>
      <c r="L28" s="278">
        <f t="shared" si="3"/>
        <v>0.16666666666666666</v>
      </c>
    </row>
    <row r="29" spans="2:12" ht="12.75" customHeight="1" x14ac:dyDescent="0.3">
      <c r="B29" s="273" t="s">
        <v>39</v>
      </c>
      <c r="C29" s="235" t="s">
        <v>2106</v>
      </c>
      <c r="D29" s="233">
        <v>1</v>
      </c>
      <c r="E29" s="233">
        <v>1</v>
      </c>
      <c r="F29" s="231">
        <f t="shared" si="0"/>
        <v>1</v>
      </c>
      <c r="G29" s="233">
        <v>1</v>
      </c>
      <c r="H29" s="231">
        <f t="shared" si="1"/>
        <v>1</v>
      </c>
      <c r="I29" s="233">
        <v>1</v>
      </c>
      <c r="J29" s="231">
        <f t="shared" si="2"/>
        <v>1</v>
      </c>
      <c r="K29" s="233">
        <v>1</v>
      </c>
      <c r="L29" s="232">
        <f t="shared" si="3"/>
        <v>1</v>
      </c>
    </row>
    <row r="30" spans="2:12" ht="12.75" customHeight="1" x14ac:dyDescent="0.3">
      <c r="B30" s="273" t="s">
        <v>39</v>
      </c>
      <c r="C30" s="235" t="s">
        <v>2107</v>
      </c>
      <c r="D30" s="233">
        <v>1</v>
      </c>
      <c r="E30" s="233">
        <v>0</v>
      </c>
      <c r="F30" s="231">
        <f t="shared" si="0"/>
        <v>0</v>
      </c>
      <c r="G30" s="233">
        <v>0</v>
      </c>
      <c r="H30" s="231">
        <f t="shared" si="1"/>
        <v>0</v>
      </c>
      <c r="I30" s="233">
        <v>0</v>
      </c>
      <c r="J30" s="231">
        <f t="shared" si="2"/>
        <v>0</v>
      </c>
      <c r="K30" s="233">
        <v>0</v>
      </c>
      <c r="L30" s="232">
        <f t="shared" si="3"/>
        <v>0</v>
      </c>
    </row>
    <row r="31" spans="2:12" ht="12.75" customHeight="1" x14ac:dyDescent="0.3">
      <c r="B31" s="273" t="s">
        <v>39</v>
      </c>
      <c r="C31" s="235" t="s">
        <v>2108</v>
      </c>
      <c r="D31" s="233">
        <v>1</v>
      </c>
      <c r="E31" s="233">
        <v>0</v>
      </c>
      <c r="F31" s="231">
        <f t="shared" si="0"/>
        <v>0</v>
      </c>
      <c r="G31" s="233">
        <v>0</v>
      </c>
      <c r="H31" s="231">
        <f t="shared" si="1"/>
        <v>0</v>
      </c>
      <c r="I31" s="233">
        <v>0</v>
      </c>
      <c r="J31" s="231">
        <f t="shared" si="2"/>
        <v>0</v>
      </c>
      <c r="K31" s="233">
        <v>0</v>
      </c>
      <c r="L31" s="232">
        <f t="shared" si="3"/>
        <v>0</v>
      </c>
    </row>
    <row r="32" spans="2:12" ht="12.75" customHeight="1" x14ac:dyDescent="0.3">
      <c r="B32" s="273" t="s">
        <v>39</v>
      </c>
      <c r="C32" s="235" t="s">
        <v>1450</v>
      </c>
      <c r="D32" s="233">
        <v>1</v>
      </c>
      <c r="E32" s="233">
        <v>0</v>
      </c>
      <c r="F32" s="231">
        <f t="shared" si="0"/>
        <v>0</v>
      </c>
      <c r="G32" s="233">
        <v>0</v>
      </c>
      <c r="H32" s="231">
        <f t="shared" si="1"/>
        <v>0</v>
      </c>
      <c r="I32" s="233">
        <v>0</v>
      </c>
      <c r="J32" s="231">
        <f t="shared" si="2"/>
        <v>0</v>
      </c>
      <c r="K32" s="233">
        <v>0</v>
      </c>
      <c r="L32" s="232">
        <f t="shared" si="3"/>
        <v>0</v>
      </c>
    </row>
    <row r="33" spans="2:12" ht="12.75" customHeight="1" x14ac:dyDescent="0.3">
      <c r="B33" s="273" t="s">
        <v>39</v>
      </c>
      <c r="C33" s="235" t="s">
        <v>2109</v>
      </c>
      <c r="D33" s="233">
        <v>1</v>
      </c>
      <c r="E33" s="233">
        <v>0</v>
      </c>
      <c r="F33" s="231">
        <f t="shared" si="0"/>
        <v>0</v>
      </c>
      <c r="G33" s="233">
        <v>0</v>
      </c>
      <c r="H33" s="231">
        <f t="shared" si="1"/>
        <v>0</v>
      </c>
      <c r="I33" s="233">
        <v>0</v>
      </c>
      <c r="J33" s="231">
        <f t="shared" si="2"/>
        <v>0</v>
      </c>
      <c r="K33" s="233">
        <v>0</v>
      </c>
      <c r="L33" s="232">
        <f t="shared" si="3"/>
        <v>0</v>
      </c>
    </row>
    <row r="34" spans="2:12" ht="12.75" customHeight="1" x14ac:dyDescent="0.3">
      <c r="B34" s="273" t="s">
        <v>39</v>
      </c>
      <c r="C34" s="235" t="s">
        <v>1067</v>
      </c>
      <c r="D34" s="233">
        <v>1</v>
      </c>
      <c r="E34" s="233">
        <v>0</v>
      </c>
      <c r="F34" s="231">
        <f t="shared" si="0"/>
        <v>0</v>
      </c>
      <c r="G34" s="233">
        <v>0</v>
      </c>
      <c r="H34" s="231">
        <f t="shared" si="1"/>
        <v>0</v>
      </c>
      <c r="I34" s="233">
        <v>0</v>
      </c>
      <c r="J34" s="231">
        <f t="shared" si="2"/>
        <v>0</v>
      </c>
      <c r="K34" s="233">
        <v>0</v>
      </c>
      <c r="L34" s="232">
        <f t="shared" si="3"/>
        <v>0</v>
      </c>
    </row>
    <row r="35" spans="2:12" ht="12.75" customHeight="1" x14ac:dyDescent="0.3">
      <c r="B35" s="234" t="s">
        <v>2086</v>
      </c>
      <c r="C35" s="280" t="s">
        <v>2110</v>
      </c>
      <c r="D35" s="276">
        <f>SUM(D36:D47)</f>
        <v>12</v>
      </c>
      <c r="E35" s="276">
        <f>SUM(E36:E47)</f>
        <v>8</v>
      </c>
      <c r="F35" s="277">
        <f t="shared" si="0"/>
        <v>0.66666666666666663</v>
      </c>
      <c r="G35" s="276">
        <f>SUM(G36:G47)</f>
        <v>8</v>
      </c>
      <c r="H35" s="277">
        <f t="shared" si="1"/>
        <v>0.66666666666666663</v>
      </c>
      <c r="I35" s="276">
        <f>SUM(I36:I47)</f>
        <v>8</v>
      </c>
      <c r="J35" s="277">
        <f t="shared" si="2"/>
        <v>0.66666666666666663</v>
      </c>
      <c r="K35" s="276">
        <f>SUM(K36:K47)</f>
        <v>8</v>
      </c>
      <c r="L35" s="278">
        <f t="shared" si="3"/>
        <v>0.66666666666666663</v>
      </c>
    </row>
    <row r="36" spans="2:12" ht="12.75" customHeight="1" x14ac:dyDescent="0.3">
      <c r="B36" s="273" t="s">
        <v>39</v>
      </c>
      <c r="C36" s="235" t="s">
        <v>2111</v>
      </c>
      <c r="D36" s="233">
        <v>1</v>
      </c>
      <c r="E36" s="233">
        <v>1</v>
      </c>
      <c r="F36" s="231">
        <f t="shared" si="0"/>
        <v>1</v>
      </c>
      <c r="G36" s="233">
        <v>1</v>
      </c>
      <c r="H36" s="231">
        <f t="shared" si="1"/>
        <v>1</v>
      </c>
      <c r="I36" s="233">
        <v>1</v>
      </c>
      <c r="J36" s="231">
        <f t="shared" si="2"/>
        <v>1</v>
      </c>
      <c r="K36" s="233">
        <v>1</v>
      </c>
      <c r="L36" s="232">
        <f t="shared" si="3"/>
        <v>1</v>
      </c>
    </row>
    <row r="37" spans="2:12" ht="12.75" customHeight="1" x14ac:dyDescent="0.3">
      <c r="B37" s="273" t="s">
        <v>39</v>
      </c>
      <c r="C37" s="235" t="s">
        <v>2112</v>
      </c>
      <c r="D37" s="233">
        <v>1</v>
      </c>
      <c r="E37" s="233">
        <v>1</v>
      </c>
      <c r="F37" s="231">
        <f t="shared" si="0"/>
        <v>1</v>
      </c>
      <c r="G37" s="233">
        <v>1</v>
      </c>
      <c r="H37" s="231">
        <f t="shared" si="1"/>
        <v>1</v>
      </c>
      <c r="I37" s="233">
        <v>1</v>
      </c>
      <c r="J37" s="231">
        <f t="shared" si="2"/>
        <v>1</v>
      </c>
      <c r="K37" s="233">
        <v>1</v>
      </c>
      <c r="L37" s="232">
        <f t="shared" si="3"/>
        <v>1</v>
      </c>
    </row>
    <row r="38" spans="2:12" ht="12.75" customHeight="1" x14ac:dyDescent="0.3">
      <c r="B38" s="273" t="s">
        <v>39</v>
      </c>
      <c r="C38" s="235" t="s">
        <v>2113</v>
      </c>
      <c r="D38" s="233">
        <v>1</v>
      </c>
      <c r="E38" s="233">
        <v>0</v>
      </c>
      <c r="F38" s="231">
        <f t="shared" si="0"/>
        <v>0</v>
      </c>
      <c r="G38" s="233">
        <v>0</v>
      </c>
      <c r="H38" s="231">
        <f t="shared" si="1"/>
        <v>0</v>
      </c>
      <c r="I38" s="233">
        <v>0</v>
      </c>
      <c r="J38" s="231">
        <f t="shared" si="2"/>
        <v>0</v>
      </c>
      <c r="K38" s="233">
        <v>0</v>
      </c>
      <c r="L38" s="232">
        <f t="shared" si="3"/>
        <v>0</v>
      </c>
    </row>
    <row r="39" spans="2:12" ht="12.75" customHeight="1" x14ac:dyDescent="0.3">
      <c r="B39" s="273" t="s">
        <v>39</v>
      </c>
      <c r="C39" s="235" t="s">
        <v>2114</v>
      </c>
      <c r="D39" s="233">
        <v>1</v>
      </c>
      <c r="E39" s="233">
        <v>1</v>
      </c>
      <c r="F39" s="231">
        <f t="shared" si="0"/>
        <v>1</v>
      </c>
      <c r="G39" s="233">
        <v>1</v>
      </c>
      <c r="H39" s="231">
        <f t="shared" si="1"/>
        <v>1</v>
      </c>
      <c r="I39" s="233">
        <v>1</v>
      </c>
      <c r="J39" s="231">
        <f t="shared" si="2"/>
        <v>1</v>
      </c>
      <c r="K39" s="233">
        <v>1</v>
      </c>
      <c r="L39" s="232">
        <f t="shared" si="3"/>
        <v>1</v>
      </c>
    </row>
    <row r="40" spans="2:12" ht="12.75" customHeight="1" x14ac:dyDescent="0.3">
      <c r="B40" s="273" t="s">
        <v>39</v>
      </c>
      <c r="C40" s="235" t="s">
        <v>2115</v>
      </c>
      <c r="D40" s="233">
        <v>1</v>
      </c>
      <c r="E40" s="233">
        <v>1</v>
      </c>
      <c r="F40" s="231">
        <f t="shared" si="0"/>
        <v>1</v>
      </c>
      <c r="G40" s="233">
        <v>1</v>
      </c>
      <c r="H40" s="231">
        <f t="shared" si="1"/>
        <v>1</v>
      </c>
      <c r="I40" s="233">
        <v>1</v>
      </c>
      <c r="J40" s="231">
        <f t="shared" si="2"/>
        <v>1</v>
      </c>
      <c r="K40" s="233">
        <v>1</v>
      </c>
      <c r="L40" s="232">
        <f t="shared" si="3"/>
        <v>1</v>
      </c>
    </row>
    <row r="41" spans="2:12" ht="12.75" customHeight="1" x14ac:dyDescent="0.3">
      <c r="B41" s="273" t="s">
        <v>39</v>
      </c>
      <c r="C41" s="236" t="s">
        <v>659</v>
      </c>
      <c r="D41" s="233">
        <v>1</v>
      </c>
      <c r="E41" s="233">
        <v>0</v>
      </c>
      <c r="F41" s="231">
        <f t="shared" si="0"/>
        <v>0</v>
      </c>
      <c r="G41" s="233">
        <v>0</v>
      </c>
      <c r="H41" s="231">
        <f t="shared" si="1"/>
        <v>0</v>
      </c>
      <c r="I41" s="233">
        <v>0</v>
      </c>
      <c r="J41" s="231">
        <f t="shared" si="2"/>
        <v>0</v>
      </c>
      <c r="K41" s="233">
        <v>0</v>
      </c>
      <c r="L41" s="232">
        <f t="shared" si="3"/>
        <v>0</v>
      </c>
    </row>
    <row r="42" spans="2:12" ht="12.75" customHeight="1" x14ac:dyDescent="0.3">
      <c r="B42" s="273" t="s">
        <v>39</v>
      </c>
      <c r="C42" s="235" t="s">
        <v>2116</v>
      </c>
      <c r="D42" s="233">
        <v>1</v>
      </c>
      <c r="E42" s="233">
        <v>1</v>
      </c>
      <c r="F42" s="231">
        <f t="shared" si="0"/>
        <v>1</v>
      </c>
      <c r="G42" s="233">
        <v>1</v>
      </c>
      <c r="H42" s="231">
        <f t="shared" si="1"/>
        <v>1</v>
      </c>
      <c r="I42" s="233">
        <v>1</v>
      </c>
      <c r="J42" s="231">
        <f t="shared" si="2"/>
        <v>1</v>
      </c>
      <c r="K42" s="233">
        <v>1</v>
      </c>
      <c r="L42" s="232">
        <f t="shared" si="3"/>
        <v>1</v>
      </c>
    </row>
    <row r="43" spans="2:12" ht="12.75" customHeight="1" x14ac:dyDescent="0.3">
      <c r="B43" s="273" t="s">
        <v>39</v>
      </c>
      <c r="C43" s="235" t="s">
        <v>2117</v>
      </c>
      <c r="D43" s="233">
        <v>1</v>
      </c>
      <c r="E43" s="233">
        <v>0</v>
      </c>
      <c r="F43" s="231">
        <f t="shared" si="0"/>
        <v>0</v>
      </c>
      <c r="G43" s="233">
        <v>0</v>
      </c>
      <c r="H43" s="231">
        <f t="shared" si="1"/>
        <v>0</v>
      </c>
      <c r="I43" s="233">
        <v>0</v>
      </c>
      <c r="J43" s="231">
        <f t="shared" si="2"/>
        <v>0</v>
      </c>
      <c r="K43" s="233">
        <v>0</v>
      </c>
      <c r="L43" s="232">
        <f t="shared" si="3"/>
        <v>0</v>
      </c>
    </row>
    <row r="44" spans="2:12" ht="12.75" customHeight="1" x14ac:dyDescent="0.3">
      <c r="B44" s="273" t="s">
        <v>39</v>
      </c>
      <c r="C44" s="235" t="s">
        <v>1266</v>
      </c>
      <c r="D44" s="233">
        <v>1</v>
      </c>
      <c r="E44" s="233">
        <v>1</v>
      </c>
      <c r="F44" s="231">
        <f t="shared" si="0"/>
        <v>1</v>
      </c>
      <c r="G44" s="233">
        <v>1</v>
      </c>
      <c r="H44" s="231">
        <f t="shared" si="1"/>
        <v>1</v>
      </c>
      <c r="I44" s="233">
        <v>1</v>
      </c>
      <c r="J44" s="231">
        <f t="shared" si="2"/>
        <v>1</v>
      </c>
      <c r="K44" s="233">
        <v>1</v>
      </c>
      <c r="L44" s="232">
        <f t="shared" si="3"/>
        <v>1</v>
      </c>
    </row>
    <row r="45" spans="2:12" ht="12.75" customHeight="1" x14ac:dyDescent="0.3">
      <c r="B45" s="273" t="s">
        <v>39</v>
      </c>
      <c r="C45" s="235" t="s">
        <v>2118</v>
      </c>
      <c r="D45" s="233">
        <v>1</v>
      </c>
      <c r="E45" s="233">
        <v>1</v>
      </c>
      <c r="F45" s="231">
        <f t="shared" si="0"/>
        <v>1</v>
      </c>
      <c r="G45" s="233">
        <v>1</v>
      </c>
      <c r="H45" s="231">
        <f t="shared" si="1"/>
        <v>1</v>
      </c>
      <c r="I45" s="233">
        <v>1</v>
      </c>
      <c r="J45" s="231">
        <f t="shared" si="2"/>
        <v>1</v>
      </c>
      <c r="K45" s="233">
        <v>1</v>
      </c>
      <c r="L45" s="232">
        <f t="shared" si="3"/>
        <v>1</v>
      </c>
    </row>
    <row r="46" spans="2:12" ht="12.75" customHeight="1" x14ac:dyDescent="0.3">
      <c r="B46" s="273" t="s">
        <v>39</v>
      </c>
      <c r="C46" s="235" t="s">
        <v>2119</v>
      </c>
      <c r="D46" s="233">
        <v>1</v>
      </c>
      <c r="E46" s="233">
        <v>1</v>
      </c>
      <c r="F46" s="231">
        <f t="shared" si="0"/>
        <v>1</v>
      </c>
      <c r="G46" s="233">
        <v>1</v>
      </c>
      <c r="H46" s="231">
        <f t="shared" si="1"/>
        <v>1</v>
      </c>
      <c r="I46" s="233">
        <v>1</v>
      </c>
      <c r="J46" s="231">
        <f t="shared" si="2"/>
        <v>1</v>
      </c>
      <c r="K46" s="233">
        <v>1</v>
      </c>
      <c r="L46" s="232">
        <f t="shared" si="3"/>
        <v>1</v>
      </c>
    </row>
    <row r="47" spans="2:12" ht="12.75" customHeight="1" x14ac:dyDescent="0.3">
      <c r="B47" s="273" t="s">
        <v>39</v>
      </c>
      <c r="C47" s="235" t="s">
        <v>2120</v>
      </c>
      <c r="D47" s="233">
        <v>1</v>
      </c>
      <c r="E47" s="233">
        <v>0</v>
      </c>
      <c r="F47" s="231">
        <f t="shared" si="0"/>
        <v>0</v>
      </c>
      <c r="G47" s="233">
        <v>0</v>
      </c>
      <c r="H47" s="231">
        <f t="shared" si="1"/>
        <v>0</v>
      </c>
      <c r="I47" s="233">
        <v>0</v>
      </c>
      <c r="J47" s="231">
        <f t="shared" si="2"/>
        <v>0</v>
      </c>
      <c r="K47" s="233">
        <v>0</v>
      </c>
      <c r="L47" s="232">
        <f t="shared" si="3"/>
        <v>0</v>
      </c>
    </row>
    <row r="48" spans="2:12" ht="13.8" x14ac:dyDescent="0.3">
      <c r="B48" s="234" t="s">
        <v>2086</v>
      </c>
      <c r="C48" s="279" t="s">
        <v>2121</v>
      </c>
      <c r="D48" s="276">
        <f>SUM(D49:D51)</f>
        <v>5</v>
      </c>
      <c r="E48" s="276">
        <f>SUM(E49:E51)</f>
        <v>2</v>
      </c>
      <c r="F48" s="277">
        <f t="shared" si="0"/>
        <v>0.4</v>
      </c>
      <c r="G48" s="276">
        <f>SUM(G49:G51)</f>
        <v>2</v>
      </c>
      <c r="H48" s="277">
        <f t="shared" si="1"/>
        <v>0.4</v>
      </c>
      <c r="I48" s="276">
        <f>SUM(I49:I51)</f>
        <v>2</v>
      </c>
      <c r="J48" s="277">
        <f t="shared" si="2"/>
        <v>0.4</v>
      </c>
      <c r="K48" s="276">
        <f>SUM(K49:K51)</f>
        <v>2</v>
      </c>
      <c r="L48" s="278">
        <f t="shared" si="3"/>
        <v>0.4</v>
      </c>
    </row>
    <row r="49" spans="2:12" ht="12.75" customHeight="1" x14ac:dyDescent="0.3">
      <c r="B49" s="273" t="s">
        <v>39</v>
      </c>
      <c r="C49" s="235" t="s">
        <v>2122</v>
      </c>
      <c r="D49" s="233">
        <v>3</v>
      </c>
      <c r="E49" s="233">
        <v>0</v>
      </c>
      <c r="F49" s="231">
        <f t="shared" si="0"/>
        <v>0</v>
      </c>
      <c r="G49" s="233">
        <v>0</v>
      </c>
      <c r="H49" s="231">
        <f t="shared" si="1"/>
        <v>0</v>
      </c>
      <c r="I49" s="233">
        <v>0</v>
      </c>
      <c r="J49" s="231">
        <f t="shared" si="2"/>
        <v>0</v>
      </c>
      <c r="K49" s="233">
        <v>0</v>
      </c>
      <c r="L49" s="232">
        <f t="shared" si="3"/>
        <v>0</v>
      </c>
    </row>
    <row r="50" spans="2:12" ht="12.75" customHeight="1" x14ac:dyDescent="0.3">
      <c r="B50" s="273" t="s">
        <v>39</v>
      </c>
      <c r="C50" s="235" t="s">
        <v>807</v>
      </c>
      <c r="D50" s="233">
        <v>1</v>
      </c>
      <c r="E50" s="233">
        <v>1</v>
      </c>
      <c r="F50" s="231">
        <f t="shared" si="0"/>
        <v>1</v>
      </c>
      <c r="G50" s="233">
        <v>1</v>
      </c>
      <c r="H50" s="231">
        <f t="shared" si="1"/>
        <v>1</v>
      </c>
      <c r="I50" s="233">
        <v>1</v>
      </c>
      <c r="J50" s="231">
        <f t="shared" si="2"/>
        <v>1</v>
      </c>
      <c r="K50" s="233">
        <v>1</v>
      </c>
      <c r="L50" s="232">
        <f t="shared" si="3"/>
        <v>1</v>
      </c>
    </row>
    <row r="51" spans="2:12" ht="12.75" customHeight="1" x14ac:dyDescent="0.3">
      <c r="B51" s="273" t="s">
        <v>39</v>
      </c>
      <c r="C51" s="235" t="s">
        <v>3584</v>
      </c>
      <c r="D51" s="233">
        <v>1</v>
      </c>
      <c r="E51" s="233">
        <v>1</v>
      </c>
      <c r="F51" s="231">
        <f t="shared" si="0"/>
        <v>1</v>
      </c>
      <c r="G51" s="233">
        <v>1</v>
      </c>
      <c r="H51" s="231">
        <f t="shared" si="1"/>
        <v>1</v>
      </c>
      <c r="I51" s="233">
        <v>1</v>
      </c>
      <c r="J51" s="231">
        <f t="shared" si="2"/>
        <v>1</v>
      </c>
      <c r="K51" s="233">
        <v>1</v>
      </c>
      <c r="L51" s="232">
        <f t="shared" si="3"/>
        <v>1</v>
      </c>
    </row>
    <row r="52" spans="2:12" ht="12.75" customHeight="1" x14ac:dyDescent="0.3">
      <c r="B52" s="234" t="s">
        <v>2086</v>
      </c>
      <c r="C52" s="280" t="s">
        <v>2123</v>
      </c>
      <c r="D52" s="276">
        <f>SUM(D53:D75)</f>
        <v>24</v>
      </c>
      <c r="E52" s="276">
        <f>SUM(E53:E75)</f>
        <v>18</v>
      </c>
      <c r="F52" s="277">
        <f t="shared" si="0"/>
        <v>0.75</v>
      </c>
      <c r="G52" s="276">
        <f>SUM(G53:G75)</f>
        <v>18</v>
      </c>
      <c r="H52" s="277">
        <f t="shared" si="1"/>
        <v>0.75</v>
      </c>
      <c r="I52" s="276">
        <f>SUM(I53:I75)</f>
        <v>18</v>
      </c>
      <c r="J52" s="277">
        <f t="shared" si="2"/>
        <v>0.75</v>
      </c>
      <c r="K52" s="276">
        <f>SUM(K53:K75)</f>
        <v>18</v>
      </c>
      <c r="L52" s="278">
        <f t="shared" si="3"/>
        <v>0.75</v>
      </c>
    </row>
    <row r="53" spans="2:12" ht="12.75" customHeight="1" x14ac:dyDescent="0.3">
      <c r="B53" s="273" t="s">
        <v>39</v>
      </c>
      <c r="C53" s="235" t="s">
        <v>2124</v>
      </c>
      <c r="D53" s="233">
        <v>2</v>
      </c>
      <c r="E53" s="233">
        <v>0</v>
      </c>
      <c r="F53" s="231">
        <f t="shared" si="0"/>
        <v>0</v>
      </c>
      <c r="G53" s="233">
        <v>0</v>
      </c>
      <c r="H53" s="231">
        <f t="shared" si="1"/>
        <v>0</v>
      </c>
      <c r="I53" s="233">
        <v>0</v>
      </c>
      <c r="J53" s="231">
        <f t="shared" si="2"/>
        <v>0</v>
      </c>
      <c r="K53" s="233">
        <v>0</v>
      </c>
      <c r="L53" s="232">
        <f t="shared" si="3"/>
        <v>0</v>
      </c>
    </row>
    <row r="54" spans="2:12" ht="12.75" customHeight="1" x14ac:dyDescent="0.3">
      <c r="B54" s="273" t="s">
        <v>39</v>
      </c>
      <c r="C54" s="235" t="s">
        <v>2125</v>
      </c>
      <c r="D54" s="233">
        <v>1</v>
      </c>
      <c r="E54" s="233">
        <v>1</v>
      </c>
      <c r="F54" s="231">
        <f t="shared" si="0"/>
        <v>1</v>
      </c>
      <c r="G54" s="233">
        <v>1</v>
      </c>
      <c r="H54" s="231">
        <f t="shared" si="1"/>
        <v>1</v>
      </c>
      <c r="I54" s="233">
        <v>1</v>
      </c>
      <c r="J54" s="231">
        <f t="shared" si="2"/>
        <v>1</v>
      </c>
      <c r="K54" s="233">
        <v>1</v>
      </c>
      <c r="L54" s="232">
        <f t="shared" si="3"/>
        <v>1</v>
      </c>
    </row>
    <row r="55" spans="2:12" ht="12.75" customHeight="1" x14ac:dyDescent="0.3">
      <c r="B55" s="273" t="s">
        <v>39</v>
      </c>
      <c r="C55" s="235" t="s">
        <v>2126</v>
      </c>
      <c r="D55" s="233">
        <v>1</v>
      </c>
      <c r="E55" s="233">
        <v>1</v>
      </c>
      <c r="F55" s="231">
        <f t="shared" si="0"/>
        <v>1</v>
      </c>
      <c r="G55" s="233">
        <v>1</v>
      </c>
      <c r="H55" s="231">
        <f t="shared" si="1"/>
        <v>1</v>
      </c>
      <c r="I55" s="233">
        <v>1</v>
      </c>
      <c r="J55" s="231">
        <f t="shared" si="2"/>
        <v>1</v>
      </c>
      <c r="K55" s="233">
        <v>1</v>
      </c>
      <c r="L55" s="232">
        <f t="shared" si="3"/>
        <v>1</v>
      </c>
    </row>
    <row r="56" spans="2:12" ht="12.75" customHeight="1" x14ac:dyDescent="0.3">
      <c r="B56" s="273" t="s">
        <v>39</v>
      </c>
      <c r="C56" s="235" t="s">
        <v>2127</v>
      </c>
      <c r="D56" s="233">
        <v>1</v>
      </c>
      <c r="E56" s="233">
        <v>0</v>
      </c>
      <c r="F56" s="231">
        <f t="shared" si="0"/>
        <v>0</v>
      </c>
      <c r="G56" s="233">
        <v>0</v>
      </c>
      <c r="H56" s="231">
        <f t="shared" si="1"/>
        <v>0</v>
      </c>
      <c r="I56" s="233">
        <v>0</v>
      </c>
      <c r="J56" s="231">
        <f t="shared" si="2"/>
        <v>0</v>
      </c>
      <c r="K56" s="233">
        <v>0</v>
      </c>
      <c r="L56" s="232">
        <f t="shared" si="3"/>
        <v>0</v>
      </c>
    </row>
    <row r="57" spans="2:12" ht="12.75" customHeight="1" x14ac:dyDescent="0.3">
      <c r="B57" s="273" t="s">
        <v>39</v>
      </c>
      <c r="C57" s="235" t="s">
        <v>2128</v>
      </c>
      <c r="D57" s="233">
        <v>1</v>
      </c>
      <c r="E57" s="233">
        <v>1</v>
      </c>
      <c r="F57" s="231">
        <f t="shared" si="0"/>
        <v>1</v>
      </c>
      <c r="G57" s="233">
        <v>1</v>
      </c>
      <c r="H57" s="231">
        <f t="shared" si="1"/>
        <v>1</v>
      </c>
      <c r="I57" s="233">
        <v>1</v>
      </c>
      <c r="J57" s="231">
        <f t="shared" si="2"/>
        <v>1</v>
      </c>
      <c r="K57" s="233">
        <v>1</v>
      </c>
      <c r="L57" s="232">
        <f t="shared" si="3"/>
        <v>1</v>
      </c>
    </row>
    <row r="58" spans="2:12" ht="12.75" customHeight="1" x14ac:dyDescent="0.3">
      <c r="B58" s="273" t="s">
        <v>39</v>
      </c>
      <c r="C58" s="235" t="s">
        <v>2129</v>
      </c>
      <c r="D58" s="233">
        <v>1</v>
      </c>
      <c r="E58" s="233">
        <v>1</v>
      </c>
      <c r="F58" s="231">
        <f t="shared" si="0"/>
        <v>1</v>
      </c>
      <c r="G58" s="233">
        <v>1</v>
      </c>
      <c r="H58" s="231">
        <f t="shared" si="1"/>
        <v>1</v>
      </c>
      <c r="I58" s="233">
        <v>1</v>
      </c>
      <c r="J58" s="231">
        <f t="shared" si="2"/>
        <v>1</v>
      </c>
      <c r="K58" s="233">
        <v>1</v>
      </c>
      <c r="L58" s="232">
        <f t="shared" si="3"/>
        <v>1</v>
      </c>
    </row>
    <row r="59" spans="2:12" ht="12.75" customHeight="1" x14ac:dyDescent="0.3">
      <c r="B59" s="273" t="s">
        <v>39</v>
      </c>
      <c r="C59" s="235" t="s">
        <v>2130</v>
      </c>
      <c r="D59" s="233">
        <v>1</v>
      </c>
      <c r="E59" s="233">
        <v>1</v>
      </c>
      <c r="F59" s="231">
        <f t="shared" si="0"/>
        <v>1</v>
      </c>
      <c r="G59" s="233">
        <v>1</v>
      </c>
      <c r="H59" s="231">
        <f t="shared" si="1"/>
        <v>1</v>
      </c>
      <c r="I59" s="233">
        <v>1</v>
      </c>
      <c r="J59" s="231">
        <f t="shared" si="2"/>
        <v>1</v>
      </c>
      <c r="K59" s="233">
        <v>1</v>
      </c>
      <c r="L59" s="232">
        <f t="shared" si="3"/>
        <v>1</v>
      </c>
    </row>
    <row r="60" spans="2:12" ht="12.75" customHeight="1" x14ac:dyDescent="0.3">
      <c r="B60" s="273" t="s">
        <v>39</v>
      </c>
      <c r="C60" s="235" t="s">
        <v>1985</v>
      </c>
      <c r="D60" s="233">
        <v>1</v>
      </c>
      <c r="E60" s="233">
        <v>1</v>
      </c>
      <c r="F60" s="231">
        <f t="shared" si="0"/>
        <v>1</v>
      </c>
      <c r="G60" s="233">
        <v>1</v>
      </c>
      <c r="H60" s="231">
        <f t="shared" si="1"/>
        <v>1</v>
      </c>
      <c r="I60" s="233">
        <v>1</v>
      </c>
      <c r="J60" s="231">
        <f t="shared" si="2"/>
        <v>1</v>
      </c>
      <c r="K60" s="233">
        <v>1</v>
      </c>
      <c r="L60" s="232">
        <f t="shared" si="3"/>
        <v>1</v>
      </c>
    </row>
    <row r="61" spans="2:12" ht="12.75" customHeight="1" x14ac:dyDescent="0.3">
      <c r="B61" s="273" t="s">
        <v>39</v>
      </c>
      <c r="C61" s="235" t="s">
        <v>2131</v>
      </c>
      <c r="D61" s="233">
        <v>1</v>
      </c>
      <c r="E61" s="233">
        <v>1</v>
      </c>
      <c r="F61" s="231">
        <f t="shared" si="0"/>
        <v>1</v>
      </c>
      <c r="G61" s="233">
        <v>1</v>
      </c>
      <c r="H61" s="231">
        <f t="shared" si="1"/>
        <v>1</v>
      </c>
      <c r="I61" s="233">
        <v>1</v>
      </c>
      <c r="J61" s="231">
        <f t="shared" si="2"/>
        <v>1</v>
      </c>
      <c r="K61" s="233">
        <v>1</v>
      </c>
      <c r="L61" s="232">
        <f t="shared" si="3"/>
        <v>1</v>
      </c>
    </row>
    <row r="62" spans="2:12" ht="12.75" customHeight="1" x14ac:dyDescent="0.3">
      <c r="B62" s="273" t="s">
        <v>39</v>
      </c>
      <c r="C62" s="235" t="s">
        <v>1393</v>
      </c>
      <c r="D62" s="233">
        <v>1</v>
      </c>
      <c r="E62" s="233">
        <v>0</v>
      </c>
      <c r="F62" s="231">
        <f t="shared" si="0"/>
        <v>0</v>
      </c>
      <c r="G62" s="233">
        <v>0</v>
      </c>
      <c r="H62" s="231">
        <f t="shared" si="1"/>
        <v>0</v>
      </c>
      <c r="I62" s="233">
        <v>0</v>
      </c>
      <c r="J62" s="231">
        <f t="shared" si="2"/>
        <v>0</v>
      </c>
      <c r="K62" s="233">
        <v>0</v>
      </c>
      <c r="L62" s="232">
        <f t="shared" si="3"/>
        <v>0</v>
      </c>
    </row>
    <row r="63" spans="2:12" ht="12.75" customHeight="1" x14ac:dyDescent="0.3">
      <c r="B63" s="273" t="s">
        <v>39</v>
      </c>
      <c r="C63" s="236" t="s">
        <v>462</v>
      </c>
      <c r="D63" s="233">
        <v>1</v>
      </c>
      <c r="E63" s="233">
        <v>0</v>
      </c>
      <c r="F63" s="231">
        <f t="shared" si="0"/>
        <v>0</v>
      </c>
      <c r="G63" s="233">
        <v>0</v>
      </c>
      <c r="H63" s="231">
        <f t="shared" si="1"/>
        <v>0</v>
      </c>
      <c r="I63" s="233">
        <v>0</v>
      </c>
      <c r="J63" s="231">
        <f t="shared" si="2"/>
        <v>0</v>
      </c>
      <c r="K63" s="233">
        <v>0</v>
      </c>
      <c r="L63" s="232">
        <f t="shared" si="3"/>
        <v>0</v>
      </c>
    </row>
    <row r="64" spans="2:12" ht="12.75" customHeight="1" x14ac:dyDescent="0.3">
      <c r="B64" s="273" t="s">
        <v>39</v>
      </c>
      <c r="C64" s="235" t="s">
        <v>2132</v>
      </c>
      <c r="D64" s="233">
        <v>1</v>
      </c>
      <c r="E64" s="233">
        <v>1</v>
      </c>
      <c r="F64" s="231">
        <f t="shared" si="0"/>
        <v>1</v>
      </c>
      <c r="G64" s="233">
        <v>1</v>
      </c>
      <c r="H64" s="231">
        <f t="shared" si="1"/>
        <v>1</v>
      </c>
      <c r="I64" s="233">
        <v>1</v>
      </c>
      <c r="J64" s="231">
        <f t="shared" si="2"/>
        <v>1</v>
      </c>
      <c r="K64" s="233">
        <v>1</v>
      </c>
      <c r="L64" s="232">
        <f t="shared" si="3"/>
        <v>1</v>
      </c>
    </row>
    <row r="65" spans="2:12" ht="12.75" customHeight="1" x14ac:dyDescent="0.3">
      <c r="B65" s="273" t="s">
        <v>39</v>
      </c>
      <c r="C65" s="235" t="s">
        <v>2133</v>
      </c>
      <c r="D65" s="233">
        <v>1</v>
      </c>
      <c r="E65" s="233">
        <v>1</v>
      </c>
      <c r="F65" s="231">
        <f t="shared" si="0"/>
        <v>1</v>
      </c>
      <c r="G65" s="233">
        <v>1</v>
      </c>
      <c r="H65" s="231">
        <f t="shared" si="1"/>
        <v>1</v>
      </c>
      <c r="I65" s="233">
        <v>1</v>
      </c>
      <c r="J65" s="231">
        <f t="shared" si="2"/>
        <v>1</v>
      </c>
      <c r="K65" s="233">
        <v>1</v>
      </c>
      <c r="L65" s="232">
        <f t="shared" si="3"/>
        <v>1</v>
      </c>
    </row>
    <row r="66" spans="2:12" ht="12.75" customHeight="1" x14ac:dyDescent="0.3">
      <c r="B66" s="273" t="s">
        <v>39</v>
      </c>
      <c r="C66" s="235" t="s">
        <v>2134</v>
      </c>
      <c r="D66" s="233">
        <v>1</v>
      </c>
      <c r="E66" s="233">
        <v>1</v>
      </c>
      <c r="F66" s="231">
        <f t="shared" si="0"/>
        <v>1</v>
      </c>
      <c r="G66" s="233">
        <v>1</v>
      </c>
      <c r="H66" s="231">
        <f t="shared" si="1"/>
        <v>1</v>
      </c>
      <c r="I66" s="233">
        <v>1</v>
      </c>
      <c r="J66" s="231">
        <f t="shared" si="2"/>
        <v>1</v>
      </c>
      <c r="K66" s="233">
        <v>1</v>
      </c>
      <c r="L66" s="232">
        <f t="shared" si="3"/>
        <v>1</v>
      </c>
    </row>
    <row r="67" spans="2:12" ht="12.75" customHeight="1" x14ac:dyDescent="0.3">
      <c r="B67" s="273" t="s">
        <v>39</v>
      </c>
      <c r="C67" s="235" t="s">
        <v>2135</v>
      </c>
      <c r="D67" s="233">
        <v>1</v>
      </c>
      <c r="E67" s="233">
        <v>1</v>
      </c>
      <c r="F67" s="231">
        <f t="shared" si="0"/>
        <v>1</v>
      </c>
      <c r="G67" s="233">
        <v>1</v>
      </c>
      <c r="H67" s="231">
        <f t="shared" si="1"/>
        <v>1</v>
      </c>
      <c r="I67" s="233">
        <v>1</v>
      </c>
      <c r="J67" s="231">
        <f t="shared" si="2"/>
        <v>1</v>
      </c>
      <c r="K67" s="233">
        <v>1</v>
      </c>
      <c r="L67" s="232">
        <f t="shared" si="3"/>
        <v>1</v>
      </c>
    </row>
    <row r="68" spans="2:12" ht="12.75" customHeight="1" x14ac:dyDescent="0.3">
      <c r="B68" s="273" t="s">
        <v>39</v>
      </c>
      <c r="C68" s="235" t="s">
        <v>115</v>
      </c>
      <c r="D68" s="233">
        <v>1</v>
      </c>
      <c r="E68" s="233">
        <v>0</v>
      </c>
      <c r="F68" s="231">
        <f t="shared" si="0"/>
        <v>0</v>
      </c>
      <c r="G68" s="233">
        <v>0</v>
      </c>
      <c r="H68" s="231">
        <f t="shared" si="1"/>
        <v>0</v>
      </c>
      <c r="I68" s="233">
        <v>0</v>
      </c>
      <c r="J68" s="231">
        <f t="shared" si="2"/>
        <v>0</v>
      </c>
      <c r="K68" s="233">
        <v>0</v>
      </c>
      <c r="L68" s="232">
        <f t="shared" si="3"/>
        <v>0</v>
      </c>
    </row>
    <row r="69" spans="2:12" ht="12.75" customHeight="1" x14ac:dyDescent="0.3">
      <c r="B69" s="273" t="s">
        <v>39</v>
      </c>
      <c r="C69" s="235" t="s">
        <v>3585</v>
      </c>
      <c r="D69" s="233">
        <v>1</v>
      </c>
      <c r="E69" s="233">
        <v>1</v>
      </c>
      <c r="F69" s="231">
        <f t="shared" ref="F69:F132" si="4">E69/$D69</f>
        <v>1</v>
      </c>
      <c r="G69" s="233">
        <v>1</v>
      </c>
      <c r="H69" s="231">
        <f t="shared" ref="H69:H132" si="5">G69/$D69</f>
        <v>1</v>
      </c>
      <c r="I69" s="233">
        <v>1</v>
      </c>
      <c r="J69" s="231">
        <f t="shared" ref="J69:J132" si="6">I69/$D69</f>
        <v>1</v>
      </c>
      <c r="K69" s="233">
        <v>1</v>
      </c>
      <c r="L69" s="232">
        <f t="shared" ref="L69:L132" si="7">K69/$D69</f>
        <v>1</v>
      </c>
    </row>
    <row r="70" spans="2:12" ht="12.75" customHeight="1" x14ac:dyDescent="0.3">
      <c r="B70" s="273" t="s">
        <v>39</v>
      </c>
      <c r="C70" s="235" t="s">
        <v>3586</v>
      </c>
      <c r="D70" s="233">
        <v>1</v>
      </c>
      <c r="E70" s="233">
        <v>1</v>
      </c>
      <c r="F70" s="231">
        <f t="shared" si="4"/>
        <v>1</v>
      </c>
      <c r="G70" s="233">
        <v>1</v>
      </c>
      <c r="H70" s="231">
        <f t="shared" si="5"/>
        <v>1</v>
      </c>
      <c r="I70" s="233">
        <v>1</v>
      </c>
      <c r="J70" s="231">
        <f t="shared" si="6"/>
        <v>1</v>
      </c>
      <c r="K70" s="233">
        <v>1</v>
      </c>
      <c r="L70" s="232">
        <f t="shared" si="7"/>
        <v>1</v>
      </c>
    </row>
    <row r="71" spans="2:12" ht="12.75" customHeight="1" x14ac:dyDescent="0.3">
      <c r="B71" s="273" t="s">
        <v>39</v>
      </c>
      <c r="C71" s="235" t="s">
        <v>306</v>
      </c>
      <c r="D71" s="233">
        <v>1</v>
      </c>
      <c r="E71" s="233">
        <v>1</v>
      </c>
      <c r="F71" s="231">
        <f t="shared" si="4"/>
        <v>1</v>
      </c>
      <c r="G71" s="233">
        <v>1</v>
      </c>
      <c r="H71" s="231">
        <f t="shared" si="5"/>
        <v>1</v>
      </c>
      <c r="I71" s="233">
        <v>1</v>
      </c>
      <c r="J71" s="231">
        <f t="shared" si="6"/>
        <v>1</v>
      </c>
      <c r="K71" s="233">
        <v>1</v>
      </c>
      <c r="L71" s="232">
        <f t="shared" si="7"/>
        <v>1</v>
      </c>
    </row>
    <row r="72" spans="2:12" ht="12.75" customHeight="1" x14ac:dyDescent="0.3">
      <c r="B72" s="273" t="s">
        <v>39</v>
      </c>
      <c r="C72" s="235" t="s">
        <v>955</v>
      </c>
      <c r="D72" s="233">
        <v>1</v>
      </c>
      <c r="E72" s="233">
        <v>1</v>
      </c>
      <c r="F72" s="231">
        <f t="shared" si="4"/>
        <v>1</v>
      </c>
      <c r="G72" s="233">
        <v>1</v>
      </c>
      <c r="H72" s="231">
        <f t="shared" si="5"/>
        <v>1</v>
      </c>
      <c r="I72" s="233">
        <v>1</v>
      </c>
      <c r="J72" s="231">
        <f t="shared" si="6"/>
        <v>1</v>
      </c>
      <c r="K72" s="233">
        <v>1</v>
      </c>
      <c r="L72" s="232">
        <f t="shared" si="7"/>
        <v>1</v>
      </c>
    </row>
    <row r="73" spans="2:12" ht="12.75" customHeight="1" x14ac:dyDescent="0.3">
      <c r="B73" s="273" t="s">
        <v>39</v>
      </c>
      <c r="C73" s="235" t="s">
        <v>3587</v>
      </c>
      <c r="D73" s="233">
        <v>1</v>
      </c>
      <c r="E73" s="233">
        <v>1</v>
      </c>
      <c r="F73" s="231">
        <f t="shared" si="4"/>
        <v>1</v>
      </c>
      <c r="G73" s="233">
        <v>1</v>
      </c>
      <c r="H73" s="231">
        <f t="shared" si="5"/>
        <v>1</v>
      </c>
      <c r="I73" s="233">
        <v>1</v>
      </c>
      <c r="J73" s="231">
        <f t="shared" si="6"/>
        <v>1</v>
      </c>
      <c r="K73" s="233">
        <v>1</v>
      </c>
      <c r="L73" s="232">
        <f t="shared" si="7"/>
        <v>1</v>
      </c>
    </row>
    <row r="74" spans="2:12" ht="12.75" customHeight="1" x14ac:dyDescent="0.3">
      <c r="B74" s="273" t="s">
        <v>39</v>
      </c>
      <c r="C74" s="235" t="s">
        <v>2136</v>
      </c>
      <c r="D74" s="233">
        <v>1</v>
      </c>
      <c r="E74" s="233">
        <v>1</v>
      </c>
      <c r="F74" s="231">
        <f t="shared" si="4"/>
        <v>1</v>
      </c>
      <c r="G74" s="233">
        <v>1</v>
      </c>
      <c r="H74" s="231">
        <f t="shared" si="5"/>
        <v>1</v>
      </c>
      <c r="I74" s="233">
        <v>1</v>
      </c>
      <c r="J74" s="231">
        <f t="shared" si="6"/>
        <v>1</v>
      </c>
      <c r="K74" s="233">
        <v>1</v>
      </c>
      <c r="L74" s="232">
        <f t="shared" si="7"/>
        <v>1</v>
      </c>
    </row>
    <row r="75" spans="2:12" ht="12.75" customHeight="1" x14ac:dyDescent="0.3">
      <c r="B75" s="273" t="s">
        <v>39</v>
      </c>
      <c r="C75" s="235" t="s">
        <v>2137</v>
      </c>
      <c r="D75" s="233">
        <v>1</v>
      </c>
      <c r="E75" s="233">
        <v>1</v>
      </c>
      <c r="F75" s="231">
        <f t="shared" si="4"/>
        <v>1</v>
      </c>
      <c r="G75" s="233">
        <v>1</v>
      </c>
      <c r="H75" s="231">
        <f t="shared" si="5"/>
        <v>1</v>
      </c>
      <c r="I75" s="233">
        <v>1</v>
      </c>
      <c r="J75" s="231">
        <f t="shared" si="6"/>
        <v>1</v>
      </c>
      <c r="K75" s="233">
        <v>1</v>
      </c>
      <c r="L75" s="232">
        <f t="shared" si="7"/>
        <v>1</v>
      </c>
    </row>
    <row r="76" spans="2:12" ht="12.75" customHeight="1" x14ac:dyDescent="0.3">
      <c r="B76" s="234" t="s">
        <v>2086</v>
      </c>
      <c r="C76" s="280" t="s">
        <v>3588</v>
      </c>
      <c r="D76" s="276">
        <f>SUM(D77:D88)</f>
        <v>12</v>
      </c>
      <c r="E76" s="276">
        <f>SUM(E77:E88)</f>
        <v>12</v>
      </c>
      <c r="F76" s="277">
        <f t="shared" si="4"/>
        <v>1</v>
      </c>
      <c r="G76" s="276">
        <f>SUM(G77:G88)</f>
        <v>12</v>
      </c>
      <c r="H76" s="277">
        <f t="shared" si="5"/>
        <v>1</v>
      </c>
      <c r="I76" s="276">
        <f>SUM(I77:I88)</f>
        <v>12</v>
      </c>
      <c r="J76" s="277">
        <f t="shared" si="6"/>
        <v>1</v>
      </c>
      <c r="K76" s="276">
        <f>SUM(K77:K88)</f>
        <v>12</v>
      </c>
      <c r="L76" s="278">
        <f t="shared" si="7"/>
        <v>1</v>
      </c>
    </row>
    <row r="77" spans="2:12" ht="12.75" customHeight="1" x14ac:dyDescent="0.3">
      <c r="B77" s="273" t="s">
        <v>39</v>
      </c>
      <c r="C77" s="235" t="s">
        <v>3589</v>
      </c>
      <c r="D77" s="233">
        <v>1</v>
      </c>
      <c r="E77" s="233">
        <v>1</v>
      </c>
      <c r="F77" s="231">
        <f t="shared" si="4"/>
        <v>1</v>
      </c>
      <c r="G77" s="233">
        <v>1</v>
      </c>
      <c r="H77" s="231">
        <f t="shared" si="5"/>
        <v>1</v>
      </c>
      <c r="I77" s="233">
        <v>1</v>
      </c>
      <c r="J77" s="231">
        <f t="shared" si="6"/>
        <v>1</v>
      </c>
      <c r="K77" s="233">
        <v>1</v>
      </c>
      <c r="L77" s="232">
        <f t="shared" si="7"/>
        <v>1</v>
      </c>
    </row>
    <row r="78" spans="2:12" ht="12.75" customHeight="1" x14ac:dyDescent="0.3">
      <c r="B78" s="273" t="s">
        <v>39</v>
      </c>
      <c r="C78" s="235" t="s">
        <v>2138</v>
      </c>
      <c r="D78" s="233">
        <v>1</v>
      </c>
      <c r="E78" s="233">
        <v>1</v>
      </c>
      <c r="F78" s="231">
        <f t="shared" si="4"/>
        <v>1</v>
      </c>
      <c r="G78" s="233">
        <v>1</v>
      </c>
      <c r="H78" s="231">
        <f t="shared" si="5"/>
        <v>1</v>
      </c>
      <c r="I78" s="233">
        <v>1</v>
      </c>
      <c r="J78" s="231">
        <f t="shared" si="6"/>
        <v>1</v>
      </c>
      <c r="K78" s="233">
        <v>1</v>
      </c>
      <c r="L78" s="232">
        <f t="shared" si="7"/>
        <v>1</v>
      </c>
    </row>
    <row r="79" spans="2:12" ht="12.75" customHeight="1" x14ac:dyDescent="0.3">
      <c r="B79" s="273" t="s">
        <v>39</v>
      </c>
      <c r="C79" s="235" t="s">
        <v>2139</v>
      </c>
      <c r="D79" s="233">
        <v>1</v>
      </c>
      <c r="E79" s="233">
        <v>1</v>
      </c>
      <c r="F79" s="231">
        <f t="shared" si="4"/>
        <v>1</v>
      </c>
      <c r="G79" s="233">
        <v>1</v>
      </c>
      <c r="H79" s="231">
        <f t="shared" si="5"/>
        <v>1</v>
      </c>
      <c r="I79" s="233">
        <v>1</v>
      </c>
      <c r="J79" s="231">
        <f t="shared" si="6"/>
        <v>1</v>
      </c>
      <c r="K79" s="233">
        <v>1</v>
      </c>
      <c r="L79" s="232">
        <f t="shared" si="7"/>
        <v>1</v>
      </c>
    </row>
    <row r="80" spans="2:12" ht="12.75" customHeight="1" x14ac:dyDescent="0.3">
      <c r="B80" s="273" t="s">
        <v>39</v>
      </c>
      <c r="C80" s="235" t="s">
        <v>2140</v>
      </c>
      <c r="D80" s="233">
        <v>1</v>
      </c>
      <c r="E80" s="233">
        <v>1</v>
      </c>
      <c r="F80" s="231">
        <f t="shared" si="4"/>
        <v>1</v>
      </c>
      <c r="G80" s="233">
        <v>1</v>
      </c>
      <c r="H80" s="231">
        <f t="shared" si="5"/>
        <v>1</v>
      </c>
      <c r="I80" s="233">
        <v>1</v>
      </c>
      <c r="J80" s="231">
        <f t="shared" si="6"/>
        <v>1</v>
      </c>
      <c r="K80" s="233">
        <v>1</v>
      </c>
      <c r="L80" s="232">
        <f t="shared" si="7"/>
        <v>1</v>
      </c>
    </row>
    <row r="81" spans="2:12" ht="12.75" customHeight="1" x14ac:dyDescent="0.3">
      <c r="B81" s="273" t="s">
        <v>39</v>
      </c>
      <c r="C81" s="235" t="s">
        <v>2141</v>
      </c>
      <c r="D81" s="233">
        <v>1</v>
      </c>
      <c r="E81" s="233">
        <v>1</v>
      </c>
      <c r="F81" s="231">
        <f t="shared" si="4"/>
        <v>1</v>
      </c>
      <c r="G81" s="233">
        <v>1</v>
      </c>
      <c r="H81" s="231">
        <f t="shared" si="5"/>
        <v>1</v>
      </c>
      <c r="I81" s="233">
        <v>1</v>
      </c>
      <c r="J81" s="231">
        <f t="shared" si="6"/>
        <v>1</v>
      </c>
      <c r="K81" s="233">
        <v>1</v>
      </c>
      <c r="L81" s="232">
        <f t="shared" si="7"/>
        <v>1</v>
      </c>
    </row>
    <row r="82" spans="2:12" ht="12.75" customHeight="1" x14ac:dyDescent="0.3">
      <c r="B82" s="273" t="s">
        <v>39</v>
      </c>
      <c r="C82" s="235" t="s">
        <v>2142</v>
      </c>
      <c r="D82" s="233">
        <v>1</v>
      </c>
      <c r="E82" s="233">
        <v>1</v>
      </c>
      <c r="F82" s="231">
        <f t="shared" si="4"/>
        <v>1</v>
      </c>
      <c r="G82" s="233">
        <v>1</v>
      </c>
      <c r="H82" s="231">
        <f t="shared" si="5"/>
        <v>1</v>
      </c>
      <c r="I82" s="233">
        <v>1</v>
      </c>
      <c r="J82" s="231">
        <f t="shared" si="6"/>
        <v>1</v>
      </c>
      <c r="K82" s="233">
        <v>1</v>
      </c>
      <c r="L82" s="232">
        <f t="shared" si="7"/>
        <v>1</v>
      </c>
    </row>
    <row r="83" spans="2:12" ht="12.75" customHeight="1" x14ac:dyDescent="0.3">
      <c r="B83" s="273" t="s">
        <v>39</v>
      </c>
      <c r="C83" s="235" t="s">
        <v>1237</v>
      </c>
      <c r="D83" s="233">
        <v>1</v>
      </c>
      <c r="E83" s="233">
        <v>1</v>
      </c>
      <c r="F83" s="231">
        <f t="shared" si="4"/>
        <v>1</v>
      </c>
      <c r="G83" s="233">
        <v>1</v>
      </c>
      <c r="H83" s="231">
        <f t="shared" si="5"/>
        <v>1</v>
      </c>
      <c r="I83" s="233">
        <v>1</v>
      </c>
      <c r="J83" s="231">
        <f t="shared" si="6"/>
        <v>1</v>
      </c>
      <c r="K83" s="233">
        <v>1</v>
      </c>
      <c r="L83" s="232">
        <f t="shared" si="7"/>
        <v>1</v>
      </c>
    </row>
    <row r="84" spans="2:12" ht="12.75" customHeight="1" x14ac:dyDescent="0.3">
      <c r="B84" s="273" t="s">
        <v>39</v>
      </c>
      <c r="C84" s="235" t="s">
        <v>2143</v>
      </c>
      <c r="D84" s="233">
        <v>1</v>
      </c>
      <c r="E84" s="233">
        <v>1</v>
      </c>
      <c r="F84" s="231">
        <f t="shared" si="4"/>
        <v>1</v>
      </c>
      <c r="G84" s="233">
        <v>1</v>
      </c>
      <c r="H84" s="231">
        <f t="shared" si="5"/>
        <v>1</v>
      </c>
      <c r="I84" s="233">
        <v>1</v>
      </c>
      <c r="J84" s="231">
        <f t="shared" si="6"/>
        <v>1</v>
      </c>
      <c r="K84" s="233">
        <v>1</v>
      </c>
      <c r="L84" s="232">
        <f t="shared" si="7"/>
        <v>1</v>
      </c>
    </row>
    <row r="85" spans="2:12" ht="12.75" customHeight="1" x14ac:dyDescent="0.3">
      <c r="B85" s="273" t="s">
        <v>39</v>
      </c>
      <c r="C85" s="235" t="s">
        <v>2144</v>
      </c>
      <c r="D85" s="233">
        <v>1</v>
      </c>
      <c r="E85" s="233">
        <v>1</v>
      </c>
      <c r="F85" s="231">
        <f t="shared" si="4"/>
        <v>1</v>
      </c>
      <c r="G85" s="233">
        <v>1</v>
      </c>
      <c r="H85" s="231">
        <f t="shared" si="5"/>
        <v>1</v>
      </c>
      <c r="I85" s="233">
        <v>1</v>
      </c>
      <c r="J85" s="231">
        <f t="shared" si="6"/>
        <v>1</v>
      </c>
      <c r="K85" s="233">
        <v>1</v>
      </c>
      <c r="L85" s="232">
        <f t="shared" si="7"/>
        <v>1</v>
      </c>
    </row>
    <row r="86" spans="2:12" ht="12.75" customHeight="1" x14ac:dyDescent="0.3">
      <c r="B86" s="273" t="s">
        <v>39</v>
      </c>
      <c r="C86" s="235" t="s">
        <v>203</v>
      </c>
      <c r="D86" s="233">
        <v>1</v>
      </c>
      <c r="E86" s="233">
        <v>1</v>
      </c>
      <c r="F86" s="231">
        <f t="shared" si="4"/>
        <v>1</v>
      </c>
      <c r="G86" s="233">
        <v>1</v>
      </c>
      <c r="H86" s="231">
        <f t="shared" si="5"/>
        <v>1</v>
      </c>
      <c r="I86" s="233">
        <v>1</v>
      </c>
      <c r="J86" s="231">
        <f t="shared" si="6"/>
        <v>1</v>
      </c>
      <c r="K86" s="233">
        <v>1</v>
      </c>
      <c r="L86" s="232">
        <f t="shared" si="7"/>
        <v>1</v>
      </c>
    </row>
    <row r="87" spans="2:12" ht="12.75" customHeight="1" x14ac:dyDescent="0.3">
      <c r="B87" s="273" t="s">
        <v>39</v>
      </c>
      <c r="C87" s="235" t="s">
        <v>2145</v>
      </c>
      <c r="D87" s="233">
        <v>1</v>
      </c>
      <c r="E87" s="233">
        <v>1</v>
      </c>
      <c r="F87" s="231">
        <f t="shared" si="4"/>
        <v>1</v>
      </c>
      <c r="G87" s="233">
        <v>1</v>
      </c>
      <c r="H87" s="231">
        <f t="shared" si="5"/>
        <v>1</v>
      </c>
      <c r="I87" s="233">
        <v>1</v>
      </c>
      <c r="J87" s="231">
        <f t="shared" si="6"/>
        <v>1</v>
      </c>
      <c r="K87" s="233">
        <v>1</v>
      </c>
      <c r="L87" s="232">
        <f t="shared" si="7"/>
        <v>1</v>
      </c>
    </row>
    <row r="88" spans="2:12" ht="12.75" customHeight="1" x14ac:dyDescent="0.3">
      <c r="B88" s="273" t="s">
        <v>39</v>
      </c>
      <c r="C88" s="235" t="s">
        <v>302</v>
      </c>
      <c r="D88" s="233">
        <v>1</v>
      </c>
      <c r="E88" s="233">
        <v>1</v>
      </c>
      <c r="F88" s="231">
        <f t="shared" si="4"/>
        <v>1</v>
      </c>
      <c r="G88" s="233">
        <v>1</v>
      </c>
      <c r="H88" s="231">
        <f t="shared" si="5"/>
        <v>1</v>
      </c>
      <c r="I88" s="233">
        <v>1</v>
      </c>
      <c r="J88" s="231">
        <f t="shared" si="6"/>
        <v>1</v>
      </c>
      <c r="K88" s="233">
        <v>1</v>
      </c>
      <c r="L88" s="232">
        <f t="shared" si="7"/>
        <v>1</v>
      </c>
    </row>
    <row r="89" spans="2:12" ht="12.75" customHeight="1" x14ac:dyDescent="0.3">
      <c r="B89" s="234" t="s">
        <v>2086</v>
      </c>
      <c r="C89" s="280" t="s">
        <v>2146</v>
      </c>
      <c r="D89" s="276">
        <f>SUM(D90:D96)</f>
        <v>8</v>
      </c>
      <c r="E89" s="276">
        <f>SUM(E90:E96)</f>
        <v>6</v>
      </c>
      <c r="F89" s="277">
        <f t="shared" si="4"/>
        <v>0.75</v>
      </c>
      <c r="G89" s="276">
        <f>SUM(G90:G96)</f>
        <v>6</v>
      </c>
      <c r="H89" s="277">
        <f t="shared" si="5"/>
        <v>0.75</v>
      </c>
      <c r="I89" s="276">
        <f>SUM(I90:I96)</f>
        <v>6</v>
      </c>
      <c r="J89" s="277">
        <f t="shared" si="6"/>
        <v>0.75</v>
      </c>
      <c r="K89" s="276">
        <f>SUM(K90:K96)</f>
        <v>6</v>
      </c>
      <c r="L89" s="278">
        <f t="shared" si="7"/>
        <v>0.75</v>
      </c>
    </row>
    <row r="90" spans="2:12" ht="12.75" customHeight="1" x14ac:dyDescent="0.3">
      <c r="B90" s="273" t="s">
        <v>39</v>
      </c>
      <c r="C90" s="235" t="s">
        <v>298</v>
      </c>
      <c r="D90" s="233">
        <v>1</v>
      </c>
      <c r="E90" s="233">
        <v>1</v>
      </c>
      <c r="F90" s="231">
        <f t="shared" si="4"/>
        <v>1</v>
      </c>
      <c r="G90" s="233">
        <v>1</v>
      </c>
      <c r="H90" s="231">
        <f t="shared" si="5"/>
        <v>1</v>
      </c>
      <c r="I90" s="233">
        <v>1</v>
      </c>
      <c r="J90" s="231">
        <f t="shared" si="6"/>
        <v>1</v>
      </c>
      <c r="K90" s="233">
        <v>1</v>
      </c>
      <c r="L90" s="232">
        <f t="shared" si="7"/>
        <v>1</v>
      </c>
    </row>
    <row r="91" spans="2:12" ht="12.75" customHeight="1" x14ac:dyDescent="0.3">
      <c r="B91" s="273" t="s">
        <v>39</v>
      </c>
      <c r="C91" s="235" t="s">
        <v>2147</v>
      </c>
      <c r="D91" s="233">
        <v>1</v>
      </c>
      <c r="E91" s="233">
        <v>1</v>
      </c>
      <c r="F91" s="231">
        <f t="shared" si="4"/>
        <v>1</v>
      </c>
      <c r="G91" s="233">
        <v>1</v>
      </c>
      <c r="H91" s="231">
        <f t="shared" si="5"/>
        <v>1</v>
      </c>
      <c r="I91" s="233">
        <v>1</v>
      </c>
      <c r="J91" s="231">
        <f t="shared" si="6"/>
        <v>1</v>
      </c>
      <c r="K91" s="233">
        <v>1</v>
      </c>
      <c r="L91" s="232">
        <f t="shared" si="7"/>
        <v>1</v>
      </c>
    </row>
    <row r="92" spans="2:12" ht="12.75" customHeight="1" x14ac:dyDescent="0.3">
      <c r="B92" s="273" t="s">
        <v>39</v>
      </c>
      <c r="C92" s="235" t="s">
        <v>2148</v>
      </c>
      <c r="D92" s="233">
        <v>1</v>
      </c>
      <c r="E92" s="233">
        <v>1</v>
      </c>
      <c r="F92" s="231">
        <f t="shared" si="4"/>
        <v>1</v>
      </c>
      <c r="G92" s="233">
        <v>1</v>
      </c>
      <c r="H92" s="231">
        <f t="shared" si="5"/>
        <v>1</v>
      </c>
      <c r="I92" s="233">
        <v>1</v>
      </c>
      <c r="J92" s="231">
        <f t="shared" si="6"/>
        <v>1</v>
      </c>
      <c r="K92" s="233">
        <v>1</v>
      </c>
      <c r="L92" s="232">
        <f t="shared" si="7"/>
        <v>1</v>
      </c>
    </row>
    <row r="93" spans="2:12" ht="12.75" customHeight="1" x14ac:dyDescent="0.3">
      <c r="B93" s="273" t="s">
        <v>39</v>
      </c>
      <c r="C93" s="235" t="s">
        <v>1987</v>
      </c>
      <c r="D93" s="233">
        <v>1</v>
      </c>
      <c r="E93" s="233">
        <v>1</v>
      </c>
      <c r="F93" s="231">
        <f t="shared" si="4"/>
        <v>1</v>
      </c>
      <c r="G93" s="233">
        <v>1</v>
      </c>
      <c r="H93" s="231">
        <f t="shared" si="5"/>
        <v>1</v>
      </c>
      <c r="I93" s="233">
        <v>1</v>
      </c>
      <c r="J93" s="231">
        <f t="shared" si="6"/>
        <v>1</v>
      </c>
      <c r="K93" s="233">
        <v>1</v>
      </c>
      <c r="L93" s="232">
        <f t="shared" si="7"/>
        <v>1</v>
      </c>
    </row>
    <row r="94" spans="2:12" ht="12.75" customHeight="1" x14ac:dyDescent="0.3">
      <c r="B94" s="273" t="s">
        <v>39</v>
      </c>
      <c r="C94" s="235" t="s">
        <v>2149</v>
      </c>
      <c r="D94" s="233">
        <v>1</v>
      </c>
      <c r="E94" s="233">
        <v>1</v>
      </c>
      <c r="F94" s="231">
        <f t="shared" si="4"/>
        <v>1</v>
      </c>
      <c r="G94" s="233">
        <v>1</v>
      </c>
      <c r="H94" s="231">
        <f t="shared" si="5"/>
        <v>1</v>
      </c>
      <c r="I94" s="233">
        <v>1</v>
      </c>
      <c r="J94" s="231">
        <f t="shared" si="6"/>
        <v>1</v>
      </c>
      <c r="K94" s="233">
        <v>1</v>
      </c>
      <c r="L94" s="232">
        <f t="shared" si="7"/>
        <v>1</v>
      </c>
    </row>
    <row r="95" spans="2:12" ht="12.75" customHeight="1" x14ac:dyDescent="0.3">
      <c r="B95" s="273" t="s">
        <v>39</v>
      </c>
      <c r="C95" s="235" t="s">
        <v>929</v>
      </c>
      <c r="D95" s="233">
        <v>2</v>
      </c>
      <c r="E95" s="233">
        <v>0</v>
      </c>
      <c r="F95" s="231">
        <f t="shared" si="4"/>
        <v>0</v>
      </c>
      <c r="G95" s="233">
        <v>0</v>
      </c>
      <c r="H95" s="231">
        <f t="shared" si="5"/>
        <v>0</v>
      </c>
      <c r="I95" s="233">
        <v>0</v>
      </c>
      <c r="J95" s="231">
        <f t="shared" si="6"/>
        <v>0</v>
      </c>
      <c r="K95" s="233">
        <v>0</v>
      </c>
      <c r="L95" s="232">
        <f t="shared" si="7"/>
        <v>0</v>
      </c>
    </row>
    <row r="96" spans="2:12" ht="12.75" customHeight="1" x14ac:dyDescent="0.3">
      <c r="B96" s="273" t="s">
        <v>39</v>
      </c>
      <c r="C96" s="235" t="s">
        <v>2150</v>
      </c>
      <c r="D96" s="233">
        <v>1</v>
      </c>
      <c r="E96" s="233">
        <v>1</v>
      </c>
      <c r="F96" s="231">
        <f t="shared" si="4"/>
        <v>1</v>
      </c>
      <c r="G96" s="233">
        <v>1</v>
      </c>
      <c r="H96" s="231">
        <f t="shared" si="5"/>
        <v>1</v>
      </c>
      <c r="I96" s="233">
        <v>1</v>
      </c>
      <c r="J96" s="231">
        <f t="shared" si="6"/>
        <v>1</v>
      </c>
      <c r="K96" s="233">
        <v>1</v>
      </c>
      <c r="L96" s="232">
        <f t="shared" si="7"/>
        <v>1</v>
      </c>
    </row>
    <row r="97" spans="2:12" ht="12.75" customHeight="1" x14ac:dyDescent="0.3">
      <c r="B97" s="283" t="s">
        <v>3580</v>
      </c>
      <c r="C97" s="284" t="s">
        <v>3580</v>
      </c>
      <c r="D97" s="288">
        <f>+D98+D111+D117+D124+D127+D143+D155+D159+D164+D172+D189+D195+D206+D215+D226+D238+D243+D254+D264+D275</f>
        <v>174</v>
      </c>
      <c r="E97" s="288">
        <f>+E98+E111+E117+E124+E127+E143+E155+E159+E164+E172+E189+E195+E206+E215+E226+E238+E243+E254+E264+E275</f>
        <v>140</v>
      </c>
      <c r="F97" s="291">
        <f t="shared" si="4"/>
        <v>0.8045977011494253</v>
      </c>
      <c r="G97" s="288">
        <f>+G98+G111+G117+G124+G127+G143+G155+G159+G164+G172+G189+G195+G206+G215+G226+G238+G243+G254+G264+G275</f>
        <v>140</v>
      </c>
      <c r="H97" s="291">
        <f t="shared" si="5"/>
        <v>0.8045977011494253</v>
      </c>
      <c r="I97" s="288">
        <f>+I98+I111+I117+I124+I127+I143+I155+I159+I164+I172+I189+I195+I206+I215+I226+I238+I243+I254+I264+I275</f>
        <v>140</v>
      </c>
      <c r="J97" s="291">
        <f t="shared" si="6"/>
        <v>0.8045977011494253</v>
      </c>
      <c r="K97" s="288">
        <f>+K98+K111+K117+K124+K127+K143+K155+K159+K164+K172+K189+K195+K206+K215+K226+K238+K243+K254+K264+K275</f>
        <v>140</v>
      </c>
      <c r="L97" s="292">
        <f t="shared" si="7"/>
        <v>0.8045977011494253</v>
      </c>
    </row>
    <row r="98" spans="2:12" ht="12.75" customHeight="1" x14ac:dyDescent="0.3">
      <c r="B98" s="237" t="s">
        <v>2151</v>
      </c>
      <c r="C98" s="280" t="s">
        <v>2152</v>
      </c>
      <c r="D98" s="276">
        <f>SUM(D99:D110)</f>
        <v>12</v>
      </c>
      <c r="E98" s="276">
        <f>SUM(E99:E110)</f>
        <v>9</v>
      </c>
      <c r="F98" s="277">
        <f t="shared" si="4"/>
        <v>0.75</v>
      </c>
      <c r="G98" s="276">
        <f>SUM(G99:G110)</f>
        <v>9</v>
      </c>
      <c r="H98" s="277">
        <f t="shared" si="5"/>
        <v>0.75</v>
      </c>
      <c r="I98" s="276">
        <f>SUM(I99:I110)</f>
        <v>9</v>
      </c>
      <c r="J98" s="277">
        <f t="shared" si="6"/>
        <v>0.75</v>
      </c>
      <c r="K98" s="276">
        <f>SUM(K99:K110)</f>
        <v>9</v>
      </c>
      <c r="L98" s="278">
        <f t="shared" si="7"/>
        <v>0.75</v>
      </c>
    </row>
    <row r="99" spans="2:12" ht="12.75" customHeight="1" x14ac:dyDescent="0.3">
      <c r="B99" s="274" t="s">
        <v>3580</v>
      </c>
      <c r="C99" s="235" t="s">
        <v>2153</v>
      </c>
      <c r="D99" s="233">
        <v>1</v>
      </c>
      <c r="E99" s="233">
        <v>1</v>
      </c>
      <c r="F99" s="231">
        <f t="shared" si="4"/>
        <v>1</v>
      </c>
      <c r="G99" s="233">
        <v>1</v>
      </c>
      <c r="H99" s="231">
        <f t="shared" si="5"/>
        <v>1</v>
      </c>
      <c r="I99" s="233">
        <v>1</v>
      </c>
      <c r="J99" s="231">
        <f t="shared" si="6"/>
        <v>1</v>
      </c>
      <c r="K99" s="233">
        <v>1</v>
      </c>
      <c r="L99" s="232">
        <f t="shared" si="7"/>
        <v>1</v>
      </c>
    </row>
    <row r="100" spans="2:12" ht="12.75" customHeight="1" x14ac:dyDescent="0.3">
      <c r="B100" s="274" t="s">
        <v>3580</v>
      </c>
      <c r="C100" s="235" t="s">
        <v>2154</v>
      </c>
      <c r="D100" s="233">
        <v>1</v>
      </c>
      <c r="E100" s="233">
        <v>1</v>
      </c>
      <c r="F100" s="231">
        <f t="shared" si="4"/>
        <v>1</v>
      </c>
      <c r="G100" s="233">
        <v>1</v>
      </c>
      <c r="H100" s="231">
        <f t="shared" si="5"/>
        <v>1</v>
      </c>
      <c r="I100" s="233">
        <v>1</v>
      </c>
      <c r="J100" s="231">
        <f t="shared" si="6"/>
        <v>1</v>
      </c>
      <c r="K100" s="233">
        <v>1</v>
      </c>
      <c r="L100" s="232">
        <f t="shared" si="7"/>
        <v>1</v>
      </c>
    </row>
    <row r="101" spans="2:12" ht="12.75" customHeight="1" x14ac:dyDescent="0.3">
      <c r="B101" s="274" t="s">
        <v>3580</v>
      </c>
      <c r="C101" s="236" t="s">
        <v>603</v>
      </c>
      <c r="D101" s="233">
        <v>1</v>
      </c>
      <c r="E101" s="233">
        <v>1</v>
      </c>
      <c r="F101" s="231">
        <f t="shared" si="4"/>
        <v>1</v>
      </c>
      <c r="G101" s="233">
        <v>1</v>
      </c>
      <c r="H101" s="231">
        <f t="shared" si="5"/>
        <v>1</v>
      </c>
      <c r="I101" s="233">
        <v>1</v>
      </c>
      <c r="J101" s="231">
        <f t="shared" si="6"/>
        <v>1</v>
      </c>
      <c r="K101" s="233">
        <v>1</v>
      </c>
      <c r="L101" s="232">
        <f t="shared" si="7"/>
        <v>1</v>
      </c>
    </row>
    <row r="102" spans="2:12" ht="12.75" customHeight="1" x14ac:dyDescent="0.3">
      <c r="B102" s="274" t="s">
        <v>3580</v>
      </c>
      <c r="C102" s="235" t="s">
        <v>2155</v>
      </c>
      <c r="D102" s="233">
        <v>1</v>
      </c>
      <c r="E102" s="233">
        <v>1</v>
      </c>
      <c r="F102" s="231">
        <f t="shared" si="4"/>
        <v>1</v>
      </c>
      <c r="G102" s="233">
        <v>1</v>
      </c>
      <c r="H102" s="231">
        <f t="shared" si="5"/>
        <v>1</v>
      </c>
      <c r="I102" s="233">
        <v>1</v>
      </c>
      <c r="J102" s="231">
        <f t="shared" si="6"/>
        <v>1</v>
      </c>
      <c r="K102" s="233">
        <v>1</v>
      </c>
      <c r="L102" s="232">
        <f t="shared" si="7"/>
        <v>1</v>
      </c>
    </row>
    <row r="103" spans="2:12" ht="12.75" customHeight="1" x14ac:dyDescent="0.3">
      <c r="B103" s="274" t="s">
        <v>3580</v>
      </c>
      <c r="C103" s="236" t="s">
        <v>256</v>
      </c>
      <c r="D103" s="233">
        <v>1</v>
      </c>
      <c r="E103" s="233">
        <v>1</v>
      </c>
      <c r="F103" s="231">
        <f t="shared" si="4"/>
        <v>1</v>
      </c>
      <c r="G103" s="233">
        <v>1</v>
      </c>
      <c r="H103" s="231">
        <f t="shared" si="5"/>
        <v>1</v>
      </c>
      <c r="I103" s="233">
        <v>1</v>
      </c>
      <c r="J103" s="231">
        <f t="shared" si="6"/>
        <v>1</v>
      </c>
      <c r="K103" s="233">
        <v>1</v>
      </c>
      <c r="L103" s="232">
        <f t="shared" si="7"/>
        <v>1</v>
      </c>
    </row>
    <row r="104" spans="2:12" ht="12.75" customHeight="1" x14ac:dyDescent="0.3">
      <c r="B104" s="274" t="s">
        <v>3580</v>
      </c>
      <c r="C104" s="235" t="s">
        <v>2156</v>
      </c>
      <c r="D104" s="233">
        <v>1</v>
      </c>
      <c r="E104" s="233">
        <v>0</v>
      </c>
      <c r="F104" s="231">
        <f t="shared" si="4"/>
        <v>0</v>
      </c>
      <c r="G104" s="233">
        <v>0</v>
      </c>
      <c r="H104" s="231">
        <f t="shared" si="5"/>
        <v>0</v>
      </c>
      <c r="I104" s="233">
        <v>0</v>
      </c>
      <c r="J104" s="231">
        <f t="shared" si="6"/>
        <v>0</v>
      </c>
      <c r="K104" s="233">
        <v>0</v>
      </c>
      <c r="L104" s="232">
        <f t="shared" si="7"/>
        <v>0</v>
      </c>
    </row>
    <row r="105" spans="2:12" ht="12.75" customHeight="1" x14ac:dyDescent="0.3">
      <c r="B105" s="274" t="s">
        <v>3580</v>
      </c>
      <c r="C105" s="235" t="s">
        <v>1988</v>
      </c>
      <c r="D105" s="233">
        <v>1</v>
      </c>
      <c r="E105" s="233">
        <v>1</v>
      </c>
      <c r="F105" s="231">
        <f t="shared" si="4"/>
        <v>1</v>
      </c>
      <c r="G105" s="233">
        <v>1</v>
      </c>
      <c r="H105" s="231">
        <f t="shared" si="5"/>
        <v>1</v>
      </c>
      <c r="I105" s="233">
        <v>1</v>
      </c>
      <c r="J105" s="231">
        <f t="shared" si="6"/>
        <v>1</v>
      </c>
      <c r="K105" s="233">
        <v>1</v>
      </c>
      <c r="L105" s="232">
        <f t="shared" si="7"/>
        <v>1</v>
      </c>
    </row>
    <row r="106" spans="2:12" ht="12.75" customHeight="1" x14ac:dyDescent="0.3">
      <c r="B106" s="274" t="s">
        <v>3580</v>
      </c>
      <c r="C106" s="235" t="s">
        <v>2101</v>
      </c>
      <c r="D106" s="233">
        <v>1</v>
      </c>
      <c r="E106" s="233">
        <v>1</v>
      </c>
      <c r="F106" s="231">
        <f t="shared" si="4"/>
        <v>1</v>
      </c>
      <c r="G106" s="233">
        <v>1</v>
      </c>
      <c r="H106" s="231">
        <f t="shared" si="5"/>
        <v>1</v>
      </c>
      <c r="I106" s="233">
        <v>1</v>
      </c>
      <c r="J106" s="231">
        <f t="shared" si="6"/>
        <v>1</v>
      </c>
      <c r="K106" s="233">
        <v>1</v>
      </c>
      <c r="L106" s="232">
        <f t="shared" si="7"/>
        <v>1</v>
      </c>
    </row>
    <row r="107" spans="2:12" ht="12.75" customHeight="1" x14ac:dyDescent="0.3">
      <c r="B107" s="274" t="s">
        <v>3580</v>
      </c>
      <c r="C107" s="235" t="s">
        <v>2157</v>
      </c>
      <c r="D107" s="233">
        <v>1</v>
      </c>
      <c r="E107" s="233">
        <v>1</v>
      </c>
      <c r="F107" s="231">
        <f t="shared" si="4"/>
        <v>1</v>
      </c>
      <c r="G107" s="233">
        <v>1</v>
      </c>
      <c r="H107" s="231">
        <f t="shared" si="5"/>
        <v>1</v>
      </c>
      <c r="I107" s="233">
        <v>1</v>
      </c>
      <c r="J107" s="231">
        <f t="shared" si="6"/>
        <v>1</v>
      </c>
      <c r="K107" s="233">
        <v>1</v>
      </c>
      <c r="L107" s="232">
        <f t="shared" si="7"/>
        <v>1</v>
      </c>
    </row>
    <row r="108" spans="2:12" ht="12.75" customHeight="1" x14ac:dyDescent="0.3">
      <c r="B108" s="274" t="s">
        <v>3580</v>
      </c>
      <c r="C108" s="235" t="s">
        <v>2158</v>
      </c>
      <c r="D108" s="233">
        <v>1</v>
      </c>
      <c r="E108" s="233">
        <v>0</v>
      </c>
      <c r="F108" s="231">
        <f t="shared" si="4"/>
        <v>0</v>
      </c>
      <c r="G108" s="233">
        <v>0</v>
      </c>
      <c r="H108" s="231">
        <f t="shared" si="5"/>
        <v>0</v>
      </c>
      <c r="I108" s="233">
        <v>0</v>
      </c>
      <c r="J108" s="231">
        <f t="shared" si="6"/>
        <v>0</v>
      </c>
      <c r="K108" s="233">
        <v>0</v>
      </c>
      <c r="L108" s="232">
        <f t="shared" si="7"/>
        <v>0</v>
      </c>
    </row>
    <row r="109" spans="2:12" ht="12.75" customHeight="1" x14ac:dyDescent="0.3">
      <c r="B109" s="274" t="s">
        <v>3580</v>
      </c>
      <c r="C109" s="235" t="s">
        <v>2159</v>
      </c>
      <c r="D109" s="233">
        <v>1</v>
      </c>
      <c r="E109" s="233">
        <v>1</v>
      </c>
      <c r="F109" s="231">
        <f t="shared" si="4"/>
        <v>1</v>
      </c>
      <c r="G109" s="233">
        <v>1</v>
      </c>
      <c r="H109" s="231">
        <f t="shared" si="5"/>
        <v>1</v>
      </c>
      <c r="I109" s="233">
        <v>1</v>
      </c>
      <c r="J109" s="231">
        <f t="shared" si="6"/>
        <v>1</v>
      </c>
      <c r="K109" s="233">
        <v>1</v>
      </c>
      <c r="L109" s="232">
        <f t="shared" si="7"/>
        <v>1</v>
      </c>
    </row>
    <row r="110" spans="2:12" ht="12.75" customHeight="1" x14ac:dyDescent="0.3">
      <c r="B110" s="274" t="s">
        <v>3580</v>
      </c>
      <c r="C110" s="235" t="s">
        <v>2160</v>
      </c>
      <c r="D110" s="233">
        <v>1</v>
      </c>
      <c r="E110" s="233">
        <v>0</v>
      </c>
      <c r="F110" s="231">
        <f t="shared" si="4"/>
        <v>0</v>
      </c>
      <c r="G110" s="233">
        <v>0</v>
      </c>
      <c r="H110" s="231">
        <f t="shared" si="5"/>
        <v>0</v>
      </c>
      <c r="I110" s="233">
        <v>0</v>
      </c>
      <c r="J110" s="231">
        <f t="shared" si="6"/>
        <v>0</v>
      </c>
      <c r="K110" s="233">
        <v>0</v>
      </c>
      <c r="L110" s="232">
        <f t="shared" si="7"/>
        <v>0</v>
      </c>
    </row>
    <row r="111" spans="2:12" ht="12.75" customHeight="1" x14ac:dyDescent="0.3">
      <c r="B111" s="237" t="s">
        <v>2151</v>
      </c>
      <c r="C111" s="280" t="s">
        <v>2161</v>
      </c>
      <c r="D111" s="276">
        <f>SUM(D112:D116)</f>
        <v>5</v>
      </c>
      <c r="E111" s="276">
        <f>SUM(E112:E116)</f>
        <v>5</v>
      </c>
      <c r="F111" s="277">
        <f t="shared" si="4"/>
        <v>1</v>
      </c>
      <c r="G111" s="276">
        <f>SUM(G112:G116)</f>
        <v>5</v>
      </c>
      <c r="H111" s="277">
        <f t="shared" si="5"/>
        <v>1</v>
      </c>
      <c r="I111" s="276">
        <f>SUM(I112:I116)</f>
        <v>5</v>
      </c>
      <c r="J111" s="277">
        <f t="shared" si="6"/>
        <v>1</v>
      </c>
      <c r="K111" s="276">
        <f>SUM(K112:K116)</f>
        <v>5</v>
      </c>
      <c r="L111" s="278">
        <f t="shared" si="7"/>
        <v>1</v>
      </c>
    </row>
    <row r="112" spans="2:12" ht="12.75" customHeight="1" x14ac:dyDescent="0.3">
      <c r="B112" s="274" t="s">
        <v>3580</v>
      </c>
      <c r="C112" s="235" t="s">
        <v>2162</v>
      </c>
      <c r="D112" s="233">
        <v>1</v>
      </c>
      <c r="E112" s="233">
        <v>1</v>
      </c>
      <c r="F112" s="231">
        <f t="shared" si="4"/>
        <v>1</v>
      </c>
      <c r="G112" s="233">
        <v>1</v>
      </c>
      <c r="H112" s="231">
        <f t="shared" si="5"/>
        <v>1</v>
      </c>
      <c r="I112" s="233">
        <v>1</v>
      </c>
      <c r="J112" s="231">
        <f t="shared" si="6"/>
        <v>1</v>
      </c>
      <c r="K112" s="233">
        <v>1</v>
      </c>
      <c r="L112" s="232">
        <f t="shared" si="7"/>
        <v>1</v>
      </c>
    </row>
    <row r="113" spans="2:12" ht="12.75" customHeight="1" x14ac:dyDescent="0.3">
      <c r="B113" s="274" t="s">
        <v>3580</v>
      </c>
      <c r="C113" s="235" t="s">
        <v>2163</v>
      </c>
      <c r="D113" s="233">
        <v>1</v>
      </c>
      <c r="E113" s="233">
        <v>1</v>
      </c>
      <c r="F113" s="231">
        <f t="shared" si="4"/>
        <v>1</v>
      </c>
      <c r="G113" s="233">
        <v>1</v>
      </c>
      <c r="H113" s="231">
        <f t="shared" si="5"/>
        <v>1</v>
      </c>
      <c r="I113" s="233">
        <v>1</v>
      </c>
      <c r="J113" s="231">
        <f t="shared" si="6"/>
        <v>1</v>
      </c>
      <c r="K113" s="233">
        <v>1</v>
      </c>
      <c r="L113" s="232">
        <f t="shared" si="7"/>
        <v>1</v>
      </c>
    </row>
    <row r="114" spans="2:12" ht="12.75" customHeight="1" x14ac:dyDescent="0.3">
      <c r="B114" s="274" t="s">
        <v>3580</v>
      </c>
      <c r="C114" s="235" t="s">
        <v>2164</v>
      </c>
      <c r="D114" s="233">
        <v>1</v>
      </c>
      <c r="E114" s="233">
        <v>1</v>
      </c>
      <c r="F114" s="231">
        <f t="shared" si="4"/>
        <v>1</v>
      </c>
      <c r="G114" s="233">
        <v>1</v>
      </c>
      <c r="H114" s="231">
        <f t="shared" si="5"/>
        <v>1</v>
      </c>
      <c r="I114" s="233">
        <v>1</v>
      </c>
      <c r="J114" s="231">
        <f t="shared" si="6"/>
        <v>1</v>
      </c>
      <c r="K114" s="233">
        <v>1</v>
      </c>
      <c r="L114" s="232">
        <f t="shared" si="7"/>
        <v>1</v>
      </c>
    </row>
    <row r="115" spans="2:12" ht="12.75" customHeight="1" x14ac:dyDescent="0.3">
      <c r="B115" s="274" t="s">
        <v>3580</v>
      </c>
      <c r="C115" s="235" t="s">
        <v>711</v>
      </c>
      <c r="D115" s="233">
        <v>1</v>
      </c>
      <c r="E115" s="233">
        <v>1</v>
      </c>
      <c r="F115" s="231">
        <f t="shared" si="4"/>
        <v>1</v>
      </c>
      <c r="G115" s="233">
        <v>1</v>
      </c>
      <c r="H115" s="231">
        <f t="shared" si="5"/>
        <v>1</v>
      </c>
      <c r="I115" s="233">
        <v>1</v>
      </c>
      <c r="J115" s="231">
        <f t="shared" si="6"/>
        <v>1</v>
      </c>
      <c r="K115" s="233">
        <v>1</v>
      </c>
      <c r="L115" s="232">
        <f t="shared" si="7"/>
        <v>1</v>
      </c>
    </row>
    <row r="116" spans="2:12" ht="12.75" customHeight="1" x14ac:dyDescent="0.3">
      <c r="B116" s="274" t="s">
        <v>3580</v>
      </c>
      <c r="C116" s="235" t="s">
        <v>2165</v>
      </c>
      <c r="D116" s="233">
        <v>1</v>
      </c>
      <c r="E116" s="233">
        <v>1</v>
      </c>
      <c r="F116" s="231">
        <f t="shared" si="4"/>
        <v>1</v>
      </c>
      <c r="G116" s="233">
        <v>1</v>
      </c>
      <c r="H116" s="231">
        <f t="shared" si="5"/>
        <v>1</v>
      </c>
      <c r="I116" s="233">
        <v>1</v>
      </c>
      <c r="J116" s="231">
        <f t="shared" si="6"/>
        <v>1</v>
      </c>
      <c r="K116" s="233">
        <v>1</v>
      </c>
      <c r="L116" s="232">
        <f t="shared" si="7"/>
        <v>1</v>
      </c>
    </row>
    <row r="117" spans="2:12" ht="12.75" customHeight="1" x14ac:dyDescent="0.3">
      <c r="B117" s="237" t="s">
        <v>2151</v>
      </c>
      <c r="C117" s="280" t="s">
        <v>3590</v>
      </c>
      <c r="D117" s="276">
        <f>SUM(D118:D123)</f>
        <v>6</v>
      </c>
      <c r="E117" s="276">
        <f>SUM(E118:E123)</f>
        <v>6</v>
      </c>
      <c r="F117" s="277">
        <f t="shared" si="4"/>
        <v>1</v>
      </c>
      <c r="G117" s="276">
        <f>SUM(G118:G123)</f>
        <v>6</v>
      </c>
      <c r="H117" s="277">
        <f t="shared" si="5"/>
        <v>1</v>
      </c>
      <c r="I117" s="276">
        <f>SUM(I118:I123)</f>
        <v>6</v>
      </c>
      <c r="J117" s="277">
        <f t="shared" si="6"/>
        <v>1</v>
      </c>
      <c r="K117" s="276">
        <f>SUM(K118:K123)</f>
        <v>6</v>
      </c>
      <c r="L117" s="278">
        <f t="shared" si="7"/>
        <v>1</v>
      </c>
    </row>
    <row r="118" spans="2:12" ht="12.75" customHeight="1" x14ac:dyDescent="0.3">
      <c r="B118" s="274" t="s">
        <v>3580</v>
      </c>
      <c r="C118" s="235" t="s">
        <v>2166</v>
      </c>
      <c r="D118" s="233">
        <v>1</v>
      </c>
      <c r="E118" s="233">
        <v>1</v>
      </c>
      <c r="F118" s="231">
        <f t="shared" si="4"/>
        <v>1</v>
      </c>
      <c r="G118" s="233">
        <v>1</v>
      </c>
      <c r="H118" s="231">
        <f t="shared" si="5"/>
        <v>1</v>
      </c>
      <c r="I118" s="233">
        <v>1</v>
      </c>
      <c r="J118" s="231">
        <f t="shared" si="6"/>
        <v>1</v>
      </c>
      <c r="K118" s="233">
        <v>1</v>
      </c>
      <c r="L118" s="232">
        <f t="shared" si="7"/>
        <v>1</v>
      </c>
    </row>
    <row r="119" spans="2:12" ht="12.75" customHeight="1" x14ac:dyDescent="0.3">
      <c r="B119" s="274" t="s">
        <v>3580</v>
      </c>
      <c r="C119" s="235" t="s">
        <v>2167</v>
      </c>
      <c r="D119" s="233">
        <v>1</v>
      </c>
      <c r="E119" s="233">
        <v>1</v>
      </c>
      <c r="F119" s="231">
        <f t="shared" si="4"/>
        <v>1</v>
      </c>
      <c r="G119" s="233">
        <v>1</v>
      </c>
      <c r="H119" s="231">
        <f t="shared" si="5"/>
        <v>1</v>
      </c>
      <c r="I119" s="233">
        <v>1</v>
      </c>
      <c r="J119" s="231">
        <f t="shared" si="6"/>
        <v>1</v>
      </c>
      <c r="K119" s="233">
        <v>1</v>
      </c>
      <c r="L119" s="232">
        <f t="shared" si="7"/>
        <v>1</v>
      </c>
    </row>
    <row r="120" spans="2:12" ht="12.75" customHeight="1" x14ac:dyDescent="0.3">
      <c r="B120" s="274" t="s">
        <v>3580</v>
      </c>
      <c r="C120" s="235" t="s">
        <v>2168</v>
      </c>
      <c r="D120" s="233">
        <v>1</v>
      </c>
      <c r="E120" s="233">
        <v>1</v>
      </c>
      <c r="F120" s="231">
        <f t="shared" si="4"/>
        <v>1</v>
      </c>
      <c r="G120" s="233">
        <v>1</v>
      </c>
      <c r="H120" s="231">
        <f t="shared" si="5"/>
        <v>1</v>
      </c>
      <c r="I120" s="233">
        <v>1</v>
      </c>
      <c r="J120" s="231">
        <f t="shared" si="6"/>
        <v>1</v>
      </c>
      <c r="K120" s="233">
        <v>1</v>
      </c>
      <c r="L120" s="232">
        <f t="shared" si="7"/>
        <v>1</v>
      </c>
    </row>
    <row r="121" spans="2:12" ht="12.75" customHeight="1" x14ac:dyDescent="0.3">
      <c r="B121" s="274" t="s">
        <v>3580</v>
      </c>
      <c r="C121" s="235" t="s">
        <v>2169</v>
      </c>
      <c r="D121" s="233">
        <v>1</v>
      </c>
      <c r="E121" s="233">
        <v>1</v>
      </c>
      <c r="F121" s="231">
        <f t="shared" si="4"/>
        <v>1</v>
      </c>
      <c r="G121" s="233">
        <v>1</v>
      </c>
      <c r="H121" s="231">
        <f t="shared" si="5"/>
        <v>1</v>
      </c>
      <c r="I121" s="233">
        <v>1</v>
      </c>
      <c r="J121" s="231">
        <f t="shared" si="6"/>
        <v>1</v>
      </c>
      <c r="K121" s="233">
        <v>1</v>
      </c>
      <c r="L121" s="232">
        <f t="shared" si="7"/>
        <v>1</v>
      </c>
    </row>
    <row r="122" spans="2:12" ht="12.75" customHeight="1" x14ac:dyDescent="0.3">
      <c r="B122" s="274" t="s">
        <v>3580</v>
      </c>
      <c r="C122" s="235" t="s">
        <v>2170</v>
      </c>
      <c r="D122" s="233">
        <v>1</v>
      </c>
      <c r="E122" s="233">
        <v>1</v>
      </c>
      <c r="F122" s="231">
        <f t="shared" si="4"/>
        <v>1</v>
      </c>
      <c r="G122" s="233">
        <v>1</v>
      </c>
      <c r="H122" s="231">
        <f t="shared" si="5"/>
        <v>1</v>
      </c>
      <c r="I122" s="233">
        <v>1</v>
      </c>
      <c r="J122" s="231">
        <f t="shared" si="6"/>
        <v>1</v>
      </c>
      <c r="K122" s="233">
        <v>1</v>
      </c>
      <c r="L122" s="232">
        <f t="shared" si="7"/>
        <v>1</v>
      </c>
    </row>
    <row r="123" spans="2:12" ht="12.75" customHeight="1" x14ac:dyDescent="0.3">
      <c r="B123" s="274" t="s">
        <v>3580</v>
      </c>
      <c r="C123" s="235" t="s">
        <v>1431</v>
      </c>
      <c r="D123" s="233">
        <v>1</v>
      </c>
      <c r="E123" s="233">
        <v>1</v>
      </c>
      <c r="F123" s="231">
        <f t="shared" si="4"/>
        <v>1</v>
      </c>
      <c r="G123" s="233">
        <v>1</v>
      </c>
      <c r="H123" s="231">
        <f t="shared" si="5"/>
        <v>1</v>
      </c>
      <c r="I123" s="233">
        <v>1</v>
      </c>
      <c r="J123" s="231">
        <f t="shared" si="6"/>
        <v>1</v>
      </c>
      <c r="K123" s="233">
        <v>1</v>
      </c>
      <c r="L123" s="232">
        <f t="shared" si="7"/>
        <v>1</v>
      </c>
    </row>
    <row r="124" spans="2:12" ht="12.75" customHeight="1" x14ac:dyDescent="0.3">
      <c r="B124" s="237" t="s">
        <v>2151</v>
      </c>
      <c r="C124" s="280" t="s">
        <v>2171</v>
      </c>
      <c r="D124" s="276">
        <f>SUM(D125:D126)</f>
        <v>4</v>
      </c>
      <c r="E124" s="276">
        <f>SUM(E125:E126)</f>
        <v>0</v>
      </c>
      <c r="F124" s="277">
        <f t="shared" si="4"/>
        <v>0</v>
      </c>
      <c r="G124" s="276">
        <f>SUM(G125:G126)</f>
        <v>0</v>
      </c>
      <c r="H124" s="277">
        <f t="shared" si="5"/>
        <v>0</v>
      </c>
      <c r="I124" s="276">
        <f>SUM(I125:I126)</f>
        <v>0</v>
      </c>
      <c r="J124" s="277">
        <f t="shared" si="6"/>
        <v>0</v>
      </c>
      <c r="K124" s="276">
        <f>SUM(K125:K126)</f>
        <v>0</v>
      </c>
      <c r="L124" s="278">
        <f t="shared" si="7"/>
        <v>0</v>
      </c>
    </row>
    <row r="125" spans="2:12" ht="12.75" customHeight="1" x14ac:dyDescent="0.3">
      <c r="B125" s="274" t="s">
        <v>3580</v>
      </c>
      <c r="C125" s="235" t="s">
        <v>2172</v>
      </c>
      <c r="D125" s="233">
        <v>3</v>
      </c>
      <c r="E125" s="233">
        <v>0</v>
      </c>
      <c r="F125" s="231">
        <f t="shared" si="4"/>
        <v>0</v>
      </c>
      <c r="G125" s="233">
        <v>0</v>
      </c>
      <c r="H125" s="231">
        <f t="shared" si="5"/>
        <v>0</v>
      </c>
      <c r="I125" s="233">
        <v>0</v>
      </c>
      <c r="J125" s="231">
        <f t="shared" si="6"/>
        <v>0</v>
      </c>
      <c r="K125" s="233">
        <v>0</v>
      </c>
      <c r="L125" s="232">
        <f t="shared" si="7"/>
        <v>0</v>
      </c>
    </row>
    <row r="126" spans="2:12" ht="12.75" customHeight="1" x14ac:dyDescent="0.3">
      <c r="B126" s="274" t="s">
        <v>3580</v>
      </c>
      <c r="C126" s="235" t="s">
        <v>2173</v>
      </c>
      <c r="D126" s="233">
        <v>1</v>
      </c>
      <c r="E126" s="233">
        <v>0</v>
      </c>
      <c r="F126" s="231">
        <f t="shared" si="4"/>
        <v>0</v>
      </c>
      <c r="G126" s="233">
        <v>0</v>
      </c>
      <c r="H126" s="231">
        <f t="shared" si="5"/>
        <v>0</v>
      </c>
      <c r="I126" s="233">
        <v>0</v>
      </c>
      <c r="J126" s="231">
        <f t="shared" si="6"/>
        <v>0</v>
      </c>
      <c r="K126" s="233">
        <v>0</v>
      </c>
      <c r="L126" s="232">
        <f t="shared" si="7"/>
        <v>0</v>
      </c>
    </row>
    <row r="127" spans="2:12" ht="12.75" customHeight="1" x14ac:dyDescent="0.3">
      <c r="B127" s="237" t="s">
        <v>2151</v>
      </c>
      <c r="C127" s="280" t="s">
        <v>2174</v>
      </c>
      <c r="D127" s="276">
        <f>SUM(D128:D142)</f>
        <v>15</v>
      </c>
      <c r="E127" s="276">
        <f>SUM(E128:E142)</f>
        <v>12</v>
      </c>
      <c r="F127" s="277">
        <f t="shared" si="4"/>
        <v>0.8</v>
      </c>
      <c r="G127" s="276">
        <f>SUM(G128:G142)</f>
        <v>12</v>
      </c>
      <c r="H127" s="277">
        <f t="shared" si="5"/>
        <v>0.8</v>
      </c>
      <c r="I127" s="276">
        <f>SUM(I128:I142)</f>
        <v>12</v>
      </c>
      <c r="J127" s="277">
        <f t="shared" si="6"/>
        <v>0.8</v>
      </c>
      <c r="K127" s="276">
        <f>SUM(K128:K142)</f>
        <v>12</v>
      </c>
      <c r="L127" s="278">
        <f t="shared" si="7"/>
        <v>0.8</v>
      </c>
    </row>
    <row r="128" spans="2:12" ht="12.75" customHeight="1" x14ac:dyDescent="0.3">
      <c r="B128" s="274" t="s">
        <v>3580</v>
      </c>
      <c r="C128" s="235" t="s">
        <v>2175</v>
      </c>
      <c r="D128" s="233">
        <v>1</v>
      </c>
      <c r="E128" s="233">
        <v>0</v>
      </c>
      <c r="F128" s="231">
        <f t="shared" si="4"/>
        <v>0</v>
      </c>
      <c r="G128" s="233">
        <v>0</v>
      </c>
      <c r="H128" s="231">
        <f t="shared" si="5"/>
        <v>0</v>
      </c>
      <c r="I128" s="233">
        <v>0</v>
      </c>
      <c r="J128" s="231">
        <f t="shared" si="6"/>
        <v>0</v>
      </c>
      <c r="K128" s="233">
        <v>0</v>
      </c>
      <c r="L128" s="232">
        <f t="shared" si="7"/>
        <v>0</v>
      </c>
    </row>
    <row r="129" spans="2:12" ht="12.75" customHeight="1" x14ac:dyDescent="0.3">
      <c r="B129" s="274" t="s">
        <v>3580</v>
      </c>
      <c r="C129" s="235" t="s">
        <v>883</v>
      </c>
      <c r="D129" s="233">
        <v>1</v>
      </c>
      <c r="E129" s="233">
        <v>1</v>
      </c>
      <c r="F129" s="231">
        <f t="shared" si="4"/>
        <v>1</v>
      </c>
      <c r="G129" s="233">
        <v>1</v>
      </c>
      <c r="H129" s="231">
        <f t="shared" si="5"/>
        <v>1</v>
      </c>
      <c r="I129" s="233">
        <v>1</v>
      </c>
      <c r="J129" s="231">
        <f t="shared" si="6"/>
        <v>1</v>
      </c>
      <c r="K129" s="233">
        <v>1</v>
      </c>
      <c r="L129" s="232">
        <f t="shared" si="7"/>
        <v>1</v>
      </c>
    </row>
    <row r="130" spans="2:12" ht="12.75" customHeight="1" x14ac:dyDescent="0.3">
      <c r="B130" s="274" t="s">
        <v>3580</v>
      </c>
      <c r="C130" s="235" t="s">
        <v>3590</v>
      </c>
      <c r="D130" s="233">
        <v>1</v>
      </c>
      <c r="E130" s="233">
        <v>1</v>
      </c>
      <c r="F130" s="231">
        <f t="shared" si="4"/>
        <v>1</v>
      </c>
      <c r="G130" s="233">
        <v>1</v>
      </c>
      <c r="H130" s="231">
        <f t="shared" si="5"/>
        <v>1</v>
      </c>
      <c r="I130" s="233">
        <v>1</v>
      </c>
      <c r="J130" s="231">
        <f t="shared" si="6"/>
        <v>1</v>
      </c>
      <c r="K130" s="233">
        <v>1</v>
      </c>
      <c r="L130" s="232">
        <f t="shared" si="7"/>
        <v>1</v>
      </c>
    </row>
    <row r="131" spans="2:12" ht="12.75" customHeight="1" x14ac:dyDescent="0.3">
      <c r="B131" s="274" t="s">
        <v>3580</v>
      </c>
      <c r="C131" s="235" t="s">
        <v>2176</v>
      </c>
      <c r="D131" s="233">
        <v>1</v>
      </c>
      <c r="E131" s="233">
        <v>1</v>
      </c>
      <c r="F131" s="231">
        <f t="shared" si="4"/>
        <v>1</v>
      </c>
      <c r="G131" s="233">
        <v>1</v>
      </c>
      <c r="H131" s="231">
        <f t="shared" si="5"/>
        <v>1</v>
      </c>
      <c r="I131" s="233">
        <v>1</v>
      </c>
      <c r="J131" s="231">
        <f t="shared" si="6"/>
        <v>1</v>
      </c>
      <c r="K131" s="233">
        <v>1</v>
      </c>
      <c r="L131" s="232">
        <f t="shared" si="7"/>
        <v>1</v>
      </c>
    </row>
    <row r="132" spans="2:12" ht="12.75" customHeight="1" x14ac:dyDescent="0.3">
      <c r="B132" s="274" t="s">
        <v>3580</v>
      </c>
      <c r="C132" s="235" t="s">
        <v>2177</v>
      </c>
      <c r="D132" s="233">
        <v>1</v>
      </c>
      <c r="E132" s="233">
        <v>1</v>
      </c>
      <c r="F132" s="231">
        <f t="shared" si="4"/>
        <v>1</v>
      </c>
      <c r="G132" s="233">
        <v>1</v>
      </c>
      <c r="H132" s="231">
        <f t="shared" si="5"/>
        <v>1</v>
      </c>
      <c r="I132" s="233">
        <v>1</v>
      </c>
      <c r="J132" s="231">
        <f t="shared" si="6"/>
        <v>1</v>
      </c>
      <c r="K132" s="233">
        <v>1</v>
      </c>
      <c r="L132" s="232">
        <f t="shared" si="7"/>
        <v>1</v>
      </c>
    </row>
    <row r="133" spans="2:12" ht="12.75" customHeight="1" x14ac:dyDescent="0.3">
      <c r="B133" s="274" t="s">
        <v>3580</v>
      </c>
      <c r="C133" s="235" t="s">
        <v>2178</v>
      </c>
      <c r="D133" s="233">
        <v>1</v>
      </c>
      <c r="E133" s="233">
        <v>0</v>
      </c>
      <c r="F133" s="231">
        <f t="shared" ref="F133:F196" si="8">E133/$D133</f>
        <v>0</v>
      </c>
      <c r="G133" s="233">
        <v>0</v>
      </c>
      <c r="H133" s="231">
        <f t="shared" ref="H133:H196" si="9">G133/$D133</f>
        <v>0</v>
      </c>
      <c r="I133" s="233">
        <v>0</v>
      </c>
      <c r="J133" s="231">
        <f t="shared" ref="J133:J196" si="10">I133/$D133</f>
        <v>0</v>
      </c>
      <c r="K133" s="233">
        <v>0</v>
      </c>
      <c r="L133" s="232">
        <f t="shared" ref="L133:L196" si="11">K133/$D133</f>
        <v>0</v>
      </c>
    </row>
    <row r="134" spans="2:12" ht="12.75" customHeight="1" x14ac:dyDescent="0.3">
      <c r="B134" s="274" t="s">
        <v>3580</v>
      </c>
      <c r="C134" s="235" t="s">
        <v>2179</v>
      </c>
      <c r="D134" s="233">
        <v>1</v>
      </c>
      <c r="E134" s="233">
        <v>1</v>
      </c>
      <c r="F134" s="231">
        <f t="shared" si="8"/>
        <v>1</v>
      </c>
      <c r="G134" s="233">
        <v>1</v>
      </c>
      <c r="H134" s="231">
        <f t="shared" si="9"/>
        <v>1</v>
      </c>
      <c r="I134" s="233">
        <v>1</v>
      </c>
      <c r="J134" s="231">
        <f t="shared" si="10"/>
        <v>1</v>
      </c>
      <c r="K134" s="233">
        <v>1</v>
      </c>
      <c r="L134" s="232">
        <f t="shared" si="11"/>
        <v>1</v>
      </c>
    </row>
    <row r="135" spans="2:12" ht="12.75" customHeight="1" x14ac:dyDescent="0.3">
      <c r="B135" s="274" t="s">
        <v>3580</v>
      </c>
      <c r="C135" s="235" t="s">
        <v>2180</v>
      </c>
      <c r="D135" s="233">
        <v>1</v>
      </c>
      <c r="E135" s="233">
        <v>1</v>
      </c>
      <c r="F135" s="231">
        <f t="shared" si="8"/>
        <v>1</v>
      </c>
      <c r="G135" s="233">
        <v>1</v>
      </c>
      <c r="H135" s="231">
        <f t="shared" si="9"/>
        <v>1</v>
      </c>
      <c r="I135" s="233">
        <v>1</v>
      </c>
      <c r="J135" s="231">
        <f t="shared" si="10"/>
        <v>1</v>
      </c>
      <c r="K135" s="233">
        <v>1</v>
      </c>
      <c r="L135" s="232">
        <f t="shared" si="11"/>
        <v>1</v>
      </c>
    </row>
    <row r="136" spans="2:12" ht="12.75" customHeight="1" x14ac:dyDescent="0.3">
      <c r="B136" s="274" t="s">
        <v>3580</v>
      </c>
      <c r="C136" s="235" t="s">
        <v>2181</v>
      </c>
      <c r="D136" s="233">
        <v>1</v>
      </c>
      <c r="E136" s="233">
        <v>0</v>
      </c>
      <c r="F136" s="231">
        <f t="shared" si="8"/>
        <v>0</v>
      </c>
      <c r="G136" s="233">
        <v>0</v>
      </c>
      <c r="H136" s="231">
        <f t="shared" si="9"/>
        <v>0</v>
      </c>
      <c r="I136" s="233">
        <v>0</v>
      </c>
      <c r="J136" s="231">
        <f t="shared" si="10"/>
        <v>0</v>
      </c>
      <c r="K136" s="233">
        <v>0</v>
      </c>
      <c r="L136" s="232">
        <f t="shared" si="11"/>
        <v>0</v>
      </c>
    </row>
    <row r="137" spans="2:12" ht="12.75" customHeight="1" x14ac:dyDescent="0.3">
      <c r="B137" s="274" t="s">
        <v>3580</v>
      </c>
      <c r="C137" s="235" t="s">
        <v>2182</v>
      </c>
      <c r="D137" s="233">
        <v>1</v>
      </c>
      <c r="E137" s="233">
        <v>1</v>
      </c>
      <c r="F137" s="231">
        <f t="shared" si="8"/>
        <v>1</v>
      </c>
      <c r="G137" s="233">
        <v>1</v>
      </c>
      <c r="H137" s="231">
        <f t="shared" si="9"/>
        <v>1</v>
      </c>
      <c r="I137" s="233">
        <v>1</v>
      </c>
      <c r="J137" s="231">
        <f t="shared" si="10"/>
        <v>1</v>
      </c>
      <c r="K137" s="233">
        <v>1</v>
      </c>
      <c r="L137" s="232">
        <f t="shared" si="11"/>
        <v>1</v>
      </c>
    </row>
    <row r="138" spans="2:12" ht="12.75" customHeight="1" x14ac:dyDescent="0.3">
      <c r="B138" s="274" t="s">
        <v>3580</v>
      </c>
      <c r="C138" s="235" t="s">
        <v>1990</v>
      </c>
      <c r="D138" s="233">
        <v>1</v>
      </c>
      <c r="E138" s="233">
        <v>1</v>
      </c>
      <c r="F138" s="231">
        <f t="shared" si="8"/>
        <v>1</v>
      </c>
      <c r="G138" s="233">
        <v>1</v>
      </c>
      <c r="H138" s="231">
        <f t="shared" si="9"/>
        <v>1</v>
      </c>
      <c r="I138" s="233">
        <v>1</v>
      </c>
      <c r="J138" s="231">
        <f t="shared" si="10"/>
        <v>1</v>
      </c>
      <c r="K138" s="233">
        <v>1</v>
      </c>
      <c r="L138" s="232">
        <f t="shared" si="11"/>
        <v>1</v>
      </c>
    </row>
    <row r="139" spans="2:12" ht="12.75" customHeight="1" x14ac:dyDescent="0.3">
      <c r="B139" s="274" t="s">
        <v>3580</v>
      </c>
      <c r="C139" s="235" t="s">
        <v>2183</v>
      </c>
      <c r="D139" s="233">
        <v>1</v>
      </c>
      <c r="E139" s="233">
        <v>1</v>
      </c>
      <c r="F139" s="231">
        <f t="shared" si="8"/>
        <v>1</v>
      </c>
      <c r="G139" s="233">
        <v>1</v>
      </c>
      <c r="H139" s="231">
        <f t="shared" si="9"/>
        <v>1</v>
      </c>
      <c r="I139" s="233">
        <v>1</v>
      </c>
      <c r="J139" s="231">
        <f t="shared" si="10"/>
        <v>1</v>
      </c>
      <c r="K139" s="233">
        <v>1</v>
      </c>
      <c r="L139" s="232">
        <f t="shared" si="11"/>
        <v>1</v>
      </c>
    </row>
    <row r="140" spans="2:12" ht="12.75" customHeight="1" x14ac:dyDescent="0.3">
      <c r="B140" s="274" t="s">
        <v>3580</v>
      </c>
      <c r="C140" s="235" t="s">
        <v>2184</v>
      </c>
      <c r="D140" s="233">
        <v>1</v>
      </c>
      <c r="E140" s="233">
        <v>1</v>
      </c>
      <c r="F140" s="231">
        <f t="shared" si="8"/>
        <v>1</v>
      </c>
      <c r="G140" s="233">
        <v>1</v>
      </c>
      <c r="H140" s="231">
        <f t="shared" si="9"/>
        <v>1</v>
      </c>
      <c r="I140" s="233">
        <v>1</v>
      </c>
      <c r="J140" s="231">
        <f t="shared" si="10"/>
        <v>1</v>
      </c>
      <c r="K140" s="233">
        <v>1</v>
      </c>
      <c r="L140" s="232">
        <f t="shared" si="11"/>
        <v>1</v>
      </c>
    </row>
    <row r="141" spans="2:12" ht="12.75" customHeight="1" x14ac:dyDescent="0.3">
      <c r="B141" s="274" t="s">
        <v>3580</v>
      </c>
      <c r="C141" s="235" t="s">
        <v>1574</v>
      </c>
      <c r="D141" s="233">
        <v>1</v>
      </c>
      <c r="E141" s="233">
        <v>1</v>
      </c>
      <c r="F141" s="231">
        <f t="shared" si="8"/>
        <v>1</v>
      </c>
      <c r="G141" s="233">
        <v>1</v>
      </c>
      <c r="H141" s="231">
        <f t="shared" si="9"/>
        <v>1</v>
      </c>
      <c r="I141" s="233">
        <v>1</v>
      </c>
      <c r="J141" s="231">
        <f t="shared" si="10"/>
        <v>1</v>
      </c>
      <c r="K141" s="233">
        <v>1</v>
      </c>
      <c r="L141" s="232">
        <f t="shared" si="11"/>
        <v>1</v>
      </c>
    </row>
    <row r="142" spans="2:12" ht="12.75" customHeight="1" x14ac:dyDescent="0.3">
      <c r="B142" s="274" t="s">
        <v>3580</v>
      </c>
      <c r="C142" s="235" t="s">
        <v>2185</v>
      </c>
      <c r="D142" s="233">
        <v>1</v>
      </c>
      <c r="E142" s="233">
        <v>1</v>
      </c>
      <c r="F142" s="231">
        <f t="shared" si="8"/>
        <v>1</v>
      </c>
      <c r="G142" s="233">
        <v>1</v>
      </c>
      <c r="H142" s="231">
        <f t="shared" si="9"/>
        <v>1</v>
      </c>
      <c r="I142" s="233">
        <v>1</v>
      </c>
      <c r="J142" s="231">
        <f t="shared" si="10"/>
        <v>1</v>
      </c>
      <c r="K142" s="233">
        <v>1</v>
      </c>
      <c r="L142" s="232">
        <f t="shared" si="11"/>
        <v>1</v>
      </c>
    </row>
    <row r="143" spans="2:12" ht="12.75" customHeight="1" x14ac:dyDescent="0.3">
      <c r="B143" s="237" t="s">
        <v>2151</v>
      </c>
      <c r="C143" s="280" t="s">
        <v>2186</v>
      </c>
      <c r="D143" s="276">
        <f>SUM(D144:D154)</f>
        <v>12</v>
      </c>
      <c r="E143" s="276">
        <f>SUM(E144:E154)</f>
        <v>8</v>
      </c>
      <c r="F143" s="277">
        <f t="shared" si="8"/>
        <v>0.66666666666666663</v>
      </c>
      <c r="G143" s="276">
        <f>SUM(G144:G154)</f>
        <v>8</v>
      </c>
      <c r="H143" s="277">
        <f t="shared" si="9"/>
        <v>0.66666666666666663</v>
      </c>
      <c r="I143" s="276">
        <f>SUM(I144:I154)</f>
        <v>8</v>
      </c>
      <c r="J143" s="277">
        <f t="shared" si="10"/>
        <v>0.66666666666666663</v>
      </c>
      <c r="K143" s="276">
        <f>SUM(K144:K154)</f>
        <v>8</v>
      </c>
      <c r="L143" s="278">
        <f t="shared" si="11"/>
        <v>0.66666666666666663</v>
      </c>
    </row>
    <row r="144" spans="2:12" ht="12.75" customHeight="1" x14ac:dyDescent="0.3">
      <c r="B144" s="274" t="s">
        <v>3580</v>
      </c>
      <c r="C144" s="235" t="s">
        <v>2187</v>
      </c>
      <c r="D144" s="233">
        <v>1</v>
      </c>
      <c r="E144" s="233">
        <v>1</v>
      </c>
      <c r="F144" s="231">
        <f t="shared" si="8"/>
        <v>1</v>
      </c>
      <c r="G144" s="233">
        <v>1</v>
      </c>
      <c r="H144" s="231">
        <f t="shared" si="9"/>
        <v>1</v>
      </c>
      <c r="I144" s="233">
        <v>1</v>
      </c>
      <c r="J144" s="231">
        <f t="shared" si="10"/>
        <v>1</v>
      </c>
      <c r="K144" s="233">
        <v>1</v>
      </c>
      <c r="L144" s="232">
        <f t="shared" si="11"/>
        <v>1</v>
      </c>
    </row>
    <row r="145" spans="2:12" ht="12.75" customHeight="1" x14ac:dyDescent="0.3">
      <c r="B145" s="274" t="s">
        <v>3580</v>
      </c>
      <c r="C145" s="235" t="s">
        <v>2188</v>
      </c>
      <c r="D145" s="233">
        <v>1</v>
      </c>
      <c r="E145" s="233">
        <v>0</v>
      </c>
      <c r="F145" s="231">
        <f t="shared" si="8"/>
        <v>0</v>
      </c>
      <c r="G145" s="233">
        <v>0</v>
      </c>
      <c r="H145" s="231">
        <f t="shared" si="9"/>
        <v>0</v>
      </c>
      <c r="I145" s="233">
        <v>0</v>
      </c>
      <c r="J145" s="231">
        <f t="shared" si="10"/>
        <v>0</v>
      </c>
      <c r="K145" s="233">
        <v>0</v>
      </c>
      <c r="L145" s="232">
        <f t="shared" si="11"/>
        <v>0</v>
      </c>
    </row>
    <row r="146" spans="2:12" ht="12.75" customHeight="1" x14ac:dyDescent="0.3">
      <c r="B146" s="274" t="s">
        <v>3580</v>
      </c>
      <c r="C146" s="235" t="s">
        <v>2189</v>
      </c>
      <c r="D146" s="233">
        <v>1</v>
      </c>
      <c r="E146" s="233">
        <v>1</v>
      </c>
      <c r="F146" s="231">
        <f t="shared" si="8"/>
        <v>1</v>
      </c>
      <c r="G146" s="233">
        <v>1</v>
      </c>
      <c r="H146" s="231">
        <f t="shared" si="9"/>
        <v>1</v>
      </c>
      <c r="I146" s="233">
        <v>1</v>
      </c>
      <c r="J146" s="231">
        <f t="shared" si="10"/>
        <v>1</v>
      </c>
      <c r="K146" s="233">
        <v>1</v>
      </c>
      <c r="L146" s="232">
        <f t="shared" si="11"/>
        <v>1</v>
      </c>
    </row>
    <row r="147" spans="2:12" ht="12.75" customHeight="1" x14ac:dyDescent="0.3">
      <c r="B147" s="274" t="s">
        <v>3580</v>
      </c>
      <c r="C147" s="235" t="s">
        <v>2190</v>
      </c>
      <c r="D147" s="233">
        <v>1</v>
      </c>
      <c r="E147" s="233">
        <v>1</v>
      </c>
      <c r="F147" s="231">
        <f t="shared" si="8"/>
        <v>1</v>
      </c>
      <c r="G147" s="233">
        <v>1</v>
      </c>
      <c r="H147" s="231">
        <f t="shared" si="9"/>
        <v>1</v>
      </c>
      <c r="I147" s="233">
        <v>1</v>
      </c>
      <c r="J147" s="231">
        <f t="shared" si="10"/>
        <v>1</v>
      </c>
      <c r="K147" s="233">
        <v>1</v>
      </c>
      <c r="L147" s="232">
        <f t="shared" si="11"/>
        <v>1</v>
      </c>
    </row>
    <row r="148" spans="2:12" ht="12.75" customHeight="1" x14ac:dyDescent="0.3">
      <c r="B148" s="274" t="s">
        <v>3580</v>
      </c>
      <c r="C148" s="235" t="s">
        <v>2191</v>
      </c>
      <c r="D148" s="233">
        <v>1</v>
      </c>
      <c r="E148" s="233">
        <v>1</v>
      </c>
      <c r="F148" s="231">
        <f t="shared" si="8"/>
        <v>1</v>
      </c>
      <c r="G148" s="233">
        <v>1</v>
      </c>
      <c r="H148" s="231">
        <f t="shared" si="9"/>
        <v>1</v>
      </c>
      <c r="I148" s="233">
        <v>1</v>
      </c>
      <c r="J148" s="231">
        <f t="shared" si="10"/>
        <v>1</v>
      </c>
      <c r="K148" s="233">
        <v>1</v>
      </c>
      <c r="L148" s="232">
        <f t="shared" si="11"/>
        <v>1</v>
      </c>
    </row>
    <row r="149" spans="2:12" ht="12.75" customHeight="1" x14ac:dyDescent="0.3">
      <c r="B149" s="274" t="s">
        <v>3580</v>
      </c>
      <c r="C149" s="235" t="s">
        <v>2192</v>
      </c>
      <c r="D149" s="233">
        <v>2</v>
      </c>
      <c r="E149" s="233">
        <v>0</v>
      </c>
      <c r="F149" s="231">
        <f t="shared" si="8"/>
        <v>0</v>
      </c>
      <c r="G149" s="233">
        <v>0</v>
      </c>
      <c r="H149" s="231">
        <f t="shared" si="9"/>
        <v>0</v>
      </c>
      <c r="I149" s="233">
        <v>0</v>
      </c>
      <c r="J149" s="231">
        <f t="shared" si="10"/>
        <v>0</v>
      </c>
      <c r="K149" s="233">
        <v>0</v>
      </c>
      <c r="L149" s="232">
        <f t="shared" si="11"/>
        <v>0</v>
      </c>
    </row>
    <row r="150" spans="2:12" ht="12.75" customHeight="1" x14ac:dyDescent="0.3">
      <c r="B150" s="274" t="s">
        <v>3580</v>
      </c>
      <c r="C150" s="235" t="s">
        <v>2193</v>
      </c>
      <c r="D150" s="233">
        <v>1</v>
      </c>
      <c r="E150" s="233">
        <v>0</v>
      </c>
      <c r="F150" s="231">
        <f t="shared" si="8"/>
        <v>0</v>
      </c>
      <c r="G150" s="233">
        <v>0</v>
      </c>
      <c r="H150" s="231">
        <f t="shared" si="9"/>
        <v>0</v>
      </c>
      <c r="I150" s="233">
        <v>0</v>
      </c>
      <c r="J150" s="231">
        <f t="shared" si="10"/>
        <v>0</v>
      </c>
      <c r="K150" s="233">
        <v>0</v>
      </c>
      <c r="L150" s="232">
        <f t="shared" si="11"/>
        <v>0</v>
      </c>
    </row>
    <row r="151" spans="2:12" ht="12.75" customHeight="1" x14ac:dyDescent="0.3">
      <c r="B151" s="274" t="s">
        <v>3580</v>
      </c>
      <c r="C151" s="235" t="s">
        <v>1077</v>
      </c>
      <c r="D151" s="233">
        <v>1</v>
      </c>
      <c r="E151" s="233">
        <v>1</v>
      </c>
      <c r="F151" s="231">
        <f t="shared" si="8"/>
        <v>1</v>
      </c>
      <c r="G151" s="233">
        <v>1</v>
      </c>
      <c r="H151" s="231">
        <f t="shared" si="9"/>
        <v>1</v>
      </c>
      <c r="I151" s="233">
        <v>1</v>
      </c>
      <c r="J151" s="231">
        <f t="shared" si="10"/>
        <v>1</v>
      </c>
      <c r="K151" s="233">
        <v>1</v>
      </c>
      <c r="L151" s="232">
        <f t="shared" si="11"/>
        <v>1</v>
      </c>
    </row>
    <row r="152" spans="2:12" ht="12.75" customHeight="1" x14ac:dyDescent="0.3">
      <c r="B152" s="274" t="s">
        <v>3580</v>
      </c>
      <c r="C152" s="235" t="s">
        <v>2194</v>
      </c>
      <c r="D152" s="233">
        <v>1</v>
      </c>
      <c r="E152" s="233">
        <v>1</v>
      </c>
      <c r="F152" s="231">
        <f t="shared" si="8"/>
        <v>1</v>
      </c>
      <c r="G152" s="233">
        <v>1</v>
      </c>
      <c r="H152" s="231">
        <f t="shared" si="9"/>
        <v>1</v>
      </c>
      <c r="I152" s="233">
        <v>1</v>
      </c>
      <c r="J152" s="231">
        <f t="shared" si="10"/>
        <v>1</v>
      </c>
      <c r="K152" s="233">
        <v>1</v>
      </c>
      <c r="L152" s="232">
        <f t="shared" si="11"/>
        <v>1</v>
      </c>
    </row>
    <row r="153" spans="2:12" ht="12.75" customHeight="1" x14ac:dyDescent="0.3">
      <c r="B153" s="274" t="s">
        <v>3580</v>
      </c>
      <c r="C153" s="235" t="s">
        <v>2195</v>
      </c>
      <c r="D153" s="233">
        <v>1</v>
      </c>
      <c r="E153" s="233">
        <v>1</v>
      </c>
      <c r="F153" s="231">
        <f t="shared" si="8"/>
        <v>1</v>
      </c>
      <c r="G153" s="233">
        <v>1</v>
      </c>
      <c r="H153" s="231">
        <f t="shared" si="9"/>
        <v>1</v>
      </c>
      <c r="I153" s="233">
        <v>1</v>
      </c>
      <c r="J153" s="231">
        <f t="shared" si="10"/>
        <v>1</v>
      </c>
      <c r="K153" s="233">
        <v>1</v>
      </c>
      <c r="L153" s="232">
        <f t="shared" si="11"/>
        <v>1</v>
      </c>
    </row>
    <row r="154" spans="2:12" ht="12.75" customHeight="1" x14ac:dyDescent="0.3">
      <c r="B154" s="274" t="s">
        <v>3580</v>
      </c>
      <c r="C154" s="235" t="s">
        <v>2196</v>
      </c>
      <c r="D154" s="233">
        <v>1</v>
      </c>
      <c r="E154" s="233">
        <v>1</v>
      </c>
      <c r="F154" s="231">
        <f t="shared" si="8"/>
        <v>1</v>
      </c>
      <c r="G154" s="233">
        <v>1</v>
      </c>
      <c r="H154" s="231">
        <f t="shared" si="9"/>
        <v>1</v>
      </c>
      <c r="I154" s="233">
        <v>1</v>
      </c>
      <c r="J154" s="231">
        <f t="shared" si="10"/>
        <v>1</v>
      </c>
      <c r="K154" s="233">
        <v>1</v>
      </c>
      <c r="L154" s="232">
        <f t="shared" si="11"/>
        <v>1</v>
      </c>
    </row>
    <row r="155" spans="2:12" ht="12.75" customHeight="1" x14ac:dyDescent="0.3">
      <c r="B155" s="237" t="s">
        <v>2151</v>
      </c>
      <c r="C155" s="280" t="s">
        <v>3591</v>
      </c>
      <c r="D155" s="276">
        <f>SUM(D156:D158)</f>
        <v>3</v>
      </c>
      <c r="E155" s="276">
        <f>SUM(E156:E158)</f>
        <v>1</v>
      </c>
      <c r="F155" s="277">
        <f t="shared" si="8"/>
        <v>0.33333333333333331</v>
      </c>
      <c r="G155" s="276">
        <f>SUM(G156:G158)</f>
        <v>1</v>
      </c>
      <c r="H155" s="277">
        <f t="shared" si="9"/>
        <v>0.33333333333333331</v>
      </c>
      <c r="I155" s="276">
        <f>SUM(I156:I158)</f>
        <v>1</v>
      </c>
      <c r="J155" s="277">
        <f t="shared" si="10"/>
        <v>0.33333333333333331</v>
      </c>
      <c r="K155" s="276">
        <f>SUM(K156:K158)</f>
        <v>1</v>
      </c>
      <c r="L155" s="278">
        <f t="shared" si="11"/>
        <v>0.33333333333333331</v>
      </c>
    </row>
    <row r="156" spans="2:12" ht="12.75" customHeight="1" x14ac:dyDescent="0.3">
      <c r="B156" s="274" t="s">
        <v>3580</v>
      </c>
      <c r="C156" s="235" t="s">
        <v>798</v>
      </c>
      <c r="D156" s="233">
        <v>1</v>
      </c>
      <c r="E156" s="233">
        <v>0</v>
      </c>
      <c r="F156" s="231">
        <f t="shared" si="8"/>
        <v>0</v>
      </c>
      <c r="G156" s="233">
        <v>0</v>
      </c>
      <c r="H156" s="231">
        <f t="shared" si="9"/>
        <v>0</v>
      </c>
      <c r="I156" s="233">
        <v>0</v>
      </c>
      <c r="J156" s="231">
        <f t="shared" si="10"/>
        <v>0</v>
      </c>
      <c r="K156" s="233">
        <v>0</v>
      </c>
      <c r="L156" s="232">
        <f t="shared" si="11"/>
        <v>0</v>
      </c>
    </row>
    <row r="157" spans="2:12" ht="12.75" customHeight="1" x14ac:dyDescent="0.3">
      <c r="B157" s="274" t="s">
        <v>3580</v>
      </c>
      <c r="C157" s="235" t="s">
        <v>3589</v>
      </c>
      <c r="D157" s="233">
        <v>1</v>
      </c>
      <c r="E157" s="233">
        <v>1</v>
      </c>
      <c r="F157" s="231">
        <f t="shared" si="8"/>
        <v>1</v>
      </c>
      <c r="G157" s="233">
        <v>1</v>
      </c>
      <c r="H157" s="231">
        <f t="shared" si="9"/>
        <v>1</v>
      </c>
      <c r="I157" s="233">
        <v>1</v>
      </c>
      <c r="J157" s="231">
        <f t="shared" si="10"/>
        <v>1</v>
      </c>
      <c r="K157" s="233">
        <v>1</v>
      </c>
      <c r="L157" s="232">
        <f t="shared" si="11"/>
        <v>1</v>
      </c>
    </row>
    <row r="158" spans="2:12" ht="12.75" customHeight="1" x14ac:dyDescent="0.3">
      <c r="B158" s="274" t="s">
        <v>3580</v>
      </c>
      <c r="C158" s="235" t="s">
        <v>2197</v>
      </c>
      <c r="D158" s="233">
        <v>1</v>
      </c>
      <c r="E158" s="233">
        <v>0</v>
      </c>
      <c r="F158" s="231">
        <f t="shared" si="8"/>
        <v>0</v>
      </c>
      <c r="G158" s="233">
        <v>0</v>
      </c>
      <c r="H158" s="231">
        <f t="shared" si="9"/>
        <v>0</v>
      </c>
      <c r="I158" s="233">
        <v>0</v>
      </c>
      <c r="J158" s="231">
        <f t="shared" si="10"/>
        <v>0</v>
      </c>
      <c r="K158" s="233">
        <v>0</v>
      </c>
      <c r="L158" s="232">
        <f t="shared" si="11"/>
        <v>0</v>
      </c>
    </row>
    <row r="159" spans="2:12" ht="12.75" customHeight="1" x14ac:dyDescent="0.3">
      <c r="B159" s="237" t="s">
        <v>2151</v>
      </c>
      <c r="C159" s="280" t="s">
        <v>2198</v>
      </c>
      <c r="D159" s="276">
        <f>SUM(D160:D163)</f>
        <v>4</v>
      </c>
      <c r="E159" s="276">
        <f>SUM(E160:E163)</f>
        <v>4</v>
      </c>
      <c r="F159" s="277">
        <f t="shared" si="8"/>
        <v>1</v>
      </c>
      <c r="G159" s="276">
        <f>SUM(G160:G163)</f>
        <v>4</v>
      </c>
      <c r="H159" s="277">
        <f t="shared" si="9"/>
        <v>1</v>
      </c>
      <c r="I159" s="276">
        <f>SUM(I160:I163)</f>
        <v>4</v>
      </c>
      <c r="J159" s="277">
        <f t="shared" si="10"/>
        <v>1</v>
      </c>
      <c r="K159" s="276">
        <f>SUM(K160:K163)</f>
        <v>4</v>
      </c>
      <c r="L159" s="278">
        <f t="shared" si="11"/>
        <v>1</v>
      </c>
    </row>
    <row r="160" spans="2:12" ht="12.75" customHeight="1" x14ac:dyDescent="0.3">
      <c r="B160" s="274" t="s">
        <v>3580</v>
      </c>
      <c r="C160" s="235" t="s">
        <v>2199</v>
      </c>
      <c r="D160" s="233">
        <v>1</v>
      </c>
      <c r="E160" s="233">
        <v>1</v>
      </c>
      <c r="F160" s="231">
        <f t="shared" si="8"/>
        <v>1</v>
      </c>
      <c r="G160" s="233">
        <v>1</v>
      </c>
      <c r="H160" s="231">
        <f t="shared" si="9"/>
        <v>1</v>
      </c>
      <c r="I160" s="233">
        <v>1</v>
      </c>
      <c r="J160" s="231">
        <f t="shared" si="10"/>
        <v>1</v>
      </c>
      <c r="K160" s="233">
        <v>1</v>
      </c>
      <c r="L160" s="232">
        <f t="shared" si="11"/>
        <v>1</v>
      </c>
    </row>
    <row r="161" spans="2:12" ht="12.75" customHeight="1" x14ac:dyDescent="0.3">
      <c r="B161" s="274" t="s">
        <v>3580</v>
      </c>
      <c r="C161" s="235" t="s">
        <v>1460</v>
      </c>
      <c r="D161" s="233">
        <v>1</v>
      </c>
      <c r="E161" s="233">
        <v>1</v>
      </c>
      <c r="F161" s="231">
        <f t="shared" si="8"/>
        <v>1</v>
      </c>
      <c r="G161" s="233">
        <v>1</v>
      </c>
      <c r="H161" s="231">
        <f t="shared" si="9"/>
        <v>1</v>
      </c>
      <c r="I161" s="233">
        <v>1</v>
      </c>
      <c r="J161" s="231">
        <f t="shared" si="10"/>
        <v>1</v>
      </c>
      <c r="K161" s="233">
        <v>1</v>
      </c>
      <c r="L161" s="232">
        <f t="shared" si="11"/>
        <v>1</v>
      </c>
    </row>
    <row r="162" spans="2:12" ht="12.75" customHeight="1" x14ac:dyDescent="0.3">
      <c r="B162" s="274" t="s">
        <v>3580</v>
      </c>
      <c r="C162" s="235" t="s">
        <v>634</v>
      </c>
      <c r="D162" s="233">
        <v>1</v>
      </c>
      <c r="E162" s="233">
        <v>1</v>
      </c>
      <c r="F162" s="231">
        <f t="shared" si="8"/>
        <v>1</v>
      </c>
      <c r="G162" s="233">
        <v>1</v>
      </c>
      <c r="H162" s="231">
        <f t="shared" si="9"/>
        <v>1</v>
      </c>
      <c r="I162" s="233">
        <v>1</v>
      </c>
      <c r="J162" s="231">
        <f t="shared" si="10"/>
        <v>1</v>
      </c>
      <c r="K162" s="233">
        <v>1</v>
      </c>
      <c r="L162" s="232">
        <f t="shared" si="11"/>
        <v>1</v>
      </c>
    </row>
    <row r="163" spans="2:12" ht="12.75" customHeight="1" x14ac:dyDescent="0.3">
      <c r="B163" s="274" t="s">
        <v>3580</v>
      </c>
      <c r="C163" s="235" t="s">
        <v>2200</v>
      </c>
      <c r="D163" s="233">
        <v>1</v>
      </c>
      <c r="E163" s="233">
        <v>1</v>
      </c>
      <c r="F163" s="231">
        <f t="shared" si="8"/>
        <v>1</v>
      </c>
      <c r="G163" s="233">
        <v>1</v>
      </c>
      <c r="H163" s="231">
        <f t="shared" si="9"/>
        <v>1</v>
      </c>
      <c r="I163" s="233">
        <v>1</v>
      </c>
      <c r="J163" s="231">
        <f t="shared" si="10"/>
        <v>1</v>
      </c>
      <c r="K163" s="233">
        <v>1</v>
      </c>
      <c r="L163" s="232">
        <f t="shared" si="11"/>
        <v>1</v>
      </c>
    </row>
    <row r="164" spans="2:12" ht="12.75" customHeight="1" x14ac:dyDescent="0.3">
      <c r="B164" s="237" t="s">
        <v>2151</v>
      </c>
      <c r="C164" s="280" t="s">
        <v>2201</v>
      </c>
      <c r="D164" s="276">
        <f>SUM(D165:D171)</f>
        <v>7</v>
      </c>
      <c r="E164" s="276">
        <f>SUM(E165:E171)</f>
        <v>7</v>
      </c>
      <c r="F164" s="277">
        <f t="shared" si="8"/>
        <v>1</v>
      </c>
      <c r="G164" s="276">
        <f>SUM(G165:G171)</f>
        <v>7</v>
      </c>
      <c r="H164" s="277">
        <f t="shared" si="9"/>
        <v>1</v>
      </c>
      <c r="I164" s="276">
        <f>SUM(I165:I171)</f>
        <v>7</v>
      </c>
      <c r="J164" s="277">
        <f t="shared" si="10"/>
        <v>1</v>
      </c>
      <c r="K164" s="276">
        <f>SUM(K165:K171)</f>
        <v>7</v>
      </c>
      <c r="L164" s="278">
        <f t="shared" si="11"/>
        <v>1</v>
      </c>
    </row>
    <row r="165" spans="2:12" ht="12.75" customHeight="1" x14ac:dyDescent="0.3">
      <c r="B165" s="274" t="s">
        <v>3580</v>
      </c>
      <c r="C165" s="235" t="s">
        <v>2202</v>
      </c>
      <c r="D165" s="233">
        <v>1</v>
      </c>
      <c r="E165" s="233">
        <v>1</v>
      </c>
      <c r="F165" s="231">
        <f t="shared" si="8"/>
        <v>1</v>
      </c>
      <c r="G165" s="233">
        <v>1</v>
      </c>
      <c r="H165" s="231">
        <f t="shared" si="9"/>
        <v>1</v>
      </c>
      <c r="I165" s="233">
        <v>1</v>
      </c>
      <c r="J165" s="231">
        <f t="shared" si="10"/>
        <v>1</v>
      </c>
      <c r="K165" s="233">
        <v>1</v>
      </c>
      <c r="L165" s="232">
        <f t="shared" si="11"/>
        <v>1</v>
      </c>
    </row>
    <row r="166" spans="2:12" ht="12.75" customHeight="1" x14ac:dyDescent="0.3">
      <c r="B166" s="274" t="s">
        <v>3580</v>
      </c>
      <c r="C166" s="235" t="s">
        <v>2203</v>
      </c>
      <c r="D166" s="233">
        <v>1</v>
      </c>
      <c r="E166" s="233">
        <v>1</v>
      </c>
      <c r="F166" s="231">
        <f t="shared" si="8"/>
        <v>1</v>
      </c>
      <c r="G166" s="233">
        <v>1</v>
      </c>
      <c r="H166" s="231">
        <f t="shared" si="9"/>
        <v>1</v>
      </c>
      <c r="I166" s="233">
        <v>1</v>
      </c>
      <c r="J166" s="231">
        <f t="shared" si="10"/>
        <v>1</v>
      </c>
      <c r="K166" s="233">
        <v>1</v>
      </c>
      <c r="L166" s="232">
        <f t="shared" si="11"/>
        <v>1</v>
      </c>
    </row>
    <row r="167" spans="2:12" ht="12.75" customHeight="1" x14ac:dyDescent="0.3">
      <c r="B167" s="274" t="s">
        <v>3580</v>
      </c>
      <c r="C167" s="235" t="s">
        <v>2204</v>
      </c>
      <c r="D167" s="233">
        <v>1</v>
      </c>
      <c r="E167" s="233">
        <v>1</v>
      </c>
      <c r="F167" s="231">
        <f t="shared" si="8"/>
        <v>1</v>
      </c>
      <c r="G167" s="233">
        <v>1</v>
      </c>
      <c r="H167" s="231">
        <f t="shared" si="9"/>
        <v>1</v>
      </c>
      <c r="I167" s="233">
        <v>1</v>
      </c>
      <c r="J167" s="231">
        <f t="shared" si="10"/>
        <v>1</v>
      </c>
      <c r="K167" s="233">
        <v>1</v>
      </c>
      <c r="L167" s="232">
        <f t="shared" si="11"/>
        <v>1</v>
      </c>
    </row>
    <row r="168" spans="2:12" ht="12.75" customHeight="1" x14ac:dyDescent="0.3">
      <c r="B168" s="274" t="s">
        <v>3580</v>
      </c>
      <c r="C168" s="235" t="s">
        <v>2205</v>
      </c>
      <c r="D168" s="233">
        <v>1</v>
      </c>
      <c r="E168" s="233">
        <v>1</v>
      </c>
      <c r="F168" s="231">
        <f t="shared" si="8"/>
        <v>1</v>
      </c>
      <c r="G168" s="233">
        <v>1</v>
      </c>
      <c r="H168" s="231">
        <f t="shared" si="9"/>
        <v>1</v>
      </c>
      <c r="I168" s="233">
        <v>1</v>
      </c>
      <c r="J168" s="231">
        <f t="shared" si="10"/>
        <v>1</v>
      </c>
      <c r="K168" s="233">
        <v>1</v>
      </c>
      <c r="L168" s="232">
        <f t="shared" si="11"/>
        <v>1</v>
      </c>
    </row>
    <row r="169" spans="2:12" ht="12.75" customHeight="1" x14ac:dyDescent="0.3">
      <c r="B169" s="274" t="s">
        <v>3580</v>
      </c>
      <c r="C169" s="235" t="s">
        <v>957</v>
      </c>
      <c r="D169" s="233">
        <v>1</v>
      </c>
      <c r="E169" s="233">
        <v>1</v>
      </c>
      <c r="F169" s="231">
        <f t="shared" si="8"/>
        <v>1</v>
      </c>
      <c r="G169" s="233">
        <v>1</v>
      </c>
      <c r="H169" s="231">
        <f t="shared" si="9"/>
        <v>1</v>
      </c>
      <c r="I169" s="233">
        <v>1</v>
      </c>
      <c r="J169" s="231">
        <f t="shared" si="10"/>
        <v>1</v>
      </c>
      <c r="K169" s="233">
        <v>1</v>
      </c>
      <c r="L169" s="232">
        <f t="shared" si="11"/>
        <v>1</v>
      </c>
    </row>
    <row r="170" spans="2:12" ht="12.75" customHeight="1" x14ac:dyDescent="0.3">
      <c r="B170" s="274" t="s">
        <v>3580</v>
      </c>
      <c r="C170" s="235" t="s">
        <v>2206</v>
      </c>
      <c r="D170" s="233">
        <v>1</v>
      </c>
      <c r="E170" s="233">
        <v>1</v>
      </c>
      <c r="F170" s="231">
        <f t="shared" si="8"/>
        <v>1</v>
      </c>
      <c r="G170" s="233">
        <v>1</v>
      </c>
      <c r="H170" s="231">
        <f t="shared" si="9"/>
        <v>1</v>
      </c>
      <c r="I170" s="233">
        <v>1</v>
      </c>
      <c r="J170" s="231">
        <f t="shared" si="10"/>
        <v>1</v>
      </c>
      <c r="K170" s="233">
        <v>1</v>
      </c>
      <c r="L170" s="232">
        <f t="shared" si="11"/>
        <v>1</v>
      </c>
    </row>
    <row r="171" spans="2:12" ht="12.75" customHeight="1" x14ac:dyDescent="0.3">
      <c r="B171" s="274" t="s">
        <v>3580</v>
      </c>
      <c r="C171" s="235" t="s">
        <v>2207</v>
      </c>
      <c r="D171" s="233">
        <v>1</v>
      </c>
      <c r="E171" s="233">
        <v>1</v>
      </c>
      <c r="F171" s="231">
        <f t="shared" si="8"/>
        <v>1</v>
      </c>
      <c r="G171" s="233">
        <v>1</v>
      </c>
      <c r="H171" s="231">
        <f t="shared" si="9"/>
        <v>1</v>
      </c>
      <c r="I171" s="233">
        <v>1</v>
      </c>
      <c r="J171" s="231">
        <f t="shared" si="10"/>
        <v>1</v>
      </c>
      <c r="K171" s="233">
        <v>1</v>
      </c>
      <c r="L171" s="232">
        <f t="shared" si="11"/>
        <v>1</v>
      </c>
    </row>
    <row r="172" spans="2:12" ht="12.75" customHeight="1" x14ac:dyDescent="0.3">
      <c r="B172" s="237" t="s">
        <v>2151</v>
      </c>
      <c r="C172" s="280" t="s">
        <v>2208</v>
      </c>
      <c r="D172" s="276">
        <f>SUM(D173:D188)</f>
        <v>17</v>
      </c>
      <c r="E172" s="276">
        <f>SUM(E173:E188)</f>
        <v>14</v>
      </c>
      <c r="F172" s="277">
        <f t="shared" si="8"/>
        <v>0.82352941176470584</v>
      </c>
      <c r="G172" s="276">
        <f>SUM(G173:G188)</f>
        <v>14</v>
      </c>
      <c r="H172" s="277">
        <f t="shared" si="9"/>
        <v>0.82352941176470584</v>
      </c>
      <c r="I172" s="276">
        <f>SUM(I173:I188)</f>
        <v>14</v>
      </c>
      <c r="J172" s="277">
        <f t="shared" si="10"/>
        <v>0.82352941176470584</v>
      </c>
      <c r="K172" s="276">
        <f>SUM(K173:K188)</f>
        <v>14</v>
      </c>
      <c r="L172" s="278">
        <f t="shared" si="11"/>
        <v>0.82352941176470584</v>
      </c>
    </row>
    <row r="173" spans="2:12" ht="12.75" customHeight="1" x14ac:dyDescent="0.3">
      <c r="B173" s="274" t="s">
        <v>3580</v>
      </c>
      <c r="C173" s="235" t="s">
        <v>2209</v>
      </c>
      <c r="D173" s="233">
        <v>2</v>
      </c>
      <c r="E173" s="233">
        <v>0</v>
      </c>
      <c r="F173" s="231">
        <f t="shared" si="8"/>
        <v>0</v>
      </c>
      <c r="G173" s="233">
        <v>0</v>
      </c>
      <c r="H173" s="231">
        <f t="shared" si="9"/>
        <v>0</v>
      </c>
      <c r="I173" s="233">
        <v>0</v>
      </c>
      <c r="J173" s="231">
        <f t="shared" si="10"/>
        <v>0</v>
      </c>
      <c r="K173" s="233">
        <v>0</v>
      </c>
      <c r="L173" s="232">
        <f t="shared" si="11"/>
        <v>0</v>
      </c>
    </row>
    <row r="174" spans="2:12" ht="12.75" customHeight="1" x14ac:dyDescent="0.3">
      <c r="B174" s="274" t="s">
        <v>3580</v>
      </c>
      <c r="C174" s="235" t="s">
        <v>2210</v>
      </c>
      <c r="D174" s="233">
        <v>1</v>
      </c>
      <c r="E174" s="233">
        <v>1</v>
      </c>
      <c r="F174" s="231">
        <f t="shared" si="8"/>
        <v>1</v>
      </c>
      <c r="G174" s="233">
        <v>1</v>
      </c>
      <c r="H174" s="231">
        <f t="shared" si="9"/>
        <v>1</v>
      </c>
      <c r="I174" s="233">
        <v>1</v>
      </c>
      <c r="J174" s="231">
        <f t="shared" si="10"/>
        <v>1</v>
      </c>
      <c r="K174" s="233">
        <v>1</v>
      </c>
      <c r="L174" s="232">
        <f t="shared" si="11"/>
        <v>1</v>
      </c>
    </row>
    <row r="175" spans="2:12" ht="12.75" customHeight="1" x14ac:dyDescent="0.3">
      <c r="B175" s="274" t="s">
        <v>3580</v>
      </c>
      <c r="C175" s="235" t="s">
        <v>2211</v>
      </c>
      <c r="D175" s="233">
        <v>1</v>
      </c>
      <c r="E175" s="233">
        <v>1</v>
      </c>
      <c r="F175" s="231">
        <f t="shared" si="8"/>
        <v>1</v>
      </c>
      <c r="G175" s="233">
        <v>1</v>
      </c>
      <c r="H175" s="231">
        <f t="shared" si="9"/>
        <v>1</v>
      </c>
      <c r="I175" s="233">
        <v>1</v>
      </c>
      <c r="J175" s="231">
        <f t="shared" si="10"/>
        <v>1</v>
      </c>
      <c r="K175" s="233">
        <v>1</v>
      </c>
      <c r="L175" s="232">
        <f t="shared" si="11"/>
        <v>1</v>
      </c>
    </row>
    <row r="176" spans="2:12" ht="12.75" customHeight="1" x14ac:dyDescent="0.3">
      <c r="B176" s="274" t="s">
        <v>3580</v>
      </c>
      <c r="C176" s="235" t="s">
        <v>3592</v>
      </c>
      <c r="D176" s="233">
        <v>1</v>
      </c>
      <c r="E176" s="233">
        <v>1</v>
      </c>
      <c r="F176" s="231">
        <f t="shared" si="8"/>
        <v>1</v>
      </c>
      <c r="G176" s="233">
        <v>1</v>
      </c>
      <c r="H176" s="231">
        <f t="shared" si="9"/>
        <v>1</v>
      </c>
      <c r="I176" s="233">
        <v>1</v>
      </c>
      <c r="J176" s="231">
        <f t="shared" si="10"/>
        <v>1</v>
      </c>
      <c r="K176" s="233">
        <v>1</v>
      </c>
      <c r="L176" s="232">
        <f t="shared" si="11"/>
        <v>1</v>
      </c>
    </row>
    <row r="177" spans="2:12" ht="12.75" customHeight="1" x14ac:dyDescent="0.3">
      <c r="B177" s="274" t="s">
        <v>3580</v>
      </c>
      <c r="C177" s="235" t="s">
        <v>2212</v>
      </c>
      <c r="D177" s="233">
        <v>1</v>
      </c>
      <c r="E177" s="233">
        <v>1</v>
      </c>
      <c r="F177" s="231">
        <f t="shared" si="8"/>
        <v>1</v>
      </c>
      <c r="G177" s="233">
        <v>1</v>
      </c>
      <c r="H177" s="231">
        <f t="shared" si="9"/>
        <v>1</v>
      </c>
      <c r="I177" s="233">
        <v>1</v>
      </c>
      <c r="J177" s="231">
        <f t="shared" si="10"/>
        <v>1</v>
      </c>
      <c r="K177" s="233">
        <v>1</v>
      </c>
      <c r="L177" s="232">
        <f t="shared" si="11"/>
        <v>1</v>
      </c>
    </row>
    <row r="178" spans="2:12" ht="12.75" customHeight="1" x14ac:dyDescent="0.3">
      <c r="B178" s="274" t="s">
        <v>3580</v>
      </c>
      <c r="C178" s="235" t="s">
        <v>2213</v>
      </c>
      <c r="D178" s="233">
        <v>1</v>
      </c>
      <c r="E178" s="233">
        <v>1</v>
      </c>
      <c r="F178" s="231">
        <f t="shared" si="8"/>
        <v>1</v>
      </c>
      <c r="G178" s="233">
        <v>1</v>
      </c>
      <c r="H178" s="231">
        <f t="shared" si="9"/>
        <v>1</v>
      </c>
      <c r="I178" s="233">
        <v>1</v>
      </c>
      <c r="J178" s="231">
        <f t="shared" si="10"/>
        <v>1</v>
      </c>
      <c r="K178" s="233">
        <v>1</v>
      </c>
      <c r="L178" s="232">
        <f t="shared" si="11"/>
        <v>1</v>
      </c>
    </row>
    <row r="179" spans="2:12" ht="12.75" customHeight="1" x14ac:dyDescent="0.3">
      <c r="B179" s="274" t="s">
        <v>3580</v>
      </c>
      <c r="C179" s="235" t="s">
        <v>2214</v>
      </c>
      <c r="D179" s="233">
        <v>1</v>
      </c>
      <c r="E179" s="233">
        <v>1</v>
      </c>
      <c r="F179" s="231">
        <f t="shared" si="8"/>
        <v>1</v>
      </c>
      <c r="G179" s="233">
        <v>1</v>
      </c>
      <c r="H179" s="231">
        <f t="shared" si="9"/>
        <v>1</v>
      </c>
      <c r="I179" s="233">
        <v>1</v>
      </c>
      <c r="J179" s="231">
        <f t="shared" si="10"/>
        <v>1</v>
      </c>
      <c r="K179" s="233">
        <v>1</v>
      </c>
      <c r="L179" s="232">
        <f t="shared" si="11"/>
        <v>1</v>
      </c>
    </row>
    <row r="180" spans="2:12" ht="12.75" customHeight="1" x14ac:dyDescent="0.3">
      <c r="B180" s="274" t="s">
        <v>3580</v>
      </c>
      <c r="C180" s="235" t="s">
        <v>2215</v>
      </c>
      <c r="D180" s="233">
        <v>1</v>
      </c>
      <c r="E180" s="233">
        <v>1</v>
      </c>
      <c r="F180" s="231">
        <f t="shared" si="8"/>
        <v>1</v>
      </c>
      <c r="G180" s="233">
        <v>1</v>
      </c>
      <c r="H180" s="231">
        <f t="shared" si="9"/>
        <v>1</v>
      </c>
      <c r="I180" s="233">
        <v>1</v>
      </c>
      <c r="J180" s="231">
        <f t="shared" si="10"/>
        <v>1</v>
      </c>
      <c r="K180" s="233">
        <v>1</v>
      </c>
      <c r="L180" s="232">
        <f t="shared" si="11"/>
        <v>1</v>
      </c>
    </row>
    <row r="181" spans="2:12" ht="12.75" customHeight="1" x14ac:dyDescent="0.3">
      <c r="B181" s="274" t="s">
        <v>3580</v>
      </c>
      <c r="C181" s="235" t="s">
        <v>2216</v>
      </c>
      <c r="D181" s="233">
        <v>1</v>
      </c>
      <c r="E181" s="233">
        <v>1</v>
      </c>
      <c r="F181" s="231">
        <f t="shared" si="8"/>
        <v>1</v>
      </c>
      <c r="G181" s="233">
        <v>1</v>
      </c>
      <c r="H181" s="231">
        <f t="shared" si="9"/>
        <v>1</v>
      </c>
      <c r="I181" s="233">
        <v>1</v>
      </c>
      <c r="J181" s="231">
        <f t="shared" si="10"/>
        <v>1</v>
      </c>
      <c r="K181" s="233">
        <v>1</v>
      </c>
      <c r="L181" s="232">
        <f t="shared" si="11"/>
        <v>1</v>
      </c>
    </row>
    <row r="182" spans="2:12" ht="12.75" customHeight="1" x14ac:dyDescent="0.3">
      <c r="B182" s="274" t="s">
        <v>3580</v>
      </c>
      <c r="C182" s="235" t="s">
        <v>2217</v>
      </c>
      <c r="D182" s="233">
        <v>1</v>
      </c>
      <c r="E182" s="233">
        <v>1</v>
      </c>
      <c r="F182" s="231">
        <f t="shared" si="8"/>
        <v>1</v>
      </c>
      <c r="G182" s="233">
        <v>1</v>
      </c>
      <c r="H182" s="231">
        <f t="shared" si="9"/>
        <v>1</v>
      </c>
      <c r="I182" s="233">
        <v>1</v>
      </c>
      <c r="J182" s="231">
        <f t="shared" si="10"/>
        <v>1</v>
      </c>
      <c r="K182" s="233">
        <v>1</v>
      </c>
      <c r="L182" s="232">
        <f t="shared" si="11"/>
        <v>1</v>
      </c>
    </row>
    <row r="183" spans="2:12" ht="12.75" customHeight="1" x14ac:dyDescent="0.3">
      <c r="B183" s="274" t="s">
        <v>3580</v>
      </c>
      <c r="C183" s="235" t="s">
        <v>2218</v>
      </c>
      <c r="D183" s="233">
        <v>1</v>
      </c>
      <c r="E183" s="233">
        <v>0</v>
      </c>
      <c r="F183" s="231">
        <f t="shared" si="8"/>
        <v>0</v>
      </c>
      <c r="G183" s="233">
        <v>0</v>
      </c>
      <c r="H183" s="231">
        <f t="shared" si="9"/>
        <v>0</v>
      </c>
      <c r="I183" s="233">
        <v>0</v>
      </c>
      <c r="J183" s="231">
        <f t="shared" si="10"/>
        <v>0</v>
      </c>
      <c r="K183" s="233">
        <v>0</v>
      </c>
      <c r="L183" s="232">
        <f t="shared" si="11"/>
        <v>0</v>
      </c>
    </row>
    <row r="184" spans="2:12" ht="12.75" customHeight="1" x14ac:dyDescent="0.3">
      <c r="B184" s="274" t="s">
        <v>3580</v>
      </c>
      <c r="C184" s="235" t="s">
        <v>2219</v>
      </c>
      <c r="D184" s="233">
        <v>1</v>
      </c>
      <c r="E184" s="233">
        <v>1</v>
      </c>
      <c r="F184" s="231">
        <f t="shared" si="8"/>
        <v>1</v>
      </c>
      <c r="G184" s="233">
        <v>1</v>
      </c>
      <c r="H184" s="231">
        <f t="shared" si="9"/>
        <v>1</v>
      </c>
      <c r="I184" s="233">
        <v>1</v>
      </c>
      <c r="J184" s="231">
        <f t="shared" si="10"/>
        <v>1</v>
      </c>
      <c r="K184" s="233">
        <v>1</v>
      </c>
      <c r="L184" s="232">
        <f t="shared" si="11"/>
        <v>1</v>
      </c>
    </row>
    <row r="185" spans="2:12" ht="12.75" customHeight="1" x14ac:dyDescent="0.3">
      <c r="B185" s="274" t="s">
        <v>3580</v>
      </c>
      <c r="C185" s="235" t="s">
        <v>2220</v>
      </c>
      <c r="D185" s="233">
        <v>1</v>
      </c>
      <c r="E185" s="233">
        <v>1</v>
      </c>
      <c r="F185" s="231">
        <f t="shared" si="8"/>
        <v>1</v>
      </c>
      <c r="G185" s="233">
        <v>1</v>
      </c>
      <c r="H185" s="231">
        <f t="shared" si="9"/>
        <v>1</v>
      </c>
      <c r="I185" s="233">
        <v>1</v>
      </c>
      <c r="J185" s="231">
        <f t="shared" si="10"/>
        <v>1</v>
      </c>
      <c r="K185" s="233">
        <v>1</v>
      </c>
      <c r="L185" s="232">
        <f t="shared" si="11"/>
        <v>1</v>
      </c>
    </row>
    <row r="186" spans="2:12" ht="12.75" customHeight="1" x14ac:dyDescent="0.3">
      <c r="B186" s="274" t="s">
        <v>3580</v>
      </c>
      <c r="C186" s="235" t="s">
        <v>1991</v>
      </c>
      <c r="D186" s="233">
        <v>1</v>
      </c>
      <c r="E186" s="233">
        <v>1</v>
      </c>
      <c r="F186" s="231">
        <f t="shared" si="8"/>
        <v>1</v>
      </c>
      <c r="G186" s="233">
        <v>1</v>
      </c>
      <c r="H186" s="231">
        <f t="shared" si="9"/>
        <v>1</v>
      </c>
      <c r="I186" s="233">
        <v>1</v>
      </c>
      <c r="J186" s="231">
        <f t="shared" si="10"/>
        <v>1</v>
      </c>
      <c r="K186" s="233">
        <v>1</v>
      </c>
      <c r="L186" s="232">
        <f t="shared" si="11"/>
        <v>1</v>
      </c>
    </row>
    <row r="187" spans="2:12" ht="12.75" customHeight="1" x14ac:dyDescent="0.3">
      <c r="B187" s="274" t="s">
        <v>3580</v>
      </c>
      <c r="C187" s="235" t="s">
        <v>533</v>
      </c>
      <c r="D187" s="233">
        <v>1</v>
      </c>
      <c r="E187" s="233">
        <v>1</v>
      </c>
      <c r="F187" s="231">
        <f t="shared" si="8"/>
        <v>1</v>
      </c>
      <c r="G187" s="233">
        <v>1</v>
      </c>
      <c r="H187" s="231">
        <f t="shared" si="9"/>
        <v>1</v>
      </c>
      <c r="I187" s="233">
        <v>1</v>
      </c>
      <c r="J187" s="231">
        <f t="shared" si="10"/>
        <v>1</v>
      </c>
      <c r="K187" s="233">
        <v>1</v>
      </c>
      <c r="L187" s="232">
        <f t="shared" si="11"/>
        <v>1</v>
      </c>
    </row>
    <row r="188" spans="2:12" ht="12.75" customHeight="1" x14ac:dyDescent="0.3">
      <c r="B188" s="274" t="s">
        <v>3580</v>
      </c>
      <c r="C188" s="235" t="s">
        <v>2221</v>
      </c>
      <c r="D188" s="233">
        <v>1</v>
      </c>
      <c r="E188" s="233">
        <v>1</v>
      </c>
      <c r="F188" s="231">
        <f t="shared" si="8"/>
        <v>1</v>
      </c>
      <c r="G188" s="233">
        <v>1</v>
      </c>
      <c r="H188" s="231">
        <f t="shared" si="9"/>
        <v>1</v>
      </c>
      <c r="I188" s="233">
        <v>1</v>
      </c>
      <c r="J188" s="231">
        <f t="shared" si="10"/>
        <v>1</v>
      </c>
      <c r="K188" s="233">
        <v>1</v>
      </c>
      <c r="L188" s="232">
        <f t="shared" si="11"/>
        <v>1</v>
      </c>
    </row>
    <row r="189" spans="2:12" ht="12.75" customHeight="1" x14ac:dyDescent="0.3">
      <c r="B189" s="237" t="s">
        <v>2151</v>
      </c>
      <c r="C189" s="280" t="s">
        <v>2222</v>
      </c>
      <c r="D189" s="276">
        <f>SUM(D190:D194)</f>
        <v>5</v>
      </c>
      <c r="E189" s="276">
        <f>SUM(E190:E194)</f>
        <v>5</v>
      </c>
      <c r="F189" s="277">
        <f t="shared" si="8"/>
        <v>1</v>
      </c>
      <c r="G189" s="276">
        <f>SUM(G190:G194)</f>
        <v>5</v>
      </c>
      <c r="H189" s="277">
        <f t="shared" si="9"/>
        <v>1</v>
      </c>
      <c r="I189" s="276">
        <f>SUM(I190:I194)</f>
        <v>5</v>
      </c>
      <c r="J189" s="277">
        <f t="shared" si="10"/>
        <v>1</v>
      </c>
      <c r="K189" s="276">
        <f>SUM(K190:K194)</f>
        <v>5</v>
      </c>
      <c r="L189" s="278">
        <f t="shared" si="11"/>
        <v>1</v>
      </c>
    </row>
    <row r="190" spans="2:12" ht="12.75" customHeight="1" x14ac:dyDescent="0.3">
      <c r="B190" s="274" t="s">
        <v>3580</v>
      </c>
      <c r="C190" s="235" t="s">
        <v>2223</v>
      </c>
      <c r="D190" s="233">
        <v>1</v>
      </c>
      <c r="E190" s="233">
        <v>1</v>
      </c>
      <c r="F190" s="231">
        <f t="shared" si="8"/>
        <v>1</v>
      </c>
      <c r="G190" s="233">
        <v>1</v>
      </c>
      <c r="H190" s="231">
        <f t="shared" si="9"/>
        <v>1</v>
      </c>
      <c r="I190" s="233">
        <v>1</v>
      </c>
      <c r="J190" s="231">
        <f t="shared" si="10"/>
        <v>1</v>
      </c>
      <c r="K190" s="233">
        <v>1</v>
      </c>
      <c r="L190" s="232">
        <f t="shared" si="11"/>
        <v>1</v>
      </c>
    </row>
    <row r="191" spans="2:12" ht="12.75" customHeight="1" x14ac:dyDescent="0.3">
      <c r="B191" s="274" t="s">
        <v>3580</v>
      </c>
      <c r="C191" s="235" t="s">
        <v>2224</v>
      </c>
      <c r="D191" s="233">
        <v>1</v>
      </c>
      <c r="E191" s="233">
        <v>1</v>
      </c>
      <c r="F191" s="231">
        <f t="shared" si="8"/>
        <v>1</v>
      </c>
      <c r="G191" s="233">
        <v>1</v>
      </c>
      <c r="H191" s="231">
        <f t="shared" si="9"/>
        <v>1</v>
      </c>
      <c r="I191" s="233">
        <v>1</v>
      </c>
      <c r="J191" s="231">
        <f t="shared" si="10"/>
        <v>1</v>
      </c>
      <c r="K191" s="233">
        <v>1</v>
      </c>
      <c r="L191" s="232">
        <f t="shared" si="11"/>
        <v>1</v>
      </c>
    </row>
    <row r="192" spans="2:12" ht="12.75" customHeight="1" x14ac:dyDescent="0.3">
      <c r="B192" s="274" t="s">
        <v>3580</v>
      </c>
      <c r="C192" s="235" t="s">
        <v>2225</v>
      </c>
      <c r="D192" s="233">
        <v>1</v>
      </c>
      <c r="E192" s="233">
        <v>1</v>
      </c>
      <c r="F192" s="231">
        <f t="shared" si="8"/>
        <v>1</v>
      </c>
      <c r="G192" s="233">
        <v>1</v>
      </c>
      <c r="H192" s="231">
        <f t="shared" si="9"/>
        <v>1</v>
      </c>
      <c r="I192" s="233">
        <v>1</v>
      </c>
      <c r="J192" s="231">
        <f t="shared" si="10"/>
        <v>1</v>
      </c>
      <c r="K192" s="233">
        <v>1</v>
      </c>
      <c r="L192" s="232">
        <f t="shared" si="11"/>
        <v>1</v>
      </c>
    </row>
    <row r="193" spans="2:12" ht="12.75" customHeight="1" x14ac:dyDescent="0.3">
      <c r="B193" s="274" t="s">
        <v>3580</v>
      </c>
      <c r="C193" s="235" t="s">
        <v>2226</v>
      </c>
      <c r="D193" s="233">
        <v>1</v>
      </c>
      <c r="E193" s="233">
        <v>1</v>
      </c>
      <c r="F193" s="231">
        <f t="shared" si="8"/>
        <v>1</v>
      </c>
      <c r="G193" s="233">
        <v>1</v>
      </c>
      <c r="H193" s="231">
        <f t="shared" si="9"/>
        <v>1</v>
      </c>
      <c r="I193" s="233">
        <v>1</v>
      </c>
      <c r="J193" s="231">
        <f t="shared" si="10"/>
        <v>1</v>
      </c>
      <c r="K193" s="233">
        <v>1</v>
      </c>
      <c r="L193" s="232">
        <f t="shared" si="11"/>
        <v>1</v>
      </c>
    </row>
    <row r="194" spans="2:12" ht="12.75" customHeight="1" x14ac:dyDescent="0.3">
      <c r="B194" s="274" t="s">
        <v>3580</v>
      </c>
      <c r="C194" s="235" t="s">
        <v>2227</v>
      </c>
      <c r="D194" s="233">
        <v>1</v>
      </c>
      <c r="E194" s="233">
        <v>1</v>
      </c>
      <c r="F194" s="231">
        <f t="shared" si="8"/>
        <v>1</v>
      </c>
      <c r="G194" s="233">
        <v>1</v>
      </c>
      <c r="H194" s="231">
        <f t="shared" si="9"/>
        <v>1</v>
      </c>
      <c r="I194" s="233">
        <v>1</v>
      </c>
      <c r="J194" s="231">
        <f t="shared" si="10"/>
        <v>1</v>
      </c>
      <c r="K194" s="233">
        <v>1</v>
      </c>
      <c r="L194" s="232">
        <f t="shared" si="11"/>
        <v>1</v>
      </c>
    </row>
    <row r="195" spans="2:12" ht="12.75" customHeight="1" x14ac:dyDescent="0.3">
      <c r="B195" s="237" t="s">
        <v>2151</v>
      </c>
      <c r="C195" s="280" t="s">
        <v>2228</v>
      </c>
      <c r="D195" s="276">
        <f>SUM(D196:D205)</f>
        <v>11</v>
      </c>
      <c r="E195" s="276">
        <f>SUM(E196:E205)</f>
        <v>8</v>
      </c>
      <c r="F195" s="277">
        <f t="shared" si="8"/>
        <v>0.72727272727272729</v>
      </c>
      <c r="G195" s="276">
        <f>SUM(G196:G205)</f>
        <v>8</v>
      </c>
      <c r="H195" s="277">
        <f t="shared" si="9"/>
        <v>0.72727272727272729</v>
      </c>
      <c r="I195" s="276">
        <f>SUM(I196:I205)</f>
        <v>8</v>
      </c>
      <c r="J195" s="277">
        <f t="shared" si="10"/>
        <v>0.72727272727272729</v>
      </c>
      <c r="K195" s="276">
        <f>SUM(K196:K205)</f>
        <v>8</v>
      </c>
      <c r="L195" s="278">
        <f t="shared" si="11"/>
        <v>0.72727272727272729</v>
      </c>
    </row>
    <row r="196" spans="2:12" ht="12.75" customHeight="1" x14ac:dyDescent="0.3">
      <c r="B196" s="274" t="s">
        <v>3580</v>
      </c>
      <c r="C196" s="235" t="s">
        <v>2229</v>
      </c>
      <c r="D196" s="233">
        <v>2</v>
      </c>
      <c r="E196" s="233">
        <v>0</v>
      </c>
      <c r="F196" s="231">
        <f t="shared" si="8"/>
        <v>0</v>
      </c>
      <c r="G196" s="233">
        <v>0</v>
      </c>
      <c r="H196" s="231">
        <f t="shared" si="9"/>
        <v>0</v>
      </c>
      <c r="I196" s="233">
        <v>0</v>
      </c>
      <c r="J196" s="231">
        <f t="shared" si="10"/>
        <v>0</v>
      </c>
      <c r="K196" s="233">
        <v>0</v>
      </c>
      <c r="L196" s="232">
        <f t="shared" si="11"/>
        <v>0</v>
      </c>
    </row>
    <row r="197" spans="2:12" ht="12.75" customHeight="1" x14ac:dyDescent="0.3">
      <c r="B197" s="274" t="s">
        <v>3580</v>
      </c>
      <c r="C197" s="235" t="s">
        <v>2180</v>
      </c>
      <c r="D197" s="233">
        <v>1</v>
      </c>
      <c r="E197" s="233">
        <v>1</v>
      </c>
      <c r="F197" s="231">
        <f t="shared" ref="F197:F260" si="12">E197/$D197</f>
        <v>1</v>
      </c>
      <c r="G197" s="233">
        <v>1</v>
      </c>
      <c r="H197" s="231">
        <f t="shared" ref="H197:H260" si="13">G197/$D197</f>
        <v>1</v>
      </c>
      <c r="I197" s="233">
        <v>1</v>
      </c>
      <c r="J197" s="231">
        <f t="shared" ref="J197:J260" si="14">I197/$D197</f>
        <v>1</v>
      </c>
      <c r="K197" s="233">
        <v>1</v>
      </c>
      <c r="L197" s="232">
        <f t="shared" ref="L197:L260" si="15">K197/$D197</f>
        <v>1</v>
      </c>
    </row>
    <row r="198" spans="2:12" ht="12.75" customHeight="1" x14ac:dyDescent="0.3">
      <c r="B198" s="274" t="s">
        <v>3580</v>
      </c>
      <c r="C198" s="235" t="s">
        <v>2230</v>
      </c>
      <c r="D198" s="233">
        <v>1</v>
      </c>
      <c r="E198" s="233">
        <v>1</v>
      </c>
      <c r="F198" s="231">
        <f t="shared" si="12"/>
        <v>1</v>
      </c>
      <c r="G198" s="233">
        <v>1</v>
      </c>
      <c r="H198" s="231">
        <f t="shared" si="13"/>
        <v>1</v>
      </c>
      <c r="I198" s="233">
        <v>1</v>
      </c>
      <c r="J198" s="231">
        <f t="shared" si="14"/>
        <v>1</v>
      </c>
      <c r="K198" s="233">
        <v>1</v>
      </c>
      <c r="L198" s="232">
        <f t="shared" si="15"/>
        <v>1</v>
      </c>
    </row>
    <row r="199" spans="2:12" ht="12.75" customHeight="1" x14ac:dyDescent="0.3">
      <c r="B199" s="274" t="s">
        <v>3580</v>
      </c>
      <c r="C199" s="235" t="s">
        <v>2231</v>
      </c>
      <c r="D199" s="233">
        <v>1</v>
      </c>
      <c r="E199" s="233">
        <v>1</v>
      </c>
      <c r="F199" s="231">
        <f t="shared" si="12"/>
        <v>1</v>
      </c>
      <c r="G199" s="233">
        <v>1</v>
      </c>
      <c r="H199" s="231">
        <f t="shared" si="13"/>
        <v>1</v>
      </c>
      <c r="I199" s="233">
        <v>1</v>
      </c>
      <c r="J199" s="231">
        <f t="shared" si="14"/>
        <v>1</v>
      </c>
      <c r="K199" s="233">
        <v>1</v>
      </c>
      <c r="L199" s="232">
        <f t="shared" si="15"/>
        <v>1</v>
      </c>
    </row>
    <row r="200" spans="2:12" ht="12.75" customHeight="1" x14ac:dyDescent="0.3">
      <c r="B200" s="274" t="s">
        <v>3580</v>
      </c>
      <c r="C200" s="235" t="s">
        <v>2232</v>
      </c>
      <c r="D200" s="233">
        <v>1</v>
      </c>
      <c r="E200" s="233">
        <v>1</v>
      </c>
      <c r="F200" s="231">
        <f t="shared" si="12"/>
        <v>1</v>
      </c>
      <c r="G200" s="233">
        <v>1</v>
      </c>
      <c r="H200" s="231">
        <f t="shared" si="13"/>
        <v>1</v>
      </c>
      <c r="I200" s="233">
        <v>1</v>
      </c>
      <c r="J200" s="231">
        <f t="shared" si="14"/>
        <v>1</v>
      </c>
      <c r="K200" s="233">
        <v>1</v>
      </c>
      <c r="L200" s="232">
        <f t="shared" si="15"/>
        <v>1</v>
      </c>
    </row>
    <row r="201" spans="2:12" ht="12.75" customHeight="1" x14ac:dyDescent="0.3">
      <c r="B201" s="274" t="s">
        <v>3580</v>
      </c>
      <c r="C201" s="235" t="s">
        <v>2233</v>
      </c>
      <c r="D201" s="233">
        <v>1</v>
      </c>
      <c r="E201" s="233">
        <v>0</v>
      </c>
      <c r="F201" s="231">
        <f t="shared" si="12"/>
        <v>0</v>
      </c>
      <c r="G201" s="233">
        <v>0</v>
      </c>
      <c r="H201" s="231">
        <f t="shared" si="13"/>
        <v>0</v>
      </c>
      <c r="I201" s="233">
        <v>0</v>
      </c>
      <c r="J201" s="231">
        <f t="shared" si="14"/>
        <v>0</v>
      </c>
      <c r="K201" s="233">
        <v>0</v>
      </c>
      <c r="L201" s="232">
        <f t="shared" si="15"/>
        <v>0</v>
      </c>
    </row>
    <row r="202" spans="2:12" ht="12.75" customHeight="1" x14ac:dyDescent="0.3">
      <c r="B202" s="274" t="s">
        <v>3580</v>
      </c>
      <c r="C202" s="235" t="s">
        <v>375</v>
      </c>
      <c r="D202" s="233">
        <v>1</v>
      </c>
      <c r="E202" s="233">
        <v>1</v>
      </c>
      <c r="F202" s="231">
        <f t="shared" si="12"/>
        <v>1</v>
      </c>
      <c r="G202" s="233">
        <v>1</v>
      </c>
      <c r="H202" s="231">
        <f t="shared" si="13"/>
        <v>1</v>
      </c>
      <c r="I202" s="233">
        <v>1</v>
      </c>
      <c r="J202" s="231">
        <f t="shared" si="14"/>
        <v>1</v>
      </c>
      <c r="K202" s="233">
        <v>1</v>
      </c>
      <c r="L202" s="232">
        <f t="shared" si="15"/>
        <v>1</v>
      </c>
    </row>
    <row r="203" spans="2:12" ht="12.75" customHeight="1" x14ac:dyDescent="0.3">
      <c r="B203" s="274" t="s">
        <v>3580</v>
      </c>
      <c r="C203" s="235" t="s">
        <v>182</v>
      </c>
      <c r="D203" s="233">
        <v>1</v>
      </c>
      <c r="E203" s="233">
        <v>1</v>
      </c>
      <c r="F203" s="231">
        <f t="shared" si="12"/>
        <v>1</v>
      </c>
      <c r="G203" s="233">
        <v>1</v>
      </c>
      <c r="H203" s="231">
        <f t="shared" si="13"/>
        <v>1</v>
      </c>
      <c r="I203" s="233">
        <v>1</v>
      </c>
      <c r="J203" s="231">
        <f t="shared" si="14"/>
        <v>1</v>
      </c>
      <c r="K203" s="233">
        <v>1</v>
      </c>
      <c r="L203" s="232">
        <f t="shared" si="15"/>
        <v>1</v>
      </c>
    </row>
    <row r="204" spans="2:12" ht="12.75" customHeight="1" x14ac:dyDescent="0.3">
      <c r="B204" s="274" t="s">
        <v>3580</v>
      </c>
      <c r="C204" s="235" t="s">
        <v>747</v>
      </c>
      <c r="D204" s="233">
        <v>1</v>
      </c>
      <c r="E204" s="233">
        <v>1</v>
      </c>
      <c r="F204" s="231">
        <f t="shared" si="12"/>
        <v>1</v>
      </c>
      <c r="G204" s="233">
        <v>1</v>
      </c>
      <c r="H204" s="231">
        <f t="shared" si="13"/>
        <v>1</v>
      </c>
      <c r="I204" s="233">
        <v>1</v>
      </c>
      <c r="J204" s="231">
        <f t="shared" si="14"/>
        <v>1</v>
      </c>
      <c r="K204" s="233">
        <v>1</v>
      </c>
      <c r="L204" s="232">
        <f t="shared" si="15"/>
        <v>1</v>
      </c>
    </row>
    <row r="205" spans="2:12" ht="12.75" customHeight="1" x14ac:dyDescent="0.3">
      <c r="B205" s="274" t="s">
        <v>3580</v>
      </c>
      <c r="C205" s="235" t="s">
        <v>2234</v>
      </c>
      <c r="D205" s="233">
        <v>1</v>
      </c>
      <c r="E205" s="233">
        <v>1</v>
      </c>
      <c r="F205" s="231">
        <f t="shared" si="12"/>
        <v>1</v>
      </c>
      <c r="G205" s="233">
        <v>1</v>
      </c>
      <c r="H205" s="231">
        <f t="shared" si="13"/>
        <v>1</v>
      </c>
      <c r="I205" s="233">
        <v>1</v>
      </c>
      <c r="J205" s="231">
        <f t="shared" si="14"/>
        <v>1</v>
      </c>
      <c r="K205" s="233">
        <v>1</v>
      </c>
      <c r="L205" s="232">
        <f t="shared" si="15"/>
        <v>1</v>
      </c>
    </row>
    <row r="206" spans="2:12" ht="12.75" customHeight="1" x14ac:dyDescent="0.3">
      <c r="B206" s="237" t="s">
        <v>2151</v>
      </c>
      <c r="C206" s="280" t="s">
        <v>481</v>
      </c>
      <c r="D206" s="276">
        <f>SUM(D207:D214)</f>
        <v>8</v>
      </c>
      <c r="E206" s="276">
        <f>SUM(E207:E214)</f>
        <v>8</v>
      </c>
      <c r="F206" s="277">
        <f t="shared" si="12"/>
        <v>1</v>
      </c>
      <c r="G206" s="276">
        <f>SUM(G207:G214)</f>
        <v>8</v>
      </c>
      <c r="H206" s="277">
        <f t="shared" si="13"/>
        <v>1</v>
      </c>
      <c r="I206" s="276">
        <f>SUM(I207:I214)</f>
        <v>8</v>
      </c>
      <c r="J206" s="277">
        <f t="shared" si="14"/>
        <v>1</v>
      </c>
      <c r="K206" s="276">
        <f>SUM(K207:K214)</f>
        <v>8</v>
      </c>
      <c r="L206" s="278">
        <f t="shared" si="15"/>
        <v>1</v>
      </c>
    </row>
    <row r="207" spans="2:12" ht="12.75" customHeight="1" x14ac:dyDescent="0.3">
      <c r="B207" s="274" t="s">
        <v>3580</v>
      </c>
      <c r="C207" s="235" t="s">
        <v>2235</v>
      </c>
      <c r="D207" s="233">
        <v>1</v>
      </c>
      <c r="E207" s="233">
        <v>1</v>
      </c>
      <c r="F207" s="231">
        <f t="shared" si="12"/>
        <v>1</v>
      </c>
      <c r="G207" s="233">
        <v>1</v>
      </c>
      <c r="H207" s="231">
        <f t="shared" si="13"/>
        <v>1</v>
      </c>
      <c r="I207" s="233">
        <v>1</v>
      </c>
      <c r="J207" s="231">
        <f t="shared" si="14"/>
        <v>1</v>
      </c>
      <c r="K207" s="233">
        <v>1</v>
      </c>
      <c r="L207" s="232">
        <f t="shared" si="15"/>
        <v>1</v>
      </c>
    </row>
    <row r="208" spans="2:12" ht="12.75" customHeight="1" x14ac:dyDescent="0.3">
      <c r="B208" s="274" t="s">
        <v>3580</v>
      </c>
      <c r="C208" s="235" t="s">
        <v>2236</v>
      </c>
      <c r="D208" s="233">
        <v>1</v>
      </c>
      <c r="E208" s="233">
        <v>1</v>
      </c>
      <c r="F208" s="231">
        <f t="shared" si="12"/>
        <v>1</v>
      </c>
      <c r="G208" s="233">
        <v>1</v>
      </c>
      <c r="H208" s="231">
        <f t="shared" si="13"/>
        <v>1</v>
      </c>
      <c r="I208" s="233">
        <v>1</v>
      </c>
      <c r="J208" s="231">
        <f t="shared" si="14"/>
        <v>1</v>
      </c>
      <c r="K208" s="233">
        <v>1</v>
      </c>
      <c r="L208" s="232">
        <f t="shared" si="15"/>
        <v>1</v>
      </c>
    </row>
    <row r="209" spans="2:12" ht="12.75" customHeight="1" x14ac:dyDescent="0.3">
      <c r="B209" s="274" t="s">
        <v>3580</v>
      </c>
      <c r="C209" s="235" t="s">
        <v>3593</v>
      </c>
      <c r="D209" s="233">
        <v>1</v>
      </c>
      <c r="E209" s="233">
        <v>1</v>
      </c>
      <c r="F209" s="231">
        <f t="shared" si="12"/>
        <v>1</v>
      </c>
      <c r="G209" s="233">
        <v>1</v>
      </c>
      <c r="H209" s="231">
        <f t="shared" si="13"/>
        <v>1</v>
      </c>
      <c r="I209" s="233">
        <v>1</v>
      </c>
      <c r="J209" s="231">
        <f t="shared" si="14"/>
        <v>1</v>
      </c>
      <c r="K209" s="233">
        <v>1</v>
      </c>
      <c r="L209" s="232">
        <f t="shared" si="15"/>
        <v>1</v>
      </c>
    </row>
    <row r="210" spans="2:12" ht="12.75" customHeight="1" x14ac:dyDescent="0.3">
      <c r="B210" s="274" t="s">
        <v>3580</v>
      </c>
      <c r="C210" s="235" t="s">
        <v>1650</v>
      </c>
      <c r="D210" s="233">
        <v>1</v>
      </c>
      <c r="E210" s="233">
        <v>1</v>
      </c>
      <c r="F210" s="231">
        <f t="shared" si="12"/>
        <v>1</v>
      </c>
      <c r="G210" s="233">
        <v>1</v>
      </c>
      <c r="H210" s="231">
        <f t="shared" si="13"/>
        <v>1</v>
      </c>
      <c r="I210" s="233">
        <v>1</v>
      </c>
      <c r="J210" s="231">
        <f t="shared" si="14"/>
        <v>1</v>
      </c>
      <c r="K210" s="233">
        <v>1</v>
      </c>
      <c r="L210" s="232">
        <f t="shared" si="15"/>
        <v>1</v>
      </c>
    </row>
    <row r="211" spans="2:12" ht="12.75" customHeight="1" x14ac:dyDescent="0.3">
      <c r="B211" s="274" t="s">
        <v>3580</v>
      </c>
      <c r="C211" s="235" t="s">
        <v>2237</v>
      </c>
      <c r="D211" s="233">
        <v>1</v>
      </c>
      <c r="E211" s="233">
        <v>1</v>
      </c>
      <c r="F211" s="231">
        <f t="shared" si="12"/>
        <v>1</v>
      </c>
      <c r="G211" s="233">
        <v>1</v>
      </c>
      <c r="H211" s="231">
        <f t="shared" si="13"/>
        <v>1</v>
      </c>
      <c r="I211" s="233">
        <v>1</v>
      </c>
      <c r="J211" s="231">
        <f t="shared" si="14"/>
        <v>1</v>
      </c>
      <c r="K211" s="233">
        <v>1</v>
      </c>
      <c r="L211" s="232">
        <f t="shared" si="15"/>
        <v>1</v>
      </c>
    </row>
    <row r="212" spans="2:12" ht="12.75" customHeight="1" x14ac:dyDescent="0.3">
      <c r="B212" s="274" t="s">
        <v>3580</v>
      </c>
      <c r="C212" s="235" t="s">
        <v>2238</v>
      </c>
      <c r="D212" s="233">
        <v>1</v>
      </c>
      <c r="E212" s="233">
        <v>1</v>
      </c>
      <c r="F212" s="231">
        <f t="shared" si="12"/>
        <v>1</v>
      </c>
      <c r="G212" s="233">
        <v>1</v>
      </c>
      <c r="H212" s="231">
        <f t="shared" si="13"/>
        <v>1</v>
      </c>
      <c r="I212" s="233">
        <v>1</v>
      </c>
      <c r="J212" s="231">
        <f t="shared" si="14"/>
        <v>1</v>
      </c>
      <c r="K212" s="233">
        <v>1</v>
      </c>
      <c r="L212" s="232">
        <f t="shared" si="15"/>
        <v>1</v>
      </c>
    </row>
    <row r="213" spans="2:12" ht="12.75" customHeight="1" x14ac:dyDescent="0.3">
      <c r="B213" s="274" t="s">
        <v>3580</v>
      </c>
      <c r="C213" s="235" t="s">
        <v>2239</v>
      </c>
      <c r="D213" s="233">
        <v>1</v>
      </c>
      <c r="E213" s="233">
        <v>1</v>
      </c>
      <c r="F213" s="231">
        <f t="shared" si="12"/>
        <v>1</v>
      </c>
      <c r="G213" s="233">
        <v>1</v>
      </c>
      <c r="H213" s="231">
        <f t="shared" si="13"/>
        <v>1</v>
      </c>
      <c r="I213" s="233">
        <v>1</v>
      </c>
      <c r="J213" s="231">
        <f t="shared" si="14"/>
        <v>1</v>
      </c>
      <c r="K213" s="233">
        <v>1</v>
      </c>
      <c r="L213" s="232">
        <f t="shared" si="15"/>
        <v>1</v>
      </c>
    </row>
    <row r="214" spans="2:12" ht="12.75" customHeight="1" x14ac:dyDescent="0.3">
      <c r="B214" s="274" t="s">
        <v>3580</v>
      </c>
      <c r="C214" s="235" t="s">
        <v>2240</v>
      </c>
      <c r="D214" s="233">
        <v>1</v>
      </c>
      <c r="E214" s="233">
        <v>1</v>
      </c>
      <c r="F214" s="231">
        <f t="shared" si="12"/>
        <v>1</v>
      </c>
      <c r="G214" s="233">
        <v>1</v>
      </c>
      <c r="H214" s="231">
        <f t="shared" si="13"/>
        <v>1</v>
      </c>
      <c r="I214" s="233">
        <v>1</v>
      </c>
      <c r="J214" s="231">
        <f t="shared" si="14"/>
        <v>1</v>
      </c>
      <c r="K214" s="233">
        <v>1</v>
      </c>
      <c r="L214" s="232">
        <f t="shared" si="15"/>
        <v>1</v>
      </c>
    </row>
    <row r="215" spans="2:12" ht="12.75" customHeight="1" x14ac:dyDescent="0.3">
      <c r="B215" s="237" t="s">
        <v>2151</v>
      </c>
      <c r="C215" s="280" t="s">
        <v>2241</v>
      </c>
      <c r="D215" s="276">
        <f>SUM(D216:D225)</f>
        <v>10</v>
      </c>
      <c r="E215" s="276">
        <f>SUM(E216:E225)</f>
        <v>5</v>
      </c>
      <c r="F215" s="277">
        <f t="shared" si="12"/>
        <v>0.5</v>
      </c>
      <c r="G215" s="276">
        <f>SUM(G216:G225)</f>
        <v>5</v>
      </c>
      <c r="H215" s="277">
        <f t="shared" si="13"/>
        <v>0.5</v>
      </c>
      <c r="I215" s="276">
        <f>SUM(I216:I225)</f>
        <v>5</v>
      </c>
      <c r="J215" s="277">
        <f t="shared" si="14"/>
        <v>0.5</v>
      </c>
      <c r="K215" s="276">
        <f>SUM(K216:K225)</f>
        <v>5</v>
      </c>
      <c r="L215" s="278">
        <f t="shared" si="15"/>
        <v>0.5</v>
      </c>
    </row>
    <row r="216" spans="2:12" ht="12.75" customHeight="1" x14ac:dyDescent="0.3">
      <c r="B216" s="274" t="s">
        <v>3580</v>
      </c>
      <c r="C216" s="235" t="s">
        <v>2242</v>
      </c>
      <c r="D216" s="233">
        <v>1</v>
      </c>
      <c r="E216" s="233">
        <v>0</v>
      </c>
      <c r="F216" s="231">
        <f t="shared" si="12"/>
        <v>0</v>
      </c>
      <c r="G216" s="233">
        <v>0</v>
      </c>
      <c r="H216" s="231">
        <f t="shared" si="13"/>
        <v>0</v>
      </c>
      <c r="I216" s="233">
        <v>0</v>
      </c>
      <c r="J216" s="231">
        <f t="shared" si="14"/>
        <v>0</v>
      </c>
      <c r="K216" s="233">
        <v>0</v>
      </c>
      <c r="L216" s="232">
        <f t="shared" si="15"/>
        <v>0</v>
      </c>
    </row>
    <row r="217" spans="2:12" ht="12.75" customHeight="1" x14ac:dyDescent="0.3">
      <c r="B217" s="274" t="s">
        <v>3580</v>
      </c>
      <c r="C217" s="235" t="s">
        <v>2243</v>
      </c>
      <c r="D217" s="233">
        <v>1</v>
      </c>
      <c r="E217" s="233">
        <v>0</v>
      </c>
      <c r="F217" s="231">
        <f t="shared" si="12"/>
        <v>0</v>
      </c>
      <c r="G217" s="233">
        <v>0</v>
      </c>
      <c r="H217" s="231">
        <f t="shared" si="13"/>
        <v>0</v>
      </c>
      <c r="I217" s="233">
        <v>0</v>
      </c>
      <c r="J217" s="231">
        <f t="shared" si="14"/>
        <v>0</v>
      </c>
      <c r="K217" s="233">
        <v>0</v>
      </c>
      <c r="L217" s="232">
        <f t="shared" si="15"/>
        <v>0</v>
      </c>
    </row>
    <row r="218" spans="2:12" ht="12.75" customHeight="1" x14ac:dyDescent="0.3">
      <c r="B218" s="274" t="s">
        <v>3580</v>
      </c>
      <c r="C218" s="235" t="s">
        <v>2244</v>
      </c>
      <c r="D218" s="233">
        <v>1</v>
      </c>
      <c r="E218" s="233">
        <v>1</v>
      </c>
      <c r="F218" s="231">
        <f t="shared" si="12"/>
        <v>1</v>
      </c>
      <c r="G218" s="233">
        <v>1</v>
      </c>
      <c r="H218" s="231">
        <f t="shared" si="13"/>
        <v>1</v>
      </c>
      <c r="I218" s="233">
        <v>1</v>
      </c>
      <c r="J218" s="231">
        <f t="shared" si="14"/>
        <v>1</v>
      </c>
      <c r="K218" s="233">
        <v>1</v>
      </c>
      <c r="L218" s="232">
        <f t="shared" si="15"/>
        <v>1</v>
      </c>
    </row>
    <row r="219" spans="2:12" ht="12.75" customHeight="1" x14ac:dyDescent="0.3">
      <c r="B219" s="274" t="s">
        <v>3580</v>
      </c>
      <c r="C219" s="235" t="s">
        <v>2245</v>
      </c>
      <c r="D219" s="233">
        <v>1</v>
      </c>
      <c r="E219" s="233">
        <v>1</v>
      </c>
      <c r="F219" s="231">
        <f t="shared" si="12"/>
        <v>1</v>
      </c>
      <c r="G219" s="233">
        <v>1</v>
      </c>
      <c r="H219" s="231">
        <f t="shared" si="13"/>
        <v>1</v>
      </c>
      <c r="I219" s="233">
        <v>1</v>
      </c>
      <c r="J219" s="231">
        <f t="shared" si="14"/>
        <v>1</v>
      </c>
      <c r="K219" s="233">
        <v>1</v>
      </c>
      <c r="L219" s="232">
        <f t="shared" si="15"/>
        <v>1</v>
      </c>
    </row>
    <row r="220" spans="2:12" ht="12.75" customHeight="1" x14ac:dyDescent="0.3">
      <c r="B220" s="274" t="s">
        <v>3580</v>
      </c>
      <c r="C220" s="235" t="s">
        <v>2246</v>
      </c>
      <c r="D220" s="233">
        <v>1</v>
      </c>
      <c r="E220" s="233">
        <v>1</v>
      </c>
      <c r="F220" s="231">
        <f t="shared" si="12"/>
        <v>1</v>
      </c>
      <c r="G220" s="233">
        <v>1</v>
      </c>
      <c r="H220" s="231">
        <f t="shared" si="13"/>
        <v>1</v>
      </c>
      <c r="I220" s="233">
        <v>1</v>
      </c>
      <c r="J220" s="231">
        <f t="shared" si="14"/>
        <v>1</v>
      </c>
      <c r="K220" s="233">
        <v>1</v>
      </c>
      <c r="L220" s="232">
        <f t="shared" si="15"/>
        <v>1</v>
      </c>
    </row>
    <row r="221" spans="2:12" ht="12.75" customHeight="1" x14ac:dyDescent="0.3">
      <c r="B221" s="274" t="s">
        <v>3580</v>
      </c>
      <c r="C221" s="235" t="s">
        <v>2247</v>
      </c>
      <c r="D221" s="233">
        <v>1</v>
      </c>
      <c r="E221" s="233">
        <v>0</v>
      </c>
      <c r="F221" s="231">
        <f t="shared" si="12"/>
        <v>0</v>
      </c>
      <c r="G221" s="233">
        <v>0</v>
      </c>
      <c r="H221" s="231">
        <f t="shared" si="13"/>
        <v>0</v>
      </c>
      <c r="I221" s="233">
        <v>0</v>
      </c>
      <c r="J221" s="231">
        <f t="shared" si="14"/>
        <v>0</v>
      </c>
      <c r="K221" s="233">
        <v>0</v>
      </c>
      <c r="L221" s="232">
        <f t="shared" si="15"/>
        <v>0</v>
      </c>
    </row>
    <row r="222" spans="2:12" ht="12.75" customHeight="1" x14ac:dyDescent="0.3">
      <c r="B222" s="274" t="s">
        <v>3580</v>
      </c>
      <c r="C222" s="235" t="s">
        <v>2248</v>
      </c>
      <c r="D222" s="233">
        <v>1</v>
      </c>
      <c r="E222" s="233">
        <v>1</v>
      </c>
      <c r="F222" s="231">
        <f t="shared" si="12"/>
        <v>1</v>
      </c>
      <c r="G222" s="233">
        <v>1</v>
      </c>
      <c r="H222" s="231">
        <f t="shared" si="13"/>
        <v>1</v>
      </c>
      <c r="I222" s="233">
        <v>1</v>
      </c>
      <c r="J222" s="231">
        <f t="shared" si="14"/>
        <v>1</v>
      </c>
      <c r="K222" s="233">
        <v>1</v>
      </c>
      <c r="L222" s="232">
        <f t="shared" si="15"/>
        <v>1</v>
      </c>
    </row>
    <row r="223" spans="2:12" ht="12.75" customHeight="1" x14ac:dyDescent="0.3">
      <c r="B223" s="274" t="s">
        <v>3580</v>
      </c>
      <c r="C223" s="235" t="s">
        <v>3594</v>
      </c>
      <c r="D223" s="233">
        <v>1</v>
      </c>
      <c r="E223" s="233">
        <v>0</v>
      </c>
      <c r="F223" s="231">
        <f t="shared" si="12"/>
        <v>0</v>
      </c>
      <c r="G223" s="233">
        <v>0</v>
      </c>
      <c r="H223" s="231">
        <f t="shared" si="13"/>
        <v>0</v>
      </c>
      <c r="I223" s="233">
        <v>0</v>
      </c>
      <c r="J223" s="231">
        <f t="shared" si="14"/>
        <v>0</v>
      </c>
      <c r="K223" s="233">
        <v>0</v>
      </c>
      <c r="L223" s="232">
        <f t="shared" si="15"/>
        <v>0</v>
      </c>
    </row>
    <row r="224" spans="2:12" ht="12.75" customHeight="1" x14ac:dyDescent="0.3">
      <c r="B224" s="274" t="s">
        <v>3580</v>
      </c>
      <c r="C224" s="235" t="s">
        <v>365</v>
      </c>
      <c r="D224" s="233">
        <v>1</v>
      </c>
      <c r="E224" s="233">
        <v>0</v>
      </c>
      <c r="F224" s="231">
        <f t="shared" si="12"/>
        <v>0</v>
      </c>
      <c r="G224" s="233">
        <v>0</v>
      </c>
      <c r="H224" s="231">
        <f t="shared" si="13"/>
        <v>0</v>
      </c>
      <c r="I224" s="233">
        <v>0</v>
      </c>
      <c r="J224" s="231">
        <f t="shared" si="14"/>
        <v>0</v>
      </c>
      <c r="K224" s="233">
        <v>0</v>
      </c>
      <c r="L224" s="232">
        <f t="shared" si="15"/>
        <v>0</v>
      </c>
    </row>
    <row r="225" spans="2:12" ht="12.75" customHeight="1" x14ac:dyDescent="0.3">
      <c r="B225" s="274" t="s">
        <v>3580</v>
      </c>
      <c r="C225" s="235" t="s">
        <v>3595</v>
      </c>
      <c r="D225" s="233">
        <v>1</v>
      </c>
      <c r="E225" s="233">
        <v>1</v>
      </c>
      <c r="F225" s="231">
        <f t="shared" si="12"/>
        <v>1</v>
      </c>
      <c r="G225" s="233">
        <v>1</v>
      </c>
      <c r="H225" s="231">
        <f t="shared" si="13"/>
        <v>1</v>
      </c>
      <c r="I225" s="233">
        <v>1</v>
      </c>
      <c r="J225" s="231">
        <f t="shared" si="14"/>
        <v>1</v>
      </c>
      <c r="K225" s="233">
        <v>1</v>
      </c>
      <c r="L225" s="232">
        <f t="shared" si="15"/>
        <v>1</v>
      </c>
    </row>
    <row r="226" spans="2:12" ht="12.75" customHeight="1" x14ac:dyDescent="0.3">
      <c r="B226" s="237" t="s">
        <v>2151</v>
      </c>
      <c r="C226" s="280" t="s">
        <v>2249</v>
      </c>
      <c r="D226" s="276">
        <f>SUM(D227:D237)</f>
        <v>11</v>
      </c>
      <c r="E226" s="276">
        <f>SUM(E227:E237)</f>
        <v>11</v>
      </c>
      <c r="F226" s="277">
        <f t="shared" si="12"/>
        <v>1</v>
      </c>
      <c r="G226" s="276">
        <f>SUM(G227:G237)</f>
        <v>11</v>
      </c>
      <c r="H226" s="277">
        <f t="shared" si="13"/>
        <v>1</v>
      </c>
      <c r="I226" s="276">
        <f>SUM(I227:I237)</f>
        <v>11</v>
      </c>
      <c r="J226" s="277">
        <f t="shared" si="14"/>
        <v>1</v>
      </c>
      <c r="K226" s="276">
        <f>SUM(K227:K237)</f>
        <v>11</v>
      </c>
      <c r="L226" s="278">
        <f t="shared" si="15"/>
        <v>1</v>
      </c>
    </row>
    <row r="227" spans="2:12" ht="12.75" customHeight="1" x14ac:dyDescent="0.3">
      <c r="B227" s="274" t="s">
        <v>3580</v>
      </c>
      <c r="C227" s="235" t="s">
        <v>2250</v>
      </c>
      <c r="D227" s="233">
        <v>1</v>
      </c>
      <c r="E227" s="233">
        <v>1</v>
      </c>
      <c r="F227" s="231">
        <f t="shared" si="12"/>
        <v>1</v>
      </c>
      <c r="G227" s="233">
        <v>1</v>
      </c>
      <c r="H227" s="231">
        <f t="shared" si="13"/>
        <v>1</v>
      </c>
      <c r="I227" s="233">
        <v>1</v>
      </c>
      <c r="J227" s="231">
        <f t="shared" si="14"/>
        <v>1</v>
      </c>
      <c r="K227" s="233">
        <v>1</v>
      </c>
      <c r="L227" s="232">
        <f t="shared" si="15"/>
        <v>1</v>
      </c>
    </row>
    <row r="228" spans="2:12" ht="12.75" customHeight="1" x14ac:dyDescent="0.3">
      <c r="B228" s="274" t="s">
        <v>3580</v>
      </c>
      <c r="C228" s="235" t="s">
        <v>2251</v>
      </c>
      <c r="D228" s="233">
        <v>1</v>
      </c>
      <c r="E228" s="233">
        <v>1</v>
      </c>
      <c r="F228" s="231">
        <f t="shared" si="12"/>
        <v>1</v>
      </c>
      <c r="G228" s="233">
        <v>1</v>
      </c>
      <c r="H228" s="231">
        <f t="shared" si="13"/>
        <v>1</v>
      </c>
      <c r="I228" s="233">
        <v>1</v>
      </c>
      <c r="J228" s="231">
        <f t="shared" si="14"/>
        <v>1</v>
      </c>
      <c r="K228" s="233">
        <v>1</v>
      </c>
      <c r="L228" s="232">
        <f t="shared" si="15"/>
        <v>1</v>
      </c>
    </row>
    <row r="229" spans="2:12" ht="12.75" customHeight="1" x14ac:dyDescent="0.3">
      <c r="B229" s="274" t="s">
        <v>3580</v>
      </c>
      <c r="C229" s="235" t="s">
        <v>2252</v>
      </c>
      <c r="D229" s="233">
        <v>1</v>
      </c>
      <c r="E229" s="233">
        <v>1</v>
      </c>
      <c r="F229" s="231">
        <f t="shared" si="12"/>
        <v>1</v>
      </c>
      <c r="G229" s="233">
        <v>1</v>
      </c>
      <c r="H229" s="231">
        <f t="shared" si="13"/>
        <v>1</v>
      </c>
      <c r="I229" s="233">
        <v>1</v>
      </c>
      <c r="J229" s="231">
        <f t="shared" si="14"/>
        <v>1</v>
      </c>
      <c r="K229" s="233">
        <v>1</v>
      </c>
      <c r="L229" s="232">
        <f t="shared" si="15"/>
        <v>1</v>
      </c>
    </row>
    <row r="230" spans="2:12" ht="12.75" customHeight="1" x14ac:dyDescent="0.3">
      <c r="B230" s="274" t="s">
        <v>3580</v>
      </c>
      <c r="C230" s="235" t="s">
        <v>2253</v>
      </c>
      <c r="D230" s="233">
        <v>1</v>
      </c>
      <c r="E230" s="233">
        <v>1</v>
      </c>
      <c r="F230" s="231">
        <f t="shared" si="12"/>
        <v>1</v>
      </c>
      <c r="G230" s="233">
        <v>1</v>
      </c>
      <c r="H230" s="231">
        <f t="shared" si="13"/>
        <v>1</v>
      </c>
      <c r="I230" s="233">
        <v>1</v>
      </c>
      <c r="J230" s="231">
        <f t="shared" si="14"/>
        <v>1</v>
      </c>
      <c r="K230" s="233">
        <v>1</v>
      </c>
      <c r="L230" s="232">
        <f t="shared" si="15"/>
        <v>1</v>
      </c>
    </row>
    <row r="231" spans="2:12" ht="12.75" customHeight="1" x14ac:dyDescent="0.3">
      <c r="B231" s="274" t="s">
        <v>3580</v>
      </c>
      <c r="C231" s="235" t="s">
        <v>2254</v>
      </c>
      <c r="D231" s="233">
        <v>1</v>
      </c>
      <c r="E231" s="233">
        <v>1</v>
      </c>
      <c r="F231" s="231">
        <f t="shared" si="12"/>
        <v>1</v>
      </c>
      <c r="G231" s="233">
        <v>1</v>
      </c>
      <c r="H231" s="231">
        <f t="shared" si="13"/>
        <v>1</v>
      </c>
      <c r="I231" s="233">
        <v>1</v>
      </c>
      <c r="J231" s="231">
        <f t="shared" si="14"/>
        <v>1</v>
      </c>
      <c r="K231" s="233">
        <v>1</v>
      </c>
      <c r="L231" s="232">
        <f t="shared" si="15"/>
        <v>1</v>
      </c>
    </row>
    <row r="232" spans="2:12" ht="12.75" customHeight="1" x14ac:dyDescent="0.3">
      <c r="B232" s="274" t="s">
        <v>3580</v>
      </c>
      <c r="C232" s="235" t="s">
        <v>2255</v>
      </c>
      <c r="D232" s="233">
        <v>1</v>
      </c>
      <c r="E232" s="233">
        <v>1</v>
      </c>
      <c r="F232" s="231">
        <f t="shared" si="12"/>
        <v>1</v>
      </c>
      <c r="G232" s="233">
        <v>1</v>
      </c>
      <c r="H232" s="231">
        <f t="shared" si="13"/>
        <v>1</v>
      </c>
      <c r="I232" s="233">
        <v>1</v>
      </c>
      <c r="J232" s="231">
        <f t="shared" si="14"/>
        <v>1</v>
      </c>
      <c r="K232" s="233">
        <v>1</v>
      </c>
      <c r="L232" s="232">
        <f t="shared" si="15"/>
        <v>1</v>
      </c>
    </row>
    <row r="233" spans="2:12" ht="12.75" customHeight="1" x14ac:dyDescent="0.3">
      <c r="B233" s="274" t="s">
        <v>3580</v>
      </c>
      <c r="C233" s="235" t="s">
        <v>2256</v>
      </c>
      <c r="D233" s="233">
        <v>1</v>
      </c>
      <c r="E233" s="233">
        <v>1</v>
      </c>
      <c r="F233" s="231">
        <f t="shared" si="12"/>
        <v>1</v>
      </c>
      <c r="G233" s="233">
        <v>1</v>
      </c>
      <c r="H233" s="231">
        <f t="shared" si="13"/>
        <v>1</v>
      </c>
      <c r="I233" s="233">
        <v>1</v>
      </c>
      <c r="J233" s="231">
        <f t="shared" si="14"/>
        <v>1</v>
      </c>
      <c r="K233" s="233">
        <v>1</v>
      </c>
      <c r="L233" s="232">
        <f t="shared" si="15"/>
        <v>1</v>
      </c>
    </row>
    <row r="234" spans="2:12" ht="12.75" customHeight="1" x14ac:dyDescent="0.3">
      <c r="B234" s="274" t="s">
        <v>3580</v>
      </c>
      <c r="C234" s="235" t="s">
        <v>2257</v>
      </c>
      <c r="D234" s="233">
        <v>1</v>
      </c>
      <c r="E234" s="233">
        <v>1</v>
      </c>
      <c r="F234" s="231">
        <f t="shared" si="12"/>
        <v>1</v>
      </c>
      <c r="G234" s="233">
        <v>1</v>
      </c>
      <c r="H234" s="231">
        <f t="shared" si="13"/>
        <v>1</v>
      </c>
      <c r="I234" s="233">
        <v>1</v>
      </c>
      <c r="J234" s="231">
        <f t="shared" si="14"/>
        <v>1</v>
      </c>
      <c r="K234" s="233">
        <v>1</v>
      </c>
      <c r="L234" s="232">
        <f t="shared" si="15"/>
        <v>1</v>
      </c>
    </row>
    <row r="235" spans="2:12" ht="12.75" customHeight="1" x14ac:dyDescent="0.3">
      <c r="B235" s="274" t="s">
        <v>3580</v>
      </c>
      <c r="C235" s="235" t="s">
        <v>2157</v>
      </c>
      <c r="D235" s="233">
        <v>1</v>
      </c>
      <c r="E235" s="233">
        <v>1</v>
      </c>
      <c r="F235" s="231">
        <f t="shared" si="12"/>
        <v>1</v>
      </c>
      <c r="G235" s="233">
        <v>1</v>
      </c>
      <c r="H235" s="231">
        <f t="shared" si="13"/>
        <v>1</v>
      </c>
      <c r="I235" s="233">
        <v>1</v>
      </c>
      <c r="J235" s="231">
        <f t="shared" si="14"/>
        <v>1</v>
      </c>
      <c r="K235" s="233">
        <v>1</v>
      </c>
      <c r="L235" s="232">
        <f t="shared" si="15"/>
        <v>1</v>
      </c>
    </row>
    <row r="236" spans="2:12" ht="12.75" customHeight="1" x14ac:dyDescent="0.3">
      <c r="B236" s="274" t="s">
        <v>3580</v>
      </c>
      <c r="C236" s="235" t="s">
        <v>1986</v>
      </c>
      <c r="D236" s="233">
        <v>1</v>
      </c>
      <c r="E236" s="233">
        <v>1</v>
      </c>
      <c r="F236" s="231">
        <f t="shared" si="12"/>
        <v>1</v>
      </c>
      <c r="G236" s="233">
        <v>1</v>
      </c>
      <c r="H236" s="231">
        <f t="shared" si="13"/>
        <v>1</v>
      </c>
      <c r="I236" s="233">
        <v>1</v>
      </c>
      <c r="J236" s="231">
        <f t="shared" si="14"/>
        <v>1</v>
      </c>
      <c r="K236" s="233">
        <v>1</v>
      </c>
      <c r="L236" s="232">
        <f t="shared" si="15"/>
        <v>1</v>
      </c>
    </row>
    <row r="237" spans="2:12" ht="12.75" customHeight="1" x14ac:dyDescent="0.3">
      <c r="B237" s="274" t="s">
        <v>3580</v>
      </c>
      <c r="C237" s="235" t="s">
        <v>2258</v>
      </c>
      <c r="D237" s="233">
        <v>1</v>
      </c>
      <c r="E237" s="233">
        <v>1</v>
      </c>
      <c r="F237" s="231">
        <f t="shared" si="12"/>
        <v>1</v>
      </c>
      <c r="G237" s="233">
        <v>1</v>
      </c>
      <c r="H237" s="231">
        <f t="shared" si="13"/>
        <v>1</v>
      </c>
      <c r="I237" s="233">
        <v>1</v>
      </c>
      <c r="J237" s="231">
        <f t="shared" si="14"/>
        <v>1</v>
      </c>
      <c r="K237" s="233">
        <v>1</v>
      </c>
      <c r="L237" s="232">
        <f t="shared" si="15"/>
        <v>1</v>
      </c>
    </row>
    <row r="238" spans="2:12" ht="12.75" customHeight="1" x14ac:dyDescent="0.3">
      <c r="B238" s="237" t="s">
        <v>2151</v>
      </c>
      <c r="C238" s="280" t="s">
        <v>2259</v>
      </c>
      <c r="D238" s="276">
        <f>SUM(D239:D242)</f>
        <v>5</v>
      </c>
      <c r="E238" s="276">
        <f>SUM(E239:E242)</f>
        <v>3</v>
      </c>
      <c r="F238" s="277">
        <f t="shared" si="12"/>
        <v>0.6</v>
      </c>
      <c r="G238" s="276">
        <f>SUM(G239:G242)</f>
        <v>3</v>
      </c>
      <c r="H238" s="277">
        <f t="shared" si="13"/>
        <v>0.6</v>
      </c>
      <c r="I238" s="276">
        <f>SUM(I239:I242)</f>
        <v>3</v>
      </c>
      <c r="J238" s="277">
        <f t="shared" si="14"/>
        <v>0.6</v>
      </c>
      <c r="K238" s="276">
        <f>SUM(K239:K242)</f>
        <v>3</v>
      </c>
      <c r="L238" s="278">
        <f t="shared" si="15"/>
        <v>0.6</v>
      </c>
    </row>
    <row r="239" spans="2:12" ht="12.75" customHeight="1" x14ac:dyDescent="0.3">
      <c r="B239" s="274" t="s">
        <v>3580</v>
      </c>
      <c r="C239" s="235" t="s">
        <v>2260</v>
      </c>
      <c r="D239" s="233">
        <v>2</v>
      </c>
      <c r="E239" s="233">
        <v>0</v>
      </c>
      <c r="F239" s="231">
        <f t="shared" si="12"/>
        <v>0</v>
      </c>
      <c r="G239" s="233">
        <v>0</v>
      </c>
      <c r="H239" s="231">
        <f t="shared" si="13"/>
        <v>0</v>
      </c>
      <c r="I239" s="233">
        <v>0</v>
      </c>
      <c r="J239" s="231">
        <f t="shared" si="14"/>
        <v>0</v>
      </c>
      <c r="K239" s="233">
        <v>0</v>
      </c>
      <c r="L239" s="232">
        <f t="shared" si="15"/>
        <v>0</v>
      </c>
    </row>
    <row r="240" spans="2:12" ht="12.75" customHeight="1" x14ac:dyDescent="0.3">
      <c r="B240" s="274" t="s">
        <v>3580</v>
      </c>
      <c r="C240" s="235" t="s">
        <v>2261</v>
      </c>
      <c r="D240" s="233">
        <v>1</v>
      </c>
      <c r="E240" s="233">
        <v>1</v>
      </c>
      <c r="F240" s="231">
        <f t="shared" si="12"/>
        <v>1</v>
      </c>
      <c r="G240" s="233">
        <v>1</v>
      </c>
      <c r="H240" s="231">
        <f t="shared" si="13"/>
        <v>1</v>
      </c>
      <c r="I240" s="233">
        <v>1</v>
      </c>
      <c r="J240" s="231">
        <f t="shared" si="14"/>
        <v>1</v>
      </c>
      <c r="K240" s="233">
        <v>1</v>
      </c>
      <c r="L240" s="232">
        <f t="shared" si="15"/>
        <v>1</v>
      </c>
    </row>
    <row r="241" spans="2:12" ht="12.75" customHeight="1" x14ac:dyDescent="0.3">
      <c r="B241" s="274" t="s">
        <v>3580</v>
      </c>
      <c r="C241" s="235" t="s">
        <v>2262</v>
      </c>
      <c r="D241" s="233">
        <v>1</v>
      </c>
      <c r="E241" s="233">
        <v>1</v>
      </c>
      <c r="F241" s="231">
        <f t="shared" si="12"/>
        <v>1</v>
      </c>
      <c r="G241" s="233">
        <v>1</v>
      </c>
      <c r="H241" s="231">
        <f t="shared" si="13"/>
        <v>1</v>
      </c>
      <c r="I241" s="233">
        <v>1</v>
      </c>
      <c r="J241" s="231">
        <f t="shared" si="14"/>
        <v>1</v>
      </c>
      <c r="K241" s="233">
        <v>1</v>
      </c>
      <c r="L241" s="232">
        <f t="shared" si="15"/>
        <v>1</v>
      </c>
    </row>
    <row r="242" spans="2:12" ht="12.75" customHeight="1" x14ac:dyDescent="0.3">
      <c r="B242" s="274" t="s">
        <v>3580</v>
      </c>
      <c r="C242" s="235" t="s">
        <v>2263</v>
      </c>
      <c r="D242" s="233">
        <v>1</v>
      </c>
      <c r="E242" s="233">
        <v>1</v>
      </c>
      <c r="F242" s="231">
        <f t="shared" si="12"/>
        <v>1</v>
      </c>
      <c r="G242" s="233">
        <v>1</v>
      </c>
      <c r="H242" s="231">
        <f t="shared" si="13"/>
        <v>1</v>
      </c>
      <c r="I242" s="233">
        <v>1</v>
      </c>
      <c r="J242" s="231">
        <f t="shared" si="14"/>
        <v>1</v>
      </c>
      <c r="K242" s="233">
        <v>1</v>
      </c>
      <c r="L242" s="232">
        <f t="shared" si="15"/>
        <v>1</v>
      </c>
    </row>
    <row r="243" spans="2:12" ht="12.75" customHeight="1" x14ac:dyDescent="0.3">
      <c r="B243" s="237" t="s">
        <v>2151</v>
      </c>
      <c r="C243" s="280" t="s">
        <v>2264</v>
      </c>
      <c r="D243" s="276">
        <f>SUM(D244:D253)</f>
        <v>10</v>
      </c>
      <c r="E243" s="276">
        <f>SUM(E244:E253)</f>
        <v>8</v>
      </c>
      <c r="F243" s="277">
        <f t="shared" si="12"/>
        <v>0.8</v>
      </c>
      <c r="G243" s="276">
        <f>SUM(G244:G253)</f>
        <v>8</v>
      </c>
      <c r="H243" s="277">
        <f t="shared" si="13"/>
        <v>0.8</v>
      </c>
      <c r="I243" s="276">
        <f>SUM(I244:I253)</f>
        <v>8</v>
      </c>
      <c r="J243" s="277">
        <f t="shared" si="14"/>
        <v>0.8</v>
      </c>
      <c r="K243" s="276">
        <f>SUM(K244:K253)</f>
        <v>8</v>
      </c>
      <c r="L243" s="278">
        <f t="shared" si="15"/>
        <v>0.8</v>
      </c>
    </row>
    <row r="244" spans="2:12" ht="12.75" customHeight="1" x14ac:dyDescent="0.3">
      <c r="B244" s="274" t="s">
        <v>3580</v>
      </c>
      <c r="C244" s="235" t="s">
        <v>2265</v>
      </c>
      <c r="D244" s="233">
        <v>1</v>
      </c>
      <c r="E244" s="233">
        <v>1</v>
      </c>
      <c r="F244" s="231">
        <f t="shared" si="12"/>
        <v>1</v>
      </c>
      <c r="G244" s="233">
        <v>1</v>
      </c>
      <c r="H244" s="231">
        <f t="shared" si="13"/>
        <v>1</v>
      </c>
      <c r="I244" s="233">
        <v>1</v>
      </c>
      <c r="J244" s="231">
        <f t="shared" si="14"/>
        <v>1</v>
      </c>
      <c r="K244" s="233">
        <v>1</v>
      </c>
      <c r="L244" s="232">
        <f t="shared" si="15"/>
        <v>1</v>
      </c>
    </row>
    <row r="245" spans="2:12" ht="12.75" customHeight="1" x14ac:dyDescent="0.3">
      <c r="B245" s="274" t="s">
        <v>3580</v>
      </c>
      <c r="C245" s="235" t="s">
        <v>2266</v>
      </c>
      <c r="D245" s="233">
        <v>1</v>
      </c>
      <c r="E245" s="233">
        <v>0</v>
      </c>
      <c r="F245" s="231">
        <f t="shared" si="12"/>
        <v>0</v>
      </c>
      <c r="G245" s="233">
        <v>0</v>
      </c>
      <c r="H245" s="231">
        <f t="shared" si="13"/>
        <v>0</v>
      </c>
      <c r="I245" s="233">
        <v>0</v>
      </c>
      <c r="J245" s="231">
        <f t="shared" si="14"/>
        <v>0</v>
      </c>
      <c r="K245" s="233">
        <v>0</v>
      </c>
      <c r="L245" s="232">
        <f t="shared" si="15"/>
        <v>0</v>
      </c>
    </row>
    <row r="246" spans="2:12" ht="12.75" customHeight="1" x14ac:dyDescent="0.3">
      <c r="B246" s="274" t="s">
        <v>3580</v>
      </c>
      <c r="C246" s="235" t="s">
        <v>2267</v>
      </c>
      <c r="D246" s="233">
        <v>1</v>
      </c>
      <c r="E246" s="233">
        <v>1</v>
      </c>
      <c r="F246" s="231">
        <f t="shared" si="12"/>
        <v>1</v>
      </c>
      <c r="G246" s="233">
        <v>1</v>
      </c>
      <c r="H246" s="231">
        <f t="shared" si="13"/>
        <v>1</v>
      </c>
      <c r="I246" s="233">
        <v>1</v>
      </c>
      <c r="J246" s="231">
        <f t="shared" si="14"/>
        <v>1</v>
      </c>
      <c r="K246" s="233">
        <v>1</v>
      </c>
      <c r="L246" s="232">
        <f t="shared" si="15"/>
        <v>1</v>
      </c>
    </row>
    <row r="247" spans="2:12" ht="12.75" customHeight="1" x14ac:dyDescent="0.3">
      <c r="B247" s="274" t="s">
        <v>3580</v>
      </c>
      <c r="C247" s="235" t="s">
        <v>2268</v>
      </c>
      <c r="D247" s="233">
        <v>1</v>
      </c>
      <c r="E247" s="233">
        <v>0</v>
      </c>
      <c r="F247" s="231">
        <f t="shared" si="12"/>
        <v>0</v>
      </c>
      <c r="G247" s="233">
        <v>0</v>
      </c>
      <c r="H247" s="231">
        <f t="shared" si="13"/>
        <v>0</v>
      </c>
      <c r="I247" s="233">
        <v>0</v>
      </c>
      <c r="J247" s="231">
        <f t="shared" si="14"/>
        <v>0</v>
      </c>
      <c r="K247" s="233">
        <v>0</v>
      </c>
      <c r="L247" s="232">
        <f t="shared" si="15"/>
        <v>0</v>
      </c>
    </row>
    <row r="248" spans="2:12" ht="12.75" customHeight="1" x14ac:dyDescent="0.3">
      <c r="B248" s="274" t="s">
        <v>3580</v>
      </c>
      <c r="C248" s="235" t="s">
        <v>2269</v>
      </c>
      <c r="D248" s="233">
        <v>1</v>
      </c>
      <c r="E248" s="233">
        <v>1</v>
      </c>
      <c r="F248" s="231">
        <f t="shared" si="12"/>
        <v>1</v>
      </c>
      <c r="G248" s="233">
        <v>1</v>
      </c>
      <c r="H248" s="231">
        <f t="shared" si="13"/>
        <v>1</v>
      </c>
      <c r="I248" s="233">
        <v>1</v>
      </c>
      <c r="J248" s="231">
        <f t="shared" si="14"/>
        <v>1</v>
      </c>
      <c r="K248" s="233">
        <v>1</v>
      </c>
      <c r="L248" s="232">
        <f t="shared" si="15"/>
        <v>1</v>
      </c>
    </row>
    <row r="249" spans="2:12" ht="12.75" customHeight="1" x14ac:dyDescent="0.3">
      <c r="B249" s="274" t="s">
        <v>3580</v>
      </c>
      <c r="C249" s="235" t="s">
        <v>2270</v>
      </c>
      <c r="D249" s="233">
        <v>1</v>
      </c>
      <c r="E249" s="233">
        <v>1</v>
      </c>
      <c r="F249" s="231">
        <f t="shared" si="12"/>
        <v>1</v>
      </c>
      <c r="G249" s="233">
        <v>1</v>
      </c>
      <c r="H249" s="231">
        <f t="shared" si="13"/>
        <v>1</v>
      </c>
      <c r="I249" s="233">
        <v>1</v>
      </c>
      <c r="J249" s="231">
        <f t="shared" si="14"/>
        <v>1</v>
      </c>
      <c r="K249" s="233">
        <v>1</v>
      </c>
      <c r="L249" s="232">
        <f t="shared" si="15"/>
        <v>1</v>
      </c>
    </row>
    <row r="250" spans="2:12" ht="12.75" customHeight="1" x14ac:dyDescent="0.3">
      <c r="B250" s="274" t="s">
        <v>3580</v>
      </c>
      <c r="C250" s="235" t="s">
        <v>1992</v>
      </c>
      <c r="D250" s="233">
        <v>1</v>
      </c>
      <c r="E250" s="233">
        <v>1</v>
      </c>
      <c r="F250" s="231">
        <f t="shared" si="12"/>
        <v>1</v>
      </c>
      <c r="G250" s="233">
        <v>1</v>
      </c>
      <c r="H250" s="231">
        <f t="shared" si="13"/>
        <v>1</v>
      </c>
      <c r="I250" s="233">
        <v>1</v>
      </c>
      <c r="J250" s="231">
        <f t="shared" si="14"/>
        <v>1</v>
      </c>
      <c r="K250" s="233">
        <v>1</v>
      </c>
      <c r="L250" s="232">
        <f t="shared" si="15"/>
        <v>1</v>
      </c>
    </row>
    <row r="251" spans="2:12" ht="12.75" customHeight="1" x14ac:dyDescent="0.3">
      <c r="B251" s="274" t="s">
        <v>3580</v>
      </c>
      <c r="C251" s="235" t="s">
        <v>2271</v>
      </c>
      <c r="D251" s="233">
        <v>1</v>
      </c>
      <c r="E251" s="233">
        <v>1</v>
      </c>
      <c r="F251" s="231">
        <f t="shared" si="12"/>
        <v>1</v>
      </c>
      <c r="G251" s="233">
        <v>1</v>
      </c>
      <c r="H251" s="231">
        <f t="shared" si="13"/>
        <v>1</v>
      </c>
      <c r="I251" s="233">
        <v>1</v>
      </c>
      <c r="J251" s="231">
        <f t="shared" si="14"/>
        <v>1</v>
      </c>
      <c r="K251" s="233">
        <v>1</v>
      </c>
      <c r="L251" s="232">
        <f t="shared" si="15"/>
        <v>1</v>
      </c>
    </row>
    <row r="252" spans="2:12" ht="12.75" customHeight="1" x14ac:dyDescent="0.3">
      <c r="B252" s="274" t="s">
        <v>3580</v>
      </c>
      <c r="C252" s="235" t="s">
        <v>2272</v>
      </c>
      <c r="D252" s="233">
        <v>1</v>
      </c>
      <c r="E252" s="233">
        <v>1</v>
      </c>
      <c r="F252" s="231">
        <f t="shared" si="12"/>
        <v>1</v>
      </c>
      <c r="G252" s="233">
        <v>1</v>
      </c>
      <c r="H252" s="231">
        <f t="shared" si="13"/>
        <v>1</v>
      </c>
      <c r="I252" s="233">
        <v>1</v>
      </c>
      <c r="J252" s="231">
        <f t="shared" si="14"/>
        <v>1</v>
      </c>
      <c r="K252" s="233">
        <v>1</v>
      </c>
      <c r="L252" s="232">
        <f t="shared" si="15"/>
        <v>1</v>
      </c>
    </row>
    <row r="253" spans="2:12" ht="12.75" customHeight="1" x14ac:dyDescent="0.3">
      <c r="B253" s="274" t="s">
        <v>3580</v>
      </c>
      <c r="C253" s="235" t="s">
        <v>2273</v>
      </c>
      <c r="D253" s="233">
        <v>1</v>
      </c>
      <c r="E253" s="233">
        <v>1</v>
      </c>
      <c r="F253" s="231">
        <f t="shared" si="12"/>
        <v>1</v>
      </c>
      <c r="G253" s="233">
        <v>1</v>
      </c>
      <c r="H253" s="231">
        <f t="shared" si="13"/>
        <v>1</v>
      </c>
      <c r="I253" s="233">
        <v>1</v>
      </c>
      <c r="J253" s="231">
        <f t="shared" si="14"/>
        <v>1</v>
      </c>
      <c r="K253" s="233">
        <v>1</v>
      </c>
      <c r="L253" s="232">
        <f t="shared" si="15"/>
        <v>1</v>
      </c>
    </row>
    <row r="254" spans="2:12" ht="12.75" customHeight="1" x14ac:dyDescent="0.3">
      <c r="B254" s="237" t="s">
        <v>2151</v>
      </c>
      <c r="C254" s="280" t="s">
        <v>2274</v>
      </c>
      <c r="D254" s="276">
        <f>SUM(D255:D263)</f>
        <v>11</v>
      </c>
      <c r="E254" s="276">
        <f>SUM(E255:E263)</f>
        <v>8</v>
      </c>
      <c r="F254" s="277">
        <f t="shared" si="12"/>
        <v>0.72727272727272729</v>
      </c>
      <c r="G254" s="276">
        <f>SUM(G255:G263)</f>
        <v>8</v>
      </c>
      <c r="H254" s="277">
        <f t="shared" si="13"/>
        <v>0.72727272727272729</v>
      </c>
      <c r="I254" s="276">
        <f>SUM(I255:I263)</f>
        <v>8</v>
      </c>
      <c r="J254" s="277">
        <f t="shared" si="14"/>
        <v>0.72727272727272729</v>
      </c>
      <c r="K254" s="276">
        <f>SUM(K255:K263)</f>
        <v>8</v>
      </c>
      <c r="L254" s="278">
        <f t="shared" si="15"/>
        <v>0.72727272727272729</v>
      </c>
    </row>
    <row r="255" spans="2:12" ht="12.75" customHeight="1" x14ac:dyDescent="0.3">
      <c r="B255" s="274" t="s">
        <v>3580</v>
      </c>
      <c r="C255" s="235" t="s">
        <v>2275</v>
      </c>
      <c r="D255" s="233">
        <v>1</v>
      </c>
      <c r="E255" s="233">
        <v>1</v>
      </c>
      <c r="F255" s="231">
        <f t="shared" si="12"/>
        <v>1</v>
      </c>
      <c r="G255" s="233">
        <v>1</v>
      </c>
      <c r="H255" s="231">
        <f t="shared" si="13"/>
        <v>1</v>
      </c>
      <c r="I255" s="233">
        <v>1</v>
      </c>
      <c r="J255" s="231">
        <f t="shared" si="14"/>
        <v>1</v>
      </c>
      <c r="K255" s="233">
        <v>1</v>
      </c>
      <c r="L255" s="232">
        <f t="shared" si="15"/>
        <v>1</v>
      </c>
    </row>
    <row r="256" spans="2:12" ht="12.75" customHeight="1" x14ac:dyDescent="0.3">
      <c r="B256" s="274" t="s">
        <v>3580</v>
      </c>
      <c r="C256" s="235" t="s">
        <v>3596</v>
      </c>
      <c r="D256" s="233">
        <v>1</v>
      </c>
      <c r="E256" s="233">
        <v>1</v>
      </c>
      <c r="F256" s="231">
        <f t="shared" si="12"/>
        <v>1</v>
      </c>
      <c r="G256" s="233">
        <v>1</v>
      </c>
      <c r="H256" s="231">
        <f t="shared" si="13"/>
        <v>1</v>
      </c>
      <c r="I256" s="233">
        <v>1</v>
      </c>
      <c r="J256" s="231">
        <f t="shared" si="14"/>
        <v>1</v>
      </c>
      <c r="K256" s="233">
        <v>1</v>
      </c>
      <c r="L256" s="232">
        <f t="shared" si="15"/>
        <v>1</v>
      </c>
    </row>
    <row r="257" spans="2:12" ht="12.75" customHeight="1" x14ac:dyDescent="0.3">
      <c r="B257" s="274" t="s">
        <v>3580</v>
      </c>
      <c r="C257" s="235" t="s">
        <v>2276</v>
      </c>
      <c r="D257" s="233">
        <v>1</v>
      </c>
      <c r="E257" s="233">
        <v>1</v>
      </c>
      <c r="F257" s="231">
        <f t="shared" si="12"/>
        <v>1</v>
      </c>
      <c r="G257" s="233">
        <v>1</v>
      </c>
      <c r="H257" s="231">
        <f t="shared" si="13"/>
        <v>1</v>
      </c>
      <c r="I257" s="233">
        <v>1</v>
      </c>
      <c r="J257" s="231">
        <f t="shared" si="14"/>
        <v>1</v>
      </c>
      <c r="K257" s="233">
        <v>1</v>
      </c>
      <c r="L257" s="232">
        <f t="shared" si="15"/>
        <v>1</v>
      </c>
    </row>
    <row r="258" spans="2:12" ht="12.75" customHeight="1" x14ac:dyDescent="0.3">
      <c r="B258" s="274" t="s">
        <v>3580</v>
      </c>
      <c r="C258" s="235" t="s">
        <v>2277</v>
      </c>
      <c r="D258" s="233">
        <v>1</v>
      </c>
      <c r="E258" s="233">
        <v>1</v>
      </c>
      <c r="F258" s="231">
        <f t="shared" si="12"/>
        <v>1</v>
      </c>
      <c r="G258" s="233">
        <v>1</v>
      </c>
      <c r="H258" s="231">
        <f t="shared" si="13"/>
        <v>1</v>
      </c>
      <c r="I258" s="233">
        <v>1</v>
      </c>
      <c r="J258" s="231">
        <f t="shared" si="14"/>
        <v>1</v>
      </c>
      <c r="K258" s="233">
        <v>1</v>
      </c>
      <c r="L258" s="232">
        <f t="shared" si="15"/>
        <v>1</v>
      </c>
    </row>
    <row r="259" spans="2:12" ht="12.75" customHeight="1" x14ac:dyDescent="0.3">
      <c r="B259" s="274" t="s">
        <v>3580</v>
      </c>
      <c r="C259" s="235" t="s">
        <v>2278</v>
      </c>
      <c r="D259" s="233">
        <v>3</v>
      </c>
      <c r="E259" s="233">
        <v>0</v>
      </c>
      <c r="F259" s="231">
        <f t="shared" si="12"/>
        <v>0</v>
      </c>
      <c r="G259" s="233">
        <v>0</v>
      </c>
      <c r="H259" s="231">
        <f t="shared" si="13"/>
        <v>0</v>
      </c>
      <c r="I259" s="233">
        <v>0</v>
      </c>
      <c r="J259" s="231">
        <f t="shared" si="14"/>
        <v>0</v>
      </c>
      <c r="K259" s="233">
        <v>0</v>
      </c>
      <c r="L259" s="232">
        <f t="shared" si="15"/>
        <v>0</v>
      </c>
    </row>
    <row r="260" spans="2:12" ht="12.75" customHeight="1" x14ac:dyDescent="0.3">
      <c r="B260" s="274" t="s">
        <v>3580</v>
      </c>
      <c r="C260" s="235" t="s">
        <v>2279</v>
      </c>
      <c r="D260" s="233">
        <v>1</v>
      </c>
      <c r="E260" s="233">
        <v>1</v>
      </c>
      <c r="F260" s="231">
        <f t="shared" si="12"/>
        <v>1</v>
      </c>
      <c r="G260" s="233">
        <v>1</v>
      </c>
      <c r="H260" s="231">
        <f t="shared" si="13"/>
        <v>1</v>
      </c>
      <c r="I260" s="233">
        <v>1</v>
      </c>
      <c r="J260" s="231">
        <f t="shared" si="14"/>
        <v>1</v>
      </c>
      <c r="K260" s="233">
        <v>1</v>
      </c>
      <c r="L260" s="232">
        <f t="shared" si="15"/>
        <v>1</v>
      </c>
    </row>
    <row r="261" spans="2:12" ht="12.75" customHeight="1" x14ac:dyDescent="0.3">
      <c r="B261" s="274" t="s">
        <v>3580</v>
      </c>
      <c r="C261" s="235" t="s">
        <v>2280</v>
      </c>
      <c r="D261" s="233">
        <v>1</v>
      </c>
      <c r="E261" s="233">
        <v>1</v>
      </c>
      <c r="F261" s="231">
        <f t="shared" ref="F261:F324" si="16">E261/$D261</f>
        <v>1</v>
      </c>
      <c r="G261" s="233">
        <v>1</v>
      </c>
      <c r="H261" s="231">
        <f t="shared" ref="H261:H324" si="17">G261/$D261</f>
        <v>1</v>
      </c>
      <c r="I261" s="233">
        <v>1</v>
      </c>
      <c r="J261" s="231">
        <f t="shared" ref="J261:J324" si="18">I261/$D261</f>
        <v>1</v>
      </c>
      <c r="K261" s="233">
        <v>1</v>
      </c>
      <c r="L261" s="232">
        <f t="shared" ref="L261:L324" si="19">K261/$D261</f>
        <v>1</v>
      </c>
    </row>
    <row r="262" spans="2:12" ht="12.75" customHeight="1" x14ac:dyDescent="0.3">
      <c r="B262" s="274" t="s">
        <v>3580</v>
      </c>
      <c r="C262" s="235" t="s">
        <v>2281</v>
      </c>
      <c r="D262" s="233">
        <v>1</v>
      </c>
      <c r="E262" s="233">
        <v>1</v>
      </c>
      <c r="F262" s="231">
        <f t="shared" si="16"/>
        <v>1</v>
      </c>
      <c r="G262" s="233">
        <v>1</v>
      </c>
      <c r="H262" s="231">
        <f t="shared" si="17"/>
        <v>1</v>
      </c>
      <c r="I262" s="233">
        <v>1</v>
      </c>
      <c r="J262" s="231">
        <f t="shared" si="18"/>
        <v>1</v>
      </c>
      <c r="K262" s="233">
        <v>1</v>
      </c>
      <c r="L262" s="232">
        <f t="shared" si="19"/>
        <v>1</v>
      </c>
    </row>
    <row r="263" spans="2:12" ht="12.75" customHeight="1" x14ac:dyDescent="0.3">
      <c r="B263" s="274" t="s">
        <v>3580</v>
      </c>
      <c r="C263" s="235" t="s">
        <v>622</v>
      </c>
      <c r="D263" s="233">
        <v>1</v>
      </c>
      <c r="E263" s="233">
        <v>1</v>
      </c>
      <c r="F263" s="231">
        <f t="shared" si="16"/>
        <v>1</v>
      </c>
      <c r="G263" s="233">
        <v>1</v>
      </c>
      <c r="H263" s="231">
        <f t="shared" si="17"/>
        <v>1</v>
      </c>
      <c r="I263" s="233">
        <v>1</v>
      </c>
      <c r="J263" s="231">
        <f t="shared" si="18"/>
        <v>1</v>
      </c>
      <c r="K263" s="233">
        <v>1</v>
      </c>
      <c r="L263" s="232">
        <f t="shared" si="19"/>
        <v>1</v>
      </c>
    </row>
    <row r="264" spans="2:12" ht="12.75" customHeight="1" x14ac:dyDescent="0.3">
      <c r="B264" s="237" t="s">
        <v>2151</v>
      </c>
      <c r="C264" s="280" t="s">
        <v>2282</v>
      </c>
      <c r="D264" s="276">
        <f>SUM(D265:D274)</f>
        <v>10</v>
      </c>
      <c r="E264" s="276">
        <f>SUM(E265:E274)</f>
        <v>10</v>
      </c>
      <c r="F264" s="277">
        <f t="shared" si="16"/>
        <v>1</v>
      </c>
      <c r="G264" s="276">
        <f>SUM(G265:G274)</f>
        <v>10</v>
      </c>
      <c r="H264" s="277">
        <f t="shared" si="17"/>
        <v>1</v>
      </c>
      <c r="I264" s="276">
        <f>SUM(I265:I274)</f>
        <v>10</v>
      </c>
      <c r="J264" s="277">
        <f t="shared" si="18"/>
        <v>1</v>
      </c>
      <c r="K264" s="276">
        <f>SUM(K265:K274)</f>
        <v>10</v>
      </c>
      <c r="L264" s="278">
        <f t="shared" si="19"/>
        <v>1</v>
      </c>
    </row>
    <row r="265" spans="2:12" ht="12.75" customHeight="1" x14ac:dyDescent="0.3">
      <c r="B265" s="274" t="s">
        <v>3580</v>
      </c>
      <c r="C265" s="235" t="s">
        <v>2283</v>
      </c>
      <c r="D265" s="233">
        <v>1</v>
      </c>
      <c r="E265" s="233">
        <v>1</v>
      </c>
      <c r="F265" s="231">
        <f t="shared" si="16"/>
        <v>1</v>
      </c>
      <c r="G265" s="233">
        <v>1</v>
      </c>
      <c r="H265" s="231">
        <f t="shared" si="17"/>
        <v>1</v>
      </c>
      <c r="I265" s="233">
        <v>1</v>
      </c>
      <c r="J265" s="231">
        <f t="shared" si="18"/>
        <v>1</v>
      </c>
      <c r="K265" s="233">
        <v>1</v>
      </c>
      <c r="L265" s="232">
        <f t="shared" si="19"/>
        <v>1</v>
      </c>
    </row>
    <row r="266" spans="2:12" ht="12.75" customHeight="1" x14ac:dyDescent="0.3">
      <c r="B266" s="274" t="s">
        <v>3580</v>
      </c>
      <c r="C266" s="235" t="s">
        <v>2284</v>
      </c>
      <c r="D266" s="233">
        <v>1</v>
      </c>
      <c r="E266" s="233">
        <v>1</v>
      </c>
      <c r="F266" s="231">
        <f t="shared" si="16"/>
        <v>1</v>
      </c>
      <c r="G266" s="233">
        <v>1</v>
      </c>
      <c r="H266" s="231">
        <f t="shared" si="17"/>
        <v>1</v>
      </c>
      <c r="I266" s="233">
        <v>1</v>
      </c>
      <c r="J266" s="231">
        <f t="shared" si="18"/>
        <v>1</v>
      </c>
      <c r="K266" s="233">
        <v>1</v>
      </c>
      <c r="L266" s="232">
        <f t="shared" si="19"/>
        <v>1</v>
      </c>
    </row>
    <row r="267" spans="2:12" ht="12.75" customHeight="1" x14ac:dyDescent="0.3">
      <c r="B267" s="274" t="s">
        <v>3580</v>
      </c>
      <c r="C267" s="235" t="s">
        <v>1307</v>
      </c>
      <c r="D267" s="233">
        <v>1</v>
      </c>
      <c r="E267" s="233">
        <v>1</v>
      </c>
      <c r="F267" s="231">
        <f t="shared" si="16"/>
        <v>1</v>
      </c>
      <c r="G267" s="233">
        <v>1</v>
      </c>
      <c r="H267" s="231">
        <f t="shared" si="17"/>
        <v>1</v>
      </c>
      <c r="I267" s="233">
        <v>1</v>
      </c>
      <c r="J267" s="231">
        <f t="shared" si="18"/>
        <v>1</v>
      </c>
      <c r="K267" s="233">
        <v>1</v>
      </c>
      <c r="L267" s="232">
        <f t="shared" si="19"/>
        <v>1</v>
      </c>
    </row>
    <row r="268" spans="2:12" ht="12.75" customHeight="1" x14ac:dyDescent="0.3">
      <c r="B268" s="274" t="s">
        <v>3580</v>
      </c>
      <c r="C268" s="235" t="s">
        <v>2285</v>
      </c>
      <c r="D268" s="233">
        <v>1</v>
      </c>
      <c r="E268" s="233">
        <v>1</v>
      </c>
      <c r="F268" s="231">
        <f t="shared" si="16"/>
        <v>1</v>
      </c>
      <c r="G268" s="233">
        <v>1</v>
      </c>
      <c r="H268" s="231">
        <f t="shared" si="17"/>
        <v>1</v>
      </c>
      <c r="I268" s="233">
        <v>1</v>
      </c>
      <c r="J268" s="231">
        <f t="shared" si="18"/>
        <v>1</v>
      </c>
      <c r="K268" s="233">
        <v>1</v>
      </c>
      <c r="L268" s="232">
        <f t="shared" si="19"/>
        <v>1</v>
      </c>
    </row>
    <row r="269" spans="2:12" ht="12.75" customHeight="1" x14ac:dyDescent="0.3">
      <c r="B269" s="274" t="s">
        <v>3580</v>
      </c>
      <c r="C269" s="235" t="s">
        <v>2286</v>
      </c>
      <c r="D269" s="233">
        <v>1</v>
      </c>
      <c r="E269" s="233">
        <v>1</v>
      </c>
      <c r="F269" s="231">
        <f t="shared" si="16"/>
        <v>1</v>
      </c>
      <c r="G269" s="233">
        <v>1</v>
      </c>
      <c r="H269" s="231">
        <f t="shared" si="17"/>
        <v>1</v>
      </c>
      <c r="I269" s="233">
        <v>1</v>
      </c>
      <c r="J269" s="231">
        <f t="shared" si="18"/>
        <v>1</v>
      </c>
      <c r="K269" s="233">
        <v>1</v>
      </c>
      <c r="L269" s="232">
        <f t="shared" si="19"/>
        <v>1</v>
      </c>
    </row>
    <row r="270" spans="2:12" ht="12.75" customHeight="1" x14ac:dyDescent="0.3">
      <c r="B270" s="274" t="s">
        <v>3580</v>
      </c>
      <c r="C270" s="235" t="s">
        <v>2287</v>
      </c>
      <c r="D270" s="233">
        <v>1</v>
      </c>
      <c r="E270" s="233">
        <v>1</v>
      </c>
      <c r="F270" s="231">
        <f t="shared" si="16"/>
        <v>1</v>
      </c>
      <c r="G270" s="233">
        <v>1</v>
      </c>
      <c r="H270" s="231">
        <f t="shared" si="17"/>
        <v>1</v>
      </c>
      <c r="I270" s="233">
        <v>1</v>
      </c>
      <c r="J270" s="231">
        <f t="shared" si="18"/>
        <v>1</v>
      </c>
      <c r="K270" s="233">
        <v>1</v>
      </c>
      <c r="L270" s="232">
        <f t="shared" si="19"/>
        <v>1</v>
      </c>
    </row>
    <row r="271" spans="2:12" ht="12.75" customHeight="1" x14ac:dyDescent="0.3">
      <c r="B271" s="274" t="s">
        <v>3580</v>
      </c>
      <c r="C271" s="235" t="s">
        <v>2288</v>
      </c>
      <c r="D271" s="233">
        <v>1</v>
      </c>
      <c r="E271" s="233">
        <v>1</v>
      </c>
      <c r="F271" s="231">
        <f t="shared" si="16"/>
        <v>1</v>
      </c>
      <c r="G271" s="233">
        <v>1</v>
      </c>
      <c r="H271" s="231">
        <f t="shared" si="17"/>
        <v>1</v>
      </c>
      <c r="I271" s="233">
        <v>1</v>
      </c>
      <c r="J271" s="231">
        <f t="shared" si="18"/>
        <v>1</v>
      </c>
      <c r="K271" s="233">
        <v>1</v>
      </c>
      <c r="L271" s="232">
        <f t="shared" si="19"/>
        <v>1</v>
      </c>
    </row>
    <row r="272" spans="2:12" ht="12.75" customHeight="1" x14ac:dyDescent="0.3">
      <c r="B272" s="274" t="s">
        <v>3580</v>
      </c>
      <c r="C272" s="235" t="s">
        <v>2289</v>
      </c>
      <c r="D272" s="233">
        <v>1</v>
      </c>
      <c r="E272" s="233">
        <v>1</v>
      </c>
      <c r="F272" s="231">
        <f t="shared" si="16"/>
        <v>1</v>
      </c>
      <c r="G272" s="233">
        <v>1</v>
      </c>
      <c r="H272" s="231">
        <f t="shared" si="17"/>
        <v>1</v>
      </c>
      <c r="I272" s="233">
        <v>1</v>
      </c>
      <c r="J272" s="231">
        <f t="shared" si="18"/>
        <v>1</v>
      </c>
      <c r="K272" s="233">
        <v>1</v>
      </c>
      <c r="L272" s="232">
        <f t="shared" si="19"/>
        <v>1</v>
      </c>
    </row>
    <row r="273" spans="2:12" ht="12.75" customHeight="1" x14ac:dyDescent="0.3">
      <c r="B273" s="274" t="s">
        <v>3580</v>
      </c>
      <c r="C273" s="235" t="s">
        <v>1455</v>
      </c>
      <c r="D273" s="233">
        <v>1</v>
      </c>
      <c r="E273" s="233">
        <v>1</v>
      </c>
      <c r="F273" s="231">
        <f t="shared" si="16"/>
        <v>1</v>
      </c>
      <c r="G273" s="233">
        <v>1</v>
      </c>
      <c r="H273" s="231">
        <f t="shared" si="17"/>
        <v>1</v>
      </c>
      <c r="I273" s="233">
        <v>1</v>
      </c>
      <c r="J273" s="231">
        <f t="shared" si="18"/>
        <v>1</v>
      </c>
      <c r="K273" s="233">
        <v>1</v>
      </c>
      <c r="L273" s="232">
        <f t="shared" si="19"/>
        <v>1</v>
      </c>
    </row>
    <row r="274" spans="2:12" ht="12.75" customHeight="1" x14ac:dyDescent="0.3">
      <c r="B274" s="274" t="s">
        <v>3580</v>
      </c>
      <c r="C274" s="235" t="s">
        <v>2290</v>
      </c>
      <c r="D274" s="233">
        <v>1</v>
      </c>
      <c r="E274" s="233">
        <v>1</v>
      </c>
      <c r="F274" s="231">
        <f t="shared" si="16"/>
        <v>1</v>
      </c>
      <c r="G274" s="233">
        <v>1</v>
      </c>
      <c r="H274" s="231">
        <f t="shared" si="17"/>
        <v>1</v>
      </c>
      <c r="I274" s="233">
        <v>1</v>
      </c>
      <c r="J274" s="231">
        <f t="shared" si="18"/>
        <v>1</v>
      </c>
      <c r="K274" s="233">
        <v>1</v>
      </c>
      <c r="L274" s="232">
        <f t="shared" si="19"/>
        <v>1</v>
      </c>
    </row>
    <row r="275" spans="2:12" ht="12.75" customHeight="1" x14ac:dyDescent="0.3">
      <c r="B275" s="237" t="s">
        <v>2151</v>
      </c>
      <c r="C275" s="280" t="s">
        <v>2291</v>
      </c>
      <c r="D275" s="276">
        <f>SUM(D276:D283)</f>
        <v>8</v>
      </c>
      <c r="E275" s="276">
        <f>SUM(E276:E283)</f>
        <v>8</v>
      </c>
      <c r="F275" s="277">
        <f t="shared" si="16"/>
        <v>1</v>
      </c>
      <c r="G275" s="276">
        <f>SUM(G276:G283)</f>
        <v>8</v>
      </c>
      <c r="H275" s="277">
        <f t="shared" si="17"/>
        <v>1</v>
      </c>
      <c r="I275" s="276">
        <f>SUM(I276:I283)</f>
        <v>8</v>
      </c>
      <c r="J275" s="277">
        <f t="shared" si="18"/>
        <v>1</v>
      </c>
      <c r="K275" s="276">
        <f>SUM(K276:K283)</f>
        <v>8</v>
      </c>
      <c r="L275" s="278">
        <f t="shared" si="19"/>
        <v>1</v>
      </c>
    </row>
    <row r="276" spans="2:12" ht="12.75" customHeight="1" x14ac:dyDescent="0.3">
      <c r="B276" s="274" t="s">
        <v>3580</v>
      </c>
      <c r="C276" s="235" t="s">
        <v>2292</v>
      </c>
      <c r="D276" s="233">
        <v>1</v>
      </c>
      <c r="E276" s="233">
        <v>1</v>
      </c>
      <c r="F276" s="231">
        <f t="shared" si="16"/>
        <v>1</v>
      </c>
      <c r="G276" s="233">
        <v>1</v>
      </c>
      <c r="H276" s="231">
        <f t="shared" si="17"/>
        <v>1</v>
      </c>
      <c r="I276" s="233">
        <v>1</v>
      </c>
      <c r="J276" s="231">
        <f t="shared" si="18"/>
        <v>1</v>
      </c>
      <c r="K276" s="233">
        <v>1</v>
      </c>
      <c r="L276" s="232">
        <f t="shared" si="19"/>
        <v>1</v>
      </c>
    </row>
    <row r="277" spans="2:12" ht="12.75" customHeight="1" x14ac:dyDescent="0.3">
      <c r="B277" s="274" t="s">
        <v>3580</v>
      </c>
      <c r="C277" s="235" t="s">
        <v>2293</v>
      </c>
      <c r="D277" s="233">
        <v>1</v>
      </c>
      <c r="E277" s="233">
        <v>1</v>
      </c>
      <c r="F277" s="231">
        <f t="shared" si="16"/>
        <v>1</v>
      </c>
      <c r="G277" s="233">
        <v>1</v>
      </c>
      <c r="H277" s="231">
        <f t="shared" si="17"/>
        <v>1</v>
      </c>
      <c r="I277" s="233">
        <v>1</v>
      </c>
      <c r="J277" s="231">
        <f t="shared" si="18"/>
        <v>1</v>
      </c>
      <c r="K277" s="233">
        <v>1</v>
      </c>
      <c r="L277" s="232">
        <f t="shared" si="19"/>
        <v>1</v>
      </c>
    </row>
    <row r="278" spans="2:12" ht="12.75" customHeight="1" x14ac:dyDescent="0.3">
      <c r="B278" s="274" t="s">
        <v>3580</v>
      </c>
      <c r="C278" s="235" t="s">
        <v>2294</v>
      </c>
      <c r="D278" s="233">
        <v>1</v>
      </c>
      <c r="E278" s="233">
        <v>1</v>
      </c>
      <c r="F278" s="231">
        <f t="shared" si="16"/>
        <v>1</v>
      </c>
      <c r="G278" s="233">
        <v>1</v>
      </c>
      <c r="H278" s="231">
        <f t="shared" si="17"/>
        <v>1</v>
      </c>
      <c r="I278" s="233">
        <v>1</v>
      </c>
      <c r="J278" s="231">
        <f t="shared" si="18"/>
        <v>1</v>
      </c>
      <c r="K278" s="233">
        <v>1</v>
      </c>
      <c r="L278" s="232">
        <f t="shared" si="19"/>
        <v>1</v>
      </c>
    </row>
    <row r="279" spans="2:12" ht="12.75" customHeight="1" x14ac:dyDescent="0.3">
      <c r="B279" s="274" t="s">
        <v>3580</v>
      </c>
      <c r="C279" s="235" t="s">
        <v>2295</v>
      </c>
      <c r="D279" s="233">
        <v>1</v>
      </c>
      <c r="E279" s="233">
        <v>1</v>
      </c>
      <c r="F279" s="231">
        <f t="shared" si="16"/>
        <v>1</v>
      </c>
      <c r="G279" s="233">
        <v>1</v>
      </c>
      <c r="H279" s="231">
        <f t="shared" si="17"/>
        <v>1</v>
      </c>
      <c r="I279" s="233">
        <v>1</v>
      </c>
      <c r="J279" s="231">
        <f t="shared" si="18"/>
        <v>1</v>
      </c>
      <c r="K279" s="233">
        <v>1</v>
      </c>
      <c r="L279" s="232">
        <f t="shared" si="19"/>
        <v>1</v>
      </c>
    </row>
    <row r="280" spans="2:12" ht="12.75" customHeight="1" x14ac:dyDescent="0.3">
      <c r="B280" s="274" t="s">
        <v>3580</v>
      </c>
      <c r="C280" s="235" t="s">
        <v>2296</v>
      </c>
      <c r="D280" s="233">
        <v>1</v>
      </c>
      <c r="E280" s="233">
        <v>1</v>
      </c>
      <c r="F280" s="231">
        <f t="shared" si="16"/>
        <v>1</v>
      </c>
      <c r="G280" s="233">
        <v>1</v>
      </c>
      <c r="H280" s="231">
        <f t="shared" si="17"/>
        <v>1</v>
      </c>
      <c r="I280" s="233">
        <v>1</v>
      </c>
      <c r="J280" s="231">
        <f t="shared" si="18"/>
        <v>1</v>
      </c>
      <c r="K280" s="233">
        <v>1</v>
      </c>
      <c r="L280" s="232">
        <f t="shared" si="19"/>
        <v>1</v>
      </c>
    </row>
    <row r="281" spans="2:12" ht="12.75" customHeight="1" x14ac:dyDescent="0.3">
      <c r="B281" s="274" t="s">
        <v>3580</v>
      </c>
      <c r="C281" s="235" t="s">
        <v>2297</v>
      </c>
      <c r="D281" s="233">
        <v>1</v>
      </c>
      <c r="E281" s="233">
        <v>1</v>
      </c>
      <c r="F281" s="231">
        <f t="shared" si="16"/>
        <v>1</v>
      </c>
      <c r="G281" s="233">
        <v>1</v>
      </c>
      <c r="H281" s="231">
        <f t="shared" si="17"/>
        <v>1</v>
      </c>
      <c r="I281" s="233">
        <v>1</v>
      </c>
      <c r="J281" s="231">
        <f t="shared" si="18"/>
        <v>1</v>
      </c>
      <c r="K281" s="233">
        <v>1</v>
      </c>
      <c r="L281" s="232">
        <f t="shared" si="19"/>
        <v>1</v>
      </c>
    </row>
    <row r="282" spans="2:12" ht="12.75" customHeight="1" x14ac:dyDescent="0.3">
      <c r="B282" s="274" t="s">
        <v>3580</v>
      </c>
      <c r="C282" s="235" t="s">
        <v>2298</v>
      </c>
      <c r="D282" s="233">
        <v>1</v>
      </c>
      <c r="E282" s="233">
        <v>1</v>
      </c>
      <c r="F282" s="231">
        <f t="shared" si="16"/>
        <v>1</v>
      </c>
      <c r="G282" s="233">
        <v>1</v>
      </c>
      <c r="H282" s="231">
        <f t="shared" si="17"/>
        <v>1</v>
      </c>
      <c r="I282" s="233">
        <v>1</v>
      </c>
      <c r="J282" s="231">
        <f t="shared" si="18"/>
        <v>1</v>
      </c>
      <c r="K282" s="233">
        <v>1</v>
      </c>
      <c r="L282" s="232">
        <f t="shared" si="19"/>
        <v>1</v>
      </c>
    </row>
    <row r="283" spans="2:12" ht="12.75" customHeight="1" x14ac:dyDescent="0.3">
      <c r="B283" s="274" t="s">
        <v>3580</v>
      </c>
      <c r="C283" s="235" t="s">
        <v>2299</v>
      </c>
      <c r="D283" s="233">
        <v>1</v>
      </c>
      <c r="E283" s="233">
        <v>1</v>
      </c>
      <c r="F283" s="231">
        <f t="shared" si="16"/>
        <v>1</v>
      </c>
      <c r="G283" s="233">
        <v>1</v>
      </c>
      <c r="H283" s="231">
        <f t="shared" si="17"/>
        <v>1</v>
      </c>
      <c r="I283" s="233">
        <v>1</v>
      </c>
      <c r="J283" s="231">
        <f t="shared" si="18"/>
        <v>1</v>
      </c>
      <c r="K283" s="233">
        <v>1</v>
      </c>
      <c r="L283" s="232">
        <f t="shared" si="19"/>
        <v>1</v>
      </c>
    </row>
    <row r="284" spans="2:12" ht="12.75" customHeight="1" x14ac:dyDescent="0.3">
      <c r="B284" s="283" t="s">
        <v>2055</v>
      </c>
      <c r="C284" s="284" t="s">
        <v>2055</v>
      </c>
      <c r="D284" s="288">
        <f>+D285+D295+D316+D324+D342+D349+D361</f>
        <v>97</v>
      </c>
      <c r="E284" s="288">
        <f>+E285+E295+E316+E324+E342+E349+E361</f>
        <v>30</v>
      </c>
      <c r="F284" s="291">
        <f t="shared" si="16"/>
        <v>0.30927835051546393</v>
      </c>
      <c r="G284" s="288">
        <f>+G285+G295+G316+G324+G342+G349+G361</f>
        <v>30</v>
      </c>
      <c r="H284" s="291">
        <f t="shared" si="17"/>
        <v>0.30927835051546393</v>
      </c>
      <c r="I284" s="288">
        <f>+I285+I295+I316+I324+I342+I349+I361</f>
        <v>30</v>
      </c>
      <c r="J284" s="291">
        <f t="shared" si="18"/>
        <v>0.30927835051546393</v>
      </c>
      <c r="K284" s="288">
        <f>+K285+K295+K316+K324+K342+K349+K361</f>
        <v>30</v>
      </c>
      <c r="L284" s="292">
        <f t="shared" si="19"/>
        <v>0.30927835051546393</v>
      </c>
    </row>
    <row r="285" spans="2:12" ht="12.75" customHeight="1" x14ac:dyDescent="0.3">
      <c r="B285" s="237" t="s">
        <v>2300</v>
      </c>
      <c r="C285" s="280" t="s">
        <v>2301</v>
      </c>
      <c r="D285" s="276">
        <f>SUM(D286:D294)</f>
        <v>9</v>
      </c>
      <c r="E285" s="276">
        <f>SUM(E286:E294)</f>
        <v>3</v>
      </c>
      <c r="F285" s="277">
        <f t="shared" si="16"/>
        <v>0.33333333333333331</v>
      </c>
      <c r="G285" s="276">
        <f>SUM(G286:G294)</f>
        <v>3</v>
      </c>
      <c r="H285" s="277">
        <f t="shared" si="17"/>
        <v>0.33333333333333331</v>
      </c>
      <c r="I285" s="276">
        <f>SUM(I286:I294)</f>
        <v>3</v>
      </c>
      <c r="J285" s="277">
        <f t="shared" si="18"/>
        <v>0.33333333333333331</v>
      </c>
      <c r="K285" s="276">
        <f>SUM(K286:K294)</f>
        <v>3</v>
      </c>
      <c r="L285" s="278">
        <f t="shared" si="19"/>
        <v>0.33333333333333331</v>
      </c>
    </row>
    <row r="286" spans="2:12" ht="12.75" customHeight="1" x14ac:dyDescent="0.3">
      <c r="B286" s="274" t="s">
        <v>2055</v>
      </c>
      <c r="C286" s="235" t="s">
        <v>2302</v>
      </c>
      <c r="D286" s="233">
        <v>1</v>
      </c>
      <c r="E286" s="233">
        <v>1</v>
      </c>
      <c r="F286" s="231">
        <f t="shared" si="16"/>
        <v>1</v>
      </c>
      <c r="G286" s="233">
        <v>1</v>
      </c>
      <c r="H286" s="231">
        <f t="shared" si="17"/>
        <v>1</v>
      </c>
      <c r="I286" s="233">
        <v>1</v>
      </c>
      <c r="J286" s="231">
        <f t="shared" si="18"/>
        <v>1</v>
      </c>
      <c r="K286" s="233">
        <v>1</v>
      </c>
      <c r="L286" s="232">
        <f t="shared" si="19"/>
        <v>1</v>
      </c>
    </row>
    <row r="287" spans="2:12" ht="12.75" customHeight="1" x14ac:dyDescent="0.3">
      <c r="B287" s="274" t="s">
        <v>2055</v>
      </c>
      <c r="C287" s="235" t="s">
        <v>2303</v>
      </c>
      <c r="D287" s="233">
        <v>1</v>
      </c>
      <c r="E287" s="233">
        <v>0</v>
      </c>
      <c r="F287" s="231">
        <f t="shared" si="16"/>
        <v>0</v>
      </c>
      <c r="G287" s="233">
        <v>0</v>
      </c>
      <c r="H287" s="231">
        <f t="shared" si="17"/>
        <v>0</v>
      </c>
      <c r="I287" s="233">
        <v>0</v>
      </c>
      <c r="J287" s="231">
        <f t="shared" si="18"/>
        <v>0</v>
      </c>
      <c r="K287" s="233">
        <v>0</v>
      </c>
      <c r="L287" s="232">
        <f t="shared" si="19"/>
        <v>0</v>
      </c>
    </row>
    <row r="288" spans="2:12" ht="12.75" customHeight="1" x14ac:dyDescent="0.3">
      <c r="B288" s="274" t="s">
        <v>2055</v>
      </c>
      <c r="C288" s="235" t="s">
        <v>2304</v>
      </c>
      <c r="D288" s="233">
        <v>1</v>
      </c>
      <c r="E288" s="233">
        <v>0</v>
      </c>
      <c r="F288" s="231">
        <f t="shared" si="16"/>
        <v>0</v>
      </c>
      <c r="G288" s="233">
        <v>0</v>
      </c>
      <c r="H288" s="231">
        <f t="shared" si="17"/>
        <v>0</v>
      </c>
      <c r="I288" s="233">
        <v>0</v>
      </c>
      <c r="J288" s="231">
        <f t="shared" si="18"/>
        <v>0</v>
      </c>
      <c r="K288" s="233">
        <v>0</v>
      </c>
      <c r="L288" s="232">
        <f t="shared" si="19"/>
        <v>0</v>
      </c>
    </row>
    <row r="289" spans="2:12" ht="12.75" customHeight="1" x14ac:dyDescent="0.3">
      <c r="B289" s="274" t="s">
        <v>2055</v>
      </c>
      <c r="C289" s="235" t="s">
        <v>2305</v>
      </c>
      <c r="D289" s="233">
        <v>1</v>
      </c>
      <c r="E289" s="233">
        <v>0</v>
      </c>
      <c r="F289" s="231">
        <f t="shared" si="16"/>
        <v>0</v>
      </c>
      <c r="G289" s="233">
        <v>0</v>
      </c>
      <c r="H289" s="231">
        <f t="shared" si="17"/>
        <v>0</v>
      </c>
      <c r="I289" s="233">
        <v>0</v>
      </c>
      <c r="J289" s="231">
        <f t="shared" si="18"/>
        <v>0</v>
      </c>
      <c r="K289" s="233">
        <v>0</v>
      </c>
      <c r="L289" s="232">
        <f t="shared" si="19"/>
        <v>0</v>
      </c>
    </row>
    <row r="290" spans="2:12" ht="12.75" customHeight="1" x14ac:dyDescent="0.3">
      <c r="B290" s="274" t="s">
        <v>2055</v>
      </c>
      <c r="C290" s="235" t="s">
        <v>2306</v>
      </c>
      <c r="D290" s="233">
        <v>1</v>
      </c>
      <c r="E290" s="233">
        <v>0</v>
      </c>
      <c r="F290" s="231">
        <f t="shared" si="16"/>
        <v>0</v>
      </c>
      <c r="G290" s="233">
        <v>0</v>
      </c>
      <c r="H290" s="231">
        <f t="shared" si="17"/>
        <v>0</v>
      </c>
      <c r="I290" s="233">
        <v>0</v>
      </c>
      <c r="J290" s="231">
        <f t="shared" si="18"/>
        <v>0</v>
      </c>
      <c r="K290" s="233">
        <v>0</v>
      </c>
      <c r="L290" s="232">
        <f t="shared" si="19"/>
        <v>0</v>
      </c>
    </row>
    <row r="291" spans="2:12" ht="12.75" customHeight="1" x14ac:dyDescent="0.3">
      <c r="B291" s="274" t="s">
        <v>2055</v>
      </c>
      <c r="C291" s="235" t="s">
        <v>2307</v>
      </c>
      <c r="D291" s="233">
        <v>1</v>
      </c>
      <c r="E291" s="233">
        <v>1</v>
      </c>
      <c r="F291" s="231">
        <f t="shared" si="16"/>
        <v>1</v>
      </c>
      <c r="G291" s="233">
        <v>1</v>
      </c>
      <c r="H291" s="231">
        <f t="shared" si="17"/>
        <v>1</v>
      </c>
      <c r="I291" s="233">
        <v>1</v>
      </c>
      <c r="J291" s="231">
        <f t="shared" si="18"/>
        <v>1</v>
      </c>
      <c r="K291" s="233">
        <v>1</v>
      </c>
      <c r="L291" s="232">
        <f t="shared" si="19"/>
        <v>1</v>
      </c>
    </row>
    <row r="292" spans="2:12" ht="12.75" customHeight="1" x14ac:dyDescent="0.3">
      <c r="B292" s="274" t="s">
        <v>2055</v>
      </c>
      <c r="C292" s="235" t="s">
        <v>2308</v>
      </c>
      <c r="D292" s="233">
        <v>1</v>
      </c>
      <c r="E292" s="233">
        <v>0</v>
      </c>
      <c r="F292" s="231">
        <f t="shared" si="16"/>
        <v>0</v>
      </c>
      <c r="G292" s="233">
        <v>0</v>
      </c>
      <c r="H292" s="231">
        <f t="shared" si="17"/>
        <v>0</v>
      </c>
      <c r="I292" s="233">
        <v>0</v>
      </c>
      <c r="J292" s="231">
        <f t="shared" si="18"/>
        <v>0</v>
      </c>
      <c r="K292" s="233">
        <v>0</v>
      </c>
      <c r="L292" s="232">
        <f t="shared" si="19"/>
        <v>0</v>
      </c>
    </row>
    <row r="293" spans="2:12" ht="12.75" customHeight="1" x14ac:dyDescent="0.3">
      <c r="B293" s="274" t="s">
        <v>2055</v>
      </c>
      <c r="C293" s="235" t="s">
        <v>1047</v>
      </c>
      <c r="D293" s="233">
        <v>1</v>
      </c>
      <c r="E293" s="233">
        <v>0</v>
      </c>
      <c r="F293" s="231">
        <f t="shared" si="16"/>
        <v>0</v>
      </c>
      <c r="G293" s="233">
        <v>0</v>
      </c>
      <c r="H293" s="231">
        <f t="shared" si="17"/>
        <v>0</v>
      </c>
      <c r="I293" s="233">
        <v>0</v>
      </c>
      <c r="J293" s="231">
        <f t="shared" si="18"/>
        <v>0</v>
      </c>
      <c r="K293" s="233">
        <v>0</v>
      </c>
      <c r="L293" s="232">
        <f t="shared" si="19"/>
        <v>0</v>
      </c>
    </row>
    <row r="294" spans="2:12" ht="12.75" customHeight="1" x14ac:dyDescent="0.3">
      <c r="B294" s="274" t="s">
        <v>2055</v>
      </c>
      <c r="C294" s="235" t="s">
        <v>2309</v>
      </c>
      <c r="D294" s="233">
        <v>1</v>
      </c>
      <c r="E294" s="233">
        <v>1</v>
      </c>
      <c r="F294" s="231">
        <f t="shared" si="16"/>
        <v>1</v>
      </c>
      <c r="G294" s="233">
        <v>1</v>
      </c>
      <c r="H294" s="231">
        <f t="shared" si="17"/>
        <v>1</v>
      </c>
      <c r="I294" s="233">
        <v>1</v>
      </c>
      <c r="J294" s="231">
        <f t="shared" si="18"/>
        <v>1</v>
      </c>
      <c r="K294" s="233">
        <v>1</v>
      </c>
      <c r="L294" s="232">
        <f t="shared" si="19"/>
        <v>1</v>
      </c>
    </row>
    <row r="295" spans="2:12" ht="12.75" customHeight="1" x14ac:dyDescent="0.3">
      <c r="B295" s="237" t="s">
        <v>2300</v>
      </c>
      <c r="C295" s="280" t="s">
        <v>2310</v>
      </c>
      <c r="D295" s="276">
        <f>SUM(D296:D315)</f>
        <v>31</v>
      </c>
      <c r="E295" s="276">
        <f>SUM(E296:E315)</f>
        <v>6</v>
      </c>
      <c r="F295" s="277">
        <f t="shared" si="16"/>
        <v>0.19354838709677419</v>
      </c>
      <c r="G295" s="276">
        <f>SUM(G296:G315)</f>
        <v>6</v>
      </c>
      <c r="H295" s="277">
        <f t="shared" si="17"/>
        <v>0.19354838709677419</v>
      </c>
      <c r="I295" s="276">
        <f>SUM(I296:I315)</f>
        <v>6</v>
      </c>
      <c r="J295" s="277">
        <f t="shared" si="18"/>
        <v>0.19354838709677419</v>
      </c>
      <c r="K295" s="276">
        <f>SUM(K296:K315)</f>
        <v>6</v>
      </c>
      <c r="L295" s="278">
        <f t="shared" si="19"/>
        <v>0.19354838709677419</v>
      </c>
    </row>
    <row r="296" spans="2:12" ht="12.75" customHeight="1" x14ac:dyDescent="0.3">
      <c r="B296" s="274" t="s">
        <v>2055</v>
      </c>
      <c r="C296" s="235" t="s">
        <v>2311</v>
      </c>
      <c r="D296" s="233">
        <v>1</v>
      </c>
      <c r="E296" s="233">
        <v>1</v>
      </c>
      <c r="F296" s="231">
        <f t="shared" si="16"/>
        <v>1</v>
      </c>
      <c r="G296" s="233">
        <v>1</v>
      </c>
      <c r="H296" s="231">
        <f t="shared" si="17"/>
        <v>1</v>
      </c>
      <c r="I296" s="233">
        <v>1</v>
      </c>
      <c r="J296" s="231">
        <f t="shared" si="18"/>
        <v>1</v>
      </c>
      <c r="K296" s="233">
        <v>1</v>
      </c>
      <c r="L296" s="232">
        <f t="shared" si="19"/>
        <v>1</v>
      </c>
    </row>
    <row r="297" spans="2:12" ht="12.75" customHeight="1" x14ac:dyDescent="0.3">
      <c r="B297" s="274" t="s">
        <v>2055</v>
      </c>
      <c r="C297" s="235" t="s">
        <v>2312</v>
      </c>
      <c r="D297" s="233">
        <v>1</v>
      </c>
      <c r="E297" s="233">
        <v>1</v>
      </c>
      <c r="F297" s="231">
        <f t="shared" si="16"/>
        <v>1</v>
      </c>
      <c r="G297" s="233">
        <v>1</v>
      </c>
      <c r="H297" s="231">
        <f t="shared" si="17"/>
        <v>1</v>
      </c>
      <c r="I297" s="233">
        <v>1</v>
      </c>
      <c r="J297" s="231">
        <f t="shared" si="18"/>
        <v>1</v>
      </c>
      <c r="K297" s="233">
        <v>1</v>
      </c>
      <c r="L297" s="232">
        <f t="shared" si="19"/>
        <v>1</v>
      </c>
    </row>
    <row r="298" spans="2:12" ht="12.75" customHeight="1" x14ac:dyDescent="0.3">
      <c r="B298" s="274" t="s">
        <v>2055</v>
      </c>
      <c r="C298" s="235" t="s">
        <v>2313</v>
      </c>
      <c r="D298" s="233">
        <v>1</v>
      </c>
      <c r="E298" s="233">
        <v>1</v>
      </c>
      <c r="F298" s="231">
        <f t="shared" si="16"/>
        <v>1</v>
      </c>
      <c r="G298" s="233">
        <v>1</v>
      </c>
      <c r="H298" s="231">
        <f t="shared" si="17"/>
        <v>1</v>
      </c>
      <c r="I298" s="233">
        <v>1</v>
      </c>
      <c r="J298" s="231">
        <f t="shared" si="18"/>
        <v>1</v>
      </c>
      <c r="K298" s="233">
        <v>1</v>
      </c>
      <c r="L298" s="232">
        <f t="shared" si="19"/>
        <v>1</v>
      </c>
    </row>
    <row r="299" spans="2:12" ht="12.75" customHeight="1" x14ac:dyDescent="0.3">
      <c r="B299" s="274" t="s">
        <v>2055</v>
      </c>
      <c r="C299" s="235" t="s">
        <v>2314</v>
      </c>
      <c r="D299" s="233">
        <v>1</v>
      </c>
      <c r="E299" s="233">
        <v>0</v>
      </c>
      <c r="F299" s="231">
        <f t="shared" si="16"/>
        <v>0</v>
      </c>
      <c r="G299" s="233">
        <v>0</v>
      </c>
      <c r="H299" s="231">
        <f t="shared" si="17"/>
        <v>0</v>
      </c>
      <c r="I299" s="233">
        <v>0</v>
      </c>
      <c r="J299" s="231">
        <f t="shared" si="18"/>
        <v>0</v>
      </c>
      <c r="K299" s="233">
        <v>0</v>
      </c>
      <c r="L299" s="232">
        <f t="shared" si="19"/>
        <v>0</v>
      </c>
    </row>
    <row r="300" spans="2:12" ht="12.75" customHeight="1" x14ac:dyDescent="0.3">
      <c r="B300" s="274" t="s">
        <v>2055</v>
      </c>
      <c r="C300" s="235" t="s">
        <v>2315</v>
      </c>
      <c r="D300" s="233">
        <v>2</v>
      </c>
      <c r="E300" s="233">
        <v>0</v>
      </c>
      <c r="F300" s="231">
        <f t="shared" si="16"/>
        <v>0</v>
      </c>
      <c r="G300" s="233">
        <v>0</v>
      </c>
      <c r="H300" s="231">
        <f t="shared" si="17"/>
        <v>0</v>
      </c>
      <c r="I300" s="233">
        <v>0</v>
      </c>
      <c r="J300" s="231">
        <f t="shared" si="18"/>
        <v>0</v>
      </c>
      <c r="K300" s="233">
        <v>0</v>
      </c>
      <c r="L300" s="232">
        <f t="shared" si="19"/>
        <v>0</v>
      </c>
    </row>
    <row r="301" spans="2:12" ht="12.75" customHeight="1" x14ac:dyDescent="0.3">
      <c r="B301" s="274" t="s">
        <v>2055</v>
      </c>
      <c r="C301" s="235" t="s">
        <v>2316</v>
      </c>
      <c r="D301" s="233">
        <v>1</v>
      </c>
      <c r="E301" s="233">
        <v>0</v>
      </c>
      <c r="F301" s="231">
        <f t="shared" si="16"/>
        <v>0</v>
      </c>
      <c r="G301" s="233">
        <v>0</v>
      </c>
      <c r="H301" s="231">
        <f t="shared" si="17"/>
        <v>0</v>
      </c>
      <c r="I301" s="233">
        <v>0</v>
      </c>
      <c r="J301" s="231">
        <f t="shared" si="18"/>
        <v>0</v>
      </c>
      <c r="K301" s="233">
        <v>0</v>
      </c>
      <c r="L301" s="232">
        <f t="shared" si="19"/>
        <v>0</v>
      </c>
    </row>
    <row r="302" spans="2:12" ht="12.75" customHeight="1" x14ac:dyDescent="0.3">
      <c r="B302" s="274" t="s">
        <v>2055</v>
      </c>
      <c r="C302" s="235" t="s">
        <v>2317</v>
      </c>
      <c r="D302" s="233">
        <v>1</v>
      </c>
      <c r="E302" s="233">
        <v>1</v>
      </c>
      <c r="F302" s="231">
        <f t="shared" si="16"/>
        <v>1</v>
      </c>
      <c r="G302" s="233">
        <v>1</v>
      </c>
      <c r="H302" s="231">
        <f t="shared" si="17"/>
        <v>1</v>
      </c>
      <c r="I302" s="233">
        <v>1</v>
      </c>
      <c r="J302" s="231">
        <f t="shared" si="18"/>
        <v>1</v>
      </c>
      <c r="K302" s="233">
        <v>1</v>
      </c>
      <c r="L302" s="232">
        <f t="shared" si="19"/>
        <v>1</v>
      </c>
    </row>
    <row r="303" spans="2:12" ht="12.75" customHeight="1" x14ac:dyDescent="0.3">
      <c r="B303" s="274" t="s">
        <v>2055</v>
      </c>
      <c r="C303" s="235" t="s">
        <v>2318</v>
      </c>
      <c r="D303" s="233">
        <v>1</v>
      </c>
      <c r="E303" s="233">
        <v>0</v>
      </c>
      <c r="F303" s="231">
        <f t="shared" si="16"/>
        <v>0</v>
      </c>
      <c r="G303" s="233">
        <v>0</v>
      </c>
      <c r="H303" s="231">
        <f t="shared" si="17"/>
        <v>0</v>
      </c>
      <c r="I303" s="233">
        <v>0</v>
      </c>
      <c r="J303" s="231">
        <f t="shared" si="18"/>
        <v>0</v>
      </c>
      <c r="K303" s="233">
        <v>0</v>
      </c>
      <c r="L303" s="232">
        <f t="shared" si="19"/>
        <v>0</v>
      </c>
    </row>
    <row r="304" spans="2:12" ht="12.75" customHeight="1" x14ac:dyDescent="0.3">
      <c r="B304" s="274" t="s">
        <v>2055</v>
      </c>
      <c r="C304" s="235" t="s">
        <v>2319</v>
      </c>
      <c r="D304" s="233">
        <v>2</v>
      </c>
      <c r="E304" s="233">
        <v>0</v>
      </c>
      <c r="F304" s="231">
        <f t="shared" si="16"/>
        <v>0</v>
      </c>
      <c r="G304" s="233">
        <v>0</v>
      </c>
      <c r="H304" s="231">
        <f t="shared" si="17"/>
        <v>0</v>
      </c>
      <c r="I304" s="233">
        <v>0</v>
      </c>
      <c r="J304" s="231">
        <f t="shared" si="18"/>
        <v>0</v>
      </c>
      <c r="K304" s="233">
        <v>0</v>
      </c>
      <c r="L304" s="232">
        <f t="shared" si="19"/>
        <v>0</v>
      </c>
    </row>
    <row r="305" spans="2:12" ht="12.75" customHeight="1" x14ac:dyDescent="0.3">
      <c r="B305" s="274" t="s">
        <v>2055</v>
      </c>
      <c r="C305" s="235" t="s">
        <v>2320</v>
      </c>
      <c r="D305" s="233">
        <v>2</v>
      </c>
      <c r="E305" s="233">
        <v>0</v>
      </c>
      <c r="F305" s="231">
        <f t="shared" si="16"/>
        <v>0</v>
      </c>
      <c r="G305" s="233">
        <v>0</v>
      </c>
      <c r="H305" s="231">
        <f t="shared" si="17"/>
        <v>0</v>
      </c>
      <c r="I305" s="233">
        <v>0</v>
      </c>
      <c r="J305" s="231">
        <f t="shared" si="18"/>
        <v>0</v>
      </c>
      <c r="K305" s="233">
        <v>0</v>
      </c>
      <c r="L305" s="232">
        <f t="shared" si="19"/>
        <v>0</v>
      </c>
    </row>
    <row r="306" spans="2:12" ht="12.75" customHeight="1" x14ac:dyDescent="0.3">
      <c r="B306" s="274" t="s">
        <v>2055</v>
      </c>
      <c r="C306" s="235" t="s">
        <v>2321</v>
      </c>
      <c r="D306" s="233">
        <v>1</v>
      </c>
      <c r="E306" s="233">
        <v>0</v>
      </c>
      <c r="F306" s="231">
        <f t="shared" si="16"/>
        <v>0</v>
      </c>
      <c r="G306" s="233">
        <v>0</v>
      </c>
      <c r="H306" s="231">
        <f t="shared" si="17"/>
        <v>0</v>
      </c>
      <c r="I306" s="233">
        <v>0</v>
      </c>
      <c r="J306" s="231">
        <f t="shared" si="18"/>
        <v>0</v>
      </c>
      <c r="K306" s="233">
        <v>0</v>
      </c>
      <c r="L306" s="232">
        <f t="shared" si="19"/>
        <v>0</v>
      </c>
    </row>
    <row r="307" spans="2:12" ht="12.75" customHeight="1" x14ac:dyDescent="0.3">
      <c r="B307" s="274" t="s">
        <v>2055</v>
      </c>
      <c r="C307" s="235" t="s">
        <v>1020</v>
      </c>
      <c r="D307" s="233">
        <v>2</v>
      </c>
      <c r="E307" s="233">
        <v>0</v>
      </c>
      <c r="F307" s="231">
        <f t="shared" si="16"/>
        <v>0</v>
      </c>
      <c r="G307" s="233">
        <v>0</v>
      </c>
      <c r="H307" s="231">
        <f t="shared" si="17"/>
        <v>0</v>
      </c>
      <c r="I307" s="233">
        <v>0</v>
      </c>
      <c r="J307" s="231">
        <f t="shared" si="18"/>
        <v>0</v>
      </c>
      <c r="K307" s="233">
        <v>0</v>
      </c>
      <c r="L307" s="232">
        <f t="shared" si="19"/>
        <v>0</v>
      </c>
    </row>
    <row r="308" spans="2:12" ht="12.75" customHeight="1" x14ac:dyDescent="0.3">
      <c r="B308" s="274" t="s">
        <v>2055</v>
      </c>
      <c r="C308" s="235" t="s">
        <v>3586</v>
      </c>
      <c r="D308" s="233">
        <v>1</v>
      </c>
      <c r="E308" s="233">
        <v>1</v>
      </c>
      <c r="F308" s="231">
        <f t="shared" si="16"/>
        <v>1</v>
      </c>
      <c r="G308" s="233">
        <v>1</v>
      </c>
      <c r="H308" s="231">
        <f t="shared" si="17"/>
        <v>1</v>
      </c>
      <c r="I308" s="233">
        <v>1</v>
      </c>
      <c r="J308" s="231">
        <f t="shared" si="18"/>
        <v>1</v>
      </c>
      <c r="K308" s="233">
        <v>1</v>
      </c>
      <c r="L308" s="232">
        <f t="shared" si="19"/>
        <v>1</v>
      </c>
    </row>
    <row r="309" spans="2:12" ht="12.75" customHeight="1" x14ac:dyDescent="0.3">
      <c r="B309" s="274" t="s">
        <v>2055</v>
      </c>
      <c r="C309" s="235" t="s">
        <v>1398</v>
      </c>
      <c r="D309" s="233">
        <v>2</v>
      </c>
      <c r="E309" s="233">
        <v>0</v>
      </c>
      <c r="F309" s="231">
        <f t="shared" si="16"/>
        <v>0</v>
      </c>
      <c r="G309" s="233">
        <v>0</v>
      </c>
      <c r="H309" s="231">
        <f t="shared" si="17"/>
        <v>0</v>
      </c>
      <c r="I309" s="233">
        <v>0</v>
      </c>
      <c r="J309" s="231">
        <f t="shared" si="18"/>
        <v>0</v>
      </c>
      <c r="K309" s="233">
        <v>0</v>
      </c>
      <c r="L309" s="232">
        <f t="shared" si="19"/>
        <v>0</v>
      </c>
    </row>
    <row r="310" spans="2:12" ht="12.75" customHeight="1" x14ac:dyDescent="0.3">
      <c r="B310" s="274" t="s">
        <v>2055</v>
      </c>
      <c r="C310" s="235" t="s">
        <v>3597</v>
      </c>
      <c r="D310" s="233">
        <v>2</v>
      </c>
      <c r="E310" s="233">
        <v>0</v>
      </c>
      <c r="F310" s="231">
        <f t="shared" si="16"/>
        <v>0</v>
      </c>
      <c r="G310" s="233">
        <v>0</v>
      </c>
      <c r="H310" s="231">
        <f t="shared" si="17"/>
        <v>0</v>
      </c>
      <c r="I310" s="233">
        <v>0</v>
      </c>
      <c r="J310" s="231">
        <f t="shared" si="18"/>
        <v>0</v>
      </c>
      <c r="K310" s="233">
        <v>0</v>
      </c>
      <c r="L310" s="232">
        <f t="shared" si="19"/>
        <v>0</v>
      </c>
    </row>
    <row r="311" spans="2:12" ht="12.75" customHeight="1" x14ac:dyDescent="0.3">
      <c r="B311" s="274" t="s">
        <v>2055</v>
      </c>
      <c r="C311" s="235" t="s">
        <v>2322</v>
      </c>
      <c r="D311" s="233">
        <v>1</v>
      </c>
      <c r="E311" s="233">
        <v>1</v>
      </c>
      <c r="F311" s="231">
        <f t="shared" si="16"/>
        <v>1</v>
      </c>
      <c r="G311" s="233">
        <v>1</v>
      </c>
      <c r="H311" s="231">
        <f t="shared" si="17"/>
        <v>1</v>
      </c>
      <c r="I311" s="233">
        <v>1</v>
      </c>
      <c r="J311" s="231">
        <f t="shared" si="18"/>
        <v>1</v>
      </c>
      <c r="K311" s="233">
        <v>1</v>
      </c>
      <c r="L311" s="232">
        <f t="shared" si="19"/>
        <v>1</v>
      </c>
    </row>
    <row r="312" spans="2:12" ht="12.75" customHeight="1" x14ac:dyDescent="0.3">
      <c r="B312" s="274" t="s">
        <v>2055</v>
      </c>
      <c r="C312" s="235" t="s">
        <v>1993</v>
      </c>
      <c r="D312" s="233">
        <v>1</v>
      </c>
      <c r="E312" s="233">
        <v>0</v>
      </c>
      <c r="F312" s="231">
        <f t="shared" si="16"/>
        <v>0</v>
      </c>
      <c r="G312" s="233">
        <v>0</v>
      </c>
      <c r="H312" s="231">
        <f t="shared" si="17"/>
        <v>0</v>
      </c>
      <c r="I312" s="233">
        <v>0</v>
      </c>
      <c r="J312" s="231">
        <f t="shared" si="18"/>
        <v>0</v>
      </c>
      <c r="K312" s="233">
        <v>0</v>
      </c>
      <c r="L312" s="232">
        <f t="shared" si="19"/>
        <v>0</v>
      </c>
    </row>
    <row r="313" spans="2:12" ht="12.75" customHeight="1" x14ac:dyDescent="0.3">
      <c r="B313" s="274" t="s">
        <v>2055</v>
      </c>
      <c r="C313" s="235" t="s">
        <v>2323</v>
      </c>
      <c r="D313" s="233">
        <v>2</v>
      </c>
      <c r="E313" s="233">
        <v>0</v>
      </c>
      <c r="F313" s="231">
        <f t="shared" si="16"/>
        <v>0</v>
      </c>
      <c r="G313" s="233">
        <v>0</v>
      </c>
      <c r="H313" s="231">
        <f t="shared" si="17"/>
        <v>0</v>
      </c>
      <c r="I313" s="233">
        <v>0</v>
      </c>
      <c r="J313" s="231">
        <f t="shared" si="18"/>
        <v>0</v>
      </c>
      <c r="K313" s="233">
        <v>0</v>
      </c>
      <c r="L313" s="232">
        <f t="shared" si="19"/>
        <v>0</v>
      </c>
    </row>
    <row r="314" spans="2:12" ht="12.75" customHeight="1" x14ac:dyDescent="0.3">
      <c r="B314" s="274" t="s">
        <v>2055</v>
      </c>
      <c r="C314" s="235" t="s">
        <v>2324</v>
      </c>
      <c r="D314" s="233">
        <v>4</v>
      </c>
      <c r="E314" s="233">
        <v>0</v>
      </c>
      <c r="F314" s="231">
        <f t="shared" si="16"/>
        <v>0</v>
      </c>
      <c r="G314" s="233">
        <v>0</v>
      </c>
      <c r="H314" s="231">
        <f t="shared" si="17"/>
        <v>0</v>
      </c>
      <c r="I314" s="233">
        <v>0</v>
      </c>
      <c r="J314" s="231">
        <f t="shared" si="18"/>
        <v>0</v>
      </c>
      <c r="K314" s="233">
        <v>0</v>
      </c>
      <c r="L314" s="232">
        <f t="shared" si="19"/>
        <v>0</v>
      </c>
    </row>
    <row r="315" spans="2:12" ht="12.75" customHeight="1" x14ac:dyDescent="0.3">
      <c r="B315" s="274" t="s">
        <v>2055</v>
      </c>
      <c r="C315" s="235" t="s">
        <v>3598</v>
      </c>
      <c r="D315" s="233">
        <v>2</v>
      </c>
      <c r="E315" s="233">
        <v>0</v>
      </c>
      <c r="F315" s="231">
        <f t="shared" si="16"/>
        <v>0</v>
      </c>
      <c r="G315" s="233">
        <v>0</v>
      </c>
      <c r="H315" s="231">
        <f t="shared" si="17"/>
        <v>0</v>
      </c>
      <c r="I315" s="233">
        <v>0</v>
      </c>
      <c r="J315" s="231">
        <f t="shared" si="18"/>
        <v>0</v>
      </c>
      <c r="K315" s="233">
        <v>0</v>
      </c>
      <c r="L315" s="232">
        <f t="shared" si="19"/>
        <v>0</v>
      </c>
    </row>
    <row r="316" spans="2:12" ht="12.75" customHeight="1" x14ac:dyDescent="0.3">
      <c r="B316" s="237" t="s">
        <v>2300</v>
      </c>
      <c r="C316" s="280" t="s">
        <v>2325</v>
      </c>
      <c r="D316" s="276">
        <f>SUM(D317:D323)</f>
        <v>7</v>
      </c>
      <c r="E316" s="276">
        <f>SUM(E317:E323)</f>
        <v>2</v>
      </c>
      <c r="F316" s="277">
        <f t="shared" si="16"/>
        <v>0.2857142857142857</v>
      </c>
      <c r="G316" s="276">
        <f>SUM(G317:G323)</f>
        <v>2</v>
      </c>
      <c r="H316" s="277">
        <f t="shared" si="17"/>
        <v>0.2857142857142857</v>
      </c>
      <c r="I316" s="276">
        <f>SUM(I317:I323)</f>
        <v>2</v>
      </c>
      <c r="J316" s="277">
        <f t="shared" si="18"/>
        <v>0.2857142857142857</v>
      </c>
      <c r="K316" s="276">
        <f>SUM(K317:K323)</f>
        <v>2</v>
      </c>
      <c r="L316" s="278">
        <f t="shared" si="19"/>
        <v>0.2857142857142857</v>
      </c>
    </row>
    <row r="317" spans="2:12" ht="12.75" customHeight="1" x14ac:dyDescent="0.3">
      <c r="B317" s="274" t="s">
        <v>2055</v>
      </c>
      <c r="C317" s="235" t="s">
        <v>2326</v>
      </c>
      <c r="D317" s="233">
        <v>1</v>
      </c>
      <c r="E317" s="233">
        <v>1</v>
      </c>
      <c r="F317" s="231">
        <f t="shared" si="16"/>
        <v>1</v>
      </c>
      <c r="G317" s="233">
        <v>1</v>
      </c>
      <c r="H317" s="231">
        <f t="shared" si="17"/>
        <v>1</v>
      </c>
      <c r="I317" s="233">
        <v>1</v>
      </c>
      <c r="J317" s="231">
        <f t="shared" si="18"/>
        <v>1</v>
      </c>
      <c r="K317" s="233">
        <v>1</v>
      </c>
      <c r="L317" s="232">
        <f t="shared" si="19"/>
        <v>1</v>
      </c>
    </row>
    <row r="318" spans="2:12" ht="12.75" customHeight="1" x14ac:dyDescent="0.3">
      <c r="B318" s="274" t="s">
        <v>2055</v>
      </c>
      <c r="C318" s="235" t="s">
        <v>1994</v>
      </c>
      <c r="D318" s="233">
        <v>1</v>
      </c>
      <c r="E318" s="233">
        <v>0</v>
      </c>
      <c r="F318" s="231">
        <f t="shared" si="16"/>
        <v>0</v>
      </c>
      <c r="G318" s="233">
        <v>0</v>
      </c>
      <c r="H318" s="231">
        <f t="shared" si="17"/>
        <v>0</v>
      </c>
      <c r="I318" s="233">
        <v>0</v>
      </c>
      <c r="J318" s="231">
        <f t="shared" si="18"/>
        <v>0</v>
      </c>
      <c r="K318" s="233">
        <v>0</v>
      </c>
      <c r="L318" s="232">
        <f t="shared" si="19"/>
        <v>0</v>
      </c>
    </row>
    <row r="319" spans="2:12" ht="12.75" customHeight="1" x14ac:dyDescent="0.3">
      <c r="B319" s="274" t="s">
        <v>2055</v>
      </c>
      <c r="C319" s="235" t="s">
        <v>2327</v>
      </c>
      <c r="D319" s="233">
        <v>1</v>
      </c>
      <c r="E319" s="233">
        <v>0</v>
      </c>
      <c r="F319" s="231">
        <f t="shared" si="16"/>
        <v>0</v>
      </c>
      <c r="G319" s="233">
        <v>0</v>
      </c>
      <c r="H319" s="231">
        <f t="shared" si="17"/>
        <v>0</v>
      </c>
      <c r="I319" s="233">
        <v>0</v>
      </c>
      <c r="J319" s="231">
        <f t="shared" si="18"/>
        <v>0</v>
      </c>
      <c r="K319" s="233">
        <v>0</v>
      </c>
      <c r="L319" s="232">
        <f t="shared" si="19"/>
        <v>0</v>
      </c>
    </row>
    <row r="320" spans="2:12" ht="12.75" customHeight="1" x14ac:dyDescent="0.3">
      <c r="B320" s="274" t="s">
        <v>2055</v>
      </c>
      <c r="C320" s="235" t="s">
        <v>676</v>
      </c>
      <c r="D320" s="233">
        <v>1</v>
      </c>
      <c r="E320" s="233">
        <v>0</v>
      </c>
      <c r="F320" s="231">
        <f t="shared" si="16"/>
        <v>0</v>
      </c>
      <c r="G320" s="233">
        <v>0</v>
      </c>
      <c r="H320" s="231">
        <f t="shared" si="17"/>
        <v>0</v>
      </c>
      <c r="I320" s="233">
        <v>0</v>
      </c>
      <c r="J320" s="231">
        <f t="shared" si="18"/>
        <v>0</v>
      </c>
      <c r="K320" s="233">
        <v>0</v>
      </c>
      <c r="L320" s="232">
        <f t="shared" si="19"/>
        <v>0</v>
      </c>
    </row>
    <row r="321" spans="2:12" ht="12.75" customHeight="1" x14ac:dyDescent="0.3">
      <c r="B321" s="274" t="s">
        <v>2055</v>
      </c>
      <c r="C321" s="235" t="s">
        <v>2328</v>
      </c>
      <c r="D321" s="233">
        <v>1</v>
      </c>
      <c r="E321" s="233">
        <v>1</v>
      </c>
      <c r="F321" s="231">
        <f t="shared" si="16"/>
        <v>1</v>
      </c>
      <c r="G321" s="233">
        <v>1</v>
      </c>
      <c r="H321" s="231">
        <f t="shared" si="17"/>
        <v>1</v>
      </c>
      <c r="I321" s="233">
        <v>1</v>
      </c>
      <c r="J321" s="231">
        <f t="shared" si="18"/>
        <v>1</v>
      </c>
      <c r="K321" s="233">
        <v>1</v>
      </c>
      <c r="L321" s="232">
        <f t="shared" si="19"/>
        <v>1</v>
      </c>
    </row>
    <row r="322" spans="2:12" ht="12.75" customHeight="1" x14ac:dyDescent="0.3">
      <c r="B322" s="274" t="s">
        <v>2055</v>
      </c>
      <c r="C322" s="235" t="s">
        <v>2329</v>
      </c>
      <c r="D322" s="233">
        <v>1</v>
      </c>
      <c r="E322" s="233">
        <v>0</v>
      </c>
      <c r="F322" s="231">
        <f t="shared" si="16"/>
        <v>0</v>
      </c>
      <c r="G322" s="233">
        <v>0</v>
      </c>
      <c r="H322" s="231">
        <f t="shared" si="17"/>
        <v>0</v>
      </c>
      <c r="I322" s="233">
        <v>0</v>
      </c>
      <c r="J322" s="231">
        <f t="shared" si="18"/>
        <v>0</v>
      </c>
      <c r="K322" s="233">
        <v>0</v>
      </c>
      <c r="L322" s="232">
        <f t="shared" si="19"/>
        <v>0</v>
      </c>
    </row>
    <row r="323" spans="2:12" ht="12.75" customHeight="1" x14ac:dyDescent="0.3">
      <c r="B323" s="274" t="s">
        <v>2055</v>
      </c>
      <c r="C323" s="235" t="s">
        <v>2330</v>
      </c>
      <c r="D323" s="233">
        <v>1</v>
      </c>
      <c r="E323" s="233">
        <v>0</v>
      </c>
      <c r="F323" s="231">
        <f t="shared" si="16"/>
        <v>0</v>
      </c>
      <c r="G323" s="233">
        <v>0</v>
      </c>
      <c r="H323" s="231">
        <f t="shared" si="17"/>
        <v>0</v>
      </c>
      <c r="I323" s="233">
        <v>0</v>
      </c>
      <c r="J323" s="231">
        <f t="shared" si="18"/>
        <v>0</v>
      </c>
      <c r="K323" s="233">
        <v>0</v>
      </c>
      <c r="L323" s="232">
        <f t="shared" si="19"/>
        <v>0</v>
      </c>
    </row>
    <row r="324" spans="2:12" ht="13.8" x14ac:dyDescent="0.3">
      <c r="B324" s="237" t="s">
        <v>2300</v>
      </c>
      <c r="C324" s="279" t="s">
        <v>2331</v>
      </c>
      <c r="D324" s="276">
        <f>SUM(D325:D341)</f>
        <v>17</v>
      </c>
      <c r="E324" s="276">
        <f>SUM(E325:E341)</f>
        <v>5</v>
      </c>
      <c r="F324" s="277">
        <f t="shared" si="16"/>
        <v>0.29411764705882354</v>
      </c>
      <c r="G324" s="276">
        <f>SUM(G325:G341)</f>
        <v>5</v>
      </c>
      <c r="H324" s="277">
        <f t="shared" si="17"/>
        <v>0.29411764705882354</v>
      </c>
      <c r="I324" s="276">
        <f>SUM(I325:I341)</f>
        <v>5</v>
      </c>
      <c r="J324" s="277">
        <f t="shared" si="18"/>
        <v>0.29411764705882354</v>
      </c>
      <c r="K324" s="276">
        <f>SUM(K325:K341)</f>
        <v>5</v>
      </c>
      <c r="L324" s="278">
        <f t="shared" si="19"/>
        <v>0.29411764705882354</v>
      </c>
    </row>
    <row r="325" spans="2:12" ht="12.75" customHeight="1" x14ac:dyDescent="0.3">
      <c r="B325" s="274" t="s">
        <v>2055</v>
      </c>
      <c r="C325" s="235" t="s">
        <v>2332</v>
      </c>
      <c r="D325" s="233">
        <v>1</v>
      </c>
      <c r="E325" s="233">
        <v>0</v>
      </c>
      <c r="F325" s="231">
        <f t="shared" ref="F325:F388" si="20">E325/$D325</f>
        <v>0</v>
      </c>
      <c r="G325" s="233">
        <v>0</v>
      </c>
      <c r="H325" s="231">
        <f t="shared" ref="H325:H388" si="21">G325/$D325</f>
        <v>0</v>
      </c>
      <c r="I325" s="233">
        <v>0</v>
      </c>
      <c r="J325" s="231">
        <f t="shared" ref="J325:J388" si="22">I325/$D325</f>
        <v>0</v>
      </c>
      <c r="K325" s="233">
        <v>0</v>
      </c>
      <c r="L325" s="232">
        <f t="shared" ref="L325:L388" si="23">K325/$D325</f>
        <v>0</v>
      </c>
    </row>
    <row r="326" spans="2:12" ht="12.75" customHeight="1" x14ac:dyDescent="0.3">
      <c r="B326" s="274" t="s">
        <v>2055</v>
      </c>
      <c r="C326" s="235" t="s">
        <v>2333</v>
      </c>
      <c r="D326" s="233">
        <v>1</v>
      </c>
      <c r="E326" s="233">
        <v>0</v>
      </c>
      <c r="F326" s="231">
        <f t="shared" si="20"/>
        <v>0</v>
      </c>
      <c r="G326" s="233">
        <v>0</v>
      </c>
      <c r="H326" s="231">
        <f t="shared" si="21"/>
        <v>0</v>
      </c>
      <c r="I326" s="233">
        <v>0</v>
      </c>
      <c r="J326" s="231">
        <f t="shared" si="22"/>
        <v>0</v>
      </c>
      <c r="K326" s="233">
        <v>0</v>
      </c>
      <c r="L326" s="232">
        <f t="shared" si="23"/>
        <v>0</v>
      </c>
    </row>
    <row r="327" spans="2:12" ht="12.75" customHeight="1" x14ac:dyDescent="0.3">
      <c r="B327" s="274" t="s">
        <v>2055</v>
      </c>
      <c r="C327" s="235" t="s">
        <v>2334</v>
      </c>
      <c r="D327" s="233">
        <v>1</v>
      </c>
      <c r="E327" s="233">
        <v>0</v>
      </c>
      <c r="F327" s="231">
        <f t="shared" si="20"/>
        <v>0</v>
      </c>
      <c r="G327" s="233">
        <v>0</v>
      </c>
      <c r="H327" s="231">
        <f t="shared" si="21"/>
        <v>0</v>
      </c>
      <c r="I327" s="233">
        <v>0</v>
      </c>
      <c r="J327" s="231">
        <f t="shared" si="22"/>
        <v>0</v>
      </c>
      <c r="K327" s="233">
        <v>0</v>
      </c>
      <c r="L327" s="232">
        <f t="shared" si="23"/>
        <v>0</v>
      </c>
    </row>
    <row r="328" spans="2:12" ht="12.75" customHeight="1" x14ac:dyDescent="0.3">
      <c r="B328" s="274" t="s">
        <v>2055</v>
      </c>
      <c r="C328" s="235" t="s">
        <v>2335</v>
      </c>
      <c r="D328" s="233">
        <v>1</v>
      </c>
      <c r="E328" s="233">
        <v>1</v>
      </c>
      <c r="F328" s="231">
        <f t="shared" si="20"/>
        <v>1</v>
      </c>
      <c r="G328" s="233">
        <v>1</v>
      </c>
      <c r="H328" s="231">
        <f t="shared" si="21"/>
        <v>1</v>
      </c>
      <c r="I328" s="233">
        <v>1</v>
      </c>
      <c r="J328" s="231">
        <f t="shared" si="22"/>
        <v>1</v>
      </c>
      <c r="K328" s="233">
        <v>1</v>
      </c>
      <c r="L328" s="232">
        <f t="shared" si="23"/>
        <v>1</v>
      </c>
    </row>
    <row r="329" spans="2:12" ht="12.75" customHeight="1" x14ac:dyDescent="0.3">
      <c r="B329" s="274" t="s">
        <v>2055</v>
      </c>
      <c r="C329" s="235" t="s">
        <v>2336</v>
      </c>
      <c r="D329" s="233">
        <v>1</v>
      </c>
      <c r="E329" s="233">
        <v>0</v>
      </c>
      <c r="F329" s="231">
        <f t="shared" si="20"/>
        <v>0</v>
      </c>
      <c r="G329" s="233">
        <v>0</v>
      </c>
      <c r="H329" s="231">
        <f t="shared" si="21"/>
        <v>0</v>
      </c>
      <c r="I329" s="233">
        <v>0</v>
      </c>
      <c r="J329" s="231">
        <f t="shared" si="22"/>
        <v>0</v>
      </c>
      <c r="K329" s="233">
        <v>0</v>
      </c>
      <c r="L329" s="232">
        <f t="shared" si="23"/>
        <v>0</v>
      </c>
    </row>
    <row r="330" spans="2:12" ht="12.75" customHeight="1" x14ac:dyDescent="0.3">
      <c r="B330" s="274" t="s">
        <v>2055</v>
      </c>
      <c r="C330" s="235" t="s">
        <v>2337</v>
      </c>
      <c r="D330" s="233">
        <v>1</v>
      </c>
      <c r="E330" s="233">
        <v>0</v>
      </c>
      <c r="F330" s="231">
        <f t="shared" si="20"/>
        <v>0</v>
      </c>
      <c r="G330" s="233">
        <v>0</v>
      </c>
      <c r="H330" s="231">
        <f t="shared" si="21"/>
        <v>0</v>
      </c>
      <c r="I330" s="233">
        <v>0</v>
      </c>
      <c r="J330" s="231">
        <f t="shared" si="22"/>
        <v>0</v>
      </c>
      <c r="K330" s="233">
        <v>0</v>
      </c>
      <c r="L330" s="232">
        <f t="shared" si="23"/>
        <v>0</v>
      </c>
    </row>
    <row r="331" spans="2:12" ht="12.75" customHeight="1" x14ac:dyDescent="0.3">
      <c r="B331" s="274" t="s">
        <v>2055</v>
      </c>
      <c r="C331" s="235" t="s">
        <v>2338</v>
      </c>
      <c r="D331" s="233">
        <v>1</v>
      </c>
      <c r="E331" s="233">
        <v>1</v>
      </c>
      <c r="F331" s="231">
        <f t="shared" si="20"/>
        <v>1</v>
      </c>
      <c r="G331" s="233">
        <v>1</v>
      </c>
      <c r="H331" s="231">
        <f t="shared" si="21"/>
        <v>1</v>
      </c>
      <c r="I331" s="233">
        <v>1</v>
      </c>
      <c r="J331" s="231">
        <f t="shared" si="22"/>
        <v>1</v>
      </c>
      <c r="K331" s="233">
        <v>1</v>
      </c>
      <c r="L331" s="232">
        <f t="shared" si="23"/>
        <v>1</v>
      </c>
    </row>
    <row r="332" spans="2:12" ht="12.75" customHeight="1" x14ac:dyDescent="0.3">
      <c r="B332" s="274" t="s">
        <v>2055</v>
      </c>
      <c r="C332" s="235" t="s">
        <v>3599</v>
      </c>
      <c r="D332" s="233">
        <v>1</v>
      </c>
      <c r="E332" s="233">
        <v>1</v>
      </c>
      <c r="F332" s="231">
        <f t="shared" si="20"/>
        <v>1</v>
      </c>
      <c r="G332" s="233">
        <v>1</v>
      </c>
      <c r="H332" s="231">
        <f t="shared" si="21"/>
        <v>1</v>
      </c>
      <c r="I332" s="233">
        <v>1</v>
      </c>
      <c r="J332" s="231">
        <f t="shared" si="22"/>
        <v>1</v>
      </c>
      <c r="K332" s="233">
        <v>1</v>
      </c>
      <c r="L332" s="232">
        <f t="shared" si="23"/>
        <v>1</v>
      </c>
    </row>
    <row r="333" spans="2:12" ht="12.75" customHeight="1" x14ac:dyDescent="0.3">
      <c r="B333" s="274" t="s">
        <v>2055</v>
      </c>
      <c r="C333" s="235" t="s">
        <v>2339</v>
      </c>
      <c r="D333" s="233">
        <v>1</v>
      </c>
      <c r="E333" s="233">
        <v>1</v>
      </c>
      <c r="F333" s="231">
        <f t="shared" si="20"/>
        <v>1</v>
      </c>
      <c r="G333" s="233">
        <v>1</v>
      </c>
      <c r="H333" s="231">
        <f t="shared" si="21"/>
        <v>1</v>
      </c>
      <c r="I333" s="233">
        <v>1</v>
      </c>
      <c r="J333" s="231">
        <f t="shared" si="22"/>
        <v>1</v>
      </c>
      <c r="K333" s="233">
        <v>1</v>
      </c>
      <c r="L333" s="232">
        <f t="shared" si="23"/>
        <v>1</v>
      </c>
    </row>
    <row r="334" spans="2:12" ht="12.75" customHeight="1" x14ac:dyDescent="0.3">
      <c r="B334" s="274" t="s">
        <v>2055</v>
      </c>
      <c r="C334" s="235" t="s">
        <v>2340</v>
      </c>
      <c r="D334" s="233">
        <v>1</v>
      </c>
      <c r="E334" s="233">
        <v>0</v>
      </c>
      <c r="F334" s="231">
        <f t="shared" si="20"/>
        <v>0</v>
      </c>
      <c r="G334" s="233">
        <v>0</v>
      </c>
      <c r="H334" s="231">
        <f t="shared" si="21"/>
        <v>0</v>
      </c>
      <c r="I334" s="233">
        <v>0</v>
      </c>
      <c r="J334" s="231">
        <f t="shared" si="22"/>
        <v>0</v>
      </c>
      <c r="K334" s="233">
        <v>0</v>
      </c>
      <c r="L334" s="232">
        <f t="shared" si="23"/>
        <v>0</v>
      </c>
    </row>
    <row r="335" spans="2:12" ht="12.75" customHeight="1" x14ac:dyDescent="0.3">
      <c r="B335" s="274" t="s">
        <v>2055</v>
      </c>
      <c r="C335" s="235" t="s">
        <v>1353</v>
      </c>
      <c r="D335" s="233">
        <v>1</v>
      </c>
      <c r="E335" s="233">
        <v>0</v>
      </c>
      <c r="F335" s="231">
        <f t="shared" si="20"/>
        <v>0</v>
      </c>
      <c r="G335" s="233">
        <v>0</v>
      </c>
      <c r="H335" s="231">
        <f t="shared" si="21"/>
        <v>0</v>
      </c>
      <c r="I335" s="233">
        <v>0</v>
      </c>
      <c r="J335" s="231">
        <f t="shared" si="22"/>
        <v>0</v>
      </c>
      <c r="K335" s="233">
        <v>0</v>
      </c>
      <c r="L335" s="232">
        <f t="shared" si="23"/>
        <v>0</v>
      </c>
    </row>
    <row r="336" spans="2:12" ht="12.75" customHeight="1" x14ac:dyDescent="0.3">
      <c r="B336" s="274" t="s">
        <v>2055</v>
      </c>
      <c r="C336" s="235" t="s">
        <v>2341</v>
      </c>
      <c r="D336" s="233">
        <v>1</v>
      </c>
      <c r="E336" s="233">
        <v>1</v>
      </c>
      <c r="F336" s="231">
        <f t="shared" si="20"/>
        <v>1</v>
      </c>
      <c r="G336" s="233">
        <v>1</v>
      </c>
      <c r="H336" s="231">
        <f t="shared" si="21"/>
        <v>1</v>
      </c>
      <c r="I336" s="233">
        <v>1</v>
      </c>
      <c r="J336" s="231">
        <f t="shared" si="22"/>
        <v>1</v>
      </c>
      <c r="K336" s="233">
        <v>1</v>
      </c>
      <c r="L336" s="232">
        <f t="shared" si="23"/>
        <v>1</v>
      </c>
    </row>
    <row r="337" spans="2:12" ht="12.75" customHeight="1" x14ac:dyDescent="0.3">
      <c r="B337" s="274" t="s">
        <v>2055</v>
      </c>
      <c r="C337" s="235" t="s">
        <v>2342</v>
      </c>
      <c r="D337" s="233">
        <v>1</v>
      </c>
      <c r="E337" s="233">
        <v>0</v>
      </c>
      <c r="F337" s="231">
        <f t="shared" si="20"/>
        <v>0</v>
      </c>
      <c r="G337" s="233">
        <v>0</v>
      </c>
      <c r="H337" s="231">
        <f t="shared" si="21"/>
        <v>0</v>
      </c>
      <c r="I337" s="233">
        <v>0</v>
      </c>
      <c r="J337" s="231">
        <f t="shared" si="22"/>
        <v>0</v>
      </c>
      <c r="K337" s="233">
        <v>0</v>
      </c>
      <c r="L337" s="232">
        <f t="shared" si="23"/>
        <v>0</v>
      </c>
    </row>
    <row r="338" spans="2:12" ht="12.75" customHeight="1" x14ac:dyDescent="0.3">
      <c r="B338" s="274" t="s">
        <v>2055</v>
      </c>
      <c r="C338" s="235" t="s">
        <v>2343</v>
      </c>
      <c r="D338" s="233">
        <v>1</v>
      </c>
      <c r="E338" s="233">
        <v>0</v>
      </c>
      <c r="F338" s="231">
        <f t="shared" si="20"/>
        <v>0</v>
      </c>
      <c r="G338" s="233">
        <v>0</v>
      </c>
      <c r="H338" s="231">
        <f t="shared" si="21"/>
        <v>0</v>
      </c>
      <c r="I338" s="233">
        <v>0</v>
      </c>
      <c r="J338" s="231">
        <f t="shared" si="22"/>
        <v>0</v>
      </c>
      <c r="K338" s="233">
        <v>0</v>
      </c>
      <c r="L338" s="232">
        <f t="shared" si="23"/>
        <v>0</v>
      </c>
    </row>
    <row r="339" spans="2:12" ht="12.75" customHeight="1" x14ac:dyDescent="0.3">
      <c r="B339" s="274" t="s">
        <v>2055</v>
      </c>
      <c r="C339" s="235" t="s">
        <v>2344</v>
      </c>
      <c r="D339" s="233">
        <v>1</v>
      </c>
      <c r="E339" s="233">
        <v>0</v>
      </c>
      <c r="F339" s="231">
        <f t="shared" si="20"/>
        <v>0</v>
      </c>
      <c r="G339" s="233">
        <v>0</v>
      </c>
      <c r="H339" s="231">
        <f t="shared" si="21"/>
        <v>0</v>
      </c>
      <c r="I339" s="233">
        <v>0</v>
      </c>
      <c r="J339" s="231">
        <f t="shared" si="22"/>
        <v>0</v>
      </c>
      <c r="K339" s="233">
        <v>0</v>
      </c>
      <c r="L339" s="232">
        <f t="shared" si="23"/>
        <v>0</v>
      </c>
    </row>
    <row r="340" spans="2:12" ht="12.75" customHeight="1" x14ac:dyDescent="0.3">
      <c r="B340" s="274" t="s">
        <v>2055</v>
      </c>
      <c r="C340" s="235" t="s">
        <v>2345</v>
      </c>
      <c r="D340" s="233">
        <v>1</v>
      </c>
      <c r="E340" s="233">
        <v>0</v>
      </c>
      <c r="F340" s="231">
        <f t="shared" si="20"/>
        <v>0</v>
      </c>
      <c r="G340" s="233">
        <v>0</v>
      </c>
      <c r="H340" s="231">
        <f t="shared" si="21"/>
        <v>0</v>
      </c>
      <c r="I340" s="233">
        <v>0</v>
      </c>
      <c r="J340" s="231">
        <f t="shared" si="22"/>
        <v>0</v>
      </c>
      <c r="K340" s="233">
        <v>0</v>
      </c>
      <c r="L340" s="232">
        <f t="shared" si="23"/>
        <v>0</v>
      </c>
    </row>
    <row r="341" spans="2:12" ht="12.75" customHeight="1" x14ac:dyDescent="0.3">
      <c r="B341" s="274" t="s">
        <v>2055</v>
      </c>
      <c r="C341" s="235" t="s">
        <v>2346</v>
      </c>
      <c r="D341" s="233">
        <v>1</v>
      </c>
      <c r="E341" s="233">
        <v>0</v>
      </c>
      <c r="F341" s="231">
        <f t="shared" si="20"/>
        <v>0</v>
      </c>
      <c r="G341" s="233">
        <v>0</v>
      </c>
      <c r="H341" s="231">
        <f t="shared" si="21"/>
        <v>0</v>
      </c>
      <c r="I341" s="233">
        <v>0</v>
      </c>
      <c r="J341" s="231">
        <f t="shared" si="22"/>
        <v>0</v>
      </c>
      <c r="K341" s="233">
        <v>0</v>
      </c>
      <c r="L341" s="232">
        <f t="shared" si="23"/>
        <v>0</v>
      </c>
    </row>
    <row r="342" spans="2:12" ht="12.75" customHeight="1" x14ac:dyDescent="0.3">
      <c r="B342" s="237" t="s">
        <v>2300</v>
      </c>
      <c r="C342" s="280" t="s">
        <v>2347</v>
      </c>
      <c r="D342" s="276">
        <f>SUM(D343:D348)</f>
        <v>7</v>
      </c>
      <c r="E342" s="276">
        <f>SUM(E343:E348)</f>
        <v>0</v>
      </c>
      <c r="F342" s="277">
        <f t="shared" si="20"/>
        <v>0</v>
      </c>
      <c r="G342" s="276">
        <f>SUM(G343:G348)</f>
        <v>0</v>
      </c>
      <c r="H342" s="277">
        <f t="shared" si="21"/>
        <v>0</v>
      </c>
      <c r="I342" s="276">
        <f>SUM(I343:I348)</f>
        <v>0</v>
      </c>
      <c r="J342" s="277">
        <f t="shared" si="22"/>
        <v>0</v>
      </c>
      <c r="K342" s="276">
        <f>SUM(K343:K348)</f>
        <v>0</v>
      </c>
      <c r="L342" s="278">
        <f t="shared" si="23"/>
        <v>0</v>
      </c>
    </row>
    <row r="343" spans="2:12" ht="12.75" customHeight="1" x14ac:dyDescent="0.3">
      <c r="B343" s="274" t="s">
        <v>2055</v>
      </c>
      <c r="C343" s="235" t="s">
        <v>2348</v>
      </c>
      <c r="D343" s="233">
        <v>1</v>
      </c>
      <c r="E343" s="233">
        <v>0</v>
      </c>
      <c r="F343" s="231">
        <f t="shared" si="20"/>
        <v>0</v>
      </c>
      <c r="G343" s="233">
        <v>0</v>
      </c>
      <c r="H343" s="231">
        <f t="shared" si="21"/>
        <v>0</v>
      </c>
      <c r="I343" s="233">
        <v>0</v>
      </c>
      <c r="J343" s="231">
        <f t="shared" si="22"/>
        <v>0</v>
      </c>
      <c r="K343" s="233">
        <v>0</v>
      </c>
      <c r="L343" s="232">
        <f t="shared" si="23"/>
        <v>0</v>
      </c>
    </row>
    <row r="344" spans="2:12" ht="12.75" customHeight="1" x14ac:dyDescent="0.3">
      <c r="B344" s="274" t="s">
        <v>2055</v>
      </c>
      <c r="C344" s="235" t="s">
        <v>2349</v>
      </c>
      <c r="D344" s="233">
        <v>1</v>
      </c>
      <c r="E344" s="233">
        <v>0</v>
      </c>
      <c r="F344" s="231">
        <f t="shared" si="20"/>
        <v>0</v>
      </c>
      <c r="G344" s="233">
        <v>0</v>
      </c>
      <c r="H344" s="231">
        <f t="shared" si="21"/>
        <v>0</v>
      </c>
      <c r="I344" s="233">
        <v>0</v>
      </c>
      <c r="J344" s="231">
        <f t="shared" si="22"/>
        <v>0</v>
      </c>
      <c r="K344" s="233">
        <v>0</v>
      </c>
      <c r="L344" s="232">
        <f t="shared" si="23"/>
        <v>0</v>
      </c>
    </row>
    <row r="345" spans="2:12" ht="12.75" customHeight="1" x14ac:dyDescent="0.3">
      <c r="B345" s="274" t="s">
        <v>2055</v>
      </c>
      <c r="C345" s="235" t="s">
        <v>2350</v>
      </c>
      <c r="D345" s="233">
        <v>2</v>
      </c>
      <c r="E345" s="233">
        <v>0</v>
      </c>
      <c r="F345" s="231">
        <f t="shared" si="20"/>
        <v>0</v>
      </c>
      <c r="G345" s="233">
        <v>0</v>
      </c>
      <c r="H345" s="231">
        <f t="shared" si="21"/>
        <v>0</v>
      </c>
      <c r="I345" s="233">
        <v>0</v>
      </c>
      <c r="J345" s="231">
        <f t="shared" si="22"/>
        <v>0</v>
      </c>
      <c r="K345" s="233">
        <v>0</v>
      </c>
      <c r="L345" s="232">
        <f t="shared" si="23"/>
        <v>0</v>
      </c>
    </row>
    <row r="346" spans="2:12" ht="12.75" customHeight="1" x14ac:dyDescent="0.3">
      <c r="B346" s="274" t="s">
        <v>2055</v>
      </c>
      <c r="C346" s="235" t="s">
        <v>2351</v>
      </c>
      <c r="D346" s="233">
        <v>1</v>
      </c>
      <c r="E346" s="233">
        <v>0</v>
      </c>
      <c r="F346" s="231">
        <f t="shared" si="20"/>
        <v>0</v>
      </c>
      <c r="G346" s="233">
        <v>0</v>
      </c>
      <c r="H346" s="231">
        <f t="shared" si="21"/>
        <v>0</v>
      </c>
      <c r="I346" s="233">
        <v>0</v>
      </c>
      <c r="J346" s="231">
        <f t="shared" si="22"/>
        <v>0</v>
      </c>
      <c r="K346" s="233">
        <v>0</v>
      </c>
      <c r="L346" s="232">
        <f t="shared" si="23"/>
        <v>0</v>
      </c>
    </row>
    <row r="347" spans="2:12" ht="12.75" customHeight="1" x14ac:dyDescent="0.3">
      <c r="B347" s="274" t="s">
        <v>2055</v>
      </c>
      <c r="C347" s="235" t="s">
        <v>2352</v>
      </c>
      <c r="D347" s="233">
        <v>1</v>
      </c>
      <c r="E347" s="233">
        <v>0</v>
      </c>
      <c r="F347" s="231">
        <f t="shared" si="20"/>
        <v>0</v>
      </c>
      <c r="G347" s="233">
        <v>0</v>
      </c>
      <c r="H347" s="231">
        <f t="shared" si="21"/>
        <v>0</v>
      </c>
      <c r="I347" s="233">
        <v>0</v>
      </c>
      <c r="J347" s="231">
        <f t="shared" si="22"/>
        <v>0</v>
      </c>
      <c r="K347" s="233">
        <v>0</v>
      </c>
      <c r="L347" s="232">
        <f t="shared" si="23"/>
        <v>0</v>
      </c>
    </row>
    <row r="348" spans="2:12" ht="12.75" customHeight="1" x14ac:dyDescent="0.3">
      <c r="B348" s="274" t="s">
        <v>2055</v>
      </c>
      <c r="C348" s="235" t="s">
        <v>2353</v>
      </c>
      <c r="D348" s="233">
        <v>1</v>
      </c>
      <c r="E348" s="233">
        <v>0</v>
      </c>
      <c r="F348" s="231">
        <f t="shared" si="20"/>
        <v>0</v>
      </c>
      <c r="G348" s="233">
        <v>0</v>
      </c>
      <c r="H348" s="231">
        <f t="shared" si="21"/>
        <v>0</v>
      </c>
      <c r="I348" s="233">
        <v>0</v>
      </c>
      <c r="J348" s="231">
        <f t="shared" si="22"/>
        <v>0</v>
      </c>
      <c r="K348" s="233">
        <v>0</v>
      </c>
      <c r="L348" s="232">
        <f t="shared" si="23"/>
        <v>0</v>
      </c>
    </row>
    <row r="349" spans="2:12" ht="12.75" customHeight="1" x14ac:dyDescent="0.3">
      <c r="B349" s="237" t="s">
        <v>2300</v>
      </c>
      <c r="C349" s="280" t="s">
        <v>2354</v>
      </c>
      <c r="D349" s="276">
        <f>SUM(D350:D360)</f>
        <v>12</v>
      </c>
      <c r="E349" s="276">
        <f>SUM(E350:E360)</f>
        <v>5</v>
      </c>
      <c r="F349" s="277">
        <f t="shared" si="20"/>
        <v>0.41666666666666669</v>
      </c>
      <c r="G349" s="276">
        <f>SUM(G350:G360)</f>
        <v>5</v>
      </c>
      <c r="H349" s="277">
        <f t="shared" si="21"/>
        <v>0.41666666666666669</v>
      </c>
      <c r="I349" s="276">
        <f>SUM(I350:I360)</f>
        <v>5</v>
      </c>
      <c r="J349" s="277">
        <f t="shared" si="22"/>
        <v>0.41666666666666669</v>
      </c>
      <c r="K349" s="276">
        <f>SUM(K350:K360)</f>
        <v>5</v>
      </c>
      <c r="L349" s="278">
        <f t="shared" si="23"/>
        <v>0.41666666666666669</v>
      </c>
    </row>
    <row r="350" spans="2:12" ht="12.75" customHeight="1" x14ac:dyDescent="0.3">
      <c r="B350" s="274" t="s">
        <v>2055</v>
      </c>
      <c r="C350" s="235" t="s">
        <v>2355</v>
      </c>
      <c r="D350" s="233">
        <v>1</v>
      </c>
      <c r="E350" s="233">
        <v>0</v>
      </c>
      <c r="F350" s="231">
        <f t="shared" si="20"/>
        <v>0</v>
      </c>
      <c r="G350" s="233">
        <v>0</v>
      </c>
      <c r="H350" s="231">
        <f t="shared" si="21"/>
        <v>0</v>
      </c>
      <c r="I350" s="233">
        <v>0</v>
      </c>
      <c r="J350" s="231">
        <f t="shared" si="22"/>
        <v>0</v>
      </c>
      <c r="K350" s="233">
        <v>0</v>
      </c>
      <c r="L350" s="232">
        <f t="shared" si="23"/>
        <v>0</v>
      </c>
    </row>
    <row r="351" spans="2:12" ht="12.75" customHeight="1" x14ac:dyDescent="0.3">
      <c r="B351" s="274" t="s">
        <v>2055</v>
      </c>
      <c r="C351" s="235" t="s">
        <v>2356</v>
      </c>
      <c r="D351" s="233">
        <v>1</v>
      </c>
      <c r="E351" s="233">
        <v>0</v>
      </c>
      <c r="F351" s="231">
        <f t="shared" si="20"/>
        <v>0</v>
      </c>
      <c r="G351" s="233">
        <v>0</v>
      </c>
      <c r="H351" s="231">
        <f t="shared" si="21"/>
        <v>0</v>
      </c>
      <c r="I351" s="233">
        <v>0</v>
      </c>
      <c r="J351" s="231">
        <f t="shared" si="22"/>
        <v>0</v>
      </c>
      <c r="K351" s="233">
        <v>0</v>
      </c>
      <c r="L351" s="232">
        <f t="shared" si="23"/>
        <v>0</v>
      </c>
    </row>
    <row r="352" spans="2:12" ht="12.75" customHeight="1" x14ac:dyDescent="0.3">
      <c r="B352" s="274" t="s">
        <v>2055</v>
      </c>
      <c r="C352" s="235" t="s">
        <v>2357</v>
      </c>
      <c r="D352" s="233">
        <v>1</v>
      </c>
      <c r="E352" s="233">
        <v>0</v>
      </c>
      <c r="F352" s="231">
        <f t="shared" si="20"/>
        <v>0</v>
      </c>
      <c r="G352" s="233">
        <v>0</v>
      </c>
      <c r="H352" s="231">
        <f t="shared" si="21"/>
        <v>0</v>
      </c>
      <c r="I352" s="233">
        <v>0</v>
      </c>
      <c r="J352" s="231">
        <f t="shared" si="22"/>
        <v>0</v>
      </c>
      <c r="K352" s="233">
        <v>0</v>
      </c>
      <c r="L352" s="232">
        <f t="shared" si="23"/>
        <v>0</v>
      </c>
    </row>
    <row r="353" spans="2:12" ht="12.75" customHeight="1" x14ac:dyDescent="0.3">
      <c r="B353" s="274" t="s">
        <v>2055</v>
      </c>
      <c r="C353" s="235" t="s">
        <v>2358</v>
      </c>
      <c r="D353" s="233">
        <v>2</v>
      </c>
      <c r="E353" s="233">
        <v>0</v>
      </c>
      <c r="F353" s="231">
        <f t="shared" si="20"/>
        <v>0</v>
      </c>
      <c r="G353" s="233">
        <v>0</v>
      </c>
      <c r="H353" s="231">
        <f t="shared" si="21"/>
        <v>0</v>
      </c>
      <c r="I353" s="233">
        <v>0</v>
      </c>
      <c r="J353" s="231">
        <f t="shared" si="22"/>
        <v>0</v>
      </c>
      <c r="K353" s="233">
        <v>0</v>
      </c>
      <c r="L353" s="232">
        <f t="shared" si="23"/>
        <v>0</v>
      </c>
    </row>
    <row r="354" spans="2:12" ht="12.75" customHeight="1" x14ac:dyDescent="0.3">
      <c r="B354" s="274" t="s">
        <v>2055</v>
      </c>
      <c r="C354" s="235" t="s">
        <v>2359</v>
      </c>
      <c r="D354" s="233">
        <v>1</v>
      </c>
      <c r="E354" s="233">
        <v>1</v>
      </c>
      <c r="F354" s="231">
        <f t="shared" si="20"/>
        <v>1</v>
      </c>
      <c r="G354" s="233">
        <v>1</v>
      </c>
      <c r="H354" s="231">
        <f t="shared" si="21"/>
        <v>1</v>
      </c>
      <c r="I354" s="233">
        <v>1</v>
      </c>
      <c r="J354" s="231">
        <f t="shared" si="22"/>
        <v>1</v>
      </c>
      <c r="K354" s="233">
        <v>1</v>
      </c>
      <c r="L354" s="232">
        <f t="shared" si="23"/>
        <v>1</v>
      </c>
    </row>
    <row r="355" spans="2:12" ht="12.75" customHeight="1" x14ac:dyDescent="0.3">
      <c r="B355" s="274" t="s">
        <v>2055</v>
      </c>
      <c r="C355" s="235" t="s">
        <v>2360</v>
      </c>
      <c r="D355" s="233">
        <v>1</v>
      </c>
      <c r="E355" s="233">
        <v>0</v>
      </c>
      <c r="F355" s="231">
        <f t="shared" si="20"/>
        <v>0</v>
      </c>
      <c r="G355" s="233">
        <v>0</v>
      </c>
      <c r="H355" s="231">
        <f t="shared" si="21"/>
        <v>0</v>
      </c>
      <c r="I355" s="233">
        <v>0</v>
      </c>
      <c r="J355" s="231">
        <f t="shared" si="22"/>
        <v>0</v>
      </c>
      <c r="K355" s="233">
        <v>0</v>
      </c>
      <c r="L355" s="232">
        <f t="shared" si="23"/>
        <v>0</v>
      </c>
    </row>
    <row r="356" spans="2:12" ht="12.75" customHeight="1" x14ac:dyDescent="0.3">
      <c r="B356" s="274" t="s">
        <v>2055</v>
      </c>
      <c r="C356" s="235" t="s">
        <v>2361</v>
      </c>
      <c r="D356" s="233">
        <v>1</v>
      </c>
      <c r="E356" s="233">
        <v>0</v>
      </c>
      <c r="F356" s="231">
        <f t="shared" si="20"/>
        <v>0</v>
      </c>
      <c r="G356" s="233">
        <v>0</v>
      </c>
      <c r="H356" s="231">
        <f t="shared" si="21"/>
        <v>0</v>
      </c>
      <c r="I356" s="233">
        <v>0</v>
      </c>
      <c r="J356" s="231">
        <f t="shared" si="22"/>
        <v>0</v>
      </c>
      <c r="K356" s="233">
        <v>0</v>
      </c>
      <c r="L356" s="232">
        <f t="shared" si="23"/>
        <v>0</v>
      </c>
    </row>
    <row r="357" spans="2:12" ht="12.75" customHeight="1" x14ac:dyDescent="0.3">
      <c r="B357" s="274" t="s">
        <v>2055</v>
      </c>
      <c r="C357" s="235" t="s">
        <v>2362</v>
      </c>
      <c r="D357" s="233">
        <v>1</v>
      </c>
      <c r="E357" s="233">
        <v>1</v>
      </c>
      <c r="F357" s="231">
        <f t="shared" si="20"/>
        <v>1</v>
      </c>
      <c r="G357" s="233">
        <v>1</v>
      </c>
      <c r="H357" s="231">
        <f t="shared" si="21"/>
        <v>1</v>
      </c>
      <c r="I357" s="233">
        <v>1</v>
      </c>
      <c r="J357" s="231">
        <f t="shared" si="22"/>
        <v>1</v>
      </c>
      <c r="K357" s="233">
        <v>1</v>
      </c>
      <c r="L357" s="232">
        <f t="shared" si="23"/>
        <v>1</v>
      </c>
    </row>
    <row r="358" spans="2:12" ht="12.75" customHeight="1" x14ac:dyDescent="0.3">
      <c r="B358" s="274" t="s">
        <v>2055</v>
      </c>
      <c r="C358" s="235" t="s">
        <v>2363</v>
      </c>
      <c r="D358" s="233">
        <v>1</v>
      </c>
      <c r="E358" s="233">
        <v>1</v>
      </c>
      <c r="F358" s="231">
        <f t="shared" si="20"/>
        <v>1</v>
      </c>
      <c r="G358" s="233">
        <v>1</v>
      </c>
      <c r="H358" s="231">
        <f t="shared" si="21"/>
        <v>1</v>
      </c>
      <c r="I358" s="233">
        <v>1</v>
      </c>
      <c r="J358" s="231">
        <f t="shared" si="22"/>
        <v>1</v>
      </c>
      <c r="K358" s="233">
        <v>1</v>
      </c>
      <c r="L358" s="232">
        <f t="shared" si="23"/>
        <v>1</v>
      </c>
    </row>
    <row r="359" spans="2:12" ht="12.75" customHeight="1" x14ac:dyDescent="0.3">
      <c r="B359" s="274" t="s">
        <v>2055</v>
      </c>
      <c r="C359" s="235" t="s">
        <v>564</v>
      </c>
      <c r="D359" s="233">
        <v>1</v>
      </c>
      <c r="E359" s="233">
        <v>1</v>
      </c>
      <c r="F359" s="231">
        <f t="shared" si="20"/>
        <v>1</v>
      </c>
      <c r="G359" s="233">
        <v>1</v>
      </c>
      <c r="H359" s="231">
        <f t="shared" si="21"/>
        <v>1</v>
      </c>
      <c r="I359" s="233">
        <v>1</v>
      </c>
      <c r="J359" s="231">
        <f t="shared" si="22"/>
        <v>1</v>
      </c>
      <c r="K359" s="233">
        <v>1</v>
      </c>
      <c r="L359" s="232">
        <f t="shared" si="23"/>
        <v>1</v>
      </c>
    </row>
    <row r="360" spans="2:12" ht="12.75" customHeight="1" x14ac:dyDescent="0.3">
      <c r="B360" s="274" t="s">
        <v>2055</v>
      </c>
      <c r="C360" s="235" t="s">
        <v>1676</v>
      </c>
      <c r="D360" s="233">
        <v>1</v>
      </c>
      <c r="E360" s="233">
        <v>1</v>
      </c>
      <c r="F360" s="231">
        <f t="shared" si="20"/>
        <v>1</v>
      </c>
      <c r="G360" s="233">
        <v>1</v>
      </c>
      <c r="H360" s="231">
        <f t="shared" si="21"/>
        <v>1</v>
      </c>
      <c r="I360" s="233">
        <v>1</v>
      </c>
      <c r="J360" s="231">
        <f t="shared" si="22"/>
        <v>1</v>
      </c>
      <c r="K360" s="233">
        <v>1</v>
      </c>
      <c r="L360" s="232">
        <f t="shared" si="23"/>
        <v>1</v>
      </c>
    </row>
    <row r="361" spans="2:12" ht="12.75" customHeight="1" x14ac:dyDescent="0.3">
      <c r="B361" s="237" t="s">
        <v>2300</v>
      </c>
      <c r="C361" s="280" t="s">
        <v>2364</v>
      </c>
      <c r="D361" s="276">
        <f>SUM(D362:D375)</f>
        <v>14</v>
      </c>
      <c r="E361" s="276">
        <f>SUM(E362:E375)</f>
        <v>9</v>
      </c>
      <c r="F361" s="277">
        <f t="shared" si="20"/>
        <v>0.6428571428571429</v>
      </c>
      <c r="G361" s="276">
        <f>SUM(G362:G375)</f>
        <v>9</v>
      </c>
      <c r="H361" s="277">
        <f t="shared" si="21"/>
        <v>0.6428571428571429</v>
      </c>
      <c r="I361" s="276">
        <f>SUM(I362:I375)</f>
        <v>9</v>
      </c>
      <c r="J361" s="277">
        <f t="shared" si="22"/>
        <v>0.6428571428571429</v>
      </c>
      <c r="K361" s="276">
        <f>SUM(K362:K375)</f>
        <v>9</v>
      </c>
      <c r="L361" s="278">
        <f t="shared" si="23"/>
        <v>0.6428571428571429</v>
      </c>
    </row>
    <row r="362" spans="2:12" ht="12.75" customHeight="1" x14ac:dyDescent="0.3">
      <c r="B362" s="274" t="s">
        <v>2055</v>
      </c>
      <c r="C362" s="235" t="s">
        <v>2365</v>
      </c>
      <c r="D362" s="233">
        <v>1</v>
      </c>
      <c r="E362" s="233">
        <v>0</v>
      </c>
      <c r="F362" s="231">
        <f t="shared" si="20"/>
        <v>0</v>
      </c>
      <c r="G362" s="233">
        <v>0</v>
      </c>
      <c r="H362" s="231">
        <f t="shared" si="21"/>
        <v>0</v>
      </c>
      <c r="I362" s="233">
        <v>0</v>
      </c>
      <c r="J362" s="231">
        <f t="shared" si="22"/>
        <v>0</v>
      </c>
      <c r="K362" s="233">
        <v>0</v>
      </c>
      <c r="L362" s="232">
        <f t="shared" si="23"/>
        <v>0</v>
      </c>
    </row>
    <row r="363" spans="2:12" ht="12.75" customHeight="1" x14ac:dyDescent="0.3">
      <c r="B363" s="274" t="s">
        <v>2055</v>
      </c>
      <c r="C363" s="235" t="s">
        <v>2366</v>
      </c>
      <c r="D363" s="233">
        <v>1</v>
      </c>
      <c r="E363" s="233">
        <v>0</v>
      </c>
      <c r="F363" s="231">
        <f t="shared" si="20"/>
        <v>0</v>
      </c>
      <c r="G363" s="233">
        <v>0</v>
      </c>
      <c r="H363" s="231">
        <f t="shared" si="21"/>
        <v>0</v>
      </c>
      <c r="I363" s="233">
        <v>0</v>
      </c>
      <c r="J363" s="231">
        <f t="shared" si="22"/>
        <v>0</v>
      </c>
      <c r="K363" s="233">
        <v>0</v>
      </c>
      <c r="L363" s="232">
        <f t="shared" si="23"/>
        <v>0</v>
      </c>
    </row>
    <row r="364" spans="2:12" ht="12.75" customHeight="1" x14ac:dyDescent="0.3">
      <c r="B364" s="274" t="s">
        <v>2055</v>
      </c>
      <c r="C364" s="235" t="s">
        <v>2367</v>
      </c>
      <c r="D364" s="233">
        <v>1</v>
      </c>
      <c r="E364" s="233">
        <v>0</v>
      </c>
      <c r="F364" s="231">
        <f t="shared" si="20"/>
        <v>0</v>
      </c>
      <c r="G364" s="233">
        <v>0</v>
      </c>
      <c r="H364" s="231">
        <f t="shared" si="21"/>
        <v>0</v>
      </c>
      <c r="I364" s="233">
        <v>0</v>
      </c>
      <c r="J364" s="231">
        <f t="shared" si="22"/>
        <v>0</v>
      </c>
      <c r="K364" s="233">
        <v>0</v>
      </c>
      <c r="L364" s="232">
        <f t="shared" si="23"/>
        <v>0</v>
      </c>
    </row>
    <row r="365" spans="2:12" ht="12.75" customHeight="1" x14ac:dyDescent="0.3">
      <c r="B365" s="274" t="s">
        <v>2055</v>
      </c>
      <c r="C365" s="235" t="s">
        <v>2368</v>
      </c>
      <c r="D365" s="233">
        <v>1</v>
      </c>
      <c r="E365" s="233">
        <v>1</v>
      </c>
      <c r="F365" s="231">
        <f t="shared" si="20"/>
        <v>1</v>
      </c>
      <c r="G365" s="233">
        <v>1</v>
      </c>
      <c r="H365" s="231">
        <f t="shared" si="21"/>
        <v>1</v>
      </c>
      <c r="I365" s="233">
        <v>1</v>
      </c>
      <c r="J365" s="231">
        <f t="shared" si="22"/>
        <v>1</v>
      </c>
      <c r="K365" s="233">
        <v>1</v>
      </c>
      <c r="L365" s="232">
        <f t="shared" si="23"/>
        <v>1</v>
      </c>
    </row>
    <row r="366" spans="2:12" ht="12.75" customHeight="1" x14ac:dyDescent="0.3">
      <c r="B366" s="274" t="s">
        <v>2055</v>
      </c>
      <c r="C366" s="235" t="s">
        <v>2369</v>
      </c>
      <c r="D366" s="233">
        <v>1</v>
      </c>
      <c r="E366" s="233">
        <v>1</v>
      </c>
      <c r="F366" s="231">
        <f t="shared" si="20"/>
        <v>1</v>
      </c>
      <c r="G366" s="233">
        <v>1</v>
      </c>
      <c r="H366" s="231">
        <f t="shared" si="21"/>
        <v>1</v>
      </c>
      <c r="I366" s="233">
        <v>1</v>
      </c>
      <c r="J366" s="231">
        <f t="shared" si="22"/>
        <v>1</v>
      </c>
      <c r="K366" s="233">
        <v>1</v>
      </c>
      <c r="L366" s="232">
        <f t="shared" si="23"/>
        <v>1</v>
      </c>
    </row>
    <row r="367" spans="2:12" ht="12.75" customHeight="1" x14ac:dyDescent="0.3">
      <c r="B367" s="274" t="s">
        <v>2055</v>
      </c>
      <c r="C367" s="235" t="s">
        <v>806</v>
      </c>
      <c r="D367" s="233">
        <v>1</v>
      </c>
      <c r="E367" s="233">
        <v>1</v>
      </c>
      <c r="F367" s="231">
        <f t="shared" si="20"/>
        <v>1</v>
      </c>
      <c r="G367" s="233">
        <v>1</v>
      </c>
      <c r="H367" s="231">
        <f t="shared" si="21"/>
        <v>1</v>
      </c>
      <c r="I367" s="233">
        <v>1</v>
      </c>
      <c r="J367" s="231">
        <f t="shared" si="22"/>
        <v>1</v>
      </c>
      <c r="K367" s="233">
        <v>1</v>
      </c>
      <c r="L367" s="232">
        <f t="shared" si="23"/>
        <v>1</v>
      </c>
    </row>
    <row r="368" spans="2:12" ht="12.75" customHeight="1" x14ac:dyDescent="0.3">
      <c r="B368" s="274" t="s">
        <v>2055</v>
      </c>
      <c r="C368" s="235" t="s">
        <v>2370</v>
      </c>
      <c r="D368" s="233">
        <v>1</v>
      </c>
      <c r="E368" s="233">
        <v>1</v>
      </c>
      <c r="F368" s="231">
        <f t="shared" si="20"/>
        <v>1</v>
      </c>
      <c r="G368" s="233">
        <v>1</v>
      </c>
      <c r="H368" s="231">
        <f t="shared" si="21"/>
        <v>1</v>
      </c>
      <c r="I368" s="233">
        <v>1</v>
      </c>
      <c r="J368" s="231">
        <f t="shared" si="22"/>
        <v>1</v>
      </c>
      <c r="K368" s="233">
        <v>1</v>
      </c>
      <c r="L368" s="232">
        <f t="shared" si="23"/>
        <v>1</v>
      </c>
    </row>
    <row r="369" spans="2:12" ht="12.75" customHeight="1" x14ac:dyDescent="0.3">
      <c r="B369" s="274" t="s">
        <v>2055</v>
      </c>
      <c r="C369" s="235" t="s">
        <v>2371</v>
      </c>
      <c r="D369" s="233">
        <v>1</v>
      </c>
      <c r="E369" s="233">
        <v>0</v>
      </c>
      <c r="F369" s="231">
        <f t="shared" si="20"/>
        <v>0</v>
      </c>
      <c r="G369" s="233">
        <v>0</v>
      </c>
      <c r="H369" s="231">
        <f t="shared" si="21"/>
        <v>0</v>
      </c>
      <c r="I369" s="233">
        <v>0</v>
      </c>
      <c r="J369" s="231">
        <f t="shared" si="22"/>
        <v>0</v>
      </c>
      <c r="K369" s="233">
        <v>0</v>
      </c>
      <c r="L369" s="232">
        <f t="shared" si="23"/>
        <v>0</v>
      </c>
    </row>
    <row r="370" spans="2:12" ht="12.75" customHeight="1" x14ac:dyDescent="0.3">
      <c r="B370" s="274" t="s">
        <v>2055</v>
      </c>
      <c r="C370" s="235" t="s">
        <v>223</v>
      </c>
      <c r="D370" s="233">
        <v>1</v>
      </c>
      <c r="E370" s="233">
        <v>0</v>
      </c>
      <c r="F370" s="231">
        <f t="shared" si="20"/>
        <v>0</v>
      </c>
      <c r="G370" s="233">
        <v>0</v>
      </c>
      <c r="H370" s="231">
        <f t="shared" si="21"/>
        <v>0</v>
      </c>
      <c r="I370" s="233">
        <v>0</v>
      </c>
      <c r="J370" s="231">
        <f t="shared" si="22"/>
        <v>0</v>
      </c>
      <c r="K370" s="233">
        <v>0</v>
      </c>
      <c r="L370" s="232">
        <f t="shared" si="23"/>
        <v>0</v>
      </c>
    </row>
    <row r="371" spans="2:12" ht="12.75" customHeight="1" x14ac:dyDescent="0.3">
      <c r="B371" s="274" t="s">
        <v>2055</v>
      </c>
      <c r="C371" s="235" t="s">
        <v>203</v>
      </c>
      <c r="D371" s="233">
        <v>1</v>
      </c>
      <c r="E371" s="233">
        <v>1</v>
      </c>
      <c r="F371" s="231">
        <f t="shared" si="20"/>
        <v>1</v>
      </c>
      <c r="G371" s="233">
        <v>1</v>
      </c>
      <c r="H371" s="231">
        <f t="shared" si="21"/>
        <v>1</v>
      </c>
      <c r="I371" s="233">
        <v>1</v>
      </c>
      <c r="J371" s="231">
        <f t="shared" si="22"/>
        <v>1</v>
      </c>
      <c r="K371" s="233">
        <v>1</v>
      </c>
      <c r="L371" s="232">
        <f t="shared" si="23"/>
        <v>1</v>
      </c>
    </row>
    <row r="372" spans="2:12" ht="12.75" customHeight="1" x14ac:dyDescent="0.3">
      <c r="B372" s="274" t="s">
        <v>2055</v>
      </c>
      <c r="C372" s="235" t="s">
        <v>2372</v>
      </c>
      <c r="D372" s="233">
        <v>1</v>
      </c>
      <c r="E372" s="233">
        <v>1</v>
      </c>
      <c r="F372" s="231">
        <f t="shared" si="20"/>
        <v>1</v>
      </c>
      <c r="G372" s="233">
        <v>1</v>
      </c>
      <c r="H372" s="231">
        <f t="shared" si="21"/>
        <v>1</v>
      </c>
      <c r="I372" s="233">
        <v>1</v>
      </c>
      <c r="J372" s="231">
        <f t="shared" si="22"/>
        <v>1</v>
      </c>
      <c r="K372" s="233">
        <v>1</v>
      </c>
      <c r="L372" s="232">
        <f t="shared" si="23"/>
        <v>1</v>
      </c>
    </row>
    <row r="373" spans="2:12" ht="12.75" customHeight="1" x14ac:dyDescent="0.3">
      <c r="B373" s="274" t="s">
        <v>2055</v>
      </c>
      <c r="C373" s="235" t="s">
        <v>2373</v>
      </c>
      <c r="D373" s="233">
        <v>1</v>
      </c>
      <c r="E373" s="233">
        <v>1</v>
      </c>
      <c r="F373" s="231">
        <f t="shared" si="20"/>
        <v>1</v>
      </c>
      <c r="G373" s="233">
        <v>1</v>
      </c>
      <c r="H373" s="231">
        <f t="shared" si="21"/>
        <v>1</v>
      </c>
      <c r="I373" s="233">
        <v>1</v>
      </c>
      <c r="J373" s="231">
        <f t="shared" si="22"/>
        <v>1</v>
      </c>
      <c r="K373" s="233">
        <v>1</v>
      </c>
      <c r="L373" s="232">
        <f t="shared" si="23"/>
        <v>1</v>
      </c>
    </row>
    <row r="374" spans="2:12" ht="12.75" customHeight="1" x14ac:dyDescent="0.3">
      <c r="B374" s="274" t="s">
        <v>2055</v>
      </c>
      <c r="C374" s="235" t="s">
        <v>2374</v>
      </c>
      <c r="D374" s="233">
        <v>1</v>
      </c>
      <c r="E374" s="233">
        <v>1</v>
      </c>
      <c r="F374" s="231">
        <f t="shared" si="20"/>
        <v>1</v>
      </c>
      <c r="G374" s="233">
        <v>1</v>
      </c>
      <c r="H374" s="231">
        <f t="shared" si="21"/>
        <v>1</v>
      </c>
      <c r="I374" s="233">
        <v>1</v>
      </c>
      <c r="J374" s="231">
        <f t="shared" si="22"/>
        <v>1</v>
      </c>
      <c r="K374" s="233">
        <v>1</v>
      </c>
      <c r="L374" s="232">
        <f t="shared" si="23"/>
        <v>1</v>
      </c>
    </row>
    <row r="375" spans="2:12" ht="12.75" customHeight="1" x14ac:dyDescent="0.3">
      <c r="B375" s="274" t="s">
        <v>2055</v>
      </c>
      <c r="C375" s="235" t="s">
        <v>2375</v>
      </c>
      <c r="D375" s="233">
        <v>1</v>
      </c>
      <c r="E375" s="233">
        <v>1</v>
      </c>
      <c r="F375" s="231">
        <f t="shared" si="20"/>
        <v>1</v>
      </c>
      <c r="G375" s="233">
        <v>1</v>
      </c>
      <c r="H375" s="231">
        <f t="shared" si="21"/>
        <v>1</v>
      </c>
      <c r="I375" s="233">
        <v>1</v>
      </c>
      <c r="J375" s="231">
        <f t="shared" si="22"/>
        <v>1</v>
      </c>
      <c r="K375" s="233">
        <v>1</v>
      </c>
      <c r="L375" s="232">
        <f t="shared" si="23"/>
        <v>1</v>
      </c>
    </row>
    <row r="376" spans="2:12" ht="12.75" customHeight="1" x14ac:dyDescent="0.3">
      <c r="B376" s="283" t="s">
        <v>42</v>
      </c>
      <c r="C376" s="284" t="s">
        <v>42</v>
      </c>
      <c r="D376" s="288">
        <f>+D377+D407+D416+D430+D445+D466+D475+D482</f>
        <v>109</v>
      </c>
      <c r="E376" s="288">
        <f>+E377+E407+E416+E430+E445+E466+E475+E482</f>
        <v>96</v>
      </c>
      <c r="F376" s="291">
        <f t="shared" si="20"/>
        <v>0.88073394495412849</v>
      </c>
      <c r="G376" s="288">
        <f>+G377+G407+G416+G430+G445+G466+G475+G482</f>
        <v>96</v>
      </c>
      <c r="H376" s="291">
        <f t="shared" si="21"/>
        <v>0.88073394495412849</v>
      </c>
      <c r="I376" s="288">
        <f>+I377+I407+I416+I430+I445+I466+I475+I482</f>
        <v>96</v>
      </c>
      <c r="J376" s="291">
        <f t="shared" si="22"/>
        <v>0.88073394495412849</v>
      </c>
      <c r="K376" s="288">
        <f>+K377+K407+K416+K430+K445+K466+K475+K482</f>
        <v>96</v>
      </c>
      <c r="L376" s="292">
        <f t="shared" si="23"/>
        <v>0.88073394495412849</v>
      </c>
    </row>
    <row r="377" spans="2:12" ht="12.75" customHeight="1" x14ac:dyDescent="0.3">
      <c r="B377" s="237" t="s">
        <v>2376</v>
      </c>
      <c r="C377" s="280" t="s">
        <v>2376</v>
      </c>
      <c r="D377" s="276">
        <f>SUM(D378:D406)</f>
        <v>29</v>
      </c>
      <c r="E377" s="276">
        <f>SUM(E378:E406)</f>
        <v>29</v>
      </c>
      <c r="F377" s="277">
        <f t="shared" si="20"/>
        <v>1</v>
      </c>
      <c r="G377" s="276">
        <f>SUM(G378:G406)</f>
        <v>29</v>
      </c>
      <c r="H377" s="277">
        <f t="shared" si="21"/>
        <v>1</v>
      </c>
      <c r="I377" s="276">
        <f>SUM(I378:I406)</f>
        <v>29</v>
      </c>
      <c r="J377" s="277">
        <f t="shared" si="22"/>
        <v>1</v>
      </c>
      <c r="K377" s="276">
        <f>SUM(K378:K406)</f>
        <v>29</v>
      </c>
      <c r="L377" s="278">
        <f t="shared" si="23"/>
        <v>1</v>
      </c>
    </row>
    <row r="378" spans="2:12" ht="12.75" customHeight="1" x14ac:dyDescent="0.3">
      <c r="B378" s="274" t="s">
        <v>42</v>
      </c>
      <c r="C378" s="235" t="s">
        <v>2377</v>
      </c>
      <c r="D378" s="233">
        <v>1</v>
      </c>
      <c r="E378" s="233">
        <v>1</v>
      </c>
      <c r="F378" s="231">
        <f t="shared" si="20"/>
        <v>1</v>
      </c>
      <c r="G378" s="233">
        <v>1</v>
      </c>
      <c r="H378" s="231">
        <f t="shared" si="21"/>
        <v>1</v>
      </c>
      <c r="I378" s="233">
        <v>1</v>
      </c>
      <c r="J378" s="231">
        <f t="shared" si="22"/>
        <v>1</v>
      </c>
      <c r="K378" s="233">
        <v>1</v>
      </c>
      <c r="L378" s="232">
        <f t="shared" si="23"/>
        <v>1</v>
      </c>
    </row>
    <row r="379" spans="2:12" ht="12.75" customHeight="1" x14ac:dyDescent="0.3">
      <c r="B379" s="274" t="s">
        <v>42</v>
      </c>
      <c r="C379" s="235" t="s">
        <v>942</v>
      </c>
      <c r="D379" s="233">
        <v>1</v>
      </c>
      <c r="E379" s="233">
        <v>1</v>
      </c>
      <c r="F379" s="231">
        <f t="shared" si="20"/>
        <v>1</v>
      </c>
      <c r="G379" s="233">
        <v>1</v>
      </c>
      <c r="H379" s="231">
        <f t="shared" si="21"/>
        <v>1</v>
      </c>
      <c r="I379" s="233">
        <v>1</v>
      </c>
      <c r="J379" s="231">
        <f t="shared" si="22"/>
        <v>1</v>
      </c>
      <c r="K379" s="233">
        <v>1</v>
      </c>
      <c r="L379" s="232">
        <f t="shared" si="23"/>
        <v>1</v>
      </c>
    </row>
    <row r="380" spans="2:12" ht="12.75" customHeight="1" x14ac:dyDescent="0.3">
      <c r="B380" s="274" t="s">
        <v>42</v>
      </c>
      <c r="C380" s="235" t="s">
        <v>2378</v>
      </c>
      <c r="D380" s="233">
        <v>1</v>
      </c>
      <c r="E380" s="233">
        <v>1</v>
      </c>
      <c r="F380" s="231">
        <f t="shared" si="20"/>
        <v>1</v>
      </c>
      <c r="G380" s="233">
        <v>1</v>
      </c>
      <c r="H380" s="231">
        <f t="shared" si="21"/>
        <v>1</v>
      </c>
      <c r="I380" s="233">
        <v>1</v>
      </c>
      <c r="J380" s="231">
        <f t="shared" si="22"/>
        <v>1</v>
      </c>
      <c r="K380" s="233">
        <v>1</v>
      </c>
      <c r="L380" s="232">
        <f t="shared" si="23"/>
        <v>1</v>
      </c>
    </row>
    <row r="381" spans="2:12" ht="12.75" customHeight="1" x14ac:dyDescent="0.3">
      <c r="B381" s="274" t="s">
        <v>42</v>
      </c>
      <c r="C381" s="235" t="s">
        <v>110</v>
      </c>
      <c r="D381" s="233">
        <v>1</v>
      </c>
      <c r="E381" s="233">
        <v>1</v>
      </c>
      <c r="F381" s="231">
        <f t="shared" si="20"/>
        <v>1</v>
      </c>
      <c r="G381" s="233">
        <v>1</v>
      </c>
      <c r="H381" s="231">
        <f t="shared" si="21"/>
        <v>1</v>
      </c>
      <c r="I381" s="233">
        <v>1</v>
      </c>
      <c r="J381" s="231">
        <f t="shared" si="22"/>
        <v>1</v>
      </c>
      <c r="K381" s="233">
        <v>1</v>
      </c>
      <c r="L381" s="232">
        <f t="shared" si="23"/>
        <v>1</v>
      </c>
    </row>
    <row r="382" spans="2:12" ht="12.75" customHeight="1" x14ac:dyDescent="0.3">
      <c r="B382" s="274" t="s">
        <v>42</v>
      </c>
      <c r="C382" s="235" t="s">
        <v>2379</v>
      </c>
      <c r="D382" s="233">
        <v>1</v>
      </c>
      <c r="E382" s="233">
        <v>1</v>
      </c>
      <c r="F382" s="231">
        <f t="shared" si="20"/>
        <v>1</v>
      </c>
      <c r="G382" s="233">
        <v>1</v>
      </c>
      <c r="H382" s="231">
        <f t="shared" si="21"/>
        <v>1</v>
      </c>
      <c r="I382" s="233">
        <v>1</v>
      </c>
      <c r="J382" s="231">
        <f t="shared" si="22"/>
        <v>1</v>
      </c>
      <c r="K382" s="233">
        <v>1</v>
      </c>
      <c r="L382" s="232">
        <f t="shared" si="23"/>
        <v>1</v>
      </c>
    </row>
    <row r="383" spans="2:12" ht="12.75" customHeight="1" x14ac:dyDescent="0.3">
      <c r="B383" s="274" t="s">
        <v>42</v>
      </c>
      <c r="C383" s="235" t="s">
        <v>2380</v>
      </c>
      <c r="D383" s="233">
        <v>1</v>
      </c>
      <c r="E383" s="233">
        <v>1</v>
      </c>
      <c r="F383" s="231">
        <f t="shared" si="20"/>
        <v>1</v>
      </c>
      <c r="G383" s="233">
        <v>1</v>
      </c>
      <c r="H383" s="231">
        <f t="shared" si="21"/>
        <v>1</v>
      </c>
      <c r="I383" s="233">
        <v>1</v>
      </c>
      <c r="J383" s="231">
        <f t="shared" si="22"/>
        <v>1</v>
      </c>
      <c r="K383" s="233">
        <v>1</v>
      </c>
      <c r="L383" s="232">
        <f t="shared" si="23"/>
        <v>1</v>
      </c>
    </row>
    <row r="384" spans="2:12" ht="12.75" customHeight="1" x14ac:dyDescent="0.3">
      <c r="B384" s="274" t="s">
        <v>42</v>
      </c>
      <c r="C384" s="235" t="s">
        <v>1995</v>
      </c>
      <c r="D384" s="233">
        <v>1</v>
      </c>
      <c r="E384" s="233">
        <v>1</v>
      </c>
      <c r="F384" s="231">
        <f t="shared" si="20"/>
        <v>1</v>
      </c>
      <c r="G384" s="233">
        <v>1</v>
      </c>
      <c r="H384" s="231">
        <f t="shared" si="21"/>
        <v>1</v>
      </c>
      <c r="I384" s="233">
        <v>1</v>
      </c>
      <c r="J384" s="231">
        <f t="shared" si="22"/>
        <v>1</v>
      </c>
      <c r="K384" s="233">
        <v>1</v>
      </c>
      <c r="L384" s="232">
        <f t="shared" si="23"/>
        <v>1</v>
      </c>
    </row>
    <row r="385" spans="2:12" ht="12.75" customHeight="1" x14ac:dyDescent="0.3">
      <c r="B385" s="274" t="s">
        <v>42</v>
      </c>
      <c r="C385" s="235" t="s">
        <v>1996</v>
      </c>
      <c r="D385" s="233">
        <v>1</v>
      </c>
      <c r="E385" s="233">
        <v>1</v>
      </c>
      <c r="F385" s="231">
        <f t="shared" si="20"/>
        <v>1</v>
      </c>
      <c r="G385" s="233">
        <v>1</v>
      </c>
      <c r="H385" s="231">
        <f t="shared" si="21"/>
        <v>1</v>
      </c>
      <c r="I385" s="233">
        <v>1</v>
      </c>
      <c r="J385" s="231">
        <f t="shared" si="22"/>
        <v>1</v>
      </c>
      <c r="K385" s="233">
        <v>1</v>
      </c>
      <c r="L385" s="232">
        <f t="shared" si="23"/>
        <v>1</v>
      </c>
    </row>
    <row r="386" spans="2:12" ht="12.75" customHeight="1" x14ac:dyDescent="0.3">
      <c r="B386" s="274" t="s">
        <v>42</v>
      </c>
      <c r="C386" s="235" t="s">
        <v>751</v>
      </c>
      <c r="D386" s="233">
        <v>1</v>
      </c>
      <c r="E386" s="233">
        <v>1</v>
      </c>
      <c r="F386" s="231">
        <f t="shared" si="20"/>
        <v>1</v>
      </c>
      <c r="G386" s="233">
        <v>1</v>
      </c>
      <c r="H386" s="231">
        <f t="shared" si="21"/>
        <v>1</v>
      </c>
      <c r="I386" s="233">
        <v>1</v>
      </c>
      <c r="J386" s="231">
        <f t="shared" si="22"/>
        <v>1</v>
      </c>
      <c r="K386" s="233">
        <v>1</v>
      </c>
      <c r="L386" s="232">
        <f t="shared" si="23"/>
        <v>1</v>
      </c>
    </row>
    <row r="387" spans="2:12" ht="12.75" customHeight="1" x14ac:dyDescent="0.3">
      <c r="B387" s="274" t="s">
        <v>42</v>
      </c>
      <c r="C387" s="235" t="s">
        <v>2381</v>
      </c>
      <c r="D387" s="233">
        <v>1</v>
      </c>
      <c r="E387" s="233">
        <v>1</v>
      </c>
      <c r="F387" s="231">
        <f t="shared" si="20"/>
        <v>1</v>
      </c>
      <c r="G387" s="233">
        <v>1</v>
      </c>
      <c r="H387" s="231">
        <f t="shared" si="21"/>
        <v>1</v>
      </c>
      <c r="I387" s="233">
        <v>1</v>
      </c>
      <c r="J387" s="231">
        <f t="shared" si="22"/>
        <v>1</v>
      </c>
      <c r="K387" s="233">
        <v>1</v>
      </c>
      <c r="L387" s="232">
        <f t="shared" si="23"/>
        <v>1</v>
      </c>
    </row>
    <row r="388" spans="2:12" ht="12.75" customHeight="1" x14ac:dyDescent="0.3">
      <c r="B388" s="274" t="s">
        <v>42</v>
      </c>
      <c r="C388" s="235" t="s">
        <v>2382</v>
      </c>
      <c r="D388" s="233">
        <v>1</v>
      </c>
      <c r="E388" s="233">
        <v>1</v>
      </c>
      <c r="F388" s="231">
        <f t="shared" si="20"/>
        <v>1</v>
      </c>
      <c r="G388" s="233">
        <v>1</v>
      </c>
      <c r="H388" s="231">
        <f t="shared" si="21"/>
        <v>1</v>
      </c>
      <c r="I388" s="233">
        <v>1</v>
      </c>
      <c r="J388" s="231">
        <f t="shared" si="22"/>
        <v>1</v>
      </c>
      <c r="K388" s="233">
        <v>1</v>
      </c>
      <c r="L388" s="232">
        <f t="shared" si="23"/>
        <v>1</v>
      </c>
    </row>
    <row r="389" spans="2:12" ht="12.75" customHeight="1" x14ac:dyDescent="0.3">
      <c r="B389" s="274" t="s">
        <v>42</v>
      </c>
      <c r="C389" s="235" t="s">
        <v>2383</v>
      </c>
      <c r="D389" s="233">
        <v>1</v>
      </c>
      <c r="E389" s="233">
        <v>1</v>
      </c>
      <c r="F389" s="231">
        <f t="shared" ref="F389:F452" si="24">E389/$D389</f>
        <v>1</v>
      </c>
      <c r="G389" s="233">
        <v>1</v>
      </c>
      <c r="H389" s="231">
        <f t="shared" ref="H389:H452" si="25">G389/$D389</f>
        <v>1</v>
      </c>
      <c r="I389" s="233">
        <v>1</v>
      </c>
      <c r="J389" s="231">
        <f t="shared" ref="J389:J452" si="26">I389/$D389</f>
        <v>1</v>
      </c>
      <c r="K389" s="233">
        <v>1</v>
      </c>
      <c r="L389" s="232">
        <f t="shared" ref="L389:L452" si="27">K389/$D389</f>
        <v>1</v>
      </c>
    </row>
    <row r="390" spans="2:12" ht="12.75" customHeight="1" x14ac:dyDescent="0.3">
      <c r="B390" s="274" t="s">
        <v>42</v>
      </c>
      <c r="C390" s="235" t="s">
        <v>2384</v>
      </c>
      <c r="D390" s="233">
        <v>1</v>
      </c>
      <c r="E390" s="233">
        <v>1</v>
      </c>
      <c r="F390" s="231">
        <f t="shared" si="24"/>
        <v>1</v>
      </c>
      <c r="G390" s="233">
        <v>1</v>
      </c>
      <c r="H390" s="231">
        <f t="shared" si="25"/>
        <v>1</v>
      </c>
      <c r="I390" s="233">
        <v>1</v>
      </c>
      <c r="J390" s="231">
        <f t="shared" si="26"/>
        <v>1</v>
      </c>
      <c r="K390" s="233">
        <v>1</v>
      </c>
      <c r="L390" s="232">
        <f t="shared" si="27"/>
        <v>1</v>
      </c>
    </row>
    <row r="391" spans="2:12" ht="12.75" customHeight="1" x14ac:dyDescent="0.3">
      <c r="B391" s="274" t="s">
        <v>42</v>
      </c>
      <c r="C391" s="235" t="s">
        <v>2385</v>
      </c>
      <c r="D391" s="233">
        <v>1</v>
      </c>
      <c r="E391" s="233">
        <v>1</v>
      </c>
      <c r="F391" s="231">
        <f t="shared" si="24"/>
        <v>1</v>
      </c>
      <c r="G391" s="233">
        <v>1</v>
      </c>
      <c r="H391" s="231">
        <f t="shared" si="25"/>
        <v>1</v>
      </c>
      <c r="I391" s="233">
        <v>1</v>
      </c>
      <c r="J391" s="231">
        <f t="shared" si="26"/>
        <v>1</v>
      </c>
      <c r="K391" s="233">
        <v>1</v>
      </c>
      <c r="L391" s="232">
        <f t="shared" si="27"/>
        <v>1</v>
      </c>
    </row>
    <row r="392" spans="2:12" ht="12.75" customHeight="1" x14ac:dyDescent="0.3">
      <c r="B392" s="274" t="s">
        <v>42</v>
      </c>
      <c r="C392" s="235" t="s">
        <v>2386</v>
      </c>
      <c r="D392" s="233">
        <v>1</v>
      </c>
      <c r="E392" s="233">
        <v>1</v>
      </c>
      <c r="F392" s="231">
        <f t="shared" si="24"/>
        <v>1</v>
      </c>
      <c r="G392" s="233">
        <v>1</v>
      </c>
      <c r="H392" s="231">
        <f t="shared" si="25"/>
        <v>1</v>
      </c>
      <c r="I392" s="233">
        <v>1</v>
      </c>
      <c r="J392" s="231">
        <f t="shared" si="26"/>
        <v>1</v>
      </c>
      <c r="K392" s="233">
        <v>1</v>
      </c>
      <c r="L392" s="232">
        <f t="shared" si="27"/>
        <v>1</v>
      </c>
    </row>
    <row r="393" spans="2:12" ht="12.75" customHeight="1" x14ac:dyDescent="0.3">
      <c r="B393" s="274" t="s">
        <v>42</v>
      </c>
      <c r="C393" s="235" t="s">
        <v>2387</v>
      </c>
      <c r="D393" s="233">
        <v>1</v>
      </c>
      <c r="E393" s="233">
        <v>1</v>
      </c>
      <c r="F393" s="231">
        <f t="shared" si="24"/>
        <v>1</v>
      </c>
      <c r="G393" s="233">
        <v>1</v>
      </c>
      <c r="H393" s="231">
        <f t="shared" si="25"/>
        <v>1</v>
      </c>
      <c r="I393" s="233">
        <v>1</v>
      </c>
      <c r="J393" s="231">
        <f t="shared" si="26"/>
        <v>1</v>
      </c>
      <c r="K393" s="233">
        <v>1</v>
      </c>
      <c r="L393" s="232">
        <f t="shared" si="27"/>
        <v>1</v>
      </c>
    </row>
    <row r="394" spans="2:12" ht="12.75" customHeight="1" x14ac:dyDescent="0.3">
      <c r="B394" s="274" t="s">
        <v>42</v>
      </c>
      <c r="C394" s="235" t="s">
        <v>2388</v>
      </c>
      <c r="D394" s="233">
        <v>1</v>
      </c>
      <c r="E394" s="233">
        <v>1</v>
      </c>
      <c r="F394" s="231">
        <f t="shared" si="24"/>
        <v>1</v>
      </c>
      <c r="G394" s="233">
        <v>1</v>
      </c>
      <c r="H394" s="231">
        <f t="shared" si="25"/>
        <v>1</v>
      </c>
      <c r="I394" s="233">
        <v>1</v>
      </c>
      <c r="J394" s="231">
        <f t="shared" si="26"/>
        <v>1</v>
      </c>
      <c r="K394" s="233">
        <v>1</v>
      </c>
      <c r="L394" s="232">
        <f t="shared" si="27"/>
        <v>1</v>
      </c>
    </row>
    <row r="395" spans="2:12" ht="12.75" customHeight="1" x14ac:dyDescent="0.3">
      <c r="B395" s="274" t="s">
        <v>42</v>
      </c>
      <c r="C395" s="235" t="s">
        <v>1688</v>
      </c>
      <c r="D395" s="233">
        <v>1</v>
      </c>
      <c r="E395" s="233">
        <v>1</v>
      </c>
      <c r="F395" s="231">
        <f t="shared" si="24"/>
        <v>1</v>
      </c>
      <c r="G395" s="233">
        <v>1</v>
      </c>
      <c r="H395" s="231">
        <f t="shared" si="25"/>
        <v>1</v>
      </c>
      <c r="I395" s="233">
        <v>1</v>
      </c>
      <c r="J395" s="231">
        <f t="shared" si="26"/>
        <v>1</v>
      </c>
      <c r="K395" s="233">
        <v>1</v>
      </c>
      <c r="L395" s="232">
        <f t="shared" si="27"/>
        <v>1</v>
      </c>
    </row>
    <row r="396" spans="2:12" ht="12.75" customHeight="1" x14ac:dyDescent="0.3">
      <c r="B396" s="274" t="s">
        <v>42</v>
      </c>
      <c r="C396" s="235" t="s">
        <v>1244</v>
      </c>
      <c r="D396" s="233">
        <v>1</v>
      </c>
      <c r="E396" s="233">
        <v>1</v>
      </c>
      <c r="F396" s="231">
        <f t="shared" si="24"/>
        <v>1</v>
      </c>
      <c r="G396" s="233">
        <v>1</v>
      </c>
      <c r="H396" s="231">
        <f t="shared" si="25"/>
        <v>1</v>
      </c>
      <c r="I396" s="233">
        <v>1</v>
      </c>
      <c r="J396" s="231">
        <f t="shared" si="26"/>
        <v>1</v>
      </c>
      <c r="K396" s="233">
        <v>1</v>
      </c>
      <c r="L396" s="232">
        <f t="shared" si="27"/>
        <v>1</v>
      </c>
    </row>
    <row r="397" spans="2:12" ht="12.75" customHeight="1" x14ac:dyDescent="0.3">
      <c r="B397" s="274" t="s">
        <v>42</v>
      </c>
      <c r="C397" s="235" t="s">
        <v>1689</v>
      </c>
      <c r="D397" s="233">
        <v>1</v>
      </c>
      <c r="E397" s="233">
        <v>1</v>
      </c>
      <c r="F397" s="231">
        <f t="shared" si="24"/>
        <v>1</v>
      </c>
      <c r="G397" s="233">
        <v>1</v>
      </c>
      <c r="H397" s="231">
        <f t="shared" si="25"/>
        <v>1</v>
      </c>
      <c r="I397" s="233">
        <v>1</v>
      </c>
      <c r="J397" s="231">
        <f t="shared" si="26"/>
        <v>1</v>
      </c>
      <c r="K397" s="233">
        <v>1</v>
      </c>
      <c r="L397" s="232">
        <f t="shared" si="27"/>
        <v>1</v>
      </c>
    </row>
    <row r="398" spans="2:12" ht="12.75" customHeight="1" x14ac:dyDescent="0.3">
      <c r="B398" s="274" t="s">
        <v>42</v>
      </c>
      <c r="C398" s="235" t="s">
        <v>3600</v>
      </c>
      <c r="D398" s="233">
        <v>1</v>
      </c>
      <c r="E398" s="233">
        <v>1</v>
      </c>
      <c r="F398" s="231">
        <f t="shared" si="24"/>
        <v>1</v>
      </c>
      <c r="G398" s="233">
        <v>1</v>
      </c>
      <c r="H398" s="231">
        <f t="shared" si="25"/>
        <v>1</v>
      </c>
      <c r="I398" s="233">
        <v>1</v>
      </c>
      <c r="J398" s="231">
        <f t="shared" si="26"/>
        <v>1</v>
      </c>
      <c r="K398" s="233">
        <v>1</v>
      </c>
      <c r="L398" s="232">
        <f t="shared" si="27"/>
        <v>1</v>
      </c>
    </row>
    <row r="399" spans="2:12" ht="12.75" customHeight="1" x14ac:dyDescent="0.3">
      <c r="B399" s="274" t="s">
        <v>42</v>
      </c>
      <c r="C399" s="235" t="s">
        <v>2389</v>
      </c>
      <c r="D399" s="233">
        <v>1</v>
      </c>
      <c r="E399" s="233">
        <v>1</v>
      </c>
      <c r="F399" s="231">
        <f t="shared" si="24"/>
        <v>1</v>
      </c>
      <c r="G399" s="233">
        <v>1</v>
      </c>
      <c r="H399" s="231">
        <f t="shared" si="25"/>
        <v>1</v>
      </c>
      <c r="I399" s="233">
        <v>1</v>
      </c>
      <c r="J399" s="231">
        <f t="shared" si="26"/>
        <v>1</v>
      </c>
      <c r="K399" s="233">
        <v>1</v>
      </c>
      <c r="L399" s="232">
        <f t="shared" si="27"/>
        <v>1</v>
      </c>
    </row>
    <row r="400" spans="2:12" ht="12.75" customHeight="1" x14ac:dyDescent="0.3">
      <c r="B400" s="274" t="s">
        <v>42</v>
      </c>
      <c r="C400" s="235" t="s">
        <v>2390</v>
      </c>
      <c r="D400" s="233">
        <v>1</v>
      </c>
      <c r="E400" s="233">
        <v>1</v>
      </c>
      <c r="F400" s="231">
        <f t="shared" si="24"/>
        <v>1</v>
      </c>
      <c r="G400" s="233">
        <v>1</v>
      </c>
      <c r="H400" s="231">
        <f t="shared" si="25"/>
        <v>1</v>
      </c>
      <c r="I400" s="233">
        <v>1</v>
      </c>
      <c r="J400" s="231">
        <f t="shared" si="26"/>
        <v>1</v>
      </c>
      <c r="K400" s="233">
        <v>1</v>
      </c>
      <c r="L400" s="232">
        <f t="shared" si="27"/>
        <v>1</v>
      </c>
    </row>
    <row r="401" spans="2:12" ht="12.75" customHeight="1" x14ac:dyDescent="0.3">
      <c r="B401" s="274" t="s">
        <v>42</v>
      </c>
      <c r="C401" s="235" t="s">
        <v>2391</v>
      </c>
      <c r="D401" s="233">
        <v>1</v>
      </c>
      <c r="E401" s="233">
        <v>1</v>
      </c>
      <c r="F401" s="231">
        <f t="shared" si="24"/>
        <v>1</v>
      </c>
      <c r="G401" s="233">
        <v>1</v>
      </c>
      <c r="H401" s="231">
        <f t="shared" si="25"/>
        <v>1</v>
      </c>
      <c r="I401" s="233">
        <v>1</v>
      </c>
      <c r="J401" s="231">
        <f t="shared" si="26"/>
        <v>1</v>
      </c>
      <c r="K401" s="233">
        <v>1</v>
      </c>
      <c r="L401" s="232">
        <f t="shared" si="27"/>
        <v>1</v>
      </c>
    </row>
    <row r="402" spans="2:12" ht="12.75" customHeight="1" x14ac:dyDescent="0.3">
      <c r="B402" s="274" t="s">
        <v>42</v>
      </c>
      <c r="C402" s="235" t="s">
        <v>2392</v>
      </c>
      <c r="D402" s="233">
        <v>1</v>
      </c>
      <c r="E402" s="233">
        <v>1</v>
      </c>
      <c r="F402" s="231">
        <f t="shared" si="24"/>
        <v>1</v>
      </c>
      <c r="G402" s="233">
        <v>1</v>
      </c>
      <c r="H402" s="231">
        <f t="shared" si="25"/>
        <v>1</v>
      </c>
      <c r="I402" s="233">
        <v>1</v>
      </c>
      <c r="J402" s="231">
        <f t="shared" si="26"/>
        <v>1</v>
      </c>
      <c r="K402" s="233">
        <v>1</v>
      </c>
      <c r="L402" s="232">
        <f t="shared" si="27"/>
        <v>1</v>
      </c>
    </row>
    <row r="403" spans="2:12" ht="12.75" customHeight="1" x14ac:dyDescent="0.3">
      <c r="B403" s="274" t="s">
        <v>42</v>
      </c>
      <c r="C403" s="235" t="s">
        <v>2393</v>
      </c>
      <c r="D403" s="233">
        <v>1</v>
      </c>
      <c r="E403" s="233">
        <v>1</v>
      </c>
      <c r="F403" s="231">
        <f t="shared" si="24"/>
        <v>1</v>
      </c>
      <c r="G403" s="233">
        <v>1</v>
      </c>
      <c r="H403" s="231">
        <f t="shared" si="25"/>
        <v>1</v>
      </c>
      <c r="I403" s="233">
        <v>1</v>
      </c>
      <c r="J403" s="231">
        <f t="shared" si="26"/>
        <v>1</v>
      </c>
      <c r="K403" s="233">
        <v>1</v>
      </c>
      <c r="L403" s="232">
        <f t="shared" si="27"/>
        <v>1</v>
      </c>
    </row>
    <row r="404" spans="2:12" ht="12.75" customHeight="1" x14ac:dyDescent="0.3">
      <c r="B404" s="274" t="s">
        <v>42</v>
      </c>
      <c r="C404" s="235" t="s">
        <v>2394</v>
      </c>
      <c r="D404" s="233">
        <v>1</v>
      </c>
      <c r="E404" s="233">
        <v>1</v>
      </c>
      <c r="F404" s="231">
        <f t="shared" si="24"/>
        <v>1</v>
      </c>
      <c r="G404" s="233">
        <v>1</v>
      </c>
      <c r="H404" s="231">
        <f t="shared" si="25"/>
        <v>1</v>
      </c>
      <c r="I404" s="233">
        <v>1</v>
      </c>
      <c r="J404" s="231">
        <f t="shared" si="26"/>
        <v>1</v>
      </c>
      <c r="K404" s="233">
        <v>1</v>
      </c>
      <c r="L404" s="232">
        <f t="shared" si="27"/>
        <v>1</v>
      </c>
    </row>
    <row r="405" spans="2:12" ht="12.75" customHeight="1" x14ac:dyDescent="0.3">
      <c r="B405" s="274" t="s">
        <v>42</v>
      </c>
      <c r="C405" s="235" t="s">
        <v>2395</v>
      </c>
      <c r="D405" s="233">
        <v>1</v>
      </c>
      <c r="E405" s="233">
        <v>1</v>
      </c>
      <c r="F405" s="231">
        <f t="shared" si="24"/>
        <v>1</v>
      </c>
      <c r="G405" s="233">
        <v>1</v>
      </c>
      <c r="H405" s="231">
        <f t="shared" si="25"/>
        <v>1</v>
      </c>
      <c r="I405" s="233">
        <v>1</v>
      </c>
      <c r="J405" s="231">
        <f t="shared" si="26"/>
        <v>1</v>
      </c>
      <c r="K405" s="233">
        <v>1</v>
      </c>
      <c r="L405" s="232">
        <f t="shared" si="27"/>
        <v>1</v>
      </c>
    </row>
    <row r="406" spans="2:12" ht="12.75" customHeight="1" x14ac:dyDescent="0.3">
      <c r="B406" s="274" t="s">
        <v>42</v>
      </c>
      <c r="C406" s="235" t="s">
        <v>3601</v>
      </c>
      <c r="D406" s="233">
        <v>1</v>
      </c>
      <c r="E406" s="233">
        <v>1</v>
      </c>
      <c r="F406" s="231">
        <f t="shared" si="24"/>
        <v>1</v>
      </c>
      <c r="G406" s="233">
        <v>1</v>
      </c>
      <c r="H406" s="231">
        <f t="shared" si="25"/>
        <v>1</v>
      </c>
      <c r="I406" s="233">
        <v>1</v>
      </c>
      <c r="J406" s="231">
        <f t="shared" si="26"/>
        <v>1</v>
      </c>
      <c r="K406" s="233">
        <v>1</v>
      </c>
      <c r="L406" s="232">
        <f t="shared" si="27"/>
        <v>1</v>
      </c>
    </row>
    <row r="407" spans="2:12" ht="12.75" customHeight="1" x14ac:dyDescent="0.3">
      <c r="B407" s="237" t="s">
        <v>2376</v>
      </c>
      <c r="C407" s="280" t="s">
        <v>2396</v>
      </c>
      <c r="D407" s="276">
        <f>SUM(D408:D415)</f>
        <v>8</v>
      </c>
      <c r="E407" s="276">
        <f>SUM(E408:E415)</f>
        <v>5</v>
      </c>
      <c r="F407" s="277">
        <f t="shared" si="24"/>
        <v>0.625</v>
      </c>
      <c r="G407" s="276">
        <f>SUM(G408:G415)</f>
        <v>5</v>
      </c>
      <c r="H407" s="277">
        <f t="shared" si="25"/>
        <v>0.625</v>
      </c>
      <c r="I407" s="276">
        <f>SUM(I408:I415)</f>
        <v>5</v>
      </c>
      <c r="J407" s="277">
        <f t="shared" si="26"/>
        <v>0.625</v>
      </c>
      <c r="K407" s="276">
        <f>SUM(K408:K415)</f>
        <v>5</v>
      </c>
      <c r="L407" s="278">
        <f t="shared" si="27"/>
        <v>0.625</v>
      </c>
    </row>
    <row r="408" spans="2:12" ht="12.75" customHeight="1" x14ac:dyDescent="0.3">
      <c r="B408" s="274" t="s">
        <v>42</v>
      </c>
      <c r="C408" s="235" t="s">
        <v>2397</v>
      </c>
      <c r="D408" s="233">
        <v>1</v>
      </c>
      <c r="E408" s="233">
        <v>1</v>
      </c>
      <c r="F408" s="231">
        <f t="shared" si="24"/>
        <v>1</v>
      </c>
      <c r="G408" s="233">
        <v>1</v>
      </c>
      <c r="H408" s="231">
        <f t="shared" si="25"/>
        <v>1</v>
      </c>
      <c r="I408" s="233">
        <v>1</v>
      </c>
      <c r="J408" s="231">
        <f t="shared" si="26"/>
        <v>1</v>
      </c>
      <c r="K408" s="233">
        <v>1</v>
      </c>
      <c r="L408" s="232">
        <f t="shared" si="27"/>
        <v>1</v>
      </c>
    </row>
    <row r="409" spans="2:12" ht="12.75" customHeight="1" x14ac:dyDescent="0.3">
      <c r="B409" s="274" t="s">
        <v>42</v>
      </c>
      <c r="C409" s="235" t="s">
        <v>3602</v>
      </c>
      <c r="D409" s="233">
        <v>1</v>
      </c>
      <c r="E409" s="233">
        <v>1</v>
      </c>
      <c r="F409" s="231">
        <f t="shared" si="24"/>
        <v>1</v>
      </c>
      <c r="G409" s="233">
        <v>1</v>
      </c>
      <c r="H409" s="231">
        <f t="shared" si="25"/>
        <v>1</v>
      </c>
      <c r="I409" s="233">
        <v>1</v>
      </c>
      <c r="J409" s="231">
        <f t="shared" si="26"/>
        <v>1</v>
      </c>
      <c r="K409" s="233">
        <v>1</v>
      </c>
      <c r="L409" s="232">
        <f t="shared" si="27"/>
        <v>1</v>
      </c>
    </row>
    <row r="410" spans="2:12" ht="12.75" customHeight="1" x14ac:dyDescent="0.3">
      <c r="B410" s="274" t="s">
        <v>42</v>
      </c>
      <c r="C410" s="235" t="s">
        <v>3603</v>
      </c>
      <c r="D410" s="233">
        <v>1</v>
      </c>
      <c r="E410" s="233">
        <v>1</v>
      </c>
      <c r="F410" s="231">
        <f t="shared" si="24"/>
        <v>1</v>
      </c>
      <c r="G410" s="233">
        <v>1</v>
      </c>
      <c r="H410" s="231">
        <f t="shared" si="25"/>
        <v>1</v>
      </c>
      <c r="I410" s="233">
        <v>1</v>
      </c>
      <c r="J410" s="231">
        <f t="shared" si="26"/>
        <v>1</v>
      </c>
      <c r="K410" s="233">
        <v>1</v>
      </c>
      <c r="L410" s="232">
        <f t="shared" si="27"/>
        <v>1</v>
      </c>
    </row>
    <row r="411" spans="2:12" ht="12.75" customHeight="1" x14ac:dyDescent="0.3">
      <c r="B411" s="274" t="s">
        <v>42</v>
      </c>
      <c r="C411" s="235" t="s">
        <v>3604</v>
      </c>
      <c r="D411" s="233">
        <v>1</v>
      </c>
      <c r="E411" s="233">
        <v>1</v>
      </c>
      <c r="F411" s="231">
        <f t="shared" si="24"/>
        <v>1</v>
      </c>
      <c r="G411" s="233">
        <v>1</v>
      </c>
      <c r="H411" s="231">
        <f t="shared" si="25"/>
        <v>1</v>
      </c>
      <c r="I411" s="233">
        <v>1</v>
      </c>
      <c r="J411" s="231">
        <f t="shared" si="26"/>
        <v>1</v>
      </c>
      <c r="K411" s="233">
        <v>1</v>
      </c>
      <c r="L411" s="232">
        <f t="shared" si="27"/>
        <v>1</v>
      </c>
    </row>
    <row r="412" spans="2:12" ht="12.75" customHeight="1" x14ac:dyDescent="0.3">
      <c r="B412" s="274" t="s">
        <v>42</v>
      </c>
      <c r="C412" s="235" t="s">
        <v>3605</v>
      </c>
      <c r="D412" s="233">
        <v>1</v>
      </c>
      <c r="E412" s="233">
        <v>1</v>
      </c>
      <c r="F412" s="231">
        <f t="shared" si="24"/>
        <v>1</v>
      </c>
      <c r="G412" s="233">
        <v>1</v>
      </c>
      <c r="H412" s="231">
        <f t="shared" si="25"/>
        <v>1</v>
      </c>
      <c r="I412" s="233">
        <v>1</v>
      </c>
      <c r="J412" s="231">
        <f t="shared" si="26"/>
        <v>1</v>
      </c>
      <c r="K412" s="233">
        <v>1</v>
      </c>
      <c r="L412" s="232">
        <f t="shared" si="27"/>
        <v>1</v>
      </c>
    </row>
    <row r="413" spans="2:12" ht="12.75" customHeight="1" x14ac:dyDescent="0.3">
      <c r="B413" s="274" t="s">
        <v>42</v>
      </c>
      <c r="C413" s="235" t="s">
        <v>2398</v>
      </c>
      <c r="D413" s="233">
        <v>1</v>
      </c>
      <c r="E413" s="233">
        <v>0</v>
      </c>
      <c r="F413" s="231">
        <f t="shared" si="24"/>
        <v>0</v>
      </c>
      <c r="G413" s="233">
        <v>0</v>
      </c>
      <c r="H413" s="231">
        <f t="shared" si="25"/>
        <v>0</v>
      </c>
      <c r="I413" s="233">
        <v>0</v>
      </c>
      <c r="J413" s="231">
        <f t="shared" si="26"/>
        <v>0</v>
      </c>
      <c r="K413" s="233">
        <v>0</v>
      </c>
      <c r="L413" s="232">
        <f t="shared" si="27"/>
        <v>0</v>
      </c>
    </row>
    <row r="414" spans="2:12" ht="12.75" customHeight="1" x14ac:dyDescent="0.3">
      <c r="B414" s="274" t="s">
        <v>42</v>
      </c>
      <c r="C414" s="235" t="s">
        <v>2399</v>
      </c>
      <c r="D414" s="233">
        <v>1</v>
      </c>
      <c r="E414" s="233">
        <v>0</v>
      </c>
      <c r="F414" s="231">
        <f t="shared" si="24"/>
        <v>0</v>
      </c>
      <c r="G414" s="233">
        <v>0</v>
      </c>
      <c r="H414" s="231">
        <f t="shared" si="25"/>
        <v>0</v>
      </c>
      <c r="I414" s="233">
        <v>0</v>
      </c>
      <c r="J414" s="231">
        <f t="shared" si="26"/>
        <v>0</v>
      </c>
      <c r="K414" s="233">
        <v>0</v>
      </c>
      <c r="L414" s="232">
        <f t="shared" si="27"/>
        <v>0</v>
      </c>
    </row>
    <row r="415" spans="2:12" ht="12.75" customHeight="1" x14ac:dyDescent="0.3">
      <c r="B415" s="274" t="s">
        <v>42</v>
      </c>
      <c r="C415" s="235" t="s">
        <v>1694</v>
      </c>
      <c r="D415" s="233">
        <v>1</v>
      </c>
      <c r="E415" s="233">
        <v>0</v>
      </c>
      <c r="F415" s="231">
        <f t="shared" si="24"/>
        <v>0</v>
      </c>
      <c r="G415" s="233">
        <v>0</v>
      </c>
      <c r="H415" s="231">
        <f t="shared" si="25"/>
        <v>0</v>
      </c>
      <c r="I415" s="233">
        <v>0</v>
      </c>
      <c r="J415" s="231">
        <f t="shared" si="26"/>
        <v>0</v>
      </c>
      <c r="K415" s="233">
        <v>0</v>
      </c>
      <c r="L415" s="232">
        <f t="shared" si="27"/>
        <v>0</v>
      </c>
    </row>
    <row r="416" spans="2:12" ht="13.8" x14ac:dyDescent="0.3">
      <c r="B416" s="237" t="s">
        <v>2376</v>
      </c>
      <c r="C416" s="279" t="s">
        <v>2400</v>
      </c>
      <c r="D416" s="276">
        <f>SUM(D417:D429)</f>
        <v>13</v>
      </c>
      <c r="E416" s="276">
        <f>SUM(E417:E429)</f>
        <v>7</v>
      </c>
      <c r="F416" s="277">
        <f t="shared" si="24"/>
        <v>0.53846153846153844</v>
      </c>
      <c r="G416" s="276">
        <f>SUM(G417:G429)</f>
        <v>7</v>
      </c>
      <c r="H416" s="277">
        <f t="shared" si="25"/>
        <v>0.53846153846153844</v>
      </c>
      <c r="I416" s="276">
        <f>SUM(I417:I429)</f>
        <v>7</v>
      </c>
      <c r="J416" s="277">
        <f t="shared" si="26"/>
        <v>0.53846153846153844</v>
      </c>
      <c r="K416" s="276">
        <f>SUM(K417:K429)</f>
        <v>7</v>
      </c>
      <c r="L416" s="278">
        <f t="shared" si="27"/>
        <v>0.53846153846153844</v>
      </c>
    </row>
    <row r="417" spans="2:12" ht="12.75" customHeight="1" x14ac:dyDescent="0.3">
      <c r="B417" s="274" t="s">
        <v>42</v>
      </c>
      <c r="C417" s="235" t="s">
        <v>2401</v>
      </c>
      <c r="D417" s="233">
        <v>1</v>
      </c>
      <c r="E417" s="233">
        <v>0</v>
      </c>
      <c r="F417" s="231">
        <f t="shared" si="24"/>
        <v>0</v>
      </c>
      <c r="G417" s="233">
        <v>0</v>
      </c>
      <c r="H417" s="231">
        <f t="shared" si="25"/>
        <v>0</v>
      </c>
      <c r="I417" s="233">
        <v>0</v>
      </c>
      <c r="J417" s="231">
        <f t="shared" si="26"/>
        <v>0</v>
      </c>
      <c r="K417" s="233">
        <v>0</v>
      </c>
      <c r="L417" s="232">
        <f t="shared" si="27"/>
        <v>0</v>
      </c>
    </row>
    <row r="418" spans="2:12" ht="12.75" customHeight="1" x14ac:dyDescent="0.3">
      <c r="B418" s="274" t="s">
        <v>42</v>
      </c>
      <c r="C418" s="235" t="s">
        <v>2402</v>
      </c>
      <c r="D418" s="233">
        <v>1</v>
      </c>
      <c r="E418" s="233">
        <v>1</v>
      </c>
      <c r="F418" s="231">
        <f t="shared" si="24"/>
        <v>1</v>
      </c>
      <c r="G418" s="233">
        <v>1</v>
      </c>
      <c r="H418" s="231">
        <f t="shared" si="25"/>
        <v>1</v>
      </c>
      <c r="I418" s="233">
        <v>1</v>
      </c>
      <c r="J418" s="231">
        <f t="shared" si="26"/>
        <v>1</v>
      </c>
      <c r="K418" s="233">
        <v>1</v>
      </c>
      <c r="L418" s="232">
        <f t="shared" si="27"/>
        <v>1</v>
      </c>
    </row>
    <row r="419" spans="2:12" ht="12.75" customHeight="1" x14ac:dyDescent="0.3">
      <c r="B419" s="274" t="s">
        <v>42</v>
      </c>
      <c r="C419" s="235" t="s">
        <v>2403</v>
      </c>
      <c r="D419" s="233">
        <v>1</v>
      </c>
      <c r="E419" s="233">
        <v>1</v>
      </c>
      <c r="F419" s="231">
        <f t="shared" si="24"/>
        <v>1</v>
      </c>
      <c r="G419" s="233">
        <v>1</v>
      </c>
      <c r="H419" s="231">
        <f t="shared" si="25"/>
        <v>1</v>
      </c>
      <c r="I419" s="233">
        <v>1</v>
      </c>
      <c r="J419" s="231">
        <f t="shared" si="26"/>
        <v>1</v>
      </c>
      <c r="K419" s="233">
        <v>1</v>
      </c>
      <c r="L419" s="232">
        <f t="shared" si="27"/>
        <v>1</v>
      </c>
    </row>
    <row r="420" spans="2:12" ht="12.75" customHeight="1" x14ac:dyDescent="0.3">
      <c r="B420" s="274" t="s">
        <v>42</v>
      </c>
      <c r="C420" s="235" t="s">
        <v>2404</v>
      </c>
      <c r="D420" s="233">
        <v>1</v>
      </c>
      <c r="E420" s="233">
        <v>0</v>
      </c>
      <c r="F420" s="231">
        <f t="shared" si="24"/>
        <v>0</v>
      </c>
      <c r="G420" s="233">
        <v>0</v>
      </c>
      <c r="H420" s="231">
        <f t="shared" si="25"/>
        <v>0</v>
      </c>
      <c r="I420" s="233">
        <v>0</v>
      </c>
      <c r="J420" s="231">
        <f t="shared" si="26"/>
        <v>0</v>
      </c>
      <c r="K420" s="233">
        <v>0</v>
      </c>
      <c r="L420" s="232">
        <f t="shared" si="27"/>
        <v>0</v>
      </c>
    </row>
    <row r="421" spans="2:12" ht="12.75" customHeight="1" x14ac:dyDescent="0.3">
      <c r="B421" s="274" t="s">
        <v>42</v>
      </c>
      <c r="C421" s="235" t="s">
        <v>3606</v>
      </c>
      <c r="D421" s="233">
        <v>1</v>
      </c>
      <c r="E421" s="233">
        <v>0</v>
      </c>
      <c r="F421" s="231">
        <f t="shared" si="24"/>
        <v>0</v>
      </c>
      <c r="G421" s="233">
        <v>0</v>
      </c>
      <c r="H421" s="231">
        <f t="shared" si="25"/>
        <v>0</v>
      </c>
      <c r="I421" s="233">
        <v>0</v>
      </c>
      <c r="J421" s="231">
        <f t="shared" si="26"/>
        <v>0</v>
      </c>
      <c r="K421" s="233">
        <v>0</v>
      </c>
      <c r="L421" s="232">
        <f t="shared" si="27"/>
        <v>0</v>
      </c>
    </row>
    <row r="422" spans="2:12" ht="12.75" customHeight="1" x14ac:dyDescent="0.3">
      <c r="B422" s="274" t="s">
        <v>42</v>
      </c>
      <c r="C422" s="235" t="s">
        <v>2405</v>
      </c>
      <c r="D422" s="233">
        <v>1</v>
      </c>
      <c r="E422" s="233">
        <v>1</v>
      </c>
      <c r="F422" s="231">
        <f t="shared" si="24"/>
        <v>1</v>
      </c>
      <c r="G422" s="233">
        <v>1</v>
      </c>
      <c r="H422" s="231">
        <f t="shared" si="25"/>
        <v>1</v>
      </c>
      <c r="I422" s="233">
        <v>1</v>
      </c>
      <c r="J422" s="231">
        <f t="shared" si="26"/>
        <v>1</v>
      </c>
      <c r="K422" s="233">
        <v>1</v>
      </c>
      <c r="L422" s="232">
        <f t="shared" si="27"/>
        <v>1</v>
      </c>
    </row>
    <row r="423" spans="2:12" ht="12.75" customHeight="1" x14ac:dyDescent="0.3">
      <c r="B423" s="274" t="s">
        <v>42</v>
      </c>
      <c r="C423" s="235" t="s">
        <v>2406</v>
      </c>
      <c r="D423" s="233">
        <v>1</v>
      </c>
      <c r="E423" s="233">
        <v>0</v>
      </c>
      <c r="F423" s="231">
        <f t="shared" si="24"/>
        <v>0</v>
      </c>
      <c r="G423" s="233">
        <v>0</v>
      </c>
      <c r="H423" s="231">
        <f t="shared" si="25"/>
        <v>0</v>
      </c>
      <c r="I423" s="233">
        <v>0</v>
      </c>
      <c r="J423" s="231">
        <f t="shared" si="26"/>
        <v>0</v>
      </c>
      <c r="K423" s="233">
        <v>0</v>
      </c>
      <c r="L423" s="232">
        <f t="shared" si="27"/>
        <v>0</v>
      </c>
    </row>
    <row r="424" spans="2:12" ht="12.75" customHeight="1" x14ac:dyDescent="0.3">
      <c r="B424" s="274" t="s">
        <v>42</v>
      </c>
      <c r="C424" s="235" t="s">
        <v>2407</v>
      </c>
      <c r="D424" s="233">
        <v>1</v>
      </c>
      <c r="E424" s="233">
        <v>1</v>
      </c>
      <c r="F424" s="231">
        <f t="shared" si="24"/>
        <v>1</v>
      </c>
      <c r="G424" s="233">
        <v>1</v>
      </c>
      <c r="H424" s="231">
        <f t="shared" si="25"/>
        <v>1</v>
      </c>
      <c r="I424" s="233">
        <v>1</v>
      </c>
      <c r="J424" s="231">
        <f t="shared" si="26"/>
        <v>1</v>
      </c>
      <c r="K424" s="233">
        <v>1</v>
      </c>
      <c r="L424" s="232">
        <f t="shared" si="27"/>
        <v>1</v>
      </c>
    </row>
    <row r="425" spans="2:12" ht="12.75" customHeight="1" x14ac:dyDescent="0.3">
      <c r="B425" s="274" t="s">
        <v>42</v>
      </c>
      <c r="C425" s="235" t="s">
        <v>2408</v>
      </c>
      <c r="D425" s="233">
        <v>1</v>
      </c>
      <c r="E425" s="233">
        <v>0</v>
      </c>
      <c r="F425" s="231">
        <f t="shared" si="24"/>
        <v>0</v>
      </c>
      <c r="G425" s="233">
        <v>0</v>
      </c>
      <c r="H425" s="231">
        <f t="shared" si="25"/>
        <v>0</v>
      </c>
      <c r="I425" s="233">
        <v>0</v>
      </c>
      <c r="J425" s="231">
        <f t="shared" si="26"/>
        <v>0</v>
      </c>
      <c r="K425" s="233">
        <v>0</v>
      </c>
      <c r="L425" s="232">
        <f t="shared" si="27"/>
        <v>0</v>
      </c>
    </row>
    <row r="426" spans="2:12" ht="12.75" customHeight="1" x14ac:dyDescent="0.3">
      <c r="B426" s="274" t="s">
        <v>42</v>
      </c>
      <c r="C426" s="235" t="s">
        <v>2409</v>
      </c>
      <c r="D426" s="233">
        <v>1</v>
      </c>
      <c r="E426" s="233">
        <v>1</v>
      </c>
      <c r="F426" s="231">
        <f t="shared" si="24"/>
        <v>1</v>
      </c>
      <c r="G426" s="233">
        <v>1</v>
      </c>
      <c r="H426" s="231">
        <f t="shared" si="25"/>
        <v>1</v>
      </c>
      <c r="I426" s="233">
        <v>1</v>
      </c>
      <c r="J426" s="231">
        <f t="shared" si="26"/>
        <v>1</v>
      </c>
      <c r="K426" s="233">
        <v>1</v>
      </c>
      <c r="L426" s="232">
        <f t="shared" si="27"/>
        <v>1</v>
      </c>
    </row>
    <row r="427" spans="2:12" ht="12.75" customHeight="1" x14ac:dyDescent="0.3">
      <c r="B427" s="274" t="s">
        <v>42</v>
      </c>
      <c r="C427" s="235" t="s">
        <v>2410</v>
      </c>
      <c r="D427" s="233">
        <v>1</v>
      </c>
      <c r="E427" s="233">
        <v>1</v>
      </c>
      <c r="F427" s="231">
        <f t="shared" si="24"/>
        <v>1</v>
      </c>
      <c r="G427" s="233">
        <v>1</v>
      </c>
      <c r="H427" s="231">
        <f t="shared" si="25"/>
        <v>1</v>
      </c>
      <c r="I427" s="233">
        <v>1</v>
      </c>
      <c r="J427" s="231">
        <f t="shared" si="26"/>
        <v>1</v>
      </c>
      <c r="K427" s="233">
        <v>1</v>
      </c>
      <c r="L427" s="232">
        <f t="shared" si="27"/>
        <v>1</v>
      </c>
    </row>
    <row r="428" spans="2:12" ht="12.75" customHeight="1" x14ac:dyDescent="0.3">
      <c r="B428" s="274" t="s">
        <v>42</v>
      </c>
      <c r="C428" s="235" t="s">
        <v>2411</v>
      </c>
      <c r="D428" s="233">
        <v>1</v>
      </c>
      <c r="E428" s="233">
        <v>1</v>
      </c>
      <c r="F428" s="231">
        <f t="shared" si="24"/>
        <v>1</v>
      </c>
      <c r="G428" s="233">
        <v>1</v>
      </c>
      <c r="H428" s="231">
        <f t="shared" si="25"/>
        <v>1</v>
      </c>
      <c r="I428" s="233">
        <v>1</v>
      </c>
      <c r="J428" s="231">
        <f t="shared" si="26"/>
        <v>1</v>
      </c>
      <c r="K428" s="233">
        <v>1</v>
      </c>
      <c r="L428" s="232">
        <f t="shared" si="27"/>
        <v>1</v>
      </c>
    </row>
    <row r="429" spans="2:12" ht="12.75" customHeight="1" x14ac:dyDescent="0.3">
      <c r="B429" s="274" t="s">
        <v>42</v>
      </c>
      <c r="C429" s="235" t="s">
        <v>2412</v>
      </c>
      <c r="D429" s="233">
        <v>1</v>
      </c>
      <c r="E429" s="233">
        <v>0</v>
      </c>
      <c r="F429" s="231">
        <f t="shared" si="24"/>
        <v>0</v>
      </c>
      <c r="G429" s="233">
        <v>0</v>
      </c>
      <c r="H429" s="231">
        <f t="shared" si="25"/>
        <v>0</v>
      </c>
      <c r="I429" s="233">
        <v>0</v>
      </c>
      <c r="J429" s="231">
        <f t="shared" si="26"/>
        <v>0</v>
      </c>
      <c r="K429" s="233">
        <v>0</v>
      </c>
      <c r="L429" s="232">
        <f t="shared" si="27"/>
        <v>0</v>
      </c>
    </row>
    <row r="430" spans="2:12" ht="12.75" customHeight="1" x14ac:dyDescent="0.3">
      <c r="B430" s="237" t="s">
        <v>2376</v>
      </c>
      <c r="C430" s="280" t="s">
        <v>2413</v>
      </c>
      <c r="D430" s="276">
        <f>SUM(D431:D444)</f>
        <v>14</v>
      </c>
      <c r="E430" s="276">
        <f>SUM(E431:E444)</f>
        <v>14</v>
      </c>
      <c r="F430" s="277">
        <f t="shared" si="24"/>
        <v>1</v>
      </c>
      <c r="G430" s="276">
        <f>SUM(G431:G444)</f>
        <v>14</v>
      </c>
      <c r="H430" s="277">
        <f t="shared" si="25"/>
        <v>1</v>
      </c>
      <c r="I430" s="276">
        <f>SUM(I431:I444)</f>
        <v>14</v>
      </c>
      <c r="J430" s="277">
        <f t="shared" si="26"/>
        <v>1</v>
      </c>
      <c r="K430" s="276">
        <f>SUM(K431:K444)</f>
        <v>14</v>
      </c>
      <c r="L430" s="278">
        <f t="shared" si="27"/>
        <v>1</v>
      </c>
    </row>
    <row r="431" spans="2:12" ht="12.75" customHeight="1" x14ac:dyDescent="0.3">
      <c r="B431" s="274" t="s">
        <v>42</v>
      </c>
      <c r="C431" s="235" t="s">
        <v>2414</v>
      </c>
      <c r="D431" s="233">
        <v>1</v>
      </c>
      <c r="E431" s="233">
        <v>1</v>
      </c>
      <c r="F431" s="231">
        <f t="shared" si="24"/>
        <v>1</v>
      </c>
      <c r="G431" s="233">
        <v>1</v>
      </c>
      <c r="H431" s="231">
        <f t="shared" si="25"/>
        <v>1</v>
      </c>
      <c r="I431" s="233">
        <v>1</v>
      </c>
      <c r="J431" s="231">
        <f t="shared" si="26"/>
        <v>1</v>
      </c>
      <c r="K431" s="233">
        <v>1</v>
      </c>
      <c r="L431" s="232">
        <f t="shared" si="27"/>
        <v>1</v>
      </c>
    </row>
    <row r="432" spans="2:12" ht="12.75" customHeight="1" x14ac:dyDescent="0.3">
      <c r="B432" s="274" t="s">
        <v>42</v>
      </c>
      <c r="C432" s="235" t="s">
        <v>2415</v>
      </c>
      <c r="D432" s="233">
        <v>1</v>
      </c>
      <c r="E432" s="233">
        <v>1</v>
      </c>
      <c r="F432" s="231">
        <f t="shared" si="24"/>
        <v>1</v>
      </c>
      <c r="G432" s="233">
        <v>1</v>
      </c>
      <c r="H432" s="231">
        <f t="shared" si="25"/>
        <v>1</v>
      </c>
      <c r="I432" s="233">
        <v>1</v>
      </c>
      <c r="J432" s="231">
        <f t="shared" si="26"/>
        <v>1</v>
      </c>
      <c r="K432" s="233">
        <v>1</v>
      </c>
      <c r="L432" s="232">
        <f t="shared" si="27"/>
        <v>1</v>
      </c>
    </row>
    <row r="433" spans="2:12" ht="12.75" customHeight="1" x14ac:dyDescent="0.3">
      <c r="B433" s="274" t="s">
        <v>42</v>
      </c>
      <c r="C433" s="235" t="s">
        <v>2416</v>
      </c>
      <c r="D433" s="233">
        <v>1</v>
      </c>
      <c r="E433" s="233">
        <v>1</v>
      </c>
      <c r="F433" s="231">
        <f t="shared" si="24"/>
        <v>1</v>
      </c>
      <c r="G433" s="233">
        <v>1</v>
      </c>
      <c r="H433" s="231">
        <f t="shared" si="25"/>
        <v>1</v>
      </c>
      <c r="I433" s="233">
        <v>1</v>
      </c>
      <c r="J433" s="231">
        <f t="shared" si="26"/>
        <v>1</v>
      </c>
      <c r="K433" s="233">
        <v>1</v>
      </c>
      <c r="L433" s="232">
        <f t="shared" si="27"/>
        <v>1</v>
      </c>
    </row>
    <row r="434" spans="2:12" ht="12.75" customHeight="1" x14ac:dyDescent="0.3">
      <c r="B434" s="274" t="s">
        <v>42</v>
      </c>
      <c r="C434" s="235" t="s">
        <v>2417</v>
      </c>
      <c r="D434" s="233">
        <v>1</v>
      </c>
      <c r="E434" s="233">
        <v>1</v>
      </c>
      <c r="F434" s="231">
        <f t="shared" si="24"/>
        <v>1</v>
      </c>
      <c r="G434" s="233">
        <v>1</v>
      </c>
      <c r="H434" s="231">
        <f t="shared" si="25"/>
        <v>1</v>
      </c>
      <c r="I434" s="233">
        <v>1</v>
      </c>
      <c r="J434" s="231">
        <f t="shared" si="26"/>
        <v>1</v>
      </c>
      <c r="K434" s="233">
        <v>1</v>
      </c>
      <c r="L434" s="232">
        <f t="shared" si="27"/>
        <v>1</v>
      </c>
    </row>
    <row r="435" spans="2:12" ht="12.75" customHeight="1" x14ac:dyDescent="0.3">
      <c r="B435" s="274" t="s">
        <v>42</v>
      </c>
      <c r="C435" s="235" t="s">
        <v>2418</v>
      </c>
      <c r="D435" s="233">
        <v>1</v>
      </c>
      <c r="E435" s="233">
        <v>1</v>
      </c>
      <c r="F435" s="231">
        <f t="shared" si="24"/>
        <v>1</v>
      </c>
      <c r="G435" s="233">
        <v>1</v>
      </c>
      <c r="H435" s="231">
        <f t="shared" si="25"/>
        <v>1</v>
      </c>
      <c r="I435" s="233">
        <v>1</v>
      </c>
      <c r="J435" s="231">
        <f t="shared" si="26"/>
        <v>1</v>
      </c>
      <c r="K435" s="233">
        <v>1</v>
      </c>
      <c r="L435" s="232">
        <f t="shared" si="27"/>
        <v>1</v>
      </c>
    </row>
    <row r="436" spans="2:12" ht="12.75" customHeight="1" x14ac:dyDescent="0.3">
      <c r="B436" s="274" t="s">
        <v>42</v>
      </c>
      <c r="C436" s="235" t="s">
        <v>2419</v>
      </c>
      <c r="D436" s="233">
        <v>1</v>
      </c>
      <c r="E436" s="233">
        <v>1</v>
      </c>
      <c r="F436" s="231">
        <f t="shared" si="24"/>
        <v>1</v>
      </c>
      <c r="G436" s="233">
        <v>1</v>
      </c>
      <c r="H436" s="231">
        <f t="shared" si="25"/>
        <v>1</v>
      </c>
      <c r="I436" s="233">
        <v>1</v>
      </c>
      <c r="J436" s="231">
        <f t="shared" si="26"/>
        <v>1</v>
      </c>
      <c r="K436" s="233">
        <v>1</v>
      </c>
      <c r="L436" s="232">
        <f t="shared" si="27"/>
        <v>1</v>
      </c>
    </row>
    <row r="437" spans="2:12" ht="12.75" customHeight="1" x14ac:dyDescent="0.3">
      <c r="B437" s="274" t="s">
        <v>42</v>
      </c>
      <c r="C437" s="235" t="s">
        <v>2420</v>
      </c>
      <c r="D437" s="233">
        <v>1</v>
      </c>
      <c r="E437" s="233">
        <v>1</v>
      </c>
      <c r="F437" s="231">
        <f t="shared" si="24"/>
        <v>1</v>
      </c>
      <c r="G437" s="233">
        <v>1</v>
      </c>
      <c r="H437" s="231">
        <f t="shared" si="25"/>
        <v>1</v>
      </c>
      <c r="I437" s="233">
        <v>1</v>
      </c>
      <c r="J437" s="231">
        <f t="shared" si="26"/>
        <v>1</v>
      </c>
      <c r="K437" s="233">
        <v>1</v>
      </c>
      <c r="L437" s="232">
        <f t="shared" si="27"/>
        <v>1</v>
      </c>
    </row>
    <row r="438" spans="2:12" ht="12.75" customHeight="1" x14ac:dyDescent="0.3">
      <c r="B438" s="274" t="s">
        <v>42</v>
      </c>
      <c r="C438" s="235" t="s">
        <v>2421</v>
      </c>
      <c r="D438" s="233">
        <v>1</v>
      </c>
      <c r="E438" s="233">
        <v>1</v>
      </c>
      <c r="F438" s="231">
        <f t="shared" si="24"/>
        <v>1</v>
      </c>
      <c r="G438" s="233">
        <v>1</v>
      </c>
      <c r="H438" s="231">
        <f t="shared" si="25"/>
        <v>1</v>
      </c>
      <c r="I438" s="233">
        <v>1</v>
      </c>
      <c r="J438" s="231">
        <f t="shared" si="26"/>
        <v>1</v>
      </c>
      <c r="K438" s="233">
        <v>1</v>
      </c>
      <c r="L438" s="232">
        <f t="shared" si="27"/>
        <v>1</v>
      </c>
    </row>
    <row r="439" spans="2:12" ht="12.75" customHeight="1" x14ac:dyDescent="0.3">
      <c r="B439" s="274" t="s">
        <v>42</v>
      </c>
      <c r="C439" s="235" t="s">
        <v>2422</v>
      </c>
      <c r="D439" s="233">
        <v>1</v>
      </c>
      <c r="E439" s="233">
        <v>1</v>
      </c>
      <c r="F439" s="231">
        <f t="shared" si="24"/>
        <v>1</v>
      </c>
      <c r="G439" s="233">
        <v>1</v>
      </c>
      <c r="H439" s="231">
        <f t="shared" si="25"/>
        <v>1</v>
      </c>
      <c r="I439" s="233">
        <v>1</v>
      </c>
      <c r="J439" s="231">
        <f t="shared" si="26"/>
        <v>1</v>
      </c>
      <c r="K439" s="233">
        <v>1</v>
      </c>
      <c r="L439" s="232">
        <f t="shared" si="27"/>
        <v>1</v>
      </c>
    </row>
    <row r="440" spans="2:12" ht="12.75" customHeight="1" x14ac:dyDescent="0.3">
      <c r="B440" s="274" t="s">
        <v>42</v>
      </c>
      <c r="C440" s="235" t="s">
        <v>2423</v>
      </c>
      <c r="D440" s="233">
        <v>1</v>
      </c>
      <c r="E440" s="233">
        <v>1</v>
      </c>
      <c r="F440" s="231">
        <f t="shared" si="24"/>
        <v>1</v>
      </c>
      <c r="G440" s="233">
        <v>1</v>
      </c>
      <c r="H440" s="231">
        <f t="shared" si="25"/>
        <v>1</v>
      </c>
      <c r="I440" s="233">
        <v>1</v>
      </c>
      <c r="J440" s="231">
        <f t="shared" si="26"/>
        <v>1</v>
      </c>
      <c r="K440" s="233">
        <v>1</v>
      </c>
      <c r="L440" s="232">
        <f t="shared" si="27"/>
        <v>1</v>
      </c>
    </row>
    <row r="441" spans="2:12" ht="12.75" customHeight="1" x14ac:dyDescent="0.3">
      <c r="B441" s="274" t="s">
        <v>42</v>
      </c>
      <c r="C441" s="235" t="s">
        <v>2424</v>
      </c>
      <c r="D441" s="233">
        <v>1</v>
      </c>
      <c r="E441" s="233">
        <v>1</v>
      </c>
      <c r="F441" s="231">
        <f t="shared" si="24"/>
        <v>1</v>
      </c>
      <c r="G441" s="233">
        <v>1</v>
      </c>
      <c r="H441" s="231">
        <f t="shared" si="25"/>
        <v>1</v>
      </c>
      <c r="I441" s="233">
        <v>1</v>
      </c>
      <c r="J441" s="231">
        <f t="shared" si="26"/>
        <v>1</v>
      </c>
      <c r="K441" s="233">
        <v>1</v>
      </c>
      <c r="L441" s="232">
        <f t="shared" si="27"/>
        <v>1</v>
      </c>
    </row>
    <row r="442" spans="2:12" ht="12.75" customHeight="1" x14ac:dyDescent="0.3">
      <c r="B442" s="274" t="s">
        <v>42</v>
      </c>
      <c r="C442" s="235" t="s">
        <v>2425</v>
      </c>
      <c r="D442" s="233">
        <v>1</v>
      </c>
      <c r="E442" s="233">
        <v>1</v>
      </c>
      <c r="F442" s="231">
        <f t="shared" si="24"/>
        <v>1</v>
      </c>
      <c r="G442" s="233">
        <v>1</v>
      </c>
      <c r="H442" s="231">
        <f t="shared" si="25"/>
        <v>1</v>
      </c>
      <c r="I442" s="233">
        <v>1</v>
      </c>
      <c r="J442" s="231">
        <f t="shared" si="26"/>
        <v>1</v>
      </c>
      <c r="K442" s="233">
        <v>1</v>
      </c>
      <c r="L442" s="232">
        <f t="shared" si="27"/>
        <v>1</v>
      </c>
    </row>
    <row r="443" spans="2:12" ht="12.75" customHeight="1" x14ac:dyDescent="0.3">
      <c r="B443" s="274" t="s">
        <v>42</v>
      </c>
      <c r="C443" s="235" t="s">
        <v>2426</v>
      </c>
      <c r="D443" s="233">
        <v>1</v>
      </c>
      <c r="E443" s="233">
        <v>1</v>
      </c>
      <c r="F443" s="231">
        <f t="shared" si="24"/>
        <v>1</v>
      </c>
      <c r="G443" s="233">
        <v>1</v>
      </c>
      <c r="H443" s="231">
        <f t="shared" si="25"/>
        <v>1</v>
      </c>
      <c r="I443" s="233">
        <v>1</v>
      </c>
      <c r="J443" s="231">
        <f t="shared" si="26"/>
        <v>1</v>
      </c>
      <c r="K443" s="233">
        <v>1</v>
      </c>
      <c r="L443" s="232">
        <f t="shared" si="27"/>
        <v>1</v>
      </c>
    </row>
    <row r="444" spans="2:12" ht="12.75" customHeight="1" x14ac:dyDescent="0.3">
      <c r="B444" s="274" t="s">
        <v>42</v>
      </c>
      <c r="C444" s="235" t="s">
        <v>2427</v>
      </c>
      <c r="D444" s="233">
        <v>1</v>
      </c>
      <c r="E444" s="233">
        <v>1</v>
      </c>
      <c r="F444" s="231">
        <f t="shared" si="24"/>
        <v>1</v>
      </c>
      <c r="G444" s="233">
        <v>1</v>
      </c>
      <c r="H444" s="231">
        <f t="shared" si="25"/>
        <v>1</v>
      </c>
      <c r="I444" s="233">
        <v>1</v>
      </c>
      <c r="J444" s="231">
        <f t="shared" si="26"/>
        <v>1</v>
      </c>
      <c r="K444" s="233">
        <v>1</v>
      </c>
      <c r="L444" s="232">
        <f t="shared" si="27"/>
        <v>1</v>
      </c>
    </row>
    <row r="445" spans="2:12" ht="12.75" customHeight="1" x14ac:dyDescent="0.3">
      <c r="B445" s="237" t="s">
        <v>2376</v>
      </c>
      <c r="C445" s="280" t="s">
        <v>2428</v>
      </c>
      <c r="D445" s="276">
        <f>SUM(D446:D465)</f>
        <v>20</v>
      </c>
      <c r="E445" s="276">
        <f>SUM(E446:E465)</f>
        <v>20</v>
      </c>
      <c r="F445" s="277">
        <f t="shared" si="24"/>
        <v>1</v>
      </c>
      <c r="G445" s="276">
        <f>SUM(G446:G465)</f>
        <v>20</v>
      </c>
      <c r="H445" s="277">
        <f t="shared" si="25"/>
        <v>1</v>
      </c>
      <c r="I445" s="276">
        <f>SUM(I446:I465)</f>
        <v>20</v>
      </c>
      <c r="J445" s="277">
        <f t="shared" si="26"/>
        <v>1</v>
      </c>
      <c r="K445" s="276">
        <f>SUM(K446:K465)</f>
        <v>20</v>
      </c>
      <c r="L445" s="278">
        <f t="shared" si="27"/>
        <v>1</v>
      </c>
    </row>
    <row r="446" spans="2:12" ht="12.75" customHeight="1" x14ac:dyDescent="0.3">
      <c r="B446" s="274" t="s">
        <v>42</v>
      </c>
      <c r="C446" s="235" t="s">
        <v>2429</v>
      </c>
      <c r="D446" s="233">
        <v>1</v>
      </c>
      <c r="E446" s="233">
        <v>1</v>
      </c>
      <c r="F446" s="231">
        <f t="shared" si="24"/>
        <v>1</v>
      </c>
      <c r="G446" s="233">
        <v>1</v>
      </c>
      <c r="H446" s="231">
        <f t="shared" si="25"/>
        <v>1</v>
      </c>
      <c r="I446" s="233">
        <v>1</v>
      </c>
      <c r="J446" s="231">
        <f t="shared" si="26"/>
        <v>1</v>
      </c>
      <c r="K446" s="233">
        <v>1</v>
      </c>
      <c r="L446" s="232">
        <f t="shared" si="27"/>
        <v>1</v>
      </c>
    </row>
    <row r="447" spans="2:12" ht="12.75" customHeight="1" x14ac:dyDescent="0.3">
      <c r="B447" s="274" t="s">
        <v>42</v>
      </c>
      <c r="C447" s="235" t="s">
        <v>2430</v>
      </c>
      <c r="D447" s="233">
        <v>1</v>
      </c>
      <c r="E447" s="233">
        <v>1</v>
      </c>
      <c r="F447" s="231">
        <f t="shared" si="24"/>
        <v>1</v>
      </c>
      <c r="G447" s="233">
        <v>1</v>
      </c>
      <c r="H447" s="231">
        <f t="shared" si="25"/>
        <v>1</v>
      </c>
      <c r="I447" s="233">
        <v>1</v>
      </c>
      <c r="J447" s="231">
        <f t="shared" si="26"/>
        <v>1</v>
      </c>
      <c r="K447" s="233">
        <v>1</v>
      </c>
      <c r="L447" s="232">
        <f t="shared" si="27"/>
        <v>1</v>
      </c>
    </row>
    <row r="448" spans="2:12" ht="12.75" customHeight="1" x14ac:dyDescent="0.3">
      <c r="B448" s="274" t="s">
        <v>42</v>
      </c>
      <c r="C448" s="235" t="s">
        <v>2431</v>
      </c>
      <c r="D448" s="233">
        <v>1</v>
      </c>
      <c r="E448" s="233">
        <v>1</v>
      </c>
      <c r="F448" s="231">
        <f t="shared" si="24"/>
        <v>1</v>
      </c>
      <c r="G448" s="233">
        <v>1</v>
      </c>
      <c r="H448" s="231">
        <f t="shared" si="25"/>
        <v>1</v>
      </c>
      <c r="I448" s="233">
        <v>1</v>
      </c>
      <c r="J448" s="231">
        <f t="shared" si="26"/>
        <v>1</v>
      </c>
      <c r="K448" s="233">
        <v>1</v>
      </c>
      <c r="L448" s="232">
        <f t="shared" si="27"/>
        <v>1</v>
      </c>
    </row>
    <row r="449" spans="2:12" ht="12.75" customHeight="1" x14ac:dyDescent="0.3">
      <c r="B449" s="274" t="s">
        <v>42</v>
      </c>
      <c r="C449" s="235" t="s">
        <v>2432</v>
      </c>
      <c r="D449" s="233">
        <v>1</v>
      </c>
      <c r="E449" s="233">
        <v>1</v>
      </c>
      <c r="F449" s="231">
        <f t="shared" si="24"/>
        <v>1</v>
      </c>
      <c r="G449" s="233">
        <v>1</v>
      </c>
      <c r="H449" s="231">
        <f t="shared" si="25"/>
        <v>1</v>
      </c>
      <c r="I449" s="233">
        <v>1</v>
      </c>
      <c r="J449" s="231">
        <f t="shared" si="26"/>
        <v>1</v>
      </c>
      <c r="K449" s="233">
        <v>1</v>
      </c>
      <c r="L449" s="232">
        <f t="shared" si="27"/>
        <v>1</v>
      </c>
    </row>
    <row r="450" spans="2:12" ht="12.75" customHeight="1" x14ac:dyDescent="0.3">
      <c r="B450" s="274" t="s">
        <v>42</v>
      </c>
      <c r="C450" s="235" t="s">
        <v>2433</v>
      </c>
      <c r="D450" s="233">
        <v>1</v>
      </c>
      <c r="E450" s="233">
        <v>1</v>
      </c>
      <c r="F450" s="231">
        <f t="shared" si="24"/>
        <v>1</v>
      </c>
      <c r="G450" s="233">
        <v>1</v>
      </c>
      <c r="H450" s="231">
        <f t="shared" si="25"/>
        <v>1</v>
      </c>
      <c r="I450" s="233">
        <v>1</v>
      </c>
      <c r="J450" s="231">
        <f t="shared" si="26"/>
        <v>1</v>
      </c>
      <c r="K450" s="233">
        <v>1</v>
      </c>
      <c r="L450" s="232">
        <f t="shared" si="27"/>
        <v>1</v>
      </c>
    </row>
    <row r="451" spans="2:12" ht="12.75" customHeight="1" x14ac:dyDescent="0.3">
      <c r="B451" s="274" t="s">
        <v>42</v>
      </c>
      <c r="C451" s="235" t="s">
        <v>2434</v>
      </c>
      <c r="D451" s="233">
        <v>1</v>
      </c>
      <c r="E451" s="233">
        <v>1</v>
      </c>
      <c r="F451" s="231">
        <f t="shared" si="24"/>
        <v>1</v>
      </c>
      <c r="G451" s="233">
        <v>1</v>
      </c>
      <c r="H451" s="231">
        <f t="shared" si="25"/>
        <v>1</v>
      </c>
      <c r="I451" s="233">
        <v>1</v>
      </c>
      <c r="J451" s="231">
        <f t="shared" si="26"/>
        <v>1</v>
      </c>
      <c r="K451" s="233">
        <v>1</v>
      </c>
      <c r="L451" s="232">
        <f t="shared" si="27"/>
        <v>1</v>
      </c>
    </row>
    <row r="452" spans="2:12" ht="12.75" customHeight="1" x14ac:dyDescent="0.3">
      <c r="B452" s="274" t="s">
        <v>42</v>
      </c>
      <c r="C452" s="235" t="s">
        <v>2140</v>
      </c>
      <c r="D452" s="233">
        <v>1</v>
      </c>
      <c r="E452" s="233">
        <v>1</v>
      </c>
      <c r="F452" s="231">
        <f t="shared" si="24"/>
        <v>1</v>
      </c>
      <c r="G452" s="233">
        <v>1</v>
      </c>
      <c r="H452" s="231">
        <f t="shared" si="25"/>
        <v>1</v>
      </c>
      <c r="I452" s="233">
        <v>1</v>
      </c>
      <c r="J452" s="231">
        <f t="shared" si="26"/>
        <v>1</v>
      </c>
      <c r="K452" s="233">
        <v>1</v>
      </c>
      <c r="L452" s="232">
        <f t="shared" si="27"/>
        <v>1</v>
      </c>
    </row>
    <row r="453" spans="2:12" ht="12.75" customHeight="1" x14ac:dyDescent="0.3">
      <c r="B453" s="274" t="s">
        <v>42</v>
      </c>
      <c r="C453" s="235" t="s">
        <v>2435</v>
      </c>
      <c r="D453" s="233">
        <v>1</v>
      </c>
      <c r="E453" s="233">
        <v>1</v>
      </c>
      <c r="F453" s="231">
        <f t="shared" ref="F453:F516" si="28">E453/$D453</f>
        <v>1</v>
      </c>
      <c r="G453" s="233">
        <v>1</v>
      </c>
      <c r="H453" s="231">
        <f t="shared" ref="H453:H516" si="29">G453/$D453</f>
        <v>1</v>
      </c>
      <c r="I453" s="233">
        <v>1</v>
      </c>
      <c r="J453" s="231">
        <f t="shared" ref="J453:J516" si="30">I453/$D453</f>
        <v>1</v>
      </c>
      <c r="K453" s="233">
        <v>1</v>
      </c>
      <c r="L453" s="232">
        <f t="shared" ref="L453:L516" si="31">K453/$D453</f>
        <v>1</v>
      </c>
    </row>
    <row r="454" spans="2:12" ht="12.75" customHeight="1" x14ac:dyDescent="0.3">
      <c r="B454" s="274" t="s">
        <v>42</v>
      </c>
      <c r="C454" s="235" t="s">
        <v>2436</v>
      </c>
      <c r="D454" s="233">
        <v>1</v>
      </c>
      <c r="E454" s="233">
        <v>1</v>
      </c>
      <c r="F454" s="231">
        <f t="shared" si="28"/>
        <v>1</v>
      </c>
      <c r="G454" s="233">
        <v>1</v>
      </c>
      <c r="H454" s="231">
        <f t="shared" si="29"/>
        <v>1</v>
      </c>
      <c r="I454" s="233">
        <v>1</v>
      </c>
      <c r="J454" s="231">
        <f t="shared" si="30"/>
        <v>1</v>
      </c>
      <c r="K454" s="233">
        <v>1</v>
      </c>
      <c r="L454" s="232">
        <f t="shared" si="31"/>
        <v>1</v>
      </c>
    </row>
    <row r="455" spans="2:12" ht="12.75" customHeight="1" x14ac:dyDescent="0.3">
      <c r="B455" s="274" t="s">
        <v>42</v>
      </c>
      <c r="C455" s="235" t="s">
        <v>2437</v>
      </c>
      <c r="D455" s="233">
        <v>1</v>
      </c>
      <c r="E455" s="233">
        <v>1</v>
      </c>
      <c r="F455" s="231">
        <f t="shared" si="28"/>
        <v>1</v>
      </c>
      <c r="G455" s="233">
        <v>1</v>
      </c>
      <c r="H455" s="231">
        <f t="shared" si="29"/>
        <v>1</v>
      </c>
      <c r="I455" s="233">
        <v>1</v>
      </c>
      <c r="J455" s="231">
        <f t="shared" si="30"/>
        <v>1</v>
      </c>
      <c r="K455" s="233">
        <v>1</v>
      </c>
      <c r="L455" s="232">
        <f t="shared" si="31"/>
        <v>1</v>
      </c>
    </row>
    <row r="456" spans="2:12" ht="12.75" customHeight="1" x14ac:dyDescent="0.3">
      <c r="B456" s="274" t="s">
        <v>42</v>
      </c>
      <c r="C456" s="235" t="s">
        <v>2438</v>
      </c>
      <c r="D456" s="233">
        <v>1</v>
      </c>
      <c r="E456" s="233">
        <v>1</v>
      </c>
      <c r="F456" s="231">
        <f t="shared" si="28"/>
        <v>1</v>
      </c>
      <c r="G456" s="233">
        <v>1</v>
      </c>
      <c r="H456" s="231">
        <f t="shared" si="29"/>
        <v>1</v>
      </c>
      <c r="I456" s="233">
        <v>1</v>
      </c>
      <c r="J456" s="231">
        <f t="shared" si="30"/>
        <v>1</v>
      </c>
      <c r="K456" s="233">
        <v>1</v>
      </c>
      <c r="L456" s="232">
        <f t="shared" si="31"/>
        <v>1</v>
      </c>
    </row>
    <row r="457" spans="2:12" ht="12.75" customHeight="1" x14ac:dyDescent="0.3">
      <c r="B457" s="274" t="s">
        <v>42</v>
      </c>
      <c r="C457" s="235" t="s">
        <v>2439</v>
      </c>
      <c r="D457" s="233">
        <v>1</v>
      </c>
      <c r="E457" s="233">
        <v>1</v>
      </c>
      <c r="F457" s="231">
        <f t="shared" si="28"/>
        <v>1</v>
      </c>
      <c r="G457" s="233">
        <v>1</v>
      </c>
      <c r="H457" s="231">
        <f t="shared" si="29"/>
        <v>1</v>
      </c>
      <c r="I457" s="233">
        <v>1</v>
      </c>
      <c r="J457" s="231">
        <f t="shared" si="30"/>
        <v>1</v>
      </c>
      <c r="K457" s="233">
        <v>1</v>
      </c>
      <c r="L457" s="232">
        <f t="shared" si="31"/>
        <v>1</v>
      </c>
    </row>
    <row r="458" spans="2:12" ht="12.75" customHeight="1" x14ac:dyDescent="0.3">
      <c r="B458" s="274" t="s">
        <v>42</v>
      </c>
      <c r="C458" s="235" t="s">
        <v>2440</v>
      </c>
      <c r="D458" s="233">
        <v>1</v>
      </c>
      <c r="E458" s="233">
        <v>1</v>
      </c>
      <c r="F458" s="231">
        <f t="shared" si="28"/>
        <v>1</v>
      </c>
      <c r="G458" s="233">
        <v>1</v>
      </c>
      <c r="H458" s="231">
        <f t="shared" si="29"/>
        <v>1</v>
      </c>
      <c r="I458" s="233">
        <v>1</v>
      </c>
      <c r="J458" s="231">
        <f t="shared" si="30"/>
        <v>1</v>
      </c>
      <c r="K458" s="233">
        <v>1</v>
      </c>
      <c r="L458" s="232">
        <f t="shared" si="31"/>
        <v>1</v>
      </c>
    </row>
    <row r="459" spans="2:12" ht="12.75" customHeight="1" x14ac:dyDescent="0.3">
      <c r="B459" s="274" t="s">
        <v>42</v>
      </c>
      <c r="C459" s="235" t="s">
        <v>1714</v>
      </c>
      <c r="D459" s="233">
        <v>1</v>
      </c>
      <c r="E459" s="233">
        <v>1</v>
      </c>
      <c r="F459" s="231">
        <f t="shared" si="28"/>
        <v>1</v>
      </c>
      <c r="G459" s="233">
        <v>1</v>
      </c>
      <c r="H459" s="231">
        <f t="shared" si="29"/>
        <v>1</v>
      </c>
      <c r="I459" s="233">
        <v>1</v>
      </c>
      <c r="J459" s="231">
        <f t="shared" si="30"/>
        <v>1</v>
      </c>
      <c r="K459" s="233">
        <v>1</v>
      </c>
      <c r="L459" s="232">
        <f t="shared" si="31"/>
        <v>1</v>
      </c>
    </row>
    <row r="460" spans="2:12" ht="12.75" customHeight="1" x14ac:dyDescent="0.3">
      <c r="B460" s="274" t="s">
        <v>42</v>
      </c>
      <c r="C460" s="235" t="s">
        <v>2441</v>
      </c>
      <c r="D460" s="233">
        <v>1</v>
      </c>
      <c r="E460" s="233">
        <v>1</v>
      </c>
      <c r="F460" s="231">
        <f t="shared" si="28"/>
        <v>1</v>
      </c>
      <c r="G460" s="233">
        <v>1</v>
      </c>
      <c r="H460" s="231">
        <f t="shared" si="29"/>
        <v>1</v>
      </c>
      <c r="I460" s="233">
        <v>1</v>
      </c>
      <c r="J460" s="231">
        <f t="shared" si="30"/>
        <v>1</v>
      </c>
      <c r="K460" s="233">
        <v>1</v>
      </c>
      <c r="L460" s="232">
        <f t="shared" si="31"/>
        <v>1</v>
      </c>
    </row>
    <row r="461" spans="2:12" ht="12.75" customHeight="1" x14ac:dyDescent="0.3">
      <c r="B461" s="274" t="s">
        <v>42</v>
      </c>
      <c r="C461" s="235" t="s">
        <v>2442</v>
      </c>
      <c r="D461" s="233">
        <v>1</v>
      </c>
      <c r="E461" s="233">
        <v>1</v>
      </c>
      <c r="F461" s="231">
        <f t="shared" si="28"/>
        <v>1</v>
      </c>
      <c r="G461" s="233">
        <v>1</v>
      </c>
      <c r="H461" s="231">
        <f t="shared" si="29"/>
        <v>1</v>
      </c>
      <c r="I461" s="233">
        <v>1</v>
      </c>
      <c r="J461" s="231">
        <f t="shared" si="30"/>
        <v>1</v>
      </c>
      <c r="K461" s="233">
        <v>1</v>
      </c>
      <c r="L461" s="232">
        <f t="shared" si="31"/>
        <v>1</v>
      </c>
    </row>
    <row r="462" spans="2:12" ht="12.75" customHeight="1" x14ac:dyDescent="0.3">
      <c r="B462" s="274" t="s">
        <v>42</v>
      </c>
      <c r="C462" s="235" t="s">
        <v>2443</v>
      </c>
      <c r="D462" s="233">
        <v>1</v>
      </c>
      <c r="E462" s="233">
        <v>1</v>
      </c>
      <c r="F462" s="231">
        <f t="shared" si="28"/>
        <v>1</v>
      </c>
      <c r="G462" s="233">
        <v>1</v>
      </c>
      <c r="H462" s="231">
        <f t="shared" si="29"/>
        <v>1</v>
      </c>
      <c r="I462" s="233">
        <v>1</v>
      </c>
      <c r="J462" s="231">
        <f t="shared" si="30"/>
        <v>1</v>
      </c>
      <c r="K462" s="233">
        <v>1</v>
      </c>
      <c r="L462" s="232">
        <f t="shared" si="31"/>
        <v>1</v>
      </c>
    </row>
    <row r="463" spans="2:12" ht="12.75" customHeight="1" x14ac:dyDescent="0.3">
      <c r="B463" s="274" t="s">
        <v>42</v>
      </c>
      <c r="C463" s="235" t="s">
        <v>2444</v>
      </c>
      <c r="D463" s="233">
        <v>1</v>
      </c>
      <c r="E463" s="233">
        <v>1</v>
      </c>
      <c r="F463" s="231">
        <f t="shared" si="28"/>
        <v>1</v>
      </c>
      <c r="G463" s="233">
        <v>1</v>
      </c>
      <c r="H463" s="231">
        <f t="shared" si="29"/>
        <v>1</v>
      </c>
      <c r="I463" s="233">
        <v>1</v>
      </c>
      <c r="J463" s="231">
        <f t="shared" si="30"/>
        <v>1</v>
      </c>
      <c r="K463" s="233">
        <v>1</v>
      </c>
      <c r="L463" s="232">
        <f t="shared" si="31"/>
        <v>1</v>
      </c>
    </row>
    <row r="464" spans="2:12" ht="12.75" customHeight="1" x14ac:dyDescent="0.3">
      <c r="B464" s="274" t="s">
        <v>42</v>
      </c>
      <c r="C464" s="235" t="s">
        <v>2445</v>
      </c>
      <c r="D464" s="233">
        <v>1</v>
      </c>
      <c r="E464" s="233">
        <v>1</v>
      </c>
      <c r="F464" s="231">
        <f t="shared" si="28"/>
        <v>1</v>
      </c>
      <c r="G464" s="233">
        <v>1</v>
      </c>
      <c r="H464" s="231">
        <f t="shared" si="29"/>
        <v>1</v>
      </c>
      <c r="I464" s="233">
        <v>1</v>
      </c>
      <c r="J464" s="231">
        <f t="shared" si="30"/>
        <v>1</v>
      </c>
      <c r="K464" s="233">
        <v>1</v>
      </c>
      <c r="L464" s="232">
        <f t="shared" si="31"/>
        <v>1</v>
      </c>
    </row>
    <row r="465" spans="2:12" ht="12.75" customHeight="1" x14ac:dyDescent="0.3">
      <c r="B465" s="274" t="s">
        <v>42</v>
      </c>
      <c r="C465" s="235" t="s">
        <v>2446</v>
      </c>
      <c r="D465" s="233">
        <v>1</v>
      </c>
      <c r="E465" s="233">
        <v>1</v>
      </c>
      <c r="F465" s="231">
        <f t="shared" si="28"/>
        <v>1</v>
      </c>
      <c r="G465" s="233">
        <v>1</v>
      </c>
      <c r="H465" s="231">
        <f t="shared" si="29"/>
        <v>1</v>
      </c>
      <c r="I465" s="233">
        <v>1</v>
      </c>
      <c r="J465" s="231">
        <f t="shared" si="30"/>
        <v>1</v>
      </c>
      <c r="K465" s="233">
        <v>1</v>
      </c>
      <c r="L465" s="232">
        <f t="shared" si="31"/>
        <v>1</v>
      </c>
    </row>
    <row r="466" spans="2:12" ht="12.75" customHeight="1" x14ac:dyDescent="0.3">
      <c r="B466" s="237" t="s">
        <v>2376</v>
      </c>
      <c r="C466" s="280" t="s">
        <v>2447</v>
      </c>
      <c r="D466" s="276">
        <f>SUM(D467:D474)</f>
        <v>8</v>
      </c>
      <c r="E466" s="276">
        <f>SUM(E467:E474)</f>
        <v>8</v>
      </c>
      <c r="F466" s="277">
        <f t="shared" si="28"/>
        <v>1</v>
      </c>
      <c r="G466" s="276">
        <f>SUM(G467:G474)</f>
        <v>8</v>
      </c>
      <c r="H466" s="277">
        <f t="shared" si="29"/>
        <v>1</v>
      </c>
      <c r="I466" s="276">
        <f>SUM(I467:I474)</f>
        <v>8</v>
      </c>
      <c r="J466" s="277">
        <f t="shared" si="30"/>
        <v>1</v>
      </c>
      <c r="K466" s="276">
        <f>SUM(K467:K474)</f>
        <v>8</v>
      </c>
      <c r="L466" s="278">
        <f t="shared" si="31"/>
        <v>1</v>
      </c>
    </row>
    <row r="467" spans="2:12" ht="12.75" customHeight="1" x14ac:dyDescent="0.3">
      <c r="B467" s="274" t="s">
        <v>42</v>
      </c>
      <c r="C467" s="235" t="s">
        <v>2093</v>
      </c>
      <c r="D467" s="233">
        <v>1</v>
      </c>
      <c r="E467" s="233">
        <v>1</v>
      </c>
      <c r="F467" s="231">
        <f t="shared" si="28"/>
        <v>1</v>
      </c>
      <c r="G467" s="233">
        <v>1</v>
      </c>
      <c r="H467" s="231">
        <f t="shared" si="29"/>
        <v>1</v>
      </c>
      <c r="I467" s="233">
        <v>1</v>
      </c>
      <c r="J467" s="231">
        <f t="shared" si="30"/>
        <v>1</v>
      </c>
      <c r="K467" s="233">
        <v>1</v>
      </c>
      <c r="L467" s="232">
        <f t="shared" si="31"/>
        <v>1</v>
      </c>
    </row>
    <row r="468" spans="2:12" ht="12.75" customHeight="1" x14ac:dyDescent="0.3">
      <c r="B468" s="274" t="s">
        <v>42</v>
      </c>
      <c r="C468" s="235" t="s">
        <v>2448</v>
      </c>
      <c r="D468" s="233">
        <v>1</v>
      </c>
      <c r="E468" s="233">
        <v>1</v>
      </c>
      <c r="F468" s="231">
        <f t="shared" si="28"/>
        <v>1</v>
      </c>
      <c r="G468" s="233">
        <v>1</v>
      </c>
      <c r="H468" s="231">
        <f t="shared" si="29"/>
        <v>1</v>
      </c>
      <c r="I468" s="233">
        <v>1</v>
      </c>
      <c r="J468" s="231">
        <f t="shared" si="30"/>
        <v>1</v>
      </c>
      <c r="K468" s="233">
        <v>1</v>
      </c>
      <c r="L468" s="232">
        <f t="shared" si="31"/>
        <v>1</v>
      </c>
    </row>
    <row r="469" spans="2:12" ht="12.75" customHeight="1" x14ac:dyDescent="0.3">
      <c r="B469" s="274" t="s">
        <v>42</v>
      </c>
      <c r="C469" s="235" t="s">
        <v>2449</v>
      </c>
      <c r="D469" s="233">
        <v>1</v>
      </c>
      <c r="E469" s="233">
        <v>1</v>
      </c>
      <c r="F469" s="231">
        <f t="shared" si="28"/>
        <v>1</v>
      </c>
      <c r="G469" s="233">
        <v>1</v>
      </c>
      <c r="H469" s="231">
        <f t="shared" si="29"/>
        <v>1</v>
      </c>
      <c r="I469" s="233">
        <v>1</v>
      </c>
      <c r="J469" s="231">
        <f t="shared" si="30"/>
        <v>1</v>
      </c>
      <c r="K469" s="233">
        <v>1</v>
      </c>
      <c r="L469" s="232">
        <f t="shared" si="31"/>
        <v>1</v>
      </c>
    </row>
    <row r="470" spans="2:12" ht="12.75" customHeight="1" x14ac:dyDescent="0.3">
      <c r="B470" s="274" t="s">
        <v>42</v>
      </c>
      <c r="C470" s="235" t="s">
        <v>2450</v>
      </c>
      <c r="D470" s="233">
        <v>1</v>
      </c>
      <c r="E470" s="233">
        <v>1</v>
      </c>
      <c r="F470" s="231">
        <f t="shared" si="28"/>
        <v>1</v>
      </c>
      <c r="G470" s="233">
        <v>1</v>
      </c>
      <c r="H470" s="231">
        <f t="shared" si="29"/>
        <v>1</v>
      </c>
      <c r="I470" s="233">
        <v>1</v>
      </c>
      <c r="J470" s="231">
        <f t="shared" si="30"/>
        <v>1</v>
      </c>
      <c r="K470" s="233">
        <v>1</v>
      </c>
      <c r="L470" s="232">
        <f t="shared" si="31"/>
        <v>1</v>
      </c>
    </row>
    <row r="471" spans="2:12" ht="12.75" customHeight="1" x14ac:dyDescent="0.3">
      <c r="B471" s="274" t="s">
        <v>42</v>
      </c>
      <c r="C471" s="235" t="s">
        <v>2451</v>
      </c>
      <c r="D471" s="233">
        <v>1</v>
      </c>
      <c r="E471" s="233">
        <v>1</v>
      </c>
      <c r="F471" s="231">
        <f t="shared" si="28"/>
        <v>1</v>
      </c>
      <c r="G471" s="233">
        <v>1</v>
      </c>
      <c r="H471" s="231">
        <f t="shared" si="29"/>
        <v>1</v>
      </c>
      <c r="I471" s="233">
        <v>1</v>
      </c>
      <c r="J471" s="231">
        <f t="shared" si="30"/>
        <v>1</v>
      </c>
      <c r="K471" s="233">
        <v>1</v>
      </c>
      <c r="L471" s="232">
        <f t="shared" si="31"/>
        <v>1</v>
      </c>
    </row>
    <row r="472" spans="2:12" ht="12.75" customHeight="1" x14ac:dyDescent="0.3">
      <c r="B472" s="274" t="s">
        <v>42</v>
      </c>
      <c r="C472" s="235" t="s">
        <v>3607</v>
      </c>
      <c r="D472" s="233">
        <v>1</v>
      </c>
      <c r="E472" s="233">
        <v>1</v>
      </c>
      <c r="F472" s="231">
        <f t="shared" si="28"/>
        <v>1</v>
      </c>
      <c r="G472" s="233">
        <v>1</v>
      </c>
      <c r="H472" s="231">
        <f t="shared" si="29"/>
        <v>1</v>
      </c>
      <c r="I472" s="233">
        <v>1</v>
      </c>
      <c r="J472" s="231">
        <f t="shared" si="30"/>
        <v>1</v>
      </c>
      <c r="K472" s="233">
        <v>1</v>
      </c>
      <c r="L472" s="232">
        <f t="shared" si="31"/>
        <v>1</v>
      </c>
    </row>
    <row r="473" spans="2:12" ht="12.75" customHeight="1" x14ac:dyDescent="0.3">
      <c r="B473" s="274" t="s">
        <v>42</v>
      </c>
      <c r="C473" s="235" t="s">
        <v>2452</v>
      </c>
      <c r="D473" s="233">
        <v>1</v>
      </c>
      <c r="E473" s="233">
        <v>1</v>
      </c>
      <c r="F473" s="231">
        <f t="shared" si="28"/>
        <v>1</v>
      </c>
      <c r="G473" s="233">
        <v>1</v>
      </c>
      <c r="H473" s="231">
        <f t="shared" si="29"/>
        <v>1</v>
      </c>
      <c r="I473" s="233">
        <v>1</v>
      </c>
      <c r="J473" s="231">
        <f t="shared" si="30"/>
        <v>1</v>
      </c>
      <c r="K473" s="233">
        <v>1</v>
      </c>
      <c r="L473" s="232">
        <f t="shared" si="31"/>
        <v>1</v>
      </c>
    </row>
    <row r="474" spans="2:12" ht="12.75" customHeight="1" x14ac:dyDescent="0.3">
      <c r="B474" s="274" t="s">
        <v>42</v>
      </c>
      <c r="C474" s="235" t="s">
        <v>2453</v>
      </c>
      <c r="D474" s="233">
        <v>1</v>
      </c>
      <c r="E474" s="233">
        <v>1</v>
      </c>
      <c r="F474" s="231">
        <f t="shared" si="28"/>
        <v>1</v>
      </c>
      <c r="G474" s="233">
        <v>1</v>
      </c>
      <c r="H474" s="231">
        <f t="shared" si="29"/>
        <v>1</v>
      </c>
      <c r="I474" s="233">
        <v>1</v>
      </c>
      <c r="J474" s="231">
        <f t="shared" si="30"/>
        <v>1</v>
      </c>
      <c r="K474" s="233">
        <v>1</v>
      </c>
      <c r="L474" s="232">
        <f t="shared" si="31"/>
        <v>1</v>
      </c>
    </row>
    <row r="475" spans="2:12" ht="12.75" customHeight="1" x14ac:dyDescent="0.3">
      <c r="B475" s="237" t="s">
        <v>2376</v>
      </c>
      <c r="C475" s="280" t="s">
        <v>2454</v>
      </c>
      <c r="D475" s="276">
        <f>SUM(D476:D481)</f>
        <v>6</v>
      </c>
      <c r="E475" s="276">
        <f>SUM(E476:E481)</f>
        <v>2</v>
      </c>
      <c r="F475" s="277">
        <f t="shared" si="28"/>
        <v>0.33333333333333331</v>
      </c>
      <c r="G475" s="276">
        <f>SUM(G476:G481)</f>
        <v>2</v>
      </c>
      <c r="H475" s="277">
        <f t="shared" si="29"/>
        <v>0.33333333333333331</v>
      </c>
      <c r="I475" s="276">
        <f>SUM(I476:I481)</f>
        <v>2</v>
      </c>
      <c r="J475" s="277">
        <f t="shared" si="30"/>
        <v>0.33333333333333331</v>
      </c>
      <c r="K475" s="276">
        <f>SUM(K476:K481)</f>
        <v>2</v>
      </c>
      <c r="L475" s="278">
        <f t="shared" si="31"/>
        <v>0.33333333333333331</v>
      </c>
    </row>
    <row r="476" spans="2:12" ht="12.75" customHeight="1" x14ac:dyDescent="0.3">
      <c r="B476" s="274" t="s">
        <v>42</v>
      </c>
      <c r="C476" s="235" t="s">
        <v>2455</v>
      </c>
      <c r="D476" s="233">
        <v>1</v>
      </c>
      <c r="E476" s="233">
        <v>1</v>
      </c>
      <c r="F476" s="231">
        <f t="shared" si="28"/>
        <v>1</v>
      </c>
      <c r="G476" s="233">
        <v>1</v>
      </c>
      <c r="H476" s="231">
        <f t="shared" si="29"/>
        <v>1</v>
      </c>
      <c r="I476" s="233">
        <v>1</v>
      </c>
      <c r="J476" s="231">
        <f t="shared" si="30"/>
        <v>1</v>
      </c>
      <c r="K476" s="233">
        <v>1</v>
      </c>
      <c r="L476" s="232">
        <f t="shared" si="31"/>
        <v>1</v>
      </c>
    </row>
    <row r="477" spans="2:12" ht="12.75" customHeight="1" x14ac:dyDescent="0.3">
      <c r="B477" s="274" t="s">
        <v>42</v>
      </c>
      <c r="C477" s="235" t="s">
        <v>2456</v>
      </c>
      <c r="D477" s="233">
        <v>1</v>
      </c>
      <c r="E477" s="233">
        <v>1</v>
      </c>
      <c r="F477" s="231">
        <f t="shared" si="28"/>
        <v>1</v>
      </c>
      <c r="G477" s="233">
        <v>1</v>
      </c>
      <c r="H477" s="231">
        <f t="shared" si="29"/>
        <v>1</v>
      </c>
      <c r="I477" s="233">
        <v>1</v>
      </c>
      <c r="J477" s="231">
        <f t="shared" si="30"/>
        <v>1</v>
      </c>
      <c r="K477" s="233">
        <v>1</v>
      </c>
      <c r="L477" s="232">
        <f t="shared" si="31"/>
        <v>1</v>
      </c>
    </row>
    <row r="478" spans="2:12" ht="12.75" customHeight="1" x14ac:dyDescent="0.3">
      <c r="B478" s="274" t="s">
        <v>42</v>
      </c>
      <c r="C478" s="235" t="s">
        <v>1567</v>
      </c>
      <c r="D478" s="233">
        <v>1</v>
      </c>
      <c r="E478" s="233">
        <v>0</v>
      </c>
      <c r="F478" s="231">
        <f t="shared" si="28"/>
        <v>0</v>
      </c>
      <c r="G478" s="233">
        <v>0</v>
      </c>
      <c r="H478" s="231">
        <f t="shared" si="29"/>
        <v>0</v>
      </c>
      <c r="I478" s="233">
        <v>0</v>
      </c>
      <c r="J478" s="231">
        <f t="shared" si="30"/>
        <v>0</v>
      </c>
      <c r="K478" s="233">
        <v>0</v>
      </c>
      <c r="L478" s="232">
        <f t="shared" si="31"/>
        <v>0</v>
      </c>
    </row>
    <row r="479" spans="2:12" ht="12.75" customHeight="1" x14ac:dyDescent="0.3">
      <c r="B479" s="274" t="s">
        <v>42</v>
      </c>
      <c r="C479" s="235" t="s">
        <v>2457</v>
      </c>
      <c r="D479" s="233">
        <v>1</v>
      </c>
      <c r="E479" s="233">
        <v>0</v>
      </c>
      <c r="F479" s="231">
        <f t="shared" si="28"/>
        <v>0</v>
      </c>
      <c r="G479" s="233">
        <v>0</v>
      </c>
      <c r="H479" s="231">
        <f t="shared" si="29"/>
        <v>0</v>
      </c>
      <c r="I479" s="233">
        <v>0</v>
      </c>
      <c r="J479" s="231">
        <f t="shared" si="30"/>
        <v>0</v>
      </c>
      <c r="K479" s="233">
        <v>0</v>
      </c>
      <c r="L479" s="232">
        <f t="shared" si="31"/>
        <v>0</v>
      </c>
    </row>
    <row r="480" spans="2:12" ht="12.75" customHeight="1" x14ac:dyDescent="0.3">
      <c r="B480" s="274" t="s">
        <v>42</v>
      </c>
      <c r="C480" s="235" t="s">
        <v>2458</v>
      </c>
      <c r="D480" s="233">
        <v>1</v>
      </c>
      <c r="E480" s="233">
        <v>0</v>
      </c>
      <c r="F480" s="231">
        <f t="shared" si="28"/>
        <v>0</v>
      </c>
      <c r="G480" s="233">
        <v>0</v>
      </c>
      <c r="H480" s="231">
        <f t="shared" si="29"/>
        <v>0</v>
      </c>
      <c r="I480" s="233">
        <v>0</v>
      </c>
      <c r="J480" s="231">
        <f t="shared" si="30"/>
        <v>0</v>
      </c>
      <c r="K480" s="233">
        <v>0</v>
      </c>
      <c r="L480" s="232">
        <f t="shared" si="31"/>
        <v>0</v>
      </c>
    </row>
    <row r="481" spans="2:12" ht="12.75" customHeight="1" x14ac:dyDescent="0.3">
      <c r="B481" s="274" t="s">
        <v>42</v>
      </c>
      <c r="C481" s="235" t="s">
        <v>3608</v>
      </c>
      <c r="D481" s="233">
        <v>1</v>
      </c>
      <c r="E481" s="233">
        <v>0</v>
      </c>
      <c r="F481" s="231">
        <f t="shared" si="28"/>
        <v>0</v>
      </c>
      <c r="G481" s="233">
        <v>0</v>
      </c>
      <c r="H481" s="231">
        <f t="shared" si="29"/>
        <v>0</v>
      </c>
      <c r="I481" s="233">
        <v>0</v>
      </c>
      <c r="J481" s="231">
        <f t="shared" si="30"/>
        <v>0</v>
      </c>
      <c r="K481" s="233">
        <v>0</v>
      </c>
      <c r="L481" s="232">
        <f t="shared" si="31"/>
        <v>0</v>
      </c>
    </row>
    <row r="482" spans="2:12" ht="12.75" customHeight="1" x14ac:dyDescent="0.3">
      <c r="B482" s="237" t="s">
        <v>2376</v>
      </c>
      <c r="C482" s="280" t="s">
        <v>1997</v>
      </c>
      <c r="D482" s="276">
        <f>SUM(D483:D493)</f>
        <v>11</v>
      </c>
      <c r="E482" s="276">
        <f>SUM(E483:E493)</f>
        <v>11</v>
      </c>
      <c r="F482" s="277">
        <f t="shared" si="28"/>
        <v>1</v>
      </c>
      <c r="G482" s="276">
        <f>SUM(G483:G493)</f>
        <v>11</v>
      </c>
      <c r="H482" s="277">
        <f t="shared" si="29"/>
        <v>1</v>
      </c>
      <c r="I482" s="276">
        <f>SUM(I483:I493)</f>
        <v>11</v>
      </c>
      <c r="J482" s="277">
        <f t="shared" si="30"/>
        <v>1</v>
      </c>
      <c r="K482" s="276">
        <f>SUM(K483:K493)</f>
        <v>11</v>
      </c>
      <c r="L482" s="278">
        <f t="shared" si="31"/>
        <v>1</v>
      </c>
    </row>
    <row r="483" spans="2:12" ht="12.75" customHeight="1" x14ac:dyDescent="0.3">
      <c r="B483" s="274" t="s">
        <v>42</v>
      </c>
      <c r="C483" s="235" t="s">
        <v>2459</v>
      </c>
      <c r="D483" s="233">
        <v>1</v>
      </c>
      <c r="E483" s="233">
        <v>1</v>
      </c>
      <c r="F483" s="231">
        <f t="shared" si="28"/>
        <v>1</v>
      </c>
      <c r="G483" s="233">
        <v>1</v>
      </c>
      <c r="H483" s="231">
        <f t="shared" si="29"/>
        <v>1</v>
      </c>
      <c r="I483" s="233">
        <v>1</v>
      </c>
      <c r="J483" s="231">
        <f t="shared" si="30"/>
        <v>1</v>
      </c>
      <c r="K483" s="233">
        <v>1</v>
      </c>
      <c r="L483" s="232">
        <f t="shared" si="31"/>
        <v>1</v>
      </c>
    </row>
    <row r="484" spans="2:12" ht="12.75" customHeight="1" x14ac:dyDescent="0.3">
      <c r="B484" s="274" t="s">
        <v>42</v>
      </c>
      <c r="C484" s="235" t="s">
        <v>2460</v>
      </c>
      <c r="D484" s="233">
        <v>1</v>
      </c>
      <c r="E484" s="233">
        <v>1</v>
      </c>
      <c r="F484" s="231">
        <f t="shared" si="28"/>
        <v>1</v>
      </c>
      <c r="G484" s="233">
        <v>1</v>
      </c>
      <c r="H484" s="231">
        <f t="shared" si="29"/>
        <v>1</v>
      </c>
      <c r="I484" s="233">
        <v>1</v>
      </c>
      <c r="J484" s="231">
        <f t="shared" si="30"/>
        <v>1</v>
      </c>
      <c r="K484" s="233">
        <v>1</v>
      </c>
      <c r="L484" s="232">
        <f t="shared" si="31"/>
        <v>1</v>
      </c>
    </row>
    <row r="485" spans="2:12" ht="12.75" customHeight="1" x14ac:dyDescent="0.3">
      <c r="B485" s="274" t="s">
        <v>42</v>
      </c>
      <c r="C485" s="235" t="s">
        <v>2461</v>
      </c>
      <c r="D485" s="233">
        <v>1</v>
      </c>
      <c r="E485" s="233">
        <v>1</v>
      </c>
      <c r="F485" s="231">
        <f t="shared" si="28"/>
        <v>1</v>
      </c>
      <c r="G485" s="233">
        <v>1</v>
      </c>
      <c r="H485" s="231">
        <f t="shared" si="29"/>
        <v>1</v>
      </c>
      <c r="I485" s="233">
        <v>1</v>
      </c>
      <c r="J485" s="231">
        <f t="shared" si="30"/>
        <v>1</v>
      </c>
      <c r="K485" s="233">
        <v>1</v>
      </c>
      <c r="L485" s="232">
        <f t="shared" si="31"/>
        <v>1</v>
      </c>
    </row>
    <row r="486" spans="2:12" ht="12.75" customHeight="1" x14ac:dyDescent="0.3">
      <c r="B486" s="274" t="s">
        <v>42</v>
      </c>
      <c r="C486" s="235" t="s">
        <v>2462</v>
      </c>
      <c r="D486" s="233">
        <v>1</v>
      </c>
      <c r="E486" s="233">
        <v>1</v>
      </c>
      <c r="F486" s="231">
        <f t="shared" si="28"/>
        <v>1</v>
      </c>
      <c r="G486" s="233">
        <v>1</v>
      </c>
      <c r="H486" s="231">
        <f t="shared" si="29"/>
        <v>1</v>
      </c>
      <c r="I486" s="233">
        <v>1</v>
      </c>
      <c r="J486" s="231">
        <f t="shared" si="30"/>
        <v>1</v>
      </c>
      <c r="K486" s="233">
        <v>1</v>
      </c>
      <c r="L486" s="232">
        <f t="shared" si="31"/>
        <v>1</v>
      </c>
    </row>
    <row r="487" spans="2:12" ht="12.75" customHeight="1" x14ac:dyDescent="0.3">
      <c r="B487" s="274" t="s">
        <v>42</v>
      </c>
      <c r="C487" s="235" t="s">
        <v>2463</v>
      </c>
      <c r="D487" s="233">
        <v>1</v>
      </c>
      <c r="E487" s="233">
        <v>1</v>
      </c>
      <c r="F487" s="231">
        <f t="shared" si="28"/>
        <v>1</v>
      </c>
      <c r="G487" s="233">
        <v>1</v>
      </c>
      <c r="H487" s="231">
        <f t="shared" si="29"/>
        <v>1</v>
      </c>
      <c r="I487" s="233">
        <v>1</v>
      </c>
      <c r="J487" s="231">
        <f t="shared" si="30"/>
        <v>1</v>
      </c>
      <c r="K487" s="233">
        <v>1</v>
      </c>
      <c r="L487" s="232">
        <f t="shared" si="31"/>
        <v>1</v>
      </c>
    </row>
    <row r="488" spans="2:12" ht="12.75" customHeight="1" x14ac:dyDescent="0.3">
      <c r="B488" s="274" t="s">
        <v>42</v>
      </c>
      <c r="C488" s="235" t="s">
        <v>2464</v>
      </c>
      <c r="D488" s="233">
        <v>1</v>
      </c>
      <c r="E488" s="233">
        <v>1</v>
      </c>
      <c r="F488" s="231">
        <f t="shared" si="28"/>
        <v>1</v>
      </c>
      <c r="G488" s="233">
        <v>1</v>
      </c>
      <c r="H488" s="231">
        <f t="shared" si="29"/>
        <v>1</v>
      </c>
      <c r="I488" s="233">
        <v>1</v>
      </c>
      <c r="J488" s="231">
        <f t="shared" si="30"/>
        <v>1</v>
      </c>
      <c r="K488" s="233">
        <v>1</v>
      </c>
      <c r="L488" s="232">
        <f t="shared" si="31"/>
        <v>1</v>
      </c>
    </row>
    <row r="489" spans="2:12" ht="12.75" customHeight="1" x14ac:dyDescent="0.3">
      <c r="B489" s="274" t="s">
        <v>42</v>
      </c>
      <c r="C489" s="235" t="s">
        <v>2465</v>
      </c>
      <c r="D489" s="233">
        <v>1</v>
      </c>
      <c r="E489" s="233">
        <v>1</v>
      </c>
      <c r="F489" s="231">
        <f t="shared" si="28"/>
        <v>1</v>
      </c>
      <c r="G489" s="233">
        <v>1</v>
      </c>
      <c r="H489" s="231">
        <f t="shared" si="29"/>
        <v>1</v>
      </c>
      <c r="I489" s="233">
        <v>1</v>
      </c>
      <c r="J489" s="231">
        <f t="shared" si="30"/>
        <v>1</v>
      </c>
      <c r="K489" s="233">
        <v>1</v>
      </c>
      <c r="L489" s="232">
        <f t="shared" si="31"/>
        <v>1</v>
      </c>
    </row>
    <row r="490" spans="2:12" ht="12.75" customHeight="1" x14ac:dyDescent="0.3">
      <c r="B490" s="274" t="s">
        <v>42</v>
      </c>
      <c r="C490" s="235" t="s">
        <v>2466</v>
      </c>
      <c r="D490" s="233">
        <v>1</v>
      </c>
      <c r="E490" s="233">
        <v>1</v>
      </c>
      <c r="F490" s="231">
        <f t="shared" si="28"/>
        <v>1</v>
      </c>
      <c r="G490" s="233">
        <v>1</v>
      </c>
      <c r="H490" s="231">
        <f t="shared" si="29"/>
        <v>1</v>
      </c>
      <c r="I490" s="233">
        <v>1</v>
      </c>
      <c r="J490" s="231">
        <f t="shared" si="30"/>
        <v>1</v>
      </c>
      <c r="K490" s="233">
        <v>1</v>
      </c>
      <c r="L490" s="232">
        <f t="shared" si="31"/>
        <v>1</v>
      </c>
    </row>
    <row r="491" spans="2:12" ht="12.75" customHeight="1" x14ac:dyDescent="0.3">
      <c r="B491" s="274" t="s">
        <v>42</v>
      </c>
      <c r="C491" s="235" t="s">
        <v>2467</v>
      </c>
      <c r="D491" s="233">
        <v>1</v>
      </c>
      <c r="E491" s="233">
        <v>1</v>
      </c>
      <c r="F491" s="231">
        <f t="shared" si="28"/>
        <v>1</v>
      </c>
      <c r="G491" s="233">
        <v>1</v>
      </c>
      <c r="H491" s="231">
        <f t="shared" si="29"/>
        <v>1</v>
      </c>
      <c r="I491" s="233">
        <v>1</v>
      </c>
      <c r="J491" s="231">
        <f t="shared" si="30"/>
        <v>1</v>
      </c>
      <c r="K491" s="233">
        <v>1</v>
      </c>
      <c r="L491" s="232">
        <f t="shared" si="31"/>
        <v>1</v>
      </c>
    </row>
    <row r="492" spans="2:12" ht="12.75" customHeight="1" x14ac:dyDescent="0.3">
      <c r="B492" s="274" t="s">
        <v>42</v>
      </c>
      <c r="C492" s="235" t="s">
        <v>2468</v>
      </c>
      <c r="D492" s="233">
        <v>1</v>
      </c>
      <c r="E492" s="233">
        <v>1</v>
      </c>
      <c r="F492" s="231">
        <f t="shared" si="28"/>
        <v>1</v>
      </c>
      <c r="G492" s="233">
        <v>1</v>
      </c>
      <c r="H492" s="231">
        <f t="shared" si="29"/>
        <v>1</v>
      </c>
      <c r="I492" s="233">
        <v>1</v>
      </c>
      <c r="J492" s="231">
        <f t="shared" si="30"/>
        <v>1</v>
      </c>
      <c r="K492" s="233">
        <v>1</v>
      </c>
      <c r="L492" s="232">
        <f t="shared" si="31"/>
        <v>1</v>
      </c>
    </row>
    <row r="493" spans="2:12" ht="12.75" customHeight="1" x14ac:dyDescent="0.3">
      <c r="B493" s="274" t="s">
        <v>42</v>
      </c>
      <c r="C493" s="235" t="s">
        <v>2469</v>
      </c>
      <c r="D493" s="233">
        <v>1</v>
      </c>
      <c r="E493" s="233">
        <v>1</v>
      </c>
      <c r="F493" s="231">
        <f t="shared" si="28"/>
        <v>1</v>
      </c>
      <c r="G493" s="233">
        <v>1</v>
      </c>
      <c r="H493" s="231">
        <f t="shared" si="29"/>
        <v>1</v>
      </c>
      <c r="I493" s="233">
        <v>1</v>
      </c>
      <c r="J493" s="231">
        <f t="shared" si="30"/>
        <v>1</v>
      </c>
      <c r="K493" s="233">
        <v>1</v>
      </c>
      <c r="L493" s="232">
        <f t="shared" si="31"/>
        <v>1</v>
      </c>
    </row>
    <row r="494" spans="2:12" ht="12.75" customHeight="1" x14ac:dyDescent="0.3">
      <c r="B494" s="283" t="s">
        <v>71</v>
      </c>
      <c r="C494" s="284" t="s">
        <v>71</v>
      </c>
      <c r="D494" s="288">
        <f>+D495+D512+D519+D524+D537+D549+D571+D580+D591+D603+D616</f>
        <v>119</v>
      </c>
      <c r="E494" s="288">
        <f>+E495+E512+E519+E524+E537+E549+E571+E580+E591+E603+E616</f>
        <v>119</v>
      </c>
      <c r="F494" s="291">
        <f t="shared" si="28"/>
        <v>1</v>
      </c>
      <c r="G494" s="288">
        <f>+G495+G512+G519+G524+G537+G549+G571+G580+G591+G603+G616</f>
        <v>119</v>
      </c>
      <c r="H494" s="291">
        <f t="shared" si="29"/>
        <v>1</v>
      </c>
      <c r="I494" s="288">
        <f>+I495+I512+I519+I524+I537+I549+I571+I580+I591+I603+I616</f>
        <v>119</v>
      </c>
      <c r="J494" s="291">
        <f t="shared" si="30"/>
        <v>1</v>
      </c>
      <c r="K494" s="288">
        <f>+K495+K512+K519+K524+K537+K549+K571+K580+K591+K603+K616</f>
        <v>119</v>
      </c>
      <c r="L494" s="292">
        <f t="shared" si="31"/>
        <v>1</v>
      </c>
    </row>
    <row r="495" spans="2:12" ht="12.75" customHeight="1" x14ac:dyDescent="0.3">
      <c r="B495" s="237" t="s">
        <v>2470</v>
      </c>
      <c r="C495" s="280" t="s">
        <v>2471</v>
      </c>
      <c r="D495" s="276">
        <f>SUM(D496:D511)</f>
        <v>16</v>
      </c>
      <c r="E495" s="276">
        <f>SUM(E496:E511)</f>
        <v>16</v>
      </c>
      <c r="F495" s="277">
        <f t="shared" si="28"/>
        <v>1</v>
      </c>
      <c r="G495" s="276">
        <f>SUM(G496:G511)</f>
        <v>16</v>
      </c>
      <c r="H495" s="277">
        <f t="shared" si="29"/>
        <v>1</v>
      </c>
      <c r="I495" s="276">
        <f>SUM(I496:I511)</f>
        <v>16</v>
      </c>
      <c r="J495" s="277">
        <f t="shared" si="30"/>
        <v>1</v>
      </c>
      <c r="K495" s="276">
        <f>SUM(K496:K511)</f>
        <v>16</v>
      </c>
      <c r="L495" s="278">
        <f t="shared" si="31"/>
        <v>1</v>
      </c>
    </row>
    <row r="496" spans="2:12" ht="12.75" customHeight="1" x14ac:dyDescent="0.3">
      <c r="B496" s="274" t="s">
        <v>71</v>
      </c>
      <c r="C496" s="235" t="s">
        <v>2472</v>
      </c>
      <c r="D496" s="233">
        <v>1</v>
      </c>
      <c r="E496" s="233">
        <v>1</v>
      </c>
      <c r="F496" s="231">
        <f t="shared" si="28"/>
        <v>1</v>
      </c>
      <c r="G496" s="233">
        <v>1</v>
      </c>
      <c r="H496" s="231">
        <f t="shared" si="29"/>
        <v>1</v>
      </c>
      <c r="I496" s="233">
        <v>1</v>
      </c>
      <c r="J496" s="231">
        <f t="shared" si="30"/>
        <v>1</v>
      </c>
      <c r="K496" s="233">
        <v>1</v>
      </c>
      <c r="L496" s="232">
        <f t="shared" si="31"/>
        <v>1</v>
      </c>
    </row>
    <row r="497" spans="2:12" ht="12.75" customHeight="1" x14ac:dyDescent="0.3">
      <c r="B497" s="274" t="s">
        <v>71</v>
      </c>
      <c r="C497" s="235" t="s">
        <v>2473</v>
      </c>
      <c r="D497" s="233">
        <v>1</v>
      </c>
      <c r="E497" s="233">
        <v>1</v>
      </c>
      <c r="F497" s="231">
        <f t="shared" si="28"/>
        <v>1</v>
      </c>
      <c r="G497" s="233">
        <v>1</v>
      </c>
      <c r="H497" s="231">
        <f t="shared" si="29"/>
        <v>1</v>
      </c>
      <c r="I497" s="233">
        <v>1</v>
      </c>
      <c r="J497" s="231">
        <f t="shared" si="30"/>
        <v>1</v>
      </c>
      <c r="K497" s="233">
        <v>1</v>
      </c>
      <c r="L497" s="232">
        <f t="shared" si="31"/>
        <v>1</v>
      </c>
    </row>
    <row r="498" spans="2:12" ht="12.75" customHeight="1" x14ac:dyDescent="0.3">
      <c r="B498" s="274" t="s">
        <v>71</v>
      </c>
      <c r="C498" s="235" t="s">
        <v>1998</v>
      </c>
      <c r="D498" s="233">
        <v>1</v>
      </c>
      <c r="E498" s="233">
        <v>1</v>
      </c>
      <c r="F498" s="231">
        <f t="shared" si="28"/>
        <v>1</v>
      </c>
      <c r="G498" s="233">
        <v>1</v>
      </c>
      <c r="H498" s="231">
        <f t="shared" si="29"/>
        <v>1</v>
      </c>
      <c r="I498" s="233">
        <v>1</v>
      </c>
      <c r="J498" s="231">
        <f t="shared" si="30"/>
        <v>1</v>
      </c>
      <c r="K498" s="233">
        <v>1</v>
      </c>
      <c r="L498" s="232">
        <f t="shared" si="31"/>
        <v>1</v>
      </c>
    </row>
    <row r="499" spans="2:12" ht="12.75" customHeight="1" x14ac:dyDescent="0.3">
      <c r="B499" s="274" t="s">
        <v>71</v>
      </c>
      <c r="C499" s="235" t="s">
        <v>1999</v>
      </c>
      <c r="D499" s="233">
        <v>1</v>
      </c>
      <c r="E499" s="233">
        <v>1</v>
      </c>
      <c r="F499" s="231">
        <f t="shared" si="28"/>
        <v>1</v>
      </c>
      <c r="G499" s="233">
        <v>1</v>
      </c>
      <c r="H499" s="231">
        <f t="shared" si="29"/>
        <v>1</v>
      </c>
      <c r="I499" s="233">
        <v>1</v>
      </c>
      <c r="J499" s="231">
        <f t="shared" si="30"/>
        <v>1</v>
      </c>
      <c r="K499" s="233">
        <v>1</v>
      </c>
      <c r="L499" s="232">
        <f t="shared" si="31"/>
        <v>1</v>
      </c>
    </row>
    <row r="500" spans="2:12" ht="12.75" customHeight="1" x14ac:dyDescent="0.3">
      <c r="B500" s="274" t="s">
        <v>71</v>
      </c>
      <c r="C500" s="235" t="s">
        <v>2313</v>
      </c>
      <c r="D500" s="233">
        <v>1</v>
      </c>
      <c r="E500" s="233">
        <v>1</v>
      </c>
      <c r="F500" s="231">
        <f t="shared" si="28"/>
        <v>1</v>
      </c>
      <c r="G500" s="233">
        <v>1</v>
      </c>
      <c r="H500" s="231">
        <f t="shared" si="29"/>
        <v>1</v>
      </c>
      <c r="I500" s="233">
        <v>1</v>
      </c>
      <c r="J500" s="231">
        <f t="shared" si="30"/>
        <v>1</v>
      </c>
      <c r="K500" s="233">
        <v>1</v>
      </c>
      <c r="L500" s="232">
        <f t="shared" si="31"/>
        <v>1</v>
      </c>
    </row>
    <row r="501" spans="2:12" ht="12.75" customHeight="1" x14ac:dyDescent="0.3">
      <c r="B501" s="274" t="s">
        <v>71</v>
      </c>
      <c r="C501" s="235" t="s">
        <v>2242</v>
      </c>
      <c r="D501" s="233">
        <v>1</v>
      </c>
      <c r="E501" s="233">
        <v>1</v>
      </c>
      <c r="F501" s="231">
        <f t="shared" si="28"/>
        <v>1</v>
      </c>
      <c r="G501" s="233">
        <v>1</v>
      </c>
      <c r="H501" s="231">
        <f t="shared" si="29"/>
        <v>1</v>
      </c>
      <c r="I501" s="233">
        <v>1</v>
      </c>
      <c r="J501" s="231">
        <f t="shared" si="30"/>
        <v>1</v>
      </c>
      <c r="K501" s="233">
        <v>1</v>
      </c>
      <c r="L501" s="232">
        <f t="shared" si="31"/>
        <v>1</v>
      </c>
    </row>
    <row r="502" spans="2:12" ht="12.75" customHeight="1" x14ac:dyDescent="0.3">
      <c r="B502" s="274" t="s">
        <v>71</v>
      </c>
      <c r="C502" s="235" t="s">
        <v>2474</v>
      </c>
      <c r="D502" s="233">
        <v>1</v>
      </c>
      <c r="E502" s="233">
        <v>1</v>
      </c>
      <c r="F502" s="231">
        <f t="shared" si="28"/>
        <v>1</v>
      </c>
      <c r="G502" s="233">
        <v>1</v>
      </c>
      <c r="H502" s="231">
        <f t="shared" si="29"/>
        <v>1</v>
      </c>
      <c r="I502" s="233">
        <v>1</v>
      </c>
      <c r="J502" s="231">
        <f t="shared" si="30"/>
        <v>1</v>
      </c>
      <c r="K502" s="233">
        <v>1</v>
      </c>
      <c r="L502" s="232">
        <f t="shared" si="31"/>
        <v>1</v>
      </c>
    </row>
    <row r="503" spans="2:12" ht="12.75" customHeight="1" x14ac:dyDescent="0.3">
      <c r="B503" s="274" t="s">
        <v>71</v>
      </c>
      <c r="C503" s="235" t="s">
        <v>2475</v>
      </c>
      <c r="D503" s="233">
        <v>1</v>
      </c>
      <c r="E503" s="233">
        <v>1</v>
      </c>
      <c r="F503" s="231">
        <f t="shared" si="28"/>
        <v>1</v>
      </c>
      <c r="G503" s="233">
        <v>1</v>
      </c>
      <c r="H503" s="231">
        <f t="shared" si="29"/>
        <v>1</v>
      </c>
      <c r="I503" s="233">
        <v>1</v>
      </c>
      <c r="J503" s="231">
        <f t="shared" si="30"/>
        <v>1</v>
      </c>
      <c r="K503" s="233">
        <v>1</v>
      </c>
      <c r="L503" s="232">
        <f t="shared" si="31"/>
        <v>1</v>
      </c>
    </row>
    <row r="504" spans="2:12" ht="12.75" customHeight="1" x14ac:dyDescent="0.3">
      <c r="B504" s="274" t="s">
        <v>71</v>
      </c>
      <c r="C504" s="235" t="s">
        <v>3609</v>
      </c>
      <c r="D504" s="233">
        <v>1</v>
      </c>
      <c r="E504" s="233">
        <v>1</v>
      </c>
      <c r="F504" s="231">
        <f t="shared" si="28"/>
        <v>1</v>
      </c>
      <c r="G504" s="233">
        <v>1</v>
      </c>
      <c r="H504" s="231">
        <f t="shared" si="29"/>
        <v>1</v>
      </c>
      <c r="I504" s="233">
        <v>1</v>
      </c>
      <c r="J504" s="231">
        <f t="shared" si="30"/>
        <v>1</v>
      </c>
      <c r="K504" s="233">
        <v>1</v>
      </c>
      <c r="L504" s="232">
        <f t="shared" si="31"/>
        <v>1</v>
      </c>
    </row>
    <row r="505" spans="2:12" ht="12.75" customHeight="1" x14ac:dyDescent="0.3">
      <c r="B505" s="274" t="s">
        <v>71</v>
      </c>
      <c r="C505" s="235" t="s">
        <v>62</v>
      </c>
      <c r="D505" s="233">
        <v>1</v>
      </c>
      <c r="E505" s="233">
        <v>1</v>
      </c>
      <c r="F505" s="231">
        <f t="shared" si="28"/>
        <v>1</v>
      </c>
      <c r="G505" s="233">
        <v>1</v>
      </c>
      <c r="H505" s="231">
        <f t="shared" si="29"/>
        <v>1</v>
      </c>
      <c r="I505" s="233">
        <v>1</v>
      </c>
      <c r="J505" s="231">
        <f t="shared" si="30"/>
        <v>1</v>
      </c>
      <c r="K505" s="233">
        <v>1</v>
      </c>
      <c r="L505" s="232">
        <f t="shared" si="31"/>
        <v>1</v>
      </c>
    </row>
    <row r="506" spans="2:12" ht="12.75" customHeight="1" x14ac:dyDescent="0.3">
      <c r="B506" s="274" t="s">
        <v>71</v>
      </c>
      <c r="C506" s="235" t="s">
        <v>1133</v>
      </c>
      <c r="D506" s="233">
        <v>1</v>
      </c>
      <c r="E506" s="233">
        <v>1</v>
      </c>
      <c r="F506" s="231">
        <f t="shared" si="28"/>
        <v>1</v>
      </c>
      <c r="G506" s="233">
        <v>1</v>
      </c>
      <c r="H506" s="231">
        <f t="shared" si="29"/>
        <v>1</v>
      </c>
      <c r="I506" s="233">
        <v>1</v>
      </c>
      <c r="J506" s="231">
        <f t="shared" si="30"/>
        <v>1</v>
      </c>
      <c r="K506" s="233">
        <v>1</v>
      </c>
      <c r="L506" s="232">
        <f t="shared" si="31"/>
        <v>1</v>
      </c>
    </row>
    <row r="507" spans="2:12" ht="12.75" customHeight="1" x14ac:dyDescent="0.3">
      <c r="B507" s="274" t="s">
        <v>71</v>
      </c>
      <c r="C507" s="235" t="s">
        <v>2476</v>
      </c>
      <c r="D507" s="233">
        <v>1</v>
      </c>
      <c r="E507" s="233">
        <v>1</v>
      </c>
      <c r="F507" s="231">
        <f t="shared" si="28"/>
        <v>1</v>
      </c>
      <c r="G507" s="233">
        <v>1</v>
      </c>
      <c r="H507" s="231">
        <f t="shared" si="29"/>
        <v>1</v>
      </c>
      <c r="I507" s="233">
        <v>1</v>
      </c>
      <c r="J507" s="231">
        <f t="shared" si="30"/>
        <v>1</v>
      </c>
      <c r="K507" s="233">
        <v>1</v>
      </c>
      <c r="L507" s="232">
        <f t="shared" si="31"/>
        <v>1</v>
      </c>
    </row>
    <row r="508" spans="2:12" ht="12.75" customHeight="1" x14ac:dyDescent="0.3">
      <c r="B508" s="274" t="s">
        <v>71</v>
      </c>
      <c r="C508" s="235" t="s">
        <v>2477</v>
      </c>
      <c r="D508" s="233">
        <v>1</v>
      </c>
      <c r="E508" s="233">
        <v>1</v>
      </c>
      <c r="F508" s="231">
        <f t="shared" si="28"/>
        <v>1</v>
      </c>
      <c r="G508" s="233">
        <v>1</v>
      </c>
      <c r="H508" s="231">
        <f t="shared" si="29"/>
        <v>1</v>
      </c>
      <c r="I508" s="233">
        <v>1</v>
      </c>
      <c r="J508" s="231">
        <f t="shared" si="30"/>
        <v>1</v>
      </c>
      <c r="K508" s="233">
        <v>1</v>
      </c>
      <c r="L508" s="232">
        <f t="shared" si="31"/>
        <v>1</v>
      </c>
    </row>
    <row r="509" spans="2:12" ht="12.75" customHeight="1" x14ac:dyDescent="0.3">
      <c r="B509" s="274" t="s">
        <v>71</v>
      </c>
      <c r="C509" s="235" t="s">
        <v>2478</v>
      </c>
      <c r="D509" s="233">
        <v>1</v>
      </c>
      <c r="E509" s="233">
        <v>1</v>
      </c>
      <c r="F509" s="231">
        <f t="shared" si="28"/>
        <v>1</v>
      </c>
      <c r="G509" s="233">
        <v>1</v>
      </c>
      <c r="H509" s="231">
        <f t="shared" si="29"/>
        <v>1</v>
      </c>
      <c r="I509" s="233">
        <v>1</v>
      </c>
      <c r="J509" s="231">
        <f t="shared" si="30"/>
        <v>1</v>
      </c>
      <c r="K509" s="233">
        <v>1</v>
      </c>
      <c r="L509" s="232">
        <f t="shared" si="31"/>
        <v>1</v>
      </c>
    </row>
    <row r="510" spans="2:12" ht="12.75" customHeight="1" x14ac:dyDescent="0.3">
      <c r="B510" s="274" t="s">
        <v>71</v>
      </c>
      <c r="C510" s="235" t="s">
        <v>3610</v>
      </c>
      <c r="D510" s="233">
        <v>1</v>
      </c>
      <c r="E510" s="233">
        <v>1</v>
      </c>
      <c r="F510" s="231">
        <f t="shared" si="28"/>
        <v>1</v>
      </c>
      <c r="G510" s="233">
        <v>1</v>
      </c>
      <c r="H510" s="231">
        <f t="shared" si="29"/>
        <v>1</v>
      </c>
      <c r="I510" s="233">
        <v>1</v>
      </c>
      <c r="J510" s="231">
        <f t="shared" si="30"/>
        <v>1</v>
      </c>
      <c r="K510" s="233">
        <v>1</v>
      </c>
      <c r="L510" s="232">
        <f t="shared" si="31"/>
        <v>1</v>
      </c>
    </row>
    <row r="511" spans="2:12" ht="12.75" customHeight="1" x14ac:dyDescent="0.3">
      <c r="B511" s="274" t="s">
        <v>71</v>
      </c>
      <c r="C511" s="235" t="s">
        <v>3611</v>
      </c>
      <c r="D511" s="233">
        <v>1</v>
      </c>
      <c r="E511" s="233">
        <v>1</v>
      </c>
      <c r="F511" s="231">
        <f t="shared" si="28"/>
        <v>1</v>
      </c>
      <c r="G511" s="233">
        <v>1</v>
      </c>
      <c r="H511" s="231">
        <f t="shared" si="29"/>
        <v>1</v>
      </c>
      <c r="I511" s="233">
        <v>1</v>
      </c>
      <c r="J511" s="231">
        <f t="shared" si="30"/>
        <v>1</v>
      </c>
      <c r="K511" s="233">
        <v>1</v>
      </c>
      <c r="L511" s="232">
        <f t="shared" si="31"/>
        <v>1</v>
      </c>
    </row>
    <row r="512" spans="2:12" ht="12.75" customHeight="1" x14ac:dyDescent="0.3">
      <c r="B512" s="237" t="s">
        <v>2470</v>
      </c>
      <c r="C512" s="280" t="s">
        <v>2479</v>
      </c>
      <c r="D512" s="276">
        <f>SUM(D513:D518)</f>
        <v>6</v>
      </c>
      <c r="E512" s="276">
        <f>SUM(E513:E518)</f>
        <v>6</v>
      </c>
      <c r="F512" s="277">
        <f t="shared" si="28"/>
        <v>1</v>
      </c>
      <c r="G512" s="276">
        <f>SUM(G513:G518)</f>
        <v>6</v>
      </c>
      <c r="H512" s="277">
        <f t="shared" si="29"/>
        <v>1</v>
      </c>
      <c r="I512" s="276">
        <f>SUM(I513:I518)</f>
        <v>6</v>
      </c>
      <c r="J512" s="277">
        <f t="shared" si="30"/>
        <v>1</v>
      </c>
      <c r="K512" s="276">
        <f>SUM(K513:K518)</f>
        <v>6</v>
      </c>
      <c r="L512" s="278">
        <f t="shared" si="31"/>
        <v>1</v>
      </c>
    </row>
    <row r="513" spans="2:12" ht="12.75" customHeight="1" x14ac:dyDescent="0.3">
      <c r="B513" s="274" t="s">
        <v>71</v>
      </c>
      <c r="C513" s="235" t="s">
        <v>2480</v>
      </c>
      <c r="D513" s="233">
        <v>1</v>
      </c>
      <c r="E513" s="233">
        <v>1</v>
      </c>
      <c r="F513" s="231">
        <f t="shared" si="28"/>
        <v>1</v>
      </c>
      <c r="G513" s="233">
        <v>1</v>
      </c>
      <c r="H513" s="231">
        <f t="shared" si="29"/>
        <v>1</v>
      </c>
      <c r="I513" s="233">
        <v>1</v>
      </c>
      <c r="J513" s="231">
        <f t="shared" si="30"/>
        <v>1</v>
      </c>
      <c r="K513" s="233">
        <v>1</v>
      </c>
      <c r="L513" s="232">
        <f t="shared" si="31"/>
        <v>1</v>
      </c>
    </row>
    <row r="514" spans="2:12" ht="12.75" customHeight="1" x14ac:dyDescent="0.3">
      <c r="B514" s="274" t="s">
        <v>71</v>
      </c>
      <c r="C514" s="235" t="s">
        <v>2481</v>
      </c>
      <c r="D514" s="233">
        <v>1</v>
      </c>
      <c r="E514" s="233">
        <v>1</v>
      </c>
      <c r="F514" s="231">
        <f t="shared" si="28"/>
        <v>1</v>
      </c>
      <c r="G514" s="233">
        <v>1</v>
      </c>
      <c r="H514" s="231">
        <f t="shared" si="29"/>
        <v>1</v>
      </c>
      <c r="I514" s="233">
        <v>1</v>
      </c>
      <c r="J514" s="231">
        <f t="shared" si="30"/>
        <v>1</v>
      </c>
      <c r="K514" s="233">
        <v>1</v>
      </c>
      <c r="L514" s="232">
        <f t="shared" si="31"/>
        <v>1</v>
      </c>
    </row>
    <row r="515" spans="2:12" ht="12.75" customHeight="1" x14ac:dyDescent="0.3">
      <c r="B515" s="274" t="s">
        <v>71</v>
      </c>
      <c r="C515" s="235" t="s">
        <v>626</v>
      </c>
      <c r="D515" s="233">
        <v>1</v>
      </c>
      <c r="E515" s="233">
        <v>1</v>
      </c>
      <c r="F515" s="231">
        <f t="shared" si="28"/>
        <v>1</v>
      </c>
      <c r="G515" s="233">
        <v>1</v>
      </c>
      <c r="H515" s="231">
        <f t="shared" si="29"/>
        <v>1</v>
      </c>
      <c r="I515" s="233">
        <v>1</v>
      </c>
      <c r="J515" s="231">
        <f t="shared" si="30"/>
        <v>1</v>
      </c>
      <c r="K515" s="233">
        <v>1</v>
      </c>
      <c r="L515" s="232">
        <f t="shared" si="31"/>
        <v>1</v>
      </c>
    </row>
    <row r="516" spans="2:12" ht="12.75" customHeight="1" x14ac:dyDescent="0.3">
      <c r="B516" s="274" t="s">
        <v>71</v>
      </c>
      <c r="C516" s="235" t="s">
        <v>3612</v>
      </c>
      <c r="D516" s="233">
        <v>1</v>
      </c>
      <c r="E516" s="233">
        <v>1</v>
      </c>
      <c r="F516" s="231">
        <f t="shared" si="28"/>
        <v>1</v>
      </c>
      <c r="G516" s="233">
        <v>1</v>
      </c>
      <c r="H516" s="231">
        <f t="shared" si="29"/>
        <v>1</v>
      </c>
      <c r="I516" s="233">
        <v>1</v>
      </c>
      <c r="J516" s="231">
        <f t="shared" si="30"/>
        <v>1</v>
      </c>
      <c r="K516" s="233">
        <v>1</v>
      </c>
      <c r="L516" s="232">
        <f t="shared" si="31"/>
        <v>1</v>
      </c>
    </row>
    <row r="517" spans="2:12" ht="12.75" customHeight="1" x14ac:dyDescent="0.3">
      <c r="B517" s="274" t="s">
        <v>71</v>
      </c>
      <c r="C517" s="235" t="s">
        <v>2482</v>
      </c>
      <c r="D517" s="233">
        <v>1</v>
      </c>
      <c r="E517" s="233">
        <v>1</v>
      </c>
      <c r="F517" s="231">
        <f t="shared" ref="F517:F580" si="32">E517/$D517</f>
        <v>1</v>
      </c>
      <c r="G517" s="233">
        <v>1</v>
      </c>
      <c r="H517" s="231">
        <f t="shared" ref="H517:H580" si="33">G517/$D517</f>
        <v>1</v>
      </c>
      <c r="I517" s="233">
        <v>1</v>
      </c>
      <c r="J517" s="231">
        <f t="shared" ref="J517:J580" si="34">I517/$D517</f>
        <v>1</v>
      </c>
      <c r="K517" s="233">
        <v>1</v>
      </c>
      <c r="L517" s="232">
        <f t="shared" ref="L517:L580" si="35">K517/$D517</f>
        <v>1</v>
      </c>
    </row>
    <row r="518" spans="2:12" ht="12.75" customHeight="1" x14ac:dyDescent="0.3">
      <c r="B518" s="274" t="s">
        <v>71</v>
      </c>
      <c r="C518" s="235" t="s">
        <v>2483</v>
      </c>
      <c r="D518" s="233">
        <v>1</v>
      </c>
      <c r="E518" s="233">
        <v>1</v>
      </c>
      <c r="F518" s="231">
        <f t="shared" si="32"/>
        <v>1</v>
      </c>
      <c r="G518" s="233">
        <v>1</v>
      </c>
      <c r="H518" s="231">
        <f t="shared" si="33"/>
        <v>1</v>
      </c>
      <c r="I518" s="233">
        <v>1</v>
      </c>
      <c r="J518" s="231">
        <f t="shared" si="34"/>
        <v>1</v>
      </c>
      <c r="K518" s="233">
        <v>1</v>
      </c>
      <c r="L518" s="232">
        <f t="shared" si="35"/>
        <v>1</v>
      </c>
    </row>
    <row r="519" spans="2:12" ht="12.75" customHeight="1" x14ac:dyDescent="0.3">
      <c r="B519" s="237" t="s">
        <v>2470</v>
      </c>
      <c r="C519" s="280" t="s">
        <v>2000</v>
      </c>
      <c r="D519" s="276">
        <f>SUM(D520:D523)</f>
        <v>4</v>
      </c>
      <c r="E519" s="276">
        <f>SUM(E520:E523)</f>
        <v>4</v>
      </c>
      <c r="F519" s="277">
        <f t="shared" si="32"/>
        <v>1</v>
      </c>
      <c r="G519" s="276">
        <f>SUM(G520:G523)</f>
        <v>4</v>
      </c>
      <c r="H519" s="277">
        <f t="shared" si="33"/>
        <v>1</v>
      </c>
      <c r="I519" s="276">
        <f>SUM(I520:I523)</f>
        <v>4</v>
      </c>
      <c r="J519" s="277">
        <f t="shared" si="34"/>
        <v>1</v>
      </c>
      <c r="K519" s="276">
        <f>SUM(K520:K523)</f>
        <v>4</v>
      </c>
      <c r="L519" s="278">
        <f t="shared" si="35"/>
        <v>1</v>
      </c>
    </row>
    <row r="520" spans="2:12" ht="12.75" customHeight="1" x14ac:dyDescent="0.3">
      <c r="B520" s="274" t="s">
        <v>71</v>
      </c>
      <c r="C520" s="235" t="s">
        <v>2484</v>
      </c>
      <c r="D520" s="233">
        <v>1</v>
      </c>
      <c r="E520" s="233">
        <v>1</v>
      </c>
      <c r="F520" s="231">
        <f t="shared" si="32"/>
        <v>1</v>
      </c>
      <c r="G520" s="233">
        <v>1</v>
      </c>
      <c r="H520" s="231">
        <f t="shared" si="33"/>
        <v>1</v>
      </c>
      <c r="I520" s="233">
        <v>1</v>
      </c>
      <c r="J520" s="231">
        <f t="shared" si="34"/>
        <v>1</v>
      </c>
      <c r="K520" s="233">
        <v>1</v>
      </c>
      <c r="L520" s="232">
        <f t="shared" si="35"/>
        <v>1</v>
      </c>
    </row>
    <row r="521" spans="2:12" ht="12.75" customHeight="1" x14ac:dyDescent="0.3">
      <c r="B521" s="274" t="s">
        <v>71</v>
      </c>
      <c r="C521" s="235" t="s">
        <v>2485</v>
      </c>
      <c r="D521" s="233">
        <v>1</v>
      </c>
      <c r="E521" s="233">
        <v>1</v>
      </c>
      <c r="F521" s="231">
        <f t="shared" si="32"/>
        <v>1</v>
      </c>
      <c r="G521" s="233">
        <v>1</v>
      </c>
      <c r="H521" s="231">
        <f t="shared" si="33"/>
        <v>1</v>
      </c>
      <c r="I521" s="233">
        <v>1</v>
      </c>
      <c r="J521" s="231">
        <f t="shared" si="34"/>
        <v>1</v>
      </c>
      <c r="K521" s="233">
        <v>1</v>
      </c>
      <c r="L521" s="232">
        <f t="shared" si="35"/>
        <v>1</v>
      </c>
    </row>
    <row r="522" spans="2:12" ht="12.75" customHeight="1" x14ac:dyDescent="0.3">
      <c r="B522" s="274" t="s">
        <v>71</v>
      </c>
      <c r="C522" s="235" t="s">
        <v>2486</v>
      </c>
      <c r="D522" s="233">
        <v>1</v>
      </c>
      <c r="E522" s="233">
        <v>1</v>
      </c>
      <c r="F522" s="231">
        <f t="shared" si="32"/>
        <v>1</v>
      </c>
      <c r="G522" s="233">
        <v>1</v>
      </c>
      <c r="H522" s="231">
        <f t="shared" si="33"/>
        <v>1</v>
      </c>
      <c r="I522" s="233">
        <v>1</v>
      </c>
      <c r="J522" s="231">
        <f t="shared" si="34"/>
        <v>1</v>
      </c>
      <c r="K522" s="233">
        <v>1</v>
      </c>
      <c r="L522" s="232">
        <f t="shared" si="35"/>
        <v>1</v>
      </c>
    </row>
    <row r="523" spans="2:12" ht="12.75" customHeight="1" x14ac:dyDescent="0.3">
      <c r="B523" s="274" t="s">
        <v>71</v>
      </c>
      <c r="C523" s="235" t="s">
        <v>1339</v>
      </c>
      <c r="D523" s="233">
        <v>1</v>
      </c>
      <c r="E523" s="233">
        <v>1</v>
      </c>
      <c r="F523" s="231">
        <f t="shared" si="32"/>
        <v>1</v>
      </c>
      <c r="G523" s="233">
        <v>1</v>
      </c>
      <c r="H523" s="231">
        <f t="shared" si="33"/>
        <v>1</v>
      </c>
      <c r="I523" s="233">
        <v>1</v>
      </c>
      <c r="J523" s="231">
        <f t="shared" si="34"/>
        <v>1</v>
      </c>
      <c r="K523" s="233">
        <v>1</v>
      </c>
      <c r="L523" s="232">
        <f t="shared" si="35"/>
        <v>1</v>
      </c>
    </row>
    <row r="524" spans="2:12" ht="12.75" customHeight="1" x14ac:dyDescent="0.3">
      <c r="B524" s="237" t="s">
        <v>2470</v>
      </c>
      <c r="C524" s="280" t="s">
        <v>2487</v>
      </c>
      <c r="D524" s="276">
        <f>SUM(D525:D536)</f>
        <v>12</v>
      </c>
      <c r="E524" s="276">
        <f>SUM(E525:E536)</f>
        <v>12</v>
      </c>
      <c r="F524" s="277">
        <f t="shared" si="32"/>
        <v>1</v>
      </c>
      <c r="G524" s="276">
        <f>SUM(G525:G536)</f>
        <v>12</v>
      </c>
      <c r="H524" s="277">
        <f t="shared" si="33"/>
        <v>1</v>
      </c>
      <c r="I524" s="276">
        <f>SUM(I525:I536)</f>
        <v>12</v>
      </c>
      <c r="J524" s="277">
        <f t="shared" si="34"/>
        <v>1</v>
      </c>
      <c r="K524" s="276">
        <f>SUM(K525:K536)</f>
        <v>12</v>
      </c>
      <c r="L524" s="278">
        <f t="shared" si="35"/>
        <v>1</v>
      </c>
    </row>
    <row r="525" spans="2:12" ht="12.75" customHeight="1" x14ac:dyDescent="0.3">
      <c r="B525" s="274" t="s">
        <v>71</v>
      </c>
      <c r="C525" s="235" t="s">
        <v>2488</v>
      </c>
      <c r="D525" s="233">
        <v>1</v>
      </c>
      <c r="E525" s="233">
        <v>1</v>
      </c>
      <c r="F525" s="231">
        <f t="shared" si="32"/>
        <v>1</v>
      </c>
      <c r="G525" s="233">
        <v>1</v>
      </c>
      <c r="H525" s="231">
        <f t="shared" si="33"/>
        <v>1</v>
      </c>
      <c r="I525" s="233">
        <v>1</v>
      </c>
      <c r="J525" s="231">
        <f t="shared" si="34"/>
        <v>1</v>
      </c>
      <c r="K525" s="233">
        <v>1</v>
      </c>
      <c r="L525" s="232">
        <f t="shared" si="35"/>
        <v>1</v>
      </c>
    </row>
    <row r="526" spans="2:12" ht="12.75" customHeight="1" x14ac:dyDescent="0.3">
      <c r="B526" s="274" t="s">
        <v>71</v>
      </c>
      <c r="C526" s="235" t="s">
        <v>2489</v>
      </c>
      <c r="D526" s="233">
        <v>1</v>
      </c>
      <c r="E526" s="233">
        <v>1</v>
      </c>
      <c r="F526" s="231">
        <f t="shared" si="32"/>
        <v>1</v>
      </c>
      <c r="G526" s="233">
        <v>1</v>
      </c>
      <c r="H526" s="231">
        <f t="shared" si="33"/>
        <v>1</v>
      </c>
      <c r="I526" s="233">
        <v>1</v>
      </c>
      <c r="J526" s="231">
        <f t="shared" si="34"/>
        <v>1</v>
      </c>
      <c r="K526" s="233">
        <v>1</v>
      </c>
      <c r="L526" s="232">
        <f t="shared" si="35"/>
        <v>1</v>
      </c>
    </row>
    <row r="527" spans="2:12" ht="12.75" customHeight="1" x14ac:dyDescent="0.3">
      <c r="B527" s="274" t="s">
        <v>71</v>
      </c>
      <c r="C527" s="235" t="s">
        <v>2490</v>
      </c>
      <c r="D527" s="233">
        <v>1</v>
      </c>
      <c r="E527" s="233">
        <v>1</v>
      </c>
      <c r="F527" s="231">
        <f t="shared" si="32"/>
        <v>1</v>
      </c>
      <c r="G527" s="233">
        <v>1</v>
      </c>
      <c r="H527" s="231">
        <f t="shared" si="33"/>
        <v>1</v>
      </c>
      <c r="I527" s="233">
        <v>1</v>
      </c>
      <c r="J527" s="231">
        <f t="shared" si="34"/>
        <v>1</v>
      </c>
      <c r="K527" s="233">
        <v>1</v>
      </c>
      <c r="L527" s="232">
        <f t="shared" si="35"/>
        <v>1</v>
      </c>
    </row>
    <row r="528" spans="2:12" ht="12.75" customHeight="1" x14ac:dyDescent="0.3">
      <c r="B528" s="274" t="s">
        <v>71</v>
      </c>
      <c r="C528" s="235" t="s">
        <v>2491</v>
      </c>
      <c r="D528" s="233">
        <v>1</v>
      </c>
      <c r="E528" s="233">
        <v>1</v>
      </c>
      <c r="F528" s="231">
        <f t="shared" si="32"/>
        <v>1</v>
      </c>
      <c r="G528" s="233">
        <v>1</v>
      </c>
      <c r="H528" s="231">
        <f t="shared" si="33"/>
        <v>1</v>
      </c>
      <c r="I528" s="233">
        <v>1</v>
      </c>
      <c r="J528" s="231">
        <f t="shared" si="34"/>
        <v>1</v>
      </c>
      <c r="K528" s="233">
        <v>1</v>
      </c>
      <c r="L528" s="232">
        <f t="shared" si="35"/>
        <v>1</v>
      </c>
    </row>
    <row r="529" spans="2:12" ht="12.75" customHeight="1" x14ac:dyDescent="0.3">
      <c r="B529" s="274" t="s">
        <v>71</v>
      </c>
      <c r="C529" s="235" t="s">
        <v>2492</v>
      </c>
      <c r="D529" s="233">
        <v>1</v>
      </c>
      <c r="E529" s="233">
        <v>1</v>
      </c>
      <c r="F529" s="231">
        <f t="shared" si="32"/>
        <v>1</v>
      </c>
      <c r="G529" s="233">
        <v>1</v>
      </c>
      <c r="H529" s="231">
        <f t="shared" si="33"/>
        <v>1</v>
      </c>
      <c r="I529" s="233">
        <v>1</v>
      </c>
      <c r="J529" s="231">
        <f t="shared" si="34"/>
        <v>1</v>
      </c>
      <c r="K529" s="233">
        <v>1</v>
      </c>
      <c r="L529" s="232">
        <f t="shared" si="35"/>
        <v>1</v>
      </c>
    </row>
    <row r="530" spans="2:12" ht="12.75" customHeight="1" x14ac:dyDescent="0.3">
      <c r="B530" s="274" t="s">
        <v>71</v>
      </c>
      <c r="C530" s="235" t="s">
        <v>2493</v>
      </c>
      <c r="D530" s="233">
        <v>1</v>
      </c>
      <c r="E530" s="233">
        <v>1</v>
      </c>
      <c r="F530" s="231">
        <f t="shared" si="32"/>
        <v>1</v>
      </c>
      <c r="G530" s="233">
        <v>1</v>
      </c>
      <c r="H530" s="231">
        <f t="shared" si="33"/>
        <v>1</v>
      </c>
      <c r="I530" s="233">
        <v>1</v>
      </c>
      <c r="J530" s="231">
        <f t="shared" si="34"/>
        <v>1</v>
      </c>
      <c r="K530" s="233">
        <v>1</v>
      </c>
      <c r="L530" s="232">
        <f t="shared" si="35"/>
        <v>1</v>
      </c>
    </row>
    <row r="531" spans="2:12" ht="12.75" customHeight="1" x14ac:dyDescent="0.3">
      <c r="B531" s="274" t="s">
        <v>71</v>
      </c>
      <c r="C531" s="235" t="s">
        <v>2494</v>
      </c>
      <c r="D531" s="233">
        <v>1</v>
      </c>
      <c r="E531" s="233">
        <v>1</v>
      </c>
      <c r="F531" s="231">
        <f t="shared" si="32"/>
        <v>1</v>
      </c>
      <c r="G531" s="233">
        <v>1</v>
      </c>
      <c r="H531" s="231">
        <f t="shared" si="33"/>
        <v>1</v>
      </c>
      <c r="I531" s="233">
        <v>1</v>
      </c>
      <c r="J531" s="231">
        <f t="shared" si="34"/>
        <v>1</v>
      </c>
      <c r="K531" s="233">
        <v>1</v>
      </c>
      <c r="L531" s="232">
        <f t="shared" si="35"/>
        <v>1</v>
      </c>
    </row>
    <row r="532" spans="2:12" ht="12.75" customHeight="1" x14ac:dyDescent="0.3">
      <c r="B532" s="274" t="s">
        <v>71</v>
      </c>
      <c r="C532" s="235" t="s">
        <v>2495</v>
      </c>
      <c r="D532" s="233">
        <v>1</v>
      </c>
      <c r="E532" s="233">
        <v>1</v>
      </c>
      <c r="F532" s="231">
        <f t="shared" si="32"/>
        <v>1</v>
      </c>
      <c r="G532" s="233">
        <v>1</v>
      </c>
      <c r="H532" s="231">
        <f t="shared" si="33"/>
        <v>1</v>
      </c>
      <c r="I532" s="233">
        <v>1</v>
      </c>
      <c r="J532" s="231">
        <f t="shared" si="34"/>
        <v>1</v>
      </c>
      <c r="K532" s="233">
        <v>1</v>
      </c>
      <c r="L532" s="232">
        <f t="shared" si="35"/>
        <v>1</v>
      </c>
    </row>
    <row r="533" spans="2:12" ht="12.75" customHeight="1" x14ac:dyDescent="0.3">
      <c r="B533" s="274" t="s">
        <v>71</v>
      </c>
      <c r="C533" s="235" t="s">
        <v>2496</v>
      </c>
      <c r="D533" s="233">
        <v>1</v>
      </c>
      <c r="E533" s="233">
        <v>1</v>
      </c>
      <c r="F533" s="231">
        <f t="shared" si="32"/>
        <v>1</v>
      </c>
      <c r="G533" s="233">
        <v>1</v>
      </c>
      <c r="H533" s="231">
        <f t="shared" si="33"/>
        <v>1</v>
      </c>
      <c r="I533" s="233">
        <v>1</v>
      </c>
      <c r="J533" s="231">
        <f t="shared" si="34"/>
        <v>1</v>
      </c>
      <c r="K533" s="233">
        <v>1</v>
      </c>
      <c r="L533" s="232">
        <f t="shared" si="35"/>
        <v>1</v>
      </c>
    </row>
    <row r="534" spans="2:12" ht="12.75" customHeight="1" x14ac:dyDescent="0.3">
      <c r="B534" s="274" t="s">
        <v>71</v>
      </c>
      <c r="C534" s="235" t="s">
        <v>2497</v>
      </c>
      <c r="D534" s="233">
        <v>1</v>
      </c>
      <c r="E534" s="233">
        <v>1</v>
      </c>
      <c r="F534" s="231">
        <f t="shared" si="32"/>
        <v>1</v>
      </c>
      <c r="G534" s="233">
        <v>1</v>
      </c>
      <c r="H534" s="231">
        <f t="shared" si="33"/>
        <v>1</v>
      </c>
      <c r="I534" s="233">
        <v>1</v>
      </c>
      <c r="J534" s="231">
        <f t="shared" si="34"/>
        <v>1</v>
      </c>
      <c r="K534" s="233">
        <v>1</v>
      </c>
      <c r="L534" s="232">
        <f t="shared" si="35"/>
        <v>1</v>
      </c>
    </row>
    <row r="535" spans="2:12" ht="12.75" customHeight="1" x14ac:dyDescent="0.3">
      <c r="B535" s="274" t="s">
        <v>71</v>
      </c>
      <c r="C535" s="235" t="s">
        <v>2498</v>
      </c>
      <c r="D535" s="233">
        <v>1</v>
      </c>
      <c r="E535" s="233">
        <v>1</v>
      </c>
      <c r="F535" s="231">
        <f t="shared" si="32"/>
        <v>1</v>
      </c>
      <c r="G535" s="233">
        <v>1</v>
      </c>
      <c r="H535" s="231">
        <f t="shared" si="33"/>
        <v>1</v>
      </c>
      <c r="I535" s="233">
        <v>1</v>
      </c>
      <c r="J535" s="231">
        <f t="shared" si="34"/>
        <v>1</v>
      </c>
      <c r="K535" s="233">
        <v>1</v>
      </c>
      <c r="L535" s="232">
        <f t="shared" si="35"/>
        <v>1</v>
      </c>
    </row>
    <row r="536" spans="2:12" ht="12.75" customHeight="1" x14ac:dyDescent="0.3">
      <c r="B536" s="274" t="s">
        <v>71</v>
      </c>
      <c r="C536" s="235" t="s">
        <v>2499</v>
      </c>
      <c r="D536" s="233">
        <v>1</v>
      </c>
      <c r="E536" s="233">
        <v>1</v>
      </c>
      <c r="F536" s="231">
        <f t="shared" si="32"/>
        <v>1</v>
      </c>
      <c r="G536" s="233">
        <v>1</v>
      </c>
      <c r="H536" s="231">
        <f t="shared" si="33"/>
        <v>1</v>
      </c>
      <c r="I536" s="233">
        <v>1</v>
      </c>
      <c r="J536" s="231">
        <f t="shared" si="34"/>
        <v>1</v>
      </c>
      <c r="K536" s="233">
        <v>1</v>
      </c>
      <c r="L536" s="232">
        <f t="shared" si="35"/>
        <v>1</v>
      </c>
    </row>
    <row r="537" spans="2:12" ht="12.75" customHeight="1" x14ac:dyDescent="0.3">
      <c r="B537" s="237" t="s">
        <v>2470</v>
      </c>
      <c r="C537" s="280" t="s">
        <v>2001</v>
      </c>
      <c r="D537" s="276">
        <f>SUM(D538:D548)</f>
        <v>11</v>
      </c>
      <c r="E537" s="276">
        <f>SUM(E538:E548)</f>
        <v>11</v>
      </c>
      <c r="F537" s="277">
        <f t="shared" si="32"/>
        <v>1</v>
      </c>
      <c r="G537" s="276">
        <f>SUM(G538:G548)</f>
        <v>11</v>
      </c>
      <c r="H537" s="277">
        <f t="shared" si="33"/>
        <v>1</v>
      </c>
      <c r="I537" s="276">
        <f>SUM(I538:I548)</f>
        <v>11</v>
      </c>
      <c r="J537" s="277">
        <f t="shared" si="34"/>
        <v>1</v>
      </c>
      <c r="K537" s="276">
        <f>SUM(K538:K548)</f>
        <v>11</v>
      </c>
      <c r="L537" s="278">
        <f t="shared" si="35"/>
        <v>1</v>
      </c>
    </row>
    <row r="538" spans="2:12" ht="12.75" customHeight="1" x14ac:dyDescent="0.3">
      <c r="B538" s="274" t="s">
        <v>71</v>
      </c>
      <c r="C538" s="235" t="s">
        <v>170</v>
      </c>
      <c r="D538" s="233">
        <v>1</v>
      </c>
      <c r="E538" s="233">
        <v>1</v>
      </c>
      <c r="F538" s="231">
        <f t="shared" si="32"/>
        <v>1</v>
      </c>
      <c r="G538" s="233">
        <v>1</v>
      </c>
      <c r="H538" s="231">
        <f t="shared" si="33"/>
        <v>1</v>
      </c>
      <c r="I538" s="233">
        <v>1</v>
      </c>
      <c r="J538" s="231">
        <f t="shared" si="34"/>
        <v>1</v>
      </c>
      <c r="K538" s="233">
        <v>1</v>
      </c>
      <c r="L538" s="232">
        <f t="shared" si="35"/>
        <v>1</v>
      </c>
    </row>
    <row r="539" spans="2:12" ht="12.75" customHeight="1" x14ac:dyDescent="0.3">
      <c r="B539" s="274" t="s">
        <v>71</v>
      </c>
      <c r="C539" s="235" t="s">
        <v>2500</v>
      </c>
      <c r="D539" s="233">
        <v>1</v>
      </c>
      <c r="E539" s="233">
        <v>1</v>
      </c>
      <c r="F539" s="231">
        <f t="shared" si="32"/>
        <v>1</v>
      </c>
      <c r="G539" s="233">
        <v>1</v>
      </c>
      <c r="H539" s="231">
        <f t="shared" si="33"/>
        <v>1</v>
      </c>
      <c r="I539" s="233">
        <v>1</v>
      </c>
      <c r="J539" s="231">
        <f t="shared" si="34"/>
        <v>1</v>
      </c>
      <c r="K539" s="233">
        <v>1</v>
      </c>
      <c r="L539" s="232">
        <f t="shared" si="35"/>
        <v>1</v>
      </c>
    </row>
    <row r="540" spans="2:12" ht="12.75" customHeight="1" x14ac:dyDescent="0.3">
      <c r="B540" s="274" t="s">
        <v>71</v>
      </c>
      <c r="C540" s="235" t="s">
        <v>2501</v>
      </c>
      <c r="D540" s="233">
        <v>1</v>
      </c>
      <c r="E540" s="233">
        <v>1</v>
      </c>
      <c r="F540" s="231">
        <f t="shared" si="32"/>
        <v>1</v>
      </c>
      <c r="G540" s="233">
        <v>1</v>
      </c>
      <c r="H540" s="231">
        <f t="shared" si="33"/>
        <v>1</v>
      </c>
      <c r="I540" s="233">
        <v>1</v>
      </c>
      <c r="J540" s="231">
        <f t="shared" si="34"/>
        <v>1</v>
      </c>
      <c r="K540" s="233">
        <v>1</v>
      </c>
      <c r="L540" s="232">
        <f t="shared" si="35"/>
        <v>1</v>
      </c>
    </row>
    <row r="541" spans="2:12" ht="12.75" customHeight="1" x14ac:dyDescent="0.3">
      <c r="B541" s="274" t="s">
        <v>71</v>
      </c>
      <c r="C541" s="235" t="s">
        <v>2502</v>
      </c>
      <c r="D541" s="233">
        <v>1</v>
      </c>
      <c r="E541" s="233">
        <v>1</v>
      </c>
      <c r="F541" s="231">
        <f t="shared" si="32"/>
        <v>1</v>
      </c>
      <c r="G541" s="233">
        <v>1</v>
      </c>
      <c r="H541" s="231">
        <f t="shared" si="33"/>
        <v>1</v>
      </c>
      <c r="I541" s="233">
        <v>1</v>
      </c>
      <c r="J541" s="231">
        <f t="shared" si="34"/>
        <v>1</v>
      </c>
      <c r="K541" s="233">
        <v>1</v>
      </c>
      <c r="L541" s="232">
        <f t="shared" si="35"/>
        <v>1</v>
      </c>
    </row>
    <row r="542" spans="2:12" ht="12.75" customHeight="1" x14ac:dyDescent="0.3">
      <c r="B542" s="274" t="s">
        <v>71</v>
      </c>
      <c r="C542" s="235" t="s">
        <v>2503</v>
      </c>
      <c r="D542" s="233">
        <v>1</v>
      </c>
      <c r="E542" s="233">
        <v>1</v>
      </c>
      <c r="F542" s="231">
        <f t="shared" si="32"/>
        <v>1</v>
      </c>
      <c r="G542" s="233">
        <v>1</v>
      </c>
      <c r="H542" s="231">
        <f t="shared" si="33"/>
        <v>1</v>
      </c>
      <c r="I542" s="233">
        <v>1</v>
      </c>
      <c r="J542" s="231">
        <f t="shared" si="34"/>
        <v>1</v>
      </c>
      <c r="K542" s="233">
        <v>1</v>
      </c>
      <c r="L542" s="232">
        <f t="shared" si="35"/>
        <v>1</v>
      </c>
    </row>
    <row r="543" spans="2:12" ht="12.75" customHeight="1" x14ac:dyDescent="0.3">
      <c r="B543" s="274" t="s">
        <v>71</v>
      </c>
      <c r="C543" s="235" t="s">
        <v>1403</v>
      </c>
      <c r="D543" s="233">
        <v>1</v>
      </c>
      <c r="E543" s="233">
        <v>1</v>
      </c>
      <c r="F543" s="231">
        <f t="shared" si="32"/>
        <v>1</v>
      </c>
      <c r="G543" s="233">
        <v>1</v>
      </c>
      <c r="H543" s="231">
        <f t="shared" si="33"/>
        <v>1</v>
      </c>
      <c r="I543" s="233">
        <v>1</v>
      </c>
      <c r="J543" s="231">
        <f t="shared" si="34"/>
        <v>1</v>
      </c>
      <c r="K543" s="233">
        <v>1</v>
      </c>
      <c r="L543" s="232">
        <f t="shared" si="35"/>
        <v>1</v>
      </c>
    </row>
    <row r="544" spans="2:12" ht="12.75" customHeight="1" x14ac:dyDescent="0.3">
      <c r="B544" s="274" t="s">
        <v>71</v>
      </c>
      <c r="C544" s="235" t="s">
        <v>203</v>
      </c>
      <c r="D544" s="233">
        <v>1</v>
      </c>
      <c r="E544" s="233">
        <v>1</v>
      </c>
      <c r="F544" s="231">
        <f t="shared" si="32"/>
        <v>1</v>
      </c>
      <c r="G544" s="233">
        <v>1</v>
      </c>
      <c r="H544" s="231">
        <f t="shared" si="33"/>
        <v>1</v>
      </c>
      <c r="I544" s="233">
        <v>1</v>
      </c>
      <c r="J544" s="231">
        <f t="shared" si="34"/>
        <v>1</v>
      </c>
      <c r="K544" s="233">
        <v>1</v>
      </c>
      <c r="L544" s="232">
        <f t="shared" si="35"/>
        <v>1</v>
      </c>
    </row>
    <row r="545" spans="2:12" ht="12.75" customHeight="1" x14ac:dyDescent="0.3">
      <c r="B545" s="274" t="s">
        <v>71</v>
      </c>
      <c r="C545" s="235" t="s">
        <v>2504</v>
      </c>
      <c r="D545" s="233">
        <v>1</v>
      </c>
      <c r="E545" s="233">
        <v>1</v>
      </c>
      <c r="F545" s="231">
        <f t="shared" si="32"/>
        <v>1</v>
      </c>
      <c r="G545" s="233">
        <v>1</v>
      </c>
      <c r="H545" s="231">
        <f t="shared" si="33"/>
        <v>1</v>
      </c>
      <c r="I545" s="233">
        <v>1</v>
      </c>
      <c r="J545" s="231">
        <f t="shared" si="34"/>
        <v>1</v>
      </c>
      <c r="K545" s="233">
        <v>1</v>
      </c>
      <c r="L545" s="232">
        <f t="shared" si="35"/>
        <v>1</v>
      </c>
    </row>
    <row r="546" spans="2:12" ht="12.75" customHeight="1" x14ac:dyDescent="0.3">
      <c r="B546" s="274" t="s">
        <v>71</v>
      </c>
      <c r="C546" s="235" t="s">
        <v>2505</v>
      </c>
      <c r="D546" s="233">
        <v>1</v>
      </c>
      <c r="E546" s="233">
        <v>1</v>
      </c>
      <c r="F546" s="231">
        <f t="shared" si="32"/>
        <v>1</v>
      </c>
      <c r="G546" s="233">
        <v>1</v>
      </c>
      <c r="H546" s="231">
        <f t="shared" si="33"/>
        <v>1</v>
      </c>
      <c r="I546" s="233">
        <v>1</v>
      </c>
      <c r="J546" s="231">
        <f t="shared" si="34"/>
        <v>1</v>
      </c>
      <c r="K546" s="233">
        <v>1</v>
      </c>
      <c r="L546" s="232">
        <f t="shared" si="35"/>
        <v>1</v>
      </c>
    </row>
    <row r="547" spans="2:12" ht="12.75" customHeight="1" x14ac:dyDescent="0.3">
      <c r="B547" s="274" t="s">
        <v>71</v>
      </c>
      <c r="C547" s="235" t="s">
        <v>2506</v>
      </c>
      <c r="D547" s="233">
        <v>1</v>
      </c>
      <c r="E547" s="233">
        <v>1</v>
      </c>
      <c r="F547" s="231">
        <f t="shared" si="32"/>
        <v>1</v>
      </c>
      <c r="G547" s="233">
        <v>1</v>
      </c>
      <c r="H547" s="231">
        <f t="shared" si="33"/>
        <v>1</v>
      </c>
      <c r="I547" s="233">
        <v>1</v>
      </c>
      <c r="J547" s="231">
        <f t="shared" si="34"/>
        <v>1</v>
      </c>
      <c r="K547" s="233">
        <v>1</v>
      </c>
      <c r="L547" s="232">
        <f t="shared" si="35"/>
        <v>1</v>
      </c>
    </row>
    <row r="548" spans="2:12" ht="12.75" customHeight="1" x14ac:dyDescent="0.3">
      <c r="B548" s="274" t="s">
        <v>71</v>
      </c>
      <c r="C548" s="235" t="s">
        <v>2507</v>
      </c>
      <c r="D548" s="233">
        <v>1</v>
      </c>
      <c r="E548" s="233">
        <v>1</v>
      </c>
      <c r="F548" s="231">
        <f t="shared" si="32"/>
        <v>1</v>
      </c>
      <c r="G548" s="233">
        <v>1</v>
      </c>
      <c r="H548" s="231">
        <f t="shared" si="33"/>
        <v>1</v>
      </c>
      <c r="I548" s="233">
        <v>1</v>
      </c>
      <c r="J548" s="231">
        <f t="shared" si="34"/>
        <v>1</v>
      </c>
      <c r="K548" s="233">
        <v>1</v>
      </c>
      <c r="L548" s="232">
        <f t="shared" si="35"/>
        <v>1</v>
      </c>
    </row>
    <row r="549" spans="2:12" ht="12.75" customHeight="1" x14ac:dyDescent="0.3">
      <c r="B549" s="237" t="s">
        <v>2470</v>
      </c>
      <c r="C549" s="280" t="s">
        <v>2508</v>
      </c>
      <c r="D549" s="276">
        <f>SUM(D550:D570)</f>
        <v>21</v>
      </c>
      <c r="E549" s="276">
        <f>SUM(E550:E570)</f>
        <v>21</v>
      </c>
      <c r="F549" s="277">
        <f t="shared" si="32"/>
        <v>1</v>
      </c>
      <c r="G549" s="276">
        <f>SUM(G550:G570)</f>
        <v>21</v>
      </c>
      <c r="H549" s="277">
        <f t="shared" si="33"/>
        <v>1</v>
      </c>
      <c r="I549" s="276">
        <f>SUM(I550:I570)</f>
        <v>21</v>
      </c>
      <c r="J549" s="277">
        <f t="shared" si="34"/>
        <v>1</v>
      </c>
      <c r="K549" s="276">
        <f>SUM(K550:K570)</f>
        <v>21</v>
      </c>
      <c r="L549" s="278">
        <f t="shared" si="35"/>
        <v>1</v>
      </c>
    </row>
    <row r="550" spans="2:12" ht="12.75" customHeight="1" x14ac:dyDescent="0.3">
      <c r="B550" s="274" t="s">
        <v>71</v>
      </c>
      <c r="C550" s="235" t="s">
        <v>2509</v>
      </c>
      <c r="D550" s="233">
        <v>1</v>
      </c>
      <c r="E550" s="233">
        <v>1</v>
      </c>
      <c r="F550" s="231">
        <f t="shared" si="32"/>
        <v>1</v>
      </c>
      <c r="G550" s="233">
        <v>1</v>
      </c>
      <c r="H550" s="231">
        <f t="shared" si="33"/>
        <v>1</v>
      </c>
      <c r="I550" s="233">
        <v>1</v>
      </c>
      <c r="J550" s="231">
        <f t="shared" si="34"/>
        <v>1</v>
      </c>
      <c r="K550" s="233">
        <v>1</v>
      </c>
      <c r="L550" s="232">
        <f t="shared" si="35"/>
        <v>1</v>
      </c>
    </row>
    <row r="551" spans="2:12" ht="12.75" customHeight="1" x14ac:dyDescent="0.3">
      <c r="B551" s="274" t="s">
        <v>71</v>
      </c>
      <c r="C551" s="235" t="s">
        <v>2510</v>
      </c>
      <c r="D551" s="233">
        <v>1</v>
      </c>
      <c r="E551" s="233">
        <v>1</v>
      </c>
      <c r="F551" s="231">
        <f t="shared" si="32"/>
        <v>1</v>
      </c>
      <c r="G551" s="233">
        <v>1</v>
      </c>
      <c r="H551" s="231">
        <f t="shared" si="33"/>
        <v>1</v>
      </c>
      <c r="I551" s="233">
        <v>1</v>
      </c>
      <c r="J551" s="231">
        <f t="shared" si="34"/>
        <v>1</v>
      </c>
      <c r="K551" s="233">
        <v>1</v>
      </c>
      <c r="L551" s="232">
        <f t="shared" si="35"/>
        <v>1</v>
      </c>
    </row>
    <row r="552" spans="2:12" ht="12.75" customHeight="1" x14ac:dyDescent="0.3">
      <c r="B552" s="274" t="s">
        <v>71</v>
      </c>
      <c r="C552" s="235" t="s">
        <v>2250</v>
      </c>
      <c r="D552" s="233">
        <v>1</v>
      </c>
      <c r="E552" s="233">
        <v>1</v>
      </c>
      <c r="F552" s="231">
        <f t="shared" si="32"/>
        <v>1</v>
      </c>
      <c r="G552" s="233">
        <v>1</v>
      </c>
      <c r="H552" s="231">
        <f t="shared" si="33"/>
        <v>1</v>
      </c>
      <c r="I552" s="233">
        <v>1</v>
      </c>
      <c r="J552" s="231">
        <f t="shared" si="34"/>
        <v>1</v>
      </c>
      <c r="K552" s="233">
        <v>1</v>
      </c>
      <c r="L552" s="232">
        <f t="shared" si="35"/>
        <v>1</v>
      </c>
    </row>
    <row r="553" spans="2:12" ht="12.75" customHeight="1" x14ac:dyDescent="0.3">
      <c r="B553" s="274" t="s">
        <v>71</v>
      </c>
      <c r="C553" s="235" t="s">
        <v>840</v>
      </c>
      <c r="D553" s="233">
        <v>1</v>
      </c>
      <c r="E553" s="233">
        <v>1</v>
      </c>
      <c r="F553" s="231">
        <f t="shared" si="32"/>
        <v>1</v>
      </c>
      <c r="G553" s="233">
        <v>1</v>
      </c>
      <c r="H553" s="231">
        <f t="shared" si="33"/>
        <v>1</v>
      </c>
      <c r="I553" s="233">
        <v>1</v>
      </c>
      <c r="J553" s="231">
        <f t="shared" si="34"/>
        <v>1</v>
      </c>
      <c r="K553" s="233">
        <v>1</v>
      </c>
      <c r="L553" s="232">
        <f t="shared" si="35"/>
        <v>1</v>
      </c>
    </row>
    <row r="554" spans="2:12" ht="12.75" customHeight="1" x14ac:dyDescent="0.3">
      <c r="B554" s="274" t="s">
        <v>71</v>
      </c>
      <c r="C554" s="235" t="s">
        <v>2511</v>
      </c>
      <c r="D554" s="233">
        <v>1</v>
      </c>
      <c r="E554" s="233">
        <v>1</v>
      </c>
      <c r="F554" s="231">
        <f t="shared" si="32"/>
        <v>1</v>
      </c>
      <c r="G554" s="233">
        <v>1</v>
      </c>
      <c r="H554" s="231">
        <f t="shared" si="33"/>
        <v>1</v>
      </c>
      <c r="I554" s="233">
        <v>1</v>
      </c>
      <c r="J554" s="231">
        <f t="shared" si="34"/>
        <v>1</v>
      </c>
      <c r="K554" s="233">
        <v>1</v>
      </c>
      <c r="L554" s="232">
        <f t="shared" si="35"/>
        <v>1</v>
      </c>
    </row>
    <row r="555" spans="2:12" ht="12.75" customHeight="1" x14ac:dyDescent="0.3">
      <c r="B555" s="274" t="s">
        <v>71</v>
      </c>
      <c r="C555" s="235" t="s">
        <v>2512</v>
      </c>
      <c r="D555" s="233">
        <v>1</v>
      </c>
      <c r="E555" s="233">
        <v>1</v>
      </c>
      <c r="F555" s="231">
        <f t="shared" si="32"/>
        <v>1</v>
      </c>
      <c r="G555" s="233">
        <v>1</v>
      </c>
      <c r="H555" s="231">
        <f t="shared" si="33"/>
        <v>1</v>
      </c>
      <c r="I555" s="233">
        <v>1</v>
      </c>
      <c r="J555" s="231">
        <f t="shared" si="34"/>
        <v>1</v>
      </c>
      <c r="K555" s="233">
        <v>1</v>
      </c>
      <c r="L555" s="232">
        <f t="shared" si="35"/>
        <v>1</v>
      </c>
    </row>
    <row r="556" spans="2:12" ht="12.75" customHeight="1" x14ac:dyDescent="0.3">
      <c r="B556" s="274" t="s">
        <v>71</v>
      </c>
      <c r="C556" s="235" t="s">
        <v>2513</v>
      </c>
      <c r="D556" s="233">
        <v>1</v>
      </c>
      <c r="E556" s="233">
        <v>1</v>
      </c>
      <c r="F556" s="231">
        <f t="shared" si="32"/>
        <v>1</v>
      </c>
      <c r="G556" s="233">
        <v>1</v>
      </c>
      <c r="H556" s="231">
        <f t="shared" si="33"/>
        <v>1</v>
      </c>
      <c r="I556" s="233">
        <v>1</v>
      </c>
      <c r="J556" s="231">
        <f t="shared" si="34"/>
        <v>1</v>
      </c>
      <c r="K556" s="233">
        <v>1</v>
      </c>
      <c r="L556" s="232">
        <f t="shared" si="35"/>
        <v>1</v>
      </c>
    </row>
    <row r="557" spans="2:12" ht="12.75" customHeight="1" x14ac:dyDescent="0.3">
      <c r="B557" s="274" t="s">
        <v>71</v>
      </c>
      <c r="C557" s="235" t="s">
        <v>2514</v>
      </c>
      <c r="D557" s="233">
        <v>1</v>
      </c>
      <c r="E557" s="233">
        <v>1</v>
      </c>
      <c r="F557" s="231">
        <f t="shared" si="32"/>
        <v>1</v>
      </c>
      <c r="G557" s="233">
        <v>1</v>
      </c>
      <c r="H557" s="231">
        <f t="shared" si="33"/>
        <v>1</v>
      </c>
      <c r="I557" s="233">
        <v>1</v>
      </c>
      <c r="J557" s="231">
        <f t="shared" si="34"/>
        <v>1</v>
      </c>
      <c r="K557" s="233">
        <v>1</v>
      </c>
      <c r="L557" s="232">
        <f t="shared" si="35"/>
        <v>1</v>
      </c>
    </row>
    <row r="558" spans="2:12" ht="12.75" customHeight="1" x14ac:dyDescent="0.3">
      <c r="B558" s="274" t="s">
        <v>71</v>
      </c>
      <c r="C558" s="235" t="s">
        <v>68</v>
      </c>
      <c r="D558" s="233">
        <v>1</v>
      </c>
      <c r="E558" s="233">
        <v>1</v>
      </c>
      <c r="F558" s="231">
        <f t="shared" si="32"/>
        <v>1</v>
      </c>
      <c r="G558" s="233">
        <v>1</v>
      </c>
      <c r="H558" s="231">
        <f t="shared" si="33"/>
        <v>1</v>
      </c>
      <c r="I558" s="233">
        <v>1</v>
      </c>
      <c r="J558" s="231">
        <f t="shared" si="34"/>
        <v>1</v>
      </c>
      <c r="K558" s="233">
        <v>1</v>
      </c>
      <c r="L558" s="232">
        <f t="shared" si="35"/>
        <v>1</v>
      </c>
    </row>
    <row r="559" spans="2:12" ht="12.75" customHeight="1" x14ac:dyDescent="0.3">
      <c r="B559" s="274" t="s">
        <v>71</v>
      </c>
      <c r="C559" s="235" t="s">
        <v>2515</v>
      </c>
      <c r="D559" s="233">
        <v>1</v>
      </c>
      <c r="E559" s="233">
        <v>1</v>
      </c>
      <c r="F559" s="231">
        <f t="shared" si="32"/>
        <v>1</v>
      </c>
      <c r="G559" s="233">
        <v>1</v>
      </c>
      <c r="H559" s="231">
        <f t="shared" si="33"/>
        <v>1</v>
      </c>
      <c r="I559" s="233">
        <v>1</v>
      </c>
      <c r="J559" s="231">
        <f t="shared" si="34"/>
        <v>1</v>
      </c>
      <c r="K559" s="233">
        <v>1</v>
      </c>
      <c r="L559" s="232">
        <f t="shared" si="35"/>
        <v>1</v>
      </c>
    </row>
    <row r="560" spans="2:12" ht="12.75" customHeight="1" x14ac:dyDescent="0.3">
      <c r="B560" s="274" t="s">
        <v>71</v>
      </c>
      <c r="C560" s="235" t="s">
        <v>2516</v>
      </c>
      <c r="D560" s="233">
        <v>1</v>
      </c>
      <c r="E560" s="233">
        <v>1</v>
      </c>
      <c r="F560" s="231">
        <f t="shared" si="32"/>
        <v>1</v>
      </c>
      <c r="G560" s="233">
        <v>1</v>
      </c>
      <c r="H560" s="231">
        <f t="shared" si="33"/>
        <v>1</v>
      </c>
      <c r="I560" s="233">
        <v>1</v>
      </c>
      <c r="J560" s="231">
        <f t="shared" si="34"/>
        <v>1</v>
      </c>
      <c r="K560" s="233">
        <v>1</v>
      </c>
      <c r="L560" s="232">
        <f t="shared" si="35"/>
        <v>1</v>
      </c>
    </row>
    <row r="561" spans="2:12" ht="12.75" customHeight="1" x14ac:dyDescent="0.3">
      <c r="B561" s="274" t="s">
        <v>71</v>
      </c>
      <c r="C561" s="235" t="s">
        <v>2517</v>
      </c>
      <c r="D561" s="233">
        <v>1</v>
      </c>
      <c r="E561" s="233">
        <v>1</v>
      </c>
      <c r="F561" s="231">
        <f t="shared" si="32"/>
        <v>1</v>
      </c>
      <c r="G561" s="233">
        <v>1</v>
      </c>
      <c r="H561" s="231">
        <f t="shared" si="33"/>
        <v>1</v>
      </c>
      <c r="I561" s="233">
        <v>1</v>
      </c>
      <c r="J561" s="231">
        <f t="shared" si="34"/>
        <v>1</v>
      </c>
      <c r="K561" s="233">
        <v>1</v>
      </c>
      <c r="L561" s="232">
        <f t="shared" si="35"/>
        <v>1</v>
      </c>
    </row>
    <row r="562" spans="2:12" ht="12.75" customHeight="1" x14ac:dyDescent="0.3">
      <c r="B562" s="274" t="s">
        <v>71</v>
      </c>
      <c r="C562" s="235" t="s">
        <v>2518</v>
      </c>
      <c r="D562" s="233">
        <v>1</v>
      </c>
      <c r="E562" s="233">
        <v>1</v>
      </c>
      <c r="F562" s="231">
        <f t="shared" si="32"/>
        <v>1</v>
      </c>
      <c r="G562" s="233">
        <v>1</v>
      </c>
      <c r="H562" s="231">
        <f t="shared" si="33"/>
        <v>1</v>
      </c>
      <c r="I562" s="233">
        <v>1</v>
      </c>
      <c r="J562" s="231">
        <f t="shared" si="34"/>
        <v>1</v>
      </c>
      <c r="K562" s="233">
        <v>1</v>
      </c>
      <c r="L562" s="232">
        <f t="shared" si="35"/>
        <v>1</v>
      </c>
    </row>
    <row r="563" spans="2:12" ht="12.75" customHeight="1" x14ac:dyDescent="0.3">
      <c r="B563" s="274" t="s">
        <v>71</v>
      </c>
      <c r="C563" s="235" t="s">
        <v>2519</v>
      </c>
      <c r="D563" s="233">
        <v>1</v>
      </c>
      <c r="E563" s="233">
        <v>1</v>
      </c>
      <c r="F563" s="231">
        <f t="shared" si="32"/>
        <v>1</v>
      </c>
      <c r="G563" s="233">
        <v>1</v>
      </c>
      <c r="H563" s="231">
        <f t="shared" si="33"/>
        <v>1</v>
      </c>
      <c r="I563" s="233">
        <v>1</v>
      </c>
      <c r="J563" s="231">
        <f t="shared" si="34"/>
        <v>1</v>
      </c>
      <c r="K563" s="233">
        <v>1</v>
      </c>
      <c r="L563" s="232">
        <f t="shared" si="35"/>
        <v>1</v>
      </c>
    </row>
    <row r="564" spans="2:12" ht="12.75" customHeight="1" x14ac:dyDescent="0.3">
      <c r="B564" s="274" t="s">
        <v>71</v>
      </c>
      <c r="C564" s="235" t="s">
        <v>3613</v>
      </c>
      <c r="D564" s="233">
        <v>1</v>
      </c>
      <c r="E564" s="233">
        <v>1</v>
      </c>
      <c r="F564" s="231">
        <f t="shared" si="32"/>
        <v>1</v>
      </c>
      <c r="G564" s="233">
        <v>1</v>
      </c>
      <c r="H564" s="231">
        <f t="shared" si="33"/>
        <v>1</v>
      </c>
      <c r="I564" s="233">
        <v>1</v>
      </c>
      <c r="J564" s="231">
        <f t="shared" si="34"/>
        <v>1</v>
      </c>
      <c r="K564" s="233">
        <v>1</v>
      </c>
      <c r="L564" s="232">
        <f t="shared" si="35"/>
        <v>1</v>
      </c>
    </row>
    <row r="565" spans="2:12" ht="12.75" customHeight="1" x14ac:dyDescent="0.3">
      <c r="B565" s="274" t="s">
        <v>71</v>
      </c>
      <c r="C565" s="235" t="s">
        <v>219</v>
      </c>
      <c r="D565" s="233">
        <v>1</v>
      </c>
      <c r="E565" s="233">
        <v>1</v>
      </c>
      <c r="F565" s="231">
        <f t="shared" si="32"/>
        <v>1</v>
      </c>
      <c r="G565" s="233">
        <v>1</v>
      </c>
      <c r="H565" s="231">
        <f t="shared" si="33"/>
        <v>1</v>
      </c>
      <c r="I565" s="233">
        <v>1</v>
      </c>
      <c r="J565" s="231">
        <f t="shared" si="34"/>
        <v>1</v>
      </c>
      <c r="K565" s="233">
        <v>1</v>
      </c>
      <c r="L565" s="232">
        <f t="shared" si="35"/>
        <v>1</v>
      </c>
    </row>
    <row r="566" spans="2:12" ht="12.75" customHeight="1" x14ac:dyDescent="0.3">
      <c r="B566" s="274" t="s">
        <v>71</v>
      </c>
      <c r="C566" s="235" t="s">
        <v>365</v>
      </c>
      <c r="D566" s="233">
        <v>1</v>
      </c>
      <c r="E566" s="233">
        <v>1</v>
      </c>
      <c r="F566" s="231">
        <f t="shared" si="32"/>
        <v>1</v>
      </c>
      <c r="G566" s="233">
        <v>1</v>
      </c>
      <c r="H566" s="231">
        <f t="shared" si="33"/>
        <v>1</v>
      </c>
      <c r="I566" s="233">
        <v>1</v>
      </c>
      <c r="J566" s="231">
        <f t="shared" si="34"/>
        <v>1</v>
      </c>
      <c r="K566" s="233">
        <v>1</v>
      </c>
      <c r="L566" s="232">
        <f t="shared" si="35"/>
        <v>1</v>
      </c>
    </row>
    <row r="567" spans="2:12" ht="12.75" customHeight="1" x14ac:dyDescent="0.3">
      <c r="B567" s="274" t="s">
        <v>71</v>
      </c>
      <c r="C567" s="235" t="s">
        <v>783</v>
      </c>
      <c r="D567" s="233">
        <v>1</v>
      </c>
      <c r="E567" s="233">
        <v>1</v>
      </c>
      <c r="F567" s="231">
        <f t="shared" si="32"/>
        <v>1</v>
      </c>
      <c r="G567" s="233">
        <v>1</v>
      </c>
      <c r="H567" s="231">
        <f t="shared" si="33"/>
        <v>1</v>
      </c>
      <c r="I567" s="233">
        <v>1</v>
      </c>
      <c r="J567" s="231">
        <f t="shared" si="34"/>
        <v>1</v>
      </c>
      <c r="K567" s="233">
        <v>1</v>
      </c>
      <c r="L567" s="232">
        <f t="shared" si="35"/>
        <v>1</v>
      </c>
    </row>
    <row r="568" spans="2:12" ht="12.75" customHeight="1" x14ac:dyDescent="0.3">
      <c r="B568" s="274" t="s">
        <v>71</v>
      </c>
      <c r="C568" s="235" t="s">
        <v>2484</v>
      </c>
      <c r="D568" s="233">
        <v>1</v>
      </c>
      <c r="E568" s="233">
        <v>1</v>
      </c>
      <c r="F568" s="231">
        <f t="shared" si="32"/>
        <v>1</v>
      </c>
      <c r="G568" s="233">
        <v>1</v>
      </c>
      <c r="H568" s="231">
        <f t="shared" si="33"/>
        <v>1</v>
      </c>
      <c r="I568" s="233">
        <v>1</v>
      </c>
      <c r="J568" s="231">
        <f t="shared" si="34"/>
        <v>1</v>
      </c>
      <c r="K568" s="233">
        <v>1</v>
      </c>
      <c r="L568" s="232">
        <f t="shared" si="35"/>
        <v>1</v>
      </c>
    </row>
    <row r="569" spans="2:12" ht="12.75" customHeight="1" x14ac:dyDescent="0.3">
      <c r="B569" s="274" t="s">
        <v>71</v>
      </c>
      <c r="C569" s="235" t="s">
        <v>1488</v>
      </c>
      <c r="D569" s="233">
        <v>1</v>
      </c>
      <c r="E569" s="233">
        <v>1</v>
      </c>
      <c r="F569" s="231">
        <f t="shared" si="32"/>
        <v>1</v>
      </c>
      <c r="G569" s="233">
        <v>1</v>
      </c>
      <c r="H569" s="231">
        <f t="shared" si="33"/>
        <v>1</v>
      </c>
      <c r="I569" s="233">
        <v>1</v>
      </c>
      <c r="J569" s="231">
        <f t="shared" si="34"/>
        <v>1</v>
      </c>
      <c r="K569" s="233">
        <v>1</v>
      </c>
      <c r="L569" s="232">
        <f t="shared" si="35"/>
        <v>1</v>
      </c>
    </row>
    <row r="570" spans="2:12" ht="12.75" customHeight="1" x14ac:dyDescent="0.3">
      <c r="B570" s="274" t="s">
        <v>71</v>
      </c>
      <c r="C570" s="235" t="s">
        <v>3614</v>
      </c>
      <c r="D570" s="233">
        <v>1</v>
      </c>
      <c r="E570" s="233">
        <v>1</v>
      </c>
      <c r="F570" s="231">
        <f t="shared" si="32"/>
        <v>1</v>
      </c>
      <c r="G570" s="233">
        <v>1</v>
      </c>
      <c r="H570" s="231">
        <f t="shared" si="33"/>
        <v>1</v>
      </c>
      <c r="I570" s="233">
        <v>1</v>
      </c>
      <c r="J570" s="231">
        <f t="shared" si="34"/>
        <v>1</v>
      </c>
      <c r="K570" s="233">
        <v>1</v>
      </c>
      <c r="L570" s="232">
        <f t="shared" si="35"/>
        <v>1</v>
      </c>
    </row>
    <row r="571" spans="2:12" ht="12.75" customHeight="1" x14ac:dyDescent="0.3">
      <c r="B571" s="237" t="s">
        <v>2470</v>
      </c>
      <c r="C571" s="280" t="s">
        <v>2520</v>
      </c>
      <c r="D571" s="276">
        <f>SUM(D572:D579)</f>
        <v>8</v>
      </c>
      <c r="E571" s="276">
        <f>SUM(E572:E579)</f>
        <v>8</v>
      </c>
      <c r="F571" s="277">
        <f t="shared" si="32"/>
        <v>1</v>
      </c>
      <c r="G571" s="276">
        <f>SUM(G572:G579)</f>
        <v>8</v>
      </c>
      <c r="H571" s="277">
        <f t="shared" si="33"/>
        <v>1</v>
      </c>
      <c r="I571" s="276">
        <f>SUM(I572:I579)</f>
        <v>8</v>
      </c>
      <c r="J571" s="277">
        <f t="shared" si="34"/>
        <v>1</v>
      </c>
      <c r="K571" s="276">
        <f>SUM(K572:K579)</f>
        <v>8</v>
      </c>
      <c r="L571" s="278">
        <f t="shared" si="35"/>
        <v>1</v>
      </c>
    </row>
    <row r="572" spans="2:12" ht="12.75" customHeight="1" x14ac:dyDescent="0.3">
      <c r="B572" s="274" t="s">
        <v>71</v>
      </c>
      <c r="C572" s="235" t="s">
        <v>2521</v>
      </c>
      <c r="D572" s="233">
        <v>1</v>
      </c>
      <c r="E572" s="233">
        <v>1</v>
      </c>
      <c r="F572" s="231">
        <f t="shared" si="32"/>
        <v>1</v>
      </c>
      <c r="G572" s="233">
        <v>1</v>
      </c>
      <c r="H572" s="231">
        <f t="shared" si="33"/>
        <v>1</v>
      </c>
      <c r="I572" s="233">
        <v>1</v>
      </c>
      <c r="J572" s="231">
        <f t="shared" si="34"/>
        <v>1</v>
      </c>
      <c r="K572" s="233">
        <v>1</v>
      </c>
      <c r="L572" s="232">
        <f t="shared" si="35"/>
        <v>1</v>
      </c>
    </row>
    <row r="573" spans="2:12" ht="12.75" customHeight="1" x14ac:dyDescent="0.3">
      <c r="B573" s="274" t="s">
        <v>71</v>
      </c>
      <c r="C573" s="235" t="s">
        <v>2522</v>
      </c>
      <c r="D573" s="233">
        <v>1</v>
      </c>
      <c r="E573" s="233">
        <v>1</v>
      </c>
      <c r="F573" s="231">
        <f t="shared" si="32"/>
        <v>1</v>
      </c>
      <c r="G573" s="233">
        <v>1</v>
      </c>
      <c r="H573" s="231">
        <f t="shared" si="33"/>
        <v>1</v>
      </c>
      <c r="I573" s="233">
        <v>1</v>
      </c>
      <c r="J573" s="231">
        <f t="shared" si="34"/>
        <v>1</v>
      </c>
      <c r="K573" s="233">
        <v>1</v>
      </c>
      <c r="L573" s="232">
        <f t="shared" si="35"/>
        <v>1</v>
      </c>
    </row>
    <row r="574" spans="2:12" ht="12.75" customHeight="1" x14ac:dyDescent="0.3">
      <c r="B574" s="274" t="s">
        <v>71</v>
      </c>
      <c r="C574" s="235" t="s">
        <v>681</v>
      </c>
      <c r="D574" s="233">
        <v>1</v>
      </c>
      <c r="E574" s="233">
        <v>1</v>
      </c>
      <c r="F574" s="231">
        <f t="shared" si="32"/>
        <v>1</v>
      </c>
      <c r="G574" s="233">
        <v>1</v>
      </c>
      <c r="H574" s="231">
        <f t="shared" si="33"/>
        <v>1</v>
      </c>
      <c r="I574" s="233">
        <v>1</v>
      </c>
      <c r="J574" s="231">
        <f t="shared" si="34"/>
        <v>1</v>
      </c>
      <c r="K574" s="233">
        <v>1</v>
      </c>
      <c r="L574" s="232">
        <f t="shared" si="35"/>
        <v>1</v>
      </c>
    </row>
    <row r="575" spans="2:12" ht="12.75" customHeight="1" x14ac:dyDescent="0.3">
      <c r="B575" s="274" t="s">
        <v>71</v>
      </c>
      <c r="C575" s="235" t="s">
        <v>2523</v>
      </c>
      <c r="D575" s="233">
        <v>1</v>
      </c>
      <c r="E575" s="233">
        <v>1</v>
      </c>
      <c r="F575" s="231">
        <f t="shared" si="32"/>
        <v>1</v>
      </c>
      <c r="G575" s="233">
        <v>1</v>
      </c>
      <c r="H575" s="231">
        <f t="shared" si="33"/>
        <v>1</v>
      </c>
      <c r="I575" s="233">
        <v>1</v>
      </c>
      <c r="J575" s="231">
        <f t="shared" si="34"/>
        <v>1</v>
      </c>
      <c r="K575" s="233">
        <v>1</v>
      </c>
      <c r="L575" s="232">
        <f t="shared" si="35"/>
        <v>1</v>
      </c>
    </row>
    <row r="576" spans="2:12" ht="12.75" customHeight="1" x14ac:dyDescent="0.3">
      <c r="B576" s="274" t="s">
        <v>71</v>
      </c>
      <c r="C576" s="235" t="s">
        <v>2524</v>
      </c>
      <c r="D576" s="233">
        <v>1</v>
      </c>
      <c r="E576" s="233">
        <v>1</v>
      </c>
      <c r="F576" s="231">
        <f t="shared" si="32"/>
        <v>1</v>
      </c>
      <c r="G576" s="233">
        <v>1</v>
      </c>
      <c r="H576" s="231">
        <f t="shared" si="33"/>
        <v>1</v>
      </c>
      <c r="I576" s="233">
        <v>1</v>
      </c>
      <c r="J576" s="231">
        <f t="shared" si="34"/>
        <v>1</v>
      </c>
      <c r="K576" s="233">
        <v>1</v>
      </c>
      <c r="L576" s="232">
        <f t="shared" si="35"/>
        <v>1</v>
      </c>
    </row>
    <row r="577" spans="2:12" ht="12.75" customHeight="1" x14ac:dyDescent="0.3">
      <c r="B577" s="274" t="s">
        <v>71</v>
      </c>
      <c r="C577" s="235" t="s">
        <v>2525</v>
      </c>
      <c r="D577" s="233">
        <v>1</v>
      </c>
      <c r="E577" s="233">
        <v>1</v>
      </c>
      <c r="F577" s="231">
        <f t="shared" si="32"/>
        <v>1</v>
      </c>
      <c r="G577" s="233">
        <v>1</v>
      </c>
      <c r="H577" s="231">
        <f t="shared" si="33"/>
        <v>1</v>
      </c>
      <c r="I577" s="233">
        <v>1</v>
      </c>
      <c r="J577" s="231">
        <f t="shared" si="34"/>
        <v>1</v>
      </c>
      <c r="K577" s="233">
        <v>1</v>
      </c>
      <c r="L577" s="232">
        <f t="shared" si="35"/>
        <v>1</v>
      </c>
    </row>
    <row r="578" spans="2:12" ht="12.75" customHeight="1" x14ac:dyDescent="0.3">
      <c r="B578" s="274" t="s">
        <v>71</v>
      </c>
      <c r="C578" s="235" t="s">
        <v>829</v>
      </c>
      <c r="D578" s="233">
        <v>1</v>
      </c>
      <c r="E578" s="233">
        <v>1</v>
      </c>
      <c r="F578" s="231">
        <f t="shared" si="32"/>
        <v>1</v>
      </c>
      <c r="G578" s="233">
        <v>1</v>
      </c>
      <c r="H578" s="231">
        <f t="shared" si="33"/>
        <v>1</v>
      </c>
      <c r="I578" s="233">
        <v>1</v>
      </c>
      <c r="J578" s="231">
        <f t="shared" si="34"/>
        <v>1</v>
      </c>
      <c r="K578" s="233">
        <v>1</v>
      </c>
      <c r="L578" s="232">
        <f t="shared" si="35"/>
        <v>1</v>
      </c>
    </row>
    <row r="579" spans="2:12" ht="12.75" customHeight="1" x14ac:dyDescent="0.3">
      <c r="B579" s="274" t="s">
        <v>71</v>
      </c>
      <c r="C579" s="235" t="s">
        <v>2526</v>
      </c>
      <c r="D579" s="233">
        <v>1</v>
      </c>
      <c r="E579" s="233">
        <v>1</v>
      </c>
      <c r="F579" s="231">
        <f t="shared" si="32"/>
        <v>1</v>
      </c>
      <c r="G579" s="233">
        <v>1</v>
      </c>
      <c r="H579" s="231">
        <f t="shared" si="33"/>
        <v>1</v>
      </c>
      <c r="I579" s="233">
        <v>1</v>
      </c>
      <c r="J579" s="231">
        <f t="shared" si="34"/>
        <v>1</v>
      </c>
      <c r="K579" s="233">
        <v>1</v>
      </c>
      <c r="L579" s="232">
        <f t="shared" si="35"/>
        <v>1</v>
      </c>
    </row>
    <row r="580" spans="2:12" ht="12.75" customHeight="1" x14ac:dyDescent="0.3">
      <c r="B580" s="237" t="s">
        <v>2470</v>
      </c>
      <c r="C580" s="280" t="s">
        <v>3615</v>
      </c>
      <c r="D580" s="276">
        <f>SUM(D581:D590)</f>
        <v>10</v>
      </c>
      <c r="E580" s="276">
        <f>SUM(E581:E590)</f>
        <v>10</v>
      </c>
      <c r="F580" s="277">
        <f t="shared" si="32"/>
        <v>1</v>
      </c>
      <c r="G580" s="276">
        <f>SUM(G581:G590)</f>
        <v>10</v>
      </c>
      <c r="H580" s="277">
        <f t="shared" si="33"/>
        <v>1</v>
      </c>
      <c r="I580" s="276">
        <f>SUM(I581:I590)</f>
        <v>10</v>
      </c>
      <c r="J580" s="277">
        <f t="shared" si="34"/>
        <v>1</v>
      </c>
      <c r="K580" s="276">
        <f>SUM(K581:K590)</f>
        <v>10</v>
      </c>
      <c r="L580" s="278">
        <f t="shared" si="35"/>
        <v>1</v>
      </c>
    </row>
    <row r="581" spans="2:12" ht="12.75" customHeight="1" x14ac:dyDescent="0.3">
      <c r="B581" s="274" t="s">
        <v>71</v>
      </c>
      <c r="C581" s="235" t="s">
        <v>2527</v>
      </c>
      <c r="D581" s="233">
        <v>1</v>
      </c>
      <c r="E581" s="233">
        <v>1</v>
      </c>
      <c r="F581" s="231">
        <f t="shared" ref="F581:F644" si="36">E581/$D581</f>
        <v>1</v>
      </c>
      <c r="G581" s="233">
        <v>1</v>
      </c>
      <c r="H581" s="231">
        <f t="shared" ref="H581:H644" si="37">G581/$D581</f>
        <v>1</v>
      </c>
      <c r="I581" s="233">
        <v>1</v>
      </c>
      <c r="J581" s="231">
        <f t="shared" ref="J581:J644" si="38">I581/$D581</f>
        <v>1</v>
      </c>
      <c r="K581" s="233">
        <v>1</v>
      </c>
      <c r="L581" s="232">
        <f t="shared" ref="L581:L644" si="39">K581/$D581</f>
        <v>1</v>
      </c>
    </row>
    <row r="582" spans="2:12" ht="12.75" customHeight="1" x14ac:dyDescent="0.3">
      <c r="B582" s="274" t="s">
        <v>71</v>
      </c>
      <c r="C582" s="235" t="s">
        <v>2528</v>
      </c>
      <c r="D582" s="233">
        <v>1</v>
      </c>
      <c r="E582" s="233">
        <v>1</v>
      </c>
      <c r="F582" s="231">
        <f t="shared" si="36"/>
        <v>1</v>
      </c>
      <c r="G582" s="233">
        <v>1</v>
      </c>
      <c r="H582" s="231">
        <f t="shared" si="37"/>
        <v>1</v>
      </c>
      <c r="I582" s="233">
        <v>1</v>
      </c>
      <c r="J582" s="231">
        <f t="shared" si="38"/>
        <v>1</v>
      </c>
      <c r="K582" s="233">
        <v>1</v>
      </c>
      <c r="L582" s="232">
        <f t="shared" si="39"/>
        <v>1</v>
      </c>
    </row>
    <row r="583" spans="2:12" ht="12.75" customHeight="1" x14ac:dyDescent="0.3">
      <c r="B583" s="274" t="s">
        <v>71</v>
      </c>
      <c r="C583" s="235" t="s">
        <v>2529</v>
      </c>
      <c r="D583" s="233">
        <v>1</v>
      </c>
      <c r="E583" s="233">
        <v>1</v>
      </c>
      <c r="F583" s="231">
        <f t="shared" si="36"/>
        <v>1</v>
      </c>
      <c r="G583" s="233">
        <v>1</v>
      </c>
      <c r="H583" s="231">
        <f t="shared" si="37"/>
        <v>1</v>
      </c>
      <c r="I583" s="233">
        <v>1</v>
      </c>
      <c r="J583" s="231">
        <f t="shared" si="38"/>
        <v>1</v>
      </c>
      <c r="K583" s="233">
        <v>1</v>
      </c>
      <c r="L583" s="232">
        <f t="shared" si="39"/>
        <v>1</v>
      </c>
    </row>
    <row r="584" spans="2:12" ht="12.75" customHeight="1" x14ac:dyDescent="0.3">
      <c r="B584" s="274" t="s">
        <v>71</v>
      </c>
      <c r="C584" s="235" t="s">
        <v>2530</v>
      </c>
      <c r="D584" s="233">
        <v>1</v>
      </c>
      <c r="E584" s="233">
        <v>1</v>
      </c>
      <c r="F584" s="231">
        <f t="shared" si="36"/>
        <v>1</v>
      </c>
      <c r="G584" s="233">
        <v>1</v>
      </c>
      <c r="H584" s="231">
        <f t="shared" si="37"/>
        <v>1</v>
      </c>
      <c r="I584" s="233">
        <v>1</v>
      </c>
      <c r="J584" s="231">
        <f t="shared" si="38"/>
        <v>1</v>
      </c>
      <c r="K584" s="233">
        <v>1</v>
      </c>
      <c r="L584" s="232">
        <f t="shared" si="39"/>
        <v>1</v>
      </c>
    </row>
    <row r="585" spans="2:12" ht="12.75" customHeight="1" x14ac:dyDescent="0.3">
      <c r="B585" s="274" t="s">
        <v>71</v>
      </c>
      <c r="C585" s="235" t="s">
        <v>2531</v>
      </c>
      <c r="D585" s="233">
        <v>1</v>
      </c>
      <c r="E585" s="233">
        <v>1</v>
      </c>
      <c r="F585" s="231">
        <f t="shared" si="36"/>
        <v>1</v>
      </c>
      <c r="G585" s="233">
        <v>1</v>
      </c>
      <c r="H585" s="231">
        <f t="shared" si="37"/>
        <v>1</v>
      </c>
      <c r="I585" s="233">
        <v>1</v>
      </c>
      <c r="J585" s="231">
        <f t="shared" si="38"/>
        <v>1</v>
      </c>
      <c r="K585" s="233">
        <v>1</v>
      </c>
      <c r="L585" s="232">
        <f t="shared" si="39"/>
        <v>1</v>
      </c>
    </row>
    <row r="586" spans="2:12" ht="12.75" customHeight="1" x14ac:dyDescent="0.3">
      <c r="B586" s="274" t="s">
        <v>71</v>
      </c>
      <c r="C586" s="235" t="s">
        <v>2532</v>
      </c>
      <c r="D586" s="233">
        <v>1</v>
      </c>
      <c r="E586" s="233">
        <v>1</v>
      </c>
      <c r="F586" s="231">
        <f t="shared" si="36"/>
        <v>1</v>
      </c>
      <c r="G586" s="233">
        <v>1</v>
      </c>
      <c r="H586" s="231">
        <f t="shared" si="37"/>
        <v>1</v>
      </c>
      <c r="I586" s="233">
        <v>1</v>
      </c>
      <c r="J586" s="231">
        <f t="shared" si="38"/>
        <v>1</v>
      </c>
      <c r="K586" s="233">
        <v>1</v>
      </c>
      <c r="L586" s="232">
        <f t="shared" si="39"/>
        <v>1</v>
      </c>
    </row>
    <row r="587" spans="2:12" ht="12.75" customHeight="1" x14ac:dyDescent="0.3">
      <c r="B587" s="274" t="s">
        <v>71</v>
      </c>
      <c r="C587" s="235" t="s">
        <v>2533</v>
      </c>
      <c r="D587" s="233">
        <v>1</v>
      </c>
      <c r="E587" s="233">
        <v>1</v>
      </c>
      <c r="F587" s="231">
        <f t="shared" si="36"/>
        <v>1</v>
      </c>
      <c r="G587" s="233">
        <v>1</v>
      </c>
      <c r="H587" s="231">
        <f t="shared" si="37"/>
        <v>1</v>
      </c>
      <c r="I587" s="233">
        <v>1</v>
      </c>
      <c r="J587" s="231">
        <f t="shared" si="38"/>
        <v>1</v>
      </c>
      <c r="K587" s="233">
        <v>1</v>
      </c>
      <c r="L587" s="232">
        <f t="shared" si="39"/>
        <v>1</v>
      </c>
    </row>
    <row r="588" spans="2:12" ht="12.75" customHeight="1" x14ac:dyDescent="0.3">
      <c r="B588" s="274" t="s">
        <v>71</v>
      </c>
      <c r="C588" s="235" t="s">
        <v>1368</v>
      </c>
      <c r="D588" s="233">
        <v>1</v>
      </c>
      <c r="E588" s="233">
        <v>1</v>
      </c>
      <c r="F588" s="231">
        <f t="shared" si="36"/>
        <v>1</v>
      </c>
      <c r="G588" s="233">
        <v>1</v>
      </c>
      <c r="H588" s="231">
        <f t="shared" si="37"/>
        <v>1</v>
      </c>
      <c r="I588" s="233">
        <v>1</v>
      </c>
      <c r="J588" s="231">
        <f t="shared" si="38"/>
        <v>1</v>
      </c>
      <c r="K588" s="233">
        <v>1</v>
      </c>
      <c r="L588" s="232">
        <f t="shared" si="39"/>
        <v>1</v>
      </c>
    </row>
    <row r="589" spans="2:12" ht="12.75" customHeight="1" x14ac:dyDescent="0.3">
      <c r="B589" s="274" t="s">
        <v>71</v>
      </c>
      <c r="C589" s="235" t="s">
        <v>3616</v>
      </c>
      <c r="D589" s="233">
        <v>1</v>
      </c>
      <c r="E589" s="233">
        <v>1</v>
      </c>
      <c r="F589" s="231">
        <f t="shared" si="36"/>
        <v>1</v>
      </c>
      <c r="G589" s="233">
        <v>1</v>
      </c>
      <c r="H589" s="231">
        <f t="shared" si="37"/>
        <v>1</v>
      </c>
      <c r="I589" s="233">
        <v>1</v>
      </c>
      <c r="J589" s="231">
        <f t="shared" si="38"/>
        <v>1</v>
      </c>
      <c r="K589" s="233">
        <v>1</v>
      </c>
      <c r="L589" s="232">
        <f t="shared" si="39"/>
        <v>1</v>
      </c>
    </row>
    <row r="590" spans="2:12" ht="12.75" customHeight="1" x14ac:dyDescent="0.3">
      <c r="B590" s="274" t="s">
        <v>71</v>
      </c>
      <c r="C590" s="235" t="s">
        <v>2003</v>
      </c>
      <c r="D590" s="233">
        <v>1</v>
      </c>
      <c r="E590" s="233">
        <v>1</v>
      </c>
      <c r="F590" s="231">
        <f t="shared" si="36"/>
        <v>1</v>
      </c>
      <c r="G590" s="233">
        <v>1</v>
      </c>
      <c r="H590" s="231">
        <f t="shared" si="37"/>
        <v>1</v>
      </c>
      <c r="I590" s="233">
        <v>1</v>
      </c>
      <c r="J590" s="231">
        <f t="shared" si="38"/>
        <v>1</v>
      </c>
      <c r="K590" s="233">
        <v>1</v>
      </c>
      <c r="L590" s="232">
        <f t="shared" si="39"/>
        <v>1</v>
      </c>
    </row>
    <row r="591" spans="2:12" ht="12.75" customHeight="1" x14ac:dyDescent="0.3">
      <c r="B591" s="237" t="s">
        <v>2470</v>
      </c>
      <c r="C591" s="280" t="s">
        <v>2534</v>
      </c>
      <c r="D591" s="276">
        <f>SUM(D592:D602)</f>
        <v>11</v>
      </c>
      <c r="E591" s="276">
        <f>SUM(E592:E602)</f>
        <v>11</v>
      </c>
      <c r="F591" s="277">
        <f t="shared" si="36"/>
        <v>1</v>
      </c>
      <c r="G591" s="276">
        <f>SUM(G592:G602)</f>
        <v>11</v>
      </c>
      <c r="H591" s="277">
        <f t="shared" si="37"/>
        <v>1</v>
      </c>
      <c r="I591" s="276">
        <f>SUM(I592:I602)</f>
        <v>11</v>
      </c>
      <c r="J591" s="277">
        <f t="shared" si="38"/>
        <v>1</v>
      </c>
      <c r="K591" s="276">
        <f>SUM(K592:K602)</f>
        <v>11</v>
      </c>
      <c r="L591" s="278">
        <f t="shared" si="39"/>
        <v>1</v>
      </c>
    </row>
    <row r="592" spans="2:12" ht="12.75" customHeight="1" x14ac:dyDescent="0.3">
      <c r="B592" s="274" t="s">
        <v>71</v>
      </c>
      <c r="C592" s="235" t="s">
        <v>2535</v>
      </c>
      <c r="D592" s="233">
        <v>1</v>
      </c>
      <c r="E592" s="233">
        <v>1</v>
      </c>
      <c r="F592" s="231">
        <f t="shared" si="36"/>
        <v>1</v>
      </c>
      <c r="G592" s="233">
        <v>1</v>
      </c>
      <c r="H592" s="231">
        <f t="shared" si="37"/>
        <v>1</v>
      </c>
      <c r="I592" s="233">
        <v>1</v>
      </c>
      <c r="J592" s="231">
        <f t="shared" si="38"/>
        <v>1</v>
      </c>
      <c r="K592" s="233">
        <v>1</v>
      </c>
      <c r="L592" s="232">
        <f t="shared" si="39"/>
        <v>1</v>
      </c>
    </row>
    <row r="593" spans="2:12" ht="12.75" customHeight="1" x14ac:dyDescent="0.3">
      <c r="B593" s="274" t="s">
        <v>71</v>
      </c>
      <c r="C593" s="235" t="s">
        <v>2536</v>
      </c>
      <c r="D593" s="233">
        <v>1</v>
      </c>
      <c r="E593" s="233">
        <v>1</v>
      </c>
      <c r="F593" s="231">
        <f t="shared" si="36"/>
        <v>1</v>
      </c>
      <c r="G593" s="233">
        <v>1</v>
      </c>
      <c r="H593" s="231">
        <f t="shared" si="37"/>
        <v>1</v>
      </c>
      <c r="I593" s="233">
        <v>1</v>
      </c>
      <c r="J593" s="231">
        <f t="shared" si="38"/>
        <v>1</v>
      </c>
      <c r="K593" s="233">
        <v>1</v>
      </c>
      <c r="L593" s="232">
        <f t="shared" si="39"/>
        <v>1</v>
      </c>
    </row>
    <row r="594" spans="2:12" ht="12.75" customHeight="1" x14ac:dyDescent="0.3">
      <c r="B594" s="274" t="s">
        <v>71</v>
      </c>
      <c r="C594" s="235" t="s">
        <v>2537</v>
      </c>
      <c r="D594" s="233">
        <v>1</v>
      </c>
      <c r="E594" s="233">
        <v>1</v>
      </c>
      <c r="F594" s="231">
        <f t="shared" si="36"/>
        <v>1</v>
      </c>
      <c r="G594" s="233">
        <v>1</v>
      </c>
      <c r="H594" s="231">
        <f t="shared" si="37"/>
        <v>1</v>
      </c>
      <c r="I594" s="233">
        <v>1</v>
      </c>
      <c r="J594" s="231">
        <f t="shared" si="38"/>
        <v>1</v>
      </c>
      <c r="K594" s="233">
        <v>1</v>
      </c>
      <c r="L594" s="232">
        <f t="shared" si="39"/>
        <v>1</v>
      </c>
    </row>
    <row r="595" spans="2:12" ht="12.75" customHeight="1" x14ac:dyDescent="0.3">
      <c r="B595" s="274" t="s">
        <v>71</v>
      </c>
      <c r="C595" s="235" t="s">
        <v>2538</v>
      </c>
      <c r="D595" s="233">
        <v>1</v>
      </c>
      <c r="E595" s="233">
        <v>1</v>
      </c>
      <c r="F595" s="231">
        <f t="shared" si="36"/>
        <v>1</v>
      </c>
      <c r="G595" s="233">
        <v>1</v>
      </c>
      <c r="H595" s="231">
        <f t="shared" si="37"/>
        <v>1</v>
      </c>
      <c r="I595" s="233">
        <v>1</v>
      </c>
      <c r="J595" s="231">
        <f t="shared" si="38"/>
        <v>1</v>
      </c>
      <c r="K595" s="233">
        <v>1</v>
      </c>
      <c r="L595" s="232">
        <f t="shared" si="39"/>
        <v>1</v>
      </c>
    </row>
    <row r="596" spans="2:12" ht="12.75" customHeight="1" x14ac:dyDescent="0.3">
      <c r="B596" s="274" t="s">
        <v>71</v>
      </c>
      <c r="C596" s="235" t="s">
        <v>2539</v>
      </c>
      <c r="D596" s="233">
        <v>1</v>
      </c>
      <c r="E596" s="233">
        <v>1</v>
      </c>
      <c r="F596" s="231">
        <f t="shared" si="36"/>
        <v>1</v>
      </c>
      <c r="G596" s="233">
        <v>1</v>
      </c>
      <c r="H596" s="231">
        <f t="shared" si="37"/>
        <v>1</v>
      </c>
      <c r="I596" s="233">
        <v>1</v>
      </c>
      <c r="J596" s="231">
        <f t="shared" si="38"/>
        <v>1</v>
      </c>
      <c r="K596" s="233">
        <v>1</v>
      </c>
      <c r="L596" s="232">
        <f t="shared" si="39"/>
        <v>1</v>
      </c>
    </row>
    <row r="597" spans="2:12" ht="12.75" customHeight="1" x14ac:dyDescent="0.3">
      <c r="B597" s="274" t="s">
        <v>71</v>
      </c>
      <c r="C597" s="235" t="s">
        <v>2540</v>
      </c>
      <c r="D597" s="233">
        <v>1</v>
      </c>
      <c r="E597" s="233">
        <v>1</v>
      </c>
      <c r="F597" s="231">
        <f t="shared" si="36"/>
        <v>1</v>
      </c>
      <c r="G597" s="233">
        <v>1</v>
      </c>
      <c r="H597" s="231">
        <f t="shared" si="37"/>
        <v>1</v>
      </c>
      <c r="I597" s="233">
        <v>1</v>
      </c>
      <c r="J597" s="231">
        <f t="shared" si="38"/>
        <v>1</v>
      </c>
      <c r="K597" s="233">
        <v>1</v>
      </c>
      <c r="L597" s="232">
        <f t="shared" si="39"/>
        <v>1</v>
      </c>
    </row>
    <row r="598" spans="2:12" ht="12.75" customHeight="1" x14ac:dyDescent="0.3">
      <c r="B598" s="274" t="s">
        <v>71</v>
      </c>
      <c r="C598" s="235" t="s">
        <v>2541</v>
      </c>
      <c r="D598" s="233">
        <v>1</v>
      </c>
      <c r="E598" s="233">
        <v>1</v>
      </c>
      <c r="F598" s="231">
        <f t="shared" si="36"/>
        <v>1</v>
      </c>
      <c r="G598" s="233">
        <v>1</v>
      </c>
      <c r="H598" s="231">
        <f t="shared" si="37"/>
        <v>1</v>
      </c>
      <c r="I598" s="233">
        <v>1</v>
      </c>
      <c r="J598" s="231">
        <f t="shared" si="38"/>
        <v>1</v>
      </c>
      <c r="K598" s="233">
        <v>1</v>
      </c>
      <c r="L598" s="232">
        <f t="shared" si="39"/>
        <v>1</v>
      </c>
    </row>
    <row r="599" spans="2:12" ht="12.75" customHeight="1" x14ac:dyDescent="0.3">
      <c r="B599" s="274" t="s">
        <v>71</v>
      </c>
      <c r="C599" s="235" t="s">
        <v>1386</v>
      </c>
      <c r="D599" s="233">
        <v>1</v>
      </c>
      <c r="E599" s="233">
        <v>1</v>
      </c>
      <c r="F599" s="231">
        <f t="shared" si="36"/>
        <v>1</v>
      </c>
      <c r="G599" s="233">
        <v>1</v>
      </c>
      <c r="H599" s="231">
        <f t="shared" si="37"/>
        <v>1</v>
      </c>
      <c r="I599" s="233">
        <v>1</v>
      </c>
      <c r="J599" s="231">
        <f t="shared" si="38"/>
        <v>1</v>
      </c>
      <c r="K599" s="233">
        <v>1</v>
      </c>
      <c r="L599" s="232">
        <f t="shared" si="39"/>
        <v>1</v>
      </c>
    </row>
    <row r="600" spans="2:12" ht="12.75" customHeight="1" x14ac:dyDescent="0.3">
      <c r="B600" s="274" t="s">
        <v>71</v>
      </c>
      <c r="C600" s="235" t="s">
        <v>1425</v>
      </c>
      <c r="D600" s="233">
        <v>1</v>
      </c>
      <c r="E600" s="233">
        <v>1</v>
      </c>
      <c r="F600" s="231">
        <f t="shared" si="36"/>
        <v>1</v>
      </c>
      <c r="G600" s="233">
        <v>1</v>
      </c>
      <c r="H600" s="231">
        <f t="shared" si="37"/>
        <v>1</v>
      </c>
      <c r="I600" s="233">
        <v>1</v>
      </c>
      <c r="J600" s="231">
        <f t="shared" si="38"/>
        <v>1</v>
      </c>
      <c r="K600" s="233">
        <v>1</v>
      </c>
      <c r="L600" s="232">
        <f t="shared" si="39"/>
        <v>1</v>
      </c>
    </row>
    <row r="601" spans="2:12" ht="12.75" customHeight="1" x14ac:dyDescent="0.3">
      <c r="B601" s="274" t="s">
        <v>71</v>
      </c>
      <c r="C601" s="235" t="s">
        <v>3617</v>
      </c>
      <c r="D601" s="233">
        <v>1</v>
      </c>
      <c r="E601" s="233">
        <v>1</v>
      </c>
      <c r="F601" s="231">
        <f t="shared" si="36"/>
        <v>1</v>
      </c>
      <c r="G601" s="233">
        <v>1</v>
      </c>
      <c r="H601" s="231">
        <f t="shared" si="37"/>
        <v>1</v>
      </c>
      <c r="I601" s="233">
        <v>1</v>
      </c>
      <c r="J601" s="231">
        <f t="shared" si="38"/>
        <v>1</v>
      </c>
      <c r="K601" s="233">
        <v>1</v>
      </c>
      <c r="L601" s="232">
        <f t="shared" si="39"/>
        <v>1</v>
      </c>
    </row>
    <row r="602" spans="2:12" ht="12.75" customHeight="1" x14ac:dyDescent="0.3">
      <c r="B602" s="274" t="s">
        <v>71</v>
      </c>
      <c r="C602" s="235" t="s">
        <v>2542</v>
      </c>
      <c r="D602" s="233">
        <v>1</v>
      </c>
      <c r="E602" s="233">
        <v>1</v>
      </c>
      <c r="F602" s="231">
        <f t="shared" si="36"/>
        <v>1</v>
      </c>
      <c r="G602" s="233">
        <v>1</v>
      </c>
      <c r="H602" s="231">
        <f t="shared" si="37"/>
        <v>1</v>
      </c>
      <c r="I602" s="233">
        <v>1</v>
      </c>
      <c r="J602" s="231">
        <f t="shared" si="38"/>
        <v>1</v>
      </c>
      <c r="K602" s="233">
        <v>1</v>
      </c>
      <c r="L602" s="232">
        <f t="shared" si="39"/>
        <v>1</v>
      </c>
    </row>
    <row r="603" spans="2:12" ht="12.75" customHeight="1" x14ac:dyDescent="0.3">
      <c r="B603" s="237" t="s">
        <v>2470</v>
      </c>
      <c r="C603" s="280" t="s">
        <v>2004</v>
      </c>
      <c r="D603" s="276">
        <f>SUM(D604:D615)</f>
        <v>12</v>
      </c>
      <c r="E603" s="276">
        <f>SUM(E604:E615)</f>
        <v>12</v>
      </c>
      <c r="F603" s="277">
        <f t="shared" si="36"/>
        <v>1</v>
      </c>
      <c r="G603" s="276">
        <f>SUM(G604:G615)</f>
        <v>12</v>
      </c>
      <c r="H603" s="277">
        <f t="shared" si="37"/>
        <v>1</v>
      </c>
      <c r="I603" s="276">
        <f>SUM(I604:I615)</f>
        <v>12</v>
      </c>
      <c r="J603" s="277">
        <f t="shared" si="38"/>
        <v>1</v>
      </c>
      <c r="K603" s="276">
        <f>SUM(K604:K615)</f>
        <v>12</v>
      </c>
      <c r="L603" s="278">
        <f t="shared" si="39"/>
        <v>1</v>
      </c>
    </row>
    <row r="604" spans="2:12" ht="12.75" customHeight="1" x14ac:dyDescent="0.3">
      <c r="B604" s="274" t="s">
        <v>71</v>
      </c>
      <c r="C604" s="235" t="s">
        <v>2543</v>
      </c>
      <c r="D604" s="233">
        <v>1</v>
      </c>
      <c r="E604" s="233">
        <v>1</v>
      </c>
      <c r="F604" s="231">
        <f t="shared" si="36"/>
        <v>1</v>
      </c>
      <c r="G604" s="233">
        <v>1</v>
      </c>
      <c r="H604" s="231">
        <f t="shared" si="37"/>
        <v>1</v>
      </c>
      <c r="I604" s="233">
        <v>1</v>
      </c>
      <c r="J604" s="231">
        <f t="shared" si="38"/>
        <v>1</v>
      </c>
      <c r="K604" s="233">
        <v>1</v>
      </c>
      <c r="L604" s="232">
        <f t="shared" si="39"/>
        <v>1</v>
      </c>
    </row>
    <row r="605" spans="2:12" ht="12.75" customHeight="1" x14ac:dyDescent="0.3">
      <c r="B605" s="274" t="s">
        <v>71</v>
      </c>
      <c r="C605" s="235" t="s">
        <v>2544</v>
      </c>
      <c r="D605" s="233">
        <v>1</v>
      </c>
      <c r="E605" s="233">
        <v>1</v>
      </c>
      <c r="F605" s="231">
        <f t="shared" si="36"/>
        <v>1</v>
      </c>
      <c r="G605" s="233">
        <v>1</v>
      </c>
      <c r="H605" s="231">
        <f t="shared" si="37"/>
        <v>1</v>
      </c>
      <c r="I605" s="233">
        <v>1</v>
      </c>
      <c r="J605" s="231">
        <f t="shared" si="38"/>
        <v>1</v>
      </c>
      <c r="K605" s="233">
        <v>1</v>
      </c>
      <c r="L605" s="232">
        <f t="shared" si="39"/>
        <v>1</v>
      </c>
    </row>
    <row r="606" spans="2:12" ht="12.75" customHeight="1" x14ac:dyDescent="0.3">
      <c r="B606" s="274" t="s">
        <v>71</v>
      </c>
      <c r="C606" s="235" t="s">
        <v>2545</v>
      </c>
      <c r="D606" s="233">
        <v>1</v>
      </c>
      <c r="E606" s="233">
        <v>1</v>
      </c>
      <c r="F606" s="231">
        <f t="shared" si="36"/>
        <v>1</v>
      </c>
      <c r="G606" s="233">
        <v>1</v>
      </c>
      <c r="H606" s="231">
        <f t="shared" si="37"/>
        <v>1</v>
      </c>
      <c r="I606" s="233">
        <v>1</v>
      </c>
      <c r="J606" s="231">
        <f t="shared" si="38"/>
        <v>1</v>
      </c>
      <c r="K606" s="233">
        <v>1</v>
      </c>
      <c r="L606" s="232">
        <f t="shared" si="39"/>
        <v>1</v>
      </c>
    </row>
    <row r="607" spans="2:12" ht="12.75" customHeight="1" x14ac:dyDescent="0.3">
      <c r="B607" s="274" t="s">
        <v>71</v>
      </c>
      <c r="C607" s="235" t="s">
        <v>2546</v>
      </c>
      <c r="D607" s="233">
        <v>1</v>
      </c>
      <c r="E607" s="233">
        <v>1</v>
      </c>
      <c r="F607" s="231">
        <f t="shared" si="36"/>
        <v>1</v>
      </c>
      <c r="G607" s="233">
        <v>1</v>
      </c>
      <c r="H607" s="231">
        <f t="shared" si="37"/>
        <v>1</v>
      </c>
      <c r="I607" s="233">
        <v>1</v>
      </c>
      <c r="J607" s="231">
        <f t="shared" si="38"/>
        <v>1</v>
      </c>
      <c r="K607" s="233">
        <v>1</v>
      </c>
      <c r="L607" s="232">
        <f t="shared" si="39"/>
        <v>1</v>
      </c>
    </row>
    <row r="608" spans="2:12" ht="12.75" customHeight="1" x14ac:dyDescent="0.3">
      <c r="B608" s="274" t="s">
        <v>71</v>
      </c>
      <c r="C608" s="235" t="s">
        <v>2547</v>
      </c>
      <c r="D608" s="233">
        <v>1</v>
      </c>
      <c r="E608" s="233">
        <v>1</v>
      </c>
      <c r="F608" s="231">
        <f t="shared" si="36"/>
        <v>1</v>
      </c>
      <c r="G608" s="233">
        <v>1</v>
      </c>
      <c r="H608" s="231">
        <f t="shared" si="37"/>
        <v>1</v>
      </c>
      <c r="I608" s="233">
        <v>1</v>
      </c>
      <c r="J608" s="231">
        <f t="shared" si="38"/>
        <v>1</v>
      </c>
      <c r="K608" s="233">
        <v>1</v>
      </c>
      <c r="L608" s="232">
        <f t="shared" si="39"/>
        <v>1</v>
      </c>
    </row>
    <row r="609" spans="2:12" ht="12.75" customHeight="1" x14ac:dyDescent="0.3">
      <c r="B609" s="274" t="s">
        <v>71</v>
      </c>
      <c r="C609" s="235" t="s">
        <v>2548</v>
      </c>
      <c r="D609" s="233">
        <v>1</v>
      </c>
      <c r="E609" s="233">
        <v>1</v>
      </c>
      <c r="F609" s="231">
        <f t="shared" si="36"/>
        <v>1</v>
      </c>
      <c r="G609" s="233">
        <v>1</v>
      </c>
      <c r="H609" s="231">
        <f t="shared" si="37"/>
        <v>1</v>
      </c>
      <c r="I609" s="233">
        <v>1</v>
      </c>
      <c r="J609" s="231">
        <f t="shared" si="38"/>
        <v>1</v>
      </c>
      <c r="K609" s="233">
        <v>1</v>
      </c>
      <c r="L609" s="232">
        <f t="shared" si="39"/>
        <v>1</v>
      </c>
    </row>
    <row r="610" spans="2:12" ht="12.75" customHeight="1" x14ac:dyDescent="0.3">
      <c r="B610" s="274" t="s">
        <v>71</v>
      </c>
      <c r="C610" s="235" t="s">
        <v>2549</v>
      </c>
      <c r="D610" s="233">
        <v>1</v>
      </c>
      <c r="E610" s="233">
        <v>1</v>
      </c>
      <c r="F610" s="231">
        <f t="shared" si="36"/>
        <v>1</v>
      </c>
      <c r="G610" s="233">
        <v>1</v>
      </c>
      <c r="H610" s="231">
        <f t="shared" si="37"/>
        <v>1</v>
      </c>
      <c r="I610" s="233">
        <v>1</v>
      </c>
      <c r="J610" s="231">
        <f t="shared" si="38"/>
        <v>1</v>
      </c>
      <c r="K610" s="233">
        <v>1</v>
      </c>
      <c r="L610" s="232">
        <f t="shared" si="39"/>
        <v>1</v>
      </c>
    </row>
    <row r="611" spans="2:12" ht="12.75" customHeight="1" x14ac:dyDescent="0.3">
      <c r="B611" s="274" t="s">
        <v>71</v>
      </c>
      <c r="C611" s="235" t="s">
        <v>2550</v>
      </c>
      <c r="D611" s="233">
        <v>1</v>
      </c>
      <c r="E611" s="233">
        <v>1</v>
      </c>
      <c r="F611" s="231">
        <f t="shared" si="36"/>
        <v>1</v>
      </c>
      <c r="G611" s="233">
        <v>1</v>
      </c>
      <c r="H611" s="231">
        <f t="shared" si="37"/>
        <v>1</v>
      </c>
      <c r="I611" s="233">
        <v>1</v>
      </c>
      <c r="J611" s="231">
        <f t="shared" si="38"/>
        <v>1</v>
      </c>
      <c r="K611" s="233">
        <v>1</v>
      </c>
      <c r="L611" s="232">
        <f t="shared" si="39"/>
        <v>1</v>
      </c>
    </row>
    <row r="612" spans="2:12" ht="12.75" customHeight="1" x14ac:dyDescent="0.3">
      <c r="B612" s="274" t="s">
        <v>71</v>
      </c>
      <c r="C612" s="235" t="s">
        <v>2551</v>
      </c>
      <c r="D612" s="233">
        <v>1</v>
      </c>
      <c r="E612" s="233">
        <v>1</v>
      </c>
      <c r="F612" s="231">
        <f t="shared" si="36"/>
        <v>1</v>
      </c>
      <c r="G612" s="233">
        <v>1</v>
      </c>
      <c r="H612" s="231">
        <f t="shared" si="37"/>
        <v>1</v>
      </c>
      <c r="I612" s="233">
        <v>1</v>
      </c>
      <c r="J612" s="231">
        <f t="shared" si="38"/>
        <v>1</v>
      </c>
      <c r="K612" s="233">
        <v>1</v>
      </c>
      <c r="L612" s="232">
        <f t="shared" si="39"/>
        <v>1</v>
      </c>
    </row>
    <row r="613" spans="2:12" ht="12.75" customHeight="1" x14ac:dyDescent="0.3">
      <c r="B613" s="274" t="s">
        <v>71</v>
      </c>
      <c r="C613" s="235" t="s">
        <v>2552</v>
      </c>
      <c r="D613" s="233">
        <v>1</v>
      </c>
      <c r="E613" s="233">
        <v>1</v>
      </c>
      <c r="F613" s="231">
        <f t="shared" si="36"/>
        <v>1</v>
      </c>
      <c r="G613" s="233">
        <v>1</v>
      </c>
      <c r="H613" s="231">
        <f t="shared" si="37"/>
        <v>1</v>
      </c>
      <c r="I613" s="233">
        <v>1</v>
      </c>
      <c r="J613" s="231">
        <f t="shared" si="38"/>
        <v>1</v>
      </c>
      <c r="K613" s="233">
        <v>1</v>
      </c>
      <c r="L613" s="232">
        <f t="shared" si="39"/>
        <v>1</v>
      </c>
    </row>
    <row r="614" spans="2:12" ht="12.75" customHeight="1" x14ac:dyDescent="0.3">
      <c r="B614" s="274" t="s">
        <v>71</v>
      </c>
      <c r="C614" s="235" t="s">
        <v>2553</v>
      </c>
      <c r="D614" s="233">
        <v>1</v>
      </c>
      <c r="E614" s="233">
        <v>1</v>
      </c>
      <c r="F614" s="231">
        <f t="shared" si="36"/>
        <v>1</v>
      </c>
      <c r="G614" s="233">
        <v>1</v>
      </c>
      <c r="H614" s="231">
        <f t="shared" si="37"/>
        <v>1</v>
      </c>
      <c r="I614" s="233">
        <v>1</v>
      </c>
      <c r="J614" s="231">
        <f t="shared" si="38"/>
        <v>1</v>
      </c>
      <c r="K614" s="233">
        <v>1</v>
      </c>
      <c r="L614" s="232">
        <f t="shared" si="39"/>
        <v>1</v>
      </c>
    </row>
    <row r="615" spans="2:12" ht="12.75" customHeight="1" x14ac:dyDescent="0.3">
      <c r="B615" s="274" t="s">
        <v>71</v>
      </c>
      <c r="C615" s="235" t="s">
        <v>2554</v>
      </c>
      <c r="D615" s="233">
        <v>1</v>
      </c>
      <c r="E615" s="233">
        <v>1</v>
      </c>
      <c r="F615" s="231">
        <f t="shared" si="36"/>
        <v>1</v>
      </c>
      <c r="G615" s="233">
        <v>1</v>
      </c>
      <c r="H615" s="231">
        <f t="shared" si="37"/>
        <v>1</v>
      </c>
      <c r="I615" s="233">
        <v>1</v>
      </c>
      <c r="J615" s="231">
        <f t="shared" si="38"/>
        <v>1</v>
      </c>
      <c r="K615" s="233">
        <v>1</v>
      </c>
      <c r="L615" s="232">
        <f t="shared" si="39"/>
        <v>1</v>
      </c>
    </row>
    <row r="616" spans="2:12" ht="12.75" customHeight="1" x14ac:dyDescent="0.3">
      <c r="B616" s="237" t="s">
        <v>2470</v>
      </c>
      <c r="C616" s="280" t="s">
        <v>2005</v>
      </c>
      <c r="D616" s="276">
        <f>SUM(D617:D624)</f>
        <v>8</v>
      </c>
      <c r="E616" s="276">
        <f>SUM(E617:E624)</f>
        <v>8</v>
      </c>
      <c r="F616" s="277">
        <f t="shared" si="36"/>
        <v>1</v>
      </c>
      <c r="G616" s="276">
        <f>SUM(G617:G624)</f>
        <v>8</v>
      </c>
      <c r="H616" s="277">
        <f t="shared" si="37"/>
        <v>1</v>
      </c>
      <c r="I616" s="276">
        <f>SUM(I617:I624)</f>
        <v>8</v>
      </c>
      <c r="J616" s="277">
        <f t="shared" si="38"/>
        <v>1</v>
      </c>
      <c r="K616" s="276">
        <f>SUM(K617:K624)</f>
        <v>8</v>
      </c>
      <c r="L616" s="278">
        <f t="shared" si="39"/>
        <v>1</v>
      </c>
    </row>
    <row r="617" spans="2:12" ht="12.75" customHeight="1" x14ac:dyDescent="0.3">
      <c r="B617" s="274" t="s">
        <v>71</v>
      </c>
      <c r="C617" s="235" t="s">
        <v>2005</v>
      </c>
      <c r="D617" s="233">
        <v>1</v>
      </c>
      <c r="E617" s="233">
        <v>1</v>
      </c>
      <c r="F617" s="231">
        <f t="shared" si="36"/>
        <v>1</v>
      </c>
      <c r="G617" s="233">
        <v>1</v>
      </c>
      <c r="H617" s="231">
        <f t="shared" si="37"/>
        <v>1</v>
      </c>
      <c r="I617" s="233">
        <v>1</v>
      </c>
      <c r="J617" s="231">
        <f t="shared" si="38"/>
        <v>1</v>
      </c>
      <c r="K617" s="233">
        <v>1</v>
      </c>
      <c r="L617" s="232">
        <f t="shared" si="39"/>
        <v>1</v>
      </c>
    </row>
    <row r="618" spans="2:12" ht="12.75" customHeight="1" x14ac:dyDescent="0.3">
      <c r="B618" s="274" t="s">
        <v>71</v>
      </c>
      <c r="C618" s="235" t="s">
        <v>2555</v>
      </c>
      <c r="D618" s="233">
        <v>1</v>
      </c>
      <c r="E618" s="233">
        <v>1</v>
      </c>
      <c r="F618" s="231">
        <f t="shared" si="36"/>
        <v>1</v>
      </c>
      <c r="G618" s="233">
        <v>1</v>
      </c>
      <c r="H618" s="231">
        <f t="shared" si="37"/>
        <v>1</v>
      </c>
      <c r="I618" s="233">
        <v>1</v>
      </c>
      <c r="J618" s="231">
        <f t="shared" si="38"/>
        <v>1</v>
      </c>
      <c r="K618" s="233">
        <v>1</v>
      </c>
      <c r="L618" s="232">
        <f t="shared" si="39"/>
        <v>1</v>
      </c>
    </row>
    <row r="619" spans="2:12" ht="12.75" customHeight="1" x14ac:dyDescent="0.3">
      <c r="B619" s="274" t="s">
        <v>71</v>
      </c>
      <c r="C619" s="235" t="s">
        <v>2556</v>
      </c>
      <c r="D619" s="233">
        <v>1</v>
      </c>
      <c r="E619" s="233">
        <v>1</v>
      </c>
      <c r="F619" s="231">
        <f t="shared" si="36"/>
        <v>1</v>
      </c>
      <c r="G619" s="233">
        <v>1</v>
      </c>
      <c r="H619" s="231">
        <f t="shared" si="37"/>
        <v>1</v>
      </c>
      <c r="I619" s="233">
        <v>1</v>
      </c>
      <c r="J619" s="231">
        <f t="shared" si="38"/>
        <v>1</v>
      </c>
      <c r="K619" s="233">
        <v>1</v>
      </c>
      <c r="L619" s="232">
        <f t="shared" si="39"/>
        <v>1</v>
      </c>
    </row>
    <row r="620" spans="2:12" ht="12.75" customHeight="1" x14ac:dyDescent="0.3">
      <c r="B620" s="274" t="s">
        <v>71</v>
      </c>
      <c r="C620" s="235" t="s">
        <v>2557</v>
      </c>
      <c r="D620" s="233">
        <v>1</v>
      </c>
      <c r="E620" s="233">
        <v>1</v>
      </c>
      <c r="F620" s="231">
        <f t="shared" si="36"/>
        <v>1</v>
      </c>
      <c r="G620" s="233">
        <v>1</v>
      </c>
      <c r="H620" s="231">
        <f t="shared" si="37"/>
        <v>1</v>
      </c>
      <c r="I620" s="233">
        <v>1</v>
      </c>
      <c r="J620" s="231">
        <f t="shared" si="38"/>
        <v>1</v>
      </c>
      <c r="K620" s="233">
        <v>1</v>
      </c>
      <c r="L620" s="232">
        <f t="shared" si="39"/>
        <v>1</v>
      </c>
    </row>
    <row r="621" spans="2:12" ht="12.75" customHeight="1" x14ac:dyDescent="0.3">
      <c r="B621" s="274" t="s">
        <v>71</v>
      </c>
      <c r="C621" s="235" t="s">
        <v>2558</v>
      </c>
      <c r="D621" s="233">
        <v>1</v>
      </c>
      <c r="E621" s="233">
        <v>1</v>
      </c>
      <c r="F621" s="231">
        <f t="shared" si="36"/>
        <v>1</v>
      </c>
      <c r="G621" s="233">
        <v>1</v>
      </c>
      <c r="H621" s="231">
        <f t="shared" si="37"/>
        <v>1</v>
      </c>
      <c r="I621" s="233">
        <v>1</v>
      </c>
      <c r="J621" s="231">
        <f t="shared" si="38"/>
        <v>1</v>
      </c>
      <c r="K621" s="233">
        <v>1</v>
      </c>
      <c r="L621" s="232">
        <f t="shared" si="39"/>
        <v>1</v>
      </c>
    </row>
    <row r="622" spans="2:12" ht="12.75" customHeight="1" x14ac:dyDescent="0.3">
      <c r="B622" s="274" t="s">
        <v>71</v>
      </c>
      <c r="C622" s="235" t="s">
        <v>2559</v>
      </c>
      <c r="D622" s="233">
        <v>1</v>
      </c>
      <c r="E622" s="233">
        <v>1</v>
      </c>
      <c r="F622" s="231">
        <f t="shared" si="36"/>
        <v>1</v>
      </c>
      <c r="G622" s="233">
        <v>1</v>
      </c>
      <c r="H622" s="231">
        <f t="shared" si="37"/>
        <v>1</v>
      </c>
      <c r="I622" s="233">
        <v>1</v>
      </c>
      <c r="J622" s="231">
        <f t="shared" si="38"/>
        <v>1</v>
      </c>
      <c r="K622" s="233">
        <v>1</v>
      </c>
      <c r="L622" s="232">
        <f t="shared" si="39"/>
        <v>1</v>
      </c>
    </row>
    <row r="623" spans="2:12" ht="12.75" customHeight="1" x14ac:dyDescent="0.3">
      <c r="B623" s="274" t="s">
        <v>71</v>
      </c>
      <c r="C623" s="235" t="s">
        <v>2560</v>
      </c>
      <c r="D623" s="233">
        <v>1</v>
      </c>
      <c r="E623" s="233">
        <v>1</v>
      </c>
      <c r="F623" s="231">
        <f t="shared" si="36"/>
        <v>1</v>
      </c>
      <c r="G623" s="233">
        <v>1</v>
      </c>
      <c r="H623" s="231">
        <f t="shared" si="37"/>
        <v>1</v>
      </c>
      <c r="I623" s="233">
        <v>1</v>
      </c>
      <c r="J623" s="231">
        <f t="shared" si="38"/>
        <v>1</v>
      </c>
      <c r="K623" s="233">
        <v>1</v>
      </c>
      <c r="L623" s="232">
        <f t="shared" si="39"/>
        <v>1</v>
      </c>
    </row>
    <row r="624" spans="2:12" ht="12.75" customHeight="1" x14ac:dyDescent="0.3">
      <c r="B624" s="274" t="s">
        <v>71</v>
      </c>
      <c r="C624" s="235" t="s">
        <v>2561</v>
      </c>
      <c r="D624" s="233">
        <v>1</v>
      </c>
      <c r="E624" s="233">
        <v>1</v>
      </c>
      <c r="F624" s="231">
        <f t="shared" si="36"/>
        <v>1</v>
      </c>
      <c r="G624" s="233">
        <v>1</v>
      </c>
      <c r="H624" s="231">
        <f t="shared" si="37"/>
        <v>1</v>
      </c>
      <c r="I624" s="233">
        <v>1</v>
      </c>
      <c r="J624" s="231">
        <f t="shared" si="38"/>
        <v>1</v>
      </c>
      <c r="K624" s="233">
        <v>1</v>
      </c>
      <c r="L624" s="232">
        <f t="shared" si="39"/>
        <v>1</v>
      </c>
    </row>
    <row r="625" spans="2:12" ht="12.75" customHeight="1" x14ac:dyDescent="0.3">
      <c r="B625" s="283" t="s">
        <v>33</v>
      </c>
      <c r="C625" s="284" t="s">
        <v>33</v>
      </c>
      <c r="D625" s="288">
        <f>D626+D639+D644+D657+D677+D686+D702+D706+D719+D727+D735+D749+D754</f>
        <v>157</v>
      </c>
      <c r="E625" s="288">
        <f>E626+E639+E644+E657+E677+E686+E702+E706+E719+E727+E735+E749+E754</f>
        <v>78</v>
      </c>
      <c r="F625" s="291">
        <f t="shared" si="36"/>
        <v>0.49681528662420382</v>
      </c>
      <c r="G625" s="288">
        <f>G626+G639+G644+G657+G677+G686+G702+G706+G719+G727+G735+G749+G754</f>
        <v>77</v>
      </c>
      <c r="H625" s="291">
        <f t="shared" si="37"/>
        <v>0.49044585987261147</v>
      </c>
      <c r="I625" s="288">
        <f>I626+I639+I644+I657+I677+I686+I702+I706+I719+I727+I735+I749+I754</f>
        <v>77</v>
      </c>
      <c r="J625" s="291">
        <f t="shared" si="38"/>
        <v>0.49044585987261147</v>
      </c>
      <c r="K625" s="288">
        <f>K626+K639+K644+K657+K677+K686+K702+K706+K719+K727+K735+K749+K754</f>
        <v>77</v>
      </c>
      <c r="L625" s="292">
        <f t="shared" si="39"/>
        <v>0.49044585987261147</v>
      </c>
    </row>
    <row r="626" spans="2:12" ht="12.75" customHeight="1" x14ac:dyDescent="0.3">
      <c r="B626" s="237" t="s">
        <v>2562</v>
      </c>
      <c r="C626" s="280" t="s">
        <v>2562</v>
      </c>
      <c r="D626" s="276">
        <f>SUM(D627:D638)</f>
        <v>13</v>
      </c>
      <c r="E626" s="276">
        <f>SUM(E627:E638)</f>
        <v>8</v>
      </c>
      <c r="F626" s="277">
        <f t="shared" si="36"/>
        <v>0.61538461538461542</v>
      </c>
      <c r="G626" s="276">
        <f>SUM(G627:G638)</f>
        <v>8</v>
      </c>
      <c r="H626" s="277">
        <f t="shared" si="37"/>
        <v>0.61538461538461542</v>
      </c>
      <c r="I626" s="276">
        <f>SUM(I627:I638)</f>
        <v>8</v>
      </c>
      <c r="J626" s="277">
        <f t="shared" si="38"/>
        <v>0.61538461538461542</v>
      </c>
      <c r="K626" s="276">
        <f>SUM(K627:K638)</f>
        <v>8</v>
      </c>
      <c r="L626" s="278">
        <f t="shared" si="39"/>
        <v>0.61538461538461542</v>
      </c>
    </row>
    <row r="627" spans="2:12" ht="12.75" customHeight="1" x14ac:dyDescent="0.3">
      <c r="B627" s="274" t="s">
        <v>33</v>
      </c>
      <c r="C627" s="235" t="s">
        <v>2563</v>
      </c>
      <c r="D627" s="233">
        <v>1</v>
      </c>
      <c r="E627" s="233">
        <v>1</v>
      </c>
      <c r="F627" s="231">
        <f t="shared" si="36"/>
        <v>1</v>
      </c>
      <c r="G627" s="233">
        <v>1</v>
      </c>
      <c r="H627" s="231">
        <f t="shared" si="37"/>
        <v>1</v>
      </c>
      <c r="I627" s="233">
        <v>1</v>
      </c>
      <c r="J627" s="231">
        <f t="shared" si="38"/>
        <v>1</v>
      </c>
      <c r="K627" s="233">
        <v>1</v>
      </c>
      <c r="L627" s="232">
        <f t="shared" si="39"/>
        <v>1</v>
      </c>
    </row>
    <row r="628" spans="2:12" ht="12.75" customHeight="1" x14ac:dyDescent="0.3">
      <c r="B628" s="274" t="s">
        <v>33</v>
      </c>
      <c r="C628" s="235" t="s">
        <v>2089</v>
      </c>
      <c r="D628" s="233">
        <v>1</v>
      </c>
      <c r="E628" s="233">
        <v>1</v>
      </c>
      <c r="F628" s="231">
        <f t="shared" si="36"/>
        <v>1</v>
      </c>
      <c r="G628" s="233">
        <v>1</v>
      </c>
      <c r="H628" s="231">
        <f t="shared" si="37"/>
        <v>1</v>
      </c>
      <c r="I628" s="233">
        <v>1</v>
      </c>
      <c r="J628" s="231">
        <f t="shared" si="38"/>
        <v>1</v>
      </c>
      <c r="K628" s="233">
        <v>1</v>
      </c>
      <c r="L628" s="232">
        <f t="shared" si="39"/>
        <v>1</v>
      </c>
    </row>
    <row r="629" spans="2:12" ht="12.75" customHeight="1" x14ac:dyDescent="0.3">
      <c r="B629" s="274" t="s">
        <v>33</v>
      </c>
      <c r="C629" s="235" t="s">
        <v>2564</v>
      </c>
      <c r="D629" s="233">
        <v>1</v>
      </c>
      <c r="E629" s="233">
        <v>1</v>
      </c>
      <c r="F629" s="231">
        <f t="shared" si="36"/>
        <v>1</v>
      </c>
      <c r="G629" s="233">
        <v>1</v>
      </c>
      <c r="H629" s="231">
        <f t="shared" si="37"/>
        <v>1</v>
      </c>
      <c r="I629" s="233">
        <v>1</v>
      </c>
      <c r="J629" s="231">
        <f t="shared" si="38"/>
        <v>1</v>
      </c>
      <c r="K629" s="233">
        <v>1</v>
      </c>
      <c r="L629" s="232">
        <f t="shared" si="39"/>
        <v>1</v>
      </c>
    </row>
    <row r="630" spans="2:12" ht="12.75" customHeight="1" x14ac:dyDescent="0.3">
      <c r="B630" s="274" t="s">
        <v>33</v>
      </c>
      <c r="C630" s="235" t="s">
        <v>2565</v>
      </c>
      <c r="D630" s="233">
        <v>1</v>
      </c>
      <c r="E630" s="233">
        <v>1</v>
      </c>
      <c r="F630" s="231">
        <f t="shared" si="36"/>
        <v>1</v>
      </c>
      <c r="G630" s="233">
        <v>1</v>
      </c>
      <c r="H630" s="231">
        <f t="shared" si="37"/>
        <v>1</v>
      </c>
      <c r="I630" s="233">
        <v>1</v>
      </c>
      <c r="J630" s="231">
        <f t="shared" si="38"/>
        <v>1</v>
      </c>
      <c r="K630" s="233">
        <v>1</v>
      </c>
      <c r="L630" s="232">
        <f t="shared" si="39"/>
        <v>1</v>
      </c>
    </row>
    <row r="631" spans="2:12" ht="12.75" customHeight="1" x14ac:dyDescent="0.3">
      <c r="B631" s="274" t="s">
        <v>33</v>
      </c>
      <c r="C631" s="235" t="s">
        <v>2566</v>
      </c>
      <c r="D631" s="233">
        <v>1</v>
      </c>
      <c r="E631" s="233">
        <v>1</v>
      </c>
      <c r="F631" s="231">
        <f t="shared" si="36"/>
        <v>1</v>
      </c>
      <c r="G631" s="233">
        <v>1</v>
      </c>
      <c r="H631" s="231">
        <f t="shared" si="37"/>
        <v>1</v>
      </c>
      <c r="I631" s="233">
        <v>1</v>
      </c>
      <c r="J631" s="231">
        <f t="shared" si="38"/>
        <v>1</v>
      </c>
      <c r="K631" s="233">
        <v>1</v>
      </c>
      <c r="L631" s="232">
        <f t="shared" si="39"/>
        <v>1</v>
      </c>
    </row>
    <row r="632" spans="2:12" ht="12.75" customHeight="1" x14ac:dyDescent="0.3">
      <c r="B632" s="274" t="s">
        <v>33</v>
      </c>
      <c r="C632" s="235" t="s">
        <v>2567</v>
      </c>
      <c r="D632" s="233">
        <v>1</v>
      </c>
      <c r="E632" s="233">
        <v>0</v>
      </c>
      <c r="F632" s="231">
        <f t="shared" si="36"/>
        <v>0</v>
      </c>
      <c r="G632" s="233">
        <v>0</v>
      </c>
      <c r="H632" s="231">
        <f t="shared" si="37"/>
        <v>0</v>
      </c>
      <c r="I632" s="233">
        <v>0</v>
      </c>
      <c r="J632" s="231">
        <f t="shared" si="38"/>
        <v>0</v>
      </c>
      <c r="K632" s="233">
        <v>0</v>
      </c>
      <c r="L632" s="232">
        <f t="shared" si="39"/>
        <v>0</v>
      </c>
    </row>
    <row r="633" spans="2:12" ht="12.75" customHeight="1" x14ac:dyDescent="0.3">
      <c r="B633" s="274" t="s">
        <v>33</v>
      </c>
      <c r="C633" s="235" t="s">
        <v>2568</v>
      </c>
      <c r="D633" s="233">
        <v>2</v>
      </c>
      <c r="E633" s="233">
        <v>0</v>
      </c>
      <c r="F633" s="231">
        <f t="shared" si="36"/>
        <v>0</v>
      </c>
      <c r="G633" s="233">
        <v>0</v>
      </c>
      <c r="H633" s="231">
        <f t="shared" si="37"/>
        <v>0</v>
      </c>
      <c r="I633" s="233">
        <v>0</v>
      </c>
      <c r="J633" s="231">
        <f t="shared" si="38"/>
        <v>0</v>
      </c>
      <c r="K633" s="233">
        <v>0</v>
      </c>
      <c r="L633" s="232">
        <f t="shared" si="39"/>
        <v>0</v>
      </c>
    </row>
    <row r="634" spans="2:12" ht="12.75" customHeight="1" x14ac:dyDescent="0.3">
      <c r="B634" s="274" t="s">
        <v>33</v>
      </c>
      <c r="C634" s="235" t="s">
        <v>958</v>
      </c>
      <c r="D634" s="233">
        <v>1</v>
      </c>
      <c r="E634" s="233">
        <v>1</v>
      </c>
      <c r="F634" s="231">
        <f t="shared" si="36"/>
        <v>1</v>
      </c>
      <c r="G634" s="233">
        <v>1</v>
      </c>
      <c r="H634" s="231">
        <f t="shared" si="37"/>
        <v>1</v>
      </c>
      <c r="I634" s="233">
        <v>1</v>
      </c>
      <c r="J634" s="231">
        <f t="shared" si="38"/>
        <v>1</v>
      </c>
      <c r="K634" s="233">
        <v>1</v>
      </c>
      <c r="L634" s="232">
        <f t="shared" si="39"/>
        <v>1</v>
      </c>
    </row>
    <row r="635" spans="2:12" ht="12.75" customHeight="1" x14ac:dyDescent="0.3">
      <c r="B635" s="274" t="s">
        <v>33</v>
      </c>
      <c r="C635" s="235" t="s">
        <v>2098</v>
      </c>
      <c r="D635" s="233">
        <v>1</v>
      </c>
      <c r="E635" s="233">
        <v>1</v>
      </c>
      <c r="F635" s="231">
        <f t="shared" si="36"/>
        <v>1</v>
      </c>
      <c r="G635" s="233">
        <v>1</v>
      </c>
      <c r="H635" s="231">
        <f t="shared" si="37"/>
        <v>1</v>
      </c>
      <c r="I635" s="233">
        <v>1</v>
      </c>
      <c r="J635" s="231">
        <f t="shared" si="38"/>
        <v>1</v>
      </c>
      <c r="K635" s="233">
        <v>1</v>
      </c>
      <c r="L635" s="232">
        <f t="shared" si="39"/>
        <v>1</v>
      </c>
    </row>
    <row r="636" spans="2:12" ht="12.75" customHeight="1" x14ac:dyDescent="0.3">
      <c r="B636" s="274" t="s">
        <v>33</v>
      </c>
      <c r="C636" s="235" t="s">
        <v>2569</v>
      </c>
      <c r="D636" s="233">
        <v>1</v>
      </c>
      <c r="E636" s="233">
        <v>0</v>
      </c>
      <c r="F636" s="231">
        <f t="shared" si="36"/>
        <v>0</v>
      </c>
      <c r="G636" s="233">
        <v>0</v>
      </c>
      <c r="H636" s="231">
        <f t="shared" si="37"/>
        <v>0</v>
      </c>
      <c r="I636" s="233">
        <v>0</v>
      </c>
      <c r="J636" s="231">
        <f t="shared" si="38"/>
        <v>0</v>
      </c>
      <c r="K636" s="233">
        <v>0</v>
      </c>
      <c r="L636" s="232">
        <f t="shared" si="39"/>
        <v>0</v>
      </c>
    </row>
    <row r="637" spans="2:12" ht="12.75" customHeight="1" x14ac:dyDescent="0.3">
      <c r="B637" s="274" t="s">
        <v>33</v>
      </c>
      <c r="C637" s="235" t="s">
        <v>2570</v>
      </c>
      <c r="D637" s="233">
        <v>1</v>
      </c>
      <c r="E637" s="233">
        <v>0</v>
      </c>
      <c r="F637" s="231">
        <f t="shared" si="36"/>
        <v>0</v>
      </c>
      <c r="G637" s="233">
        <v>0</v>
      </c>
      <c r="H637" s="231">
        <f t="shared" si="37"/>
        <v>0</v>
      </c>
      <c r="I637" s="233">
        <v>0</v>
      </c>
      <c r="J637" s="231">
        <f t="shared" si="38"/>
        <v>0</v>
      </c>
      <c r="K637" s="233">
        <v>0</v>
      </c>
      <c r="L637" s="232">
        <f t="shared" si="39"/>
        <v>0</v>
      </c>
    </row>
    <row r="638" spans="2:12" ht="12.75" customHeight="1" x14ac:dyDescent="0.3">
      <c r="B638" s="274" t="s">
        <v>33</v>
      </c>
      <c r="C638" s="235" t="s">
        <v>1455</v>
      </c>
      <c r="D638" s="233">
        <v>1</v>
      </c>
      <c r="E638" s="233">
        <v>1</v>
      </c>
      <c r="F638" s="231">
        <f t="shared" si="36"/>
        <v>1</v>
      </c>
      <c r="G638" s="233">
        <v>1</v>
      </c>
      <c r="H638" s="231">
        <f t="shared" si="37"/>
        <v>1</v>
      </c>
      <c r="I638" s="233">
        <v>1</v>
      </c>
      <c r="J638" s="231">
        <f t="shared" si="38"/>
        <v>1</v>
      </c>
      <c r="K638" s="233">
        <v>1</v>
      </c>
      <c r="L638" s="232">
        <f t="shared" si="39"/>
        <v>1</v>
      </c>
    </row>
    <row r="639" spans="2:12" ht="12.75" customHeight="1" x14ac:dyDescent="0.3">
      <c r="B639" s="237" t="s">
        <v>2562</v>
      </c>
      <c r="C639" s="279" t="s">
        <v>2571</v>
      </c>
      <c r="D639" s="276">
        <f>SUM(D640:D643)</f>
        <v>4</v>
      </c>
      <c r="E639" s="276">
        <f>SUM(E640:E643)</f>
        <v>1</v>
      </c>
      <c r="F639" s="277">
        <f t="shared" si="36"/>
        <v>0.25</v>
      </c>
      <c r="G639" s="276">
        <f>SUM(G640:G643)</f>
        <v>1</v>
      </c>
      <c r="H639" s="277">
        <f t="shared" si="37"/>
        <v>0.25</v>
      </c>
      <c r="I639" s="276">
        <f>SUM(I640:I643)</f>
        <v>1</v>
      </c>
      <c r="J639" s="277">
        <f t="shared" si="38"/>
        <v>0.25</v>
      </c>
      <c r="K639" s="276">
        <f>SUM(K640:K643)</f>
        <v>1</v>
      </c>
      <c r="L639" s="278">
        <f t="shared" si="39"/>
        <v>0.25</v>
      </c>
    </row>
    <row r="640" spans="2:12" ht="12.75" customHeight="1" x14ac:dyDescent="0.3">
      <c r="B640" s="274" t="s">
        <v>33</v>
      </c>
      <c r="C640" s="235" t="s">
        <v>2572</v>
      </c>
      <c r="D640" s="233">
        <v>1</v>
      </c>
      <c r="E640" s="233">
        <v>0</v>
      </c>
      <c r="F640" s="231">
        <f t="shared" si="36"/>
        <v>0</v>
      </c>
      <c r="G640" s="233">
        <v>0</v>
      </c>
      <c r="H640" s="231">
        <f t="shared" si="37"/>
        <v>0</v>
      </c>
      <c r="I640" s="233">
        <v>0</v>
      </c>
      <c r="J640" s="231">
        <f t="shared" si="38"/>
        <v>0</v>
      </c>
      <c r="K640" s="233">
        <v>0</v>
      </c>
      <c r="L640" s="232">
        <f t="shared" si="39"/>
        <v>0</v>
      </c>
    </row>
    <row r="641" spans="2:12" ht="12.75" customHeight="1" x14ac:dyDescent="0.3">
      <c r="B641" s="274" t="s">
        <v>33</v>
      </c>
      <c r="C641" s="235" t="s">
        <v>2573</v>
      </c>
      <c r="D641" s="233">
        <v>1</v>
      </c>
      <c r="E641" s="233">
        <v>1</v>
      </c>
      <c r="F641" s="231">
        <f t="shared" si="36"/>
        <v>1</v>
      </c>
      <c r="G641" s="233">
        <v>1</v>
      </c>
      <c r="H641" s="231">
        <f t="shared" si="37"/>
        <v>1</v>
      </c>
      <c r="I641" s="233">
        <v>1</v>
      </c>
      <c r="J641" s="231">
        <f t="shared" si="38"/>
        <v>1</v>
      </c>
      <c r="K641" s="233">
        <v>1</v>
      </c>
      <c r="L641" s="232">
        <f t="shared" si="39"/>
        <v>1</v>
      </c>
    </row>
    <row r="642" spans="2:12" ht="12.75" customHeight="1" x14ac:dyDescent="0.3">
      <c r="B642" s="274" t="s">
        <v>33</v>
      </c>
      <c r="C642" s="235" t="s">
        <v>2574</v>
      </c>
      <c r="D642" s="233">
        <v>1</v>
      </c>
      <c r="E642" s="233">
        <v>0</v>
      </c>
      <c r="F642" s="231">
        <f t="shared" si="36"/>
        <v>0</v>
      </c>
      <c r="G642" s="233">
        <v>0</v>
      </c>
      <c r="H642" s="231">
        <f t="shared" si="37"/>
        <v>0</v>
      </c>
      <c r="I642" s="233">
        <v>0</v>
      </c>
      <c r="J642" s="231">
        <f t="shared" si="38"/>
        <v>0</v>
      </c>
      <c r="K642" s="233">
        <v>0</v>
      </c>
      <c r="L642" s="232">
        <f t="shared" si="39"/>
        <v>0</v>
      </c>
    </row>
    <row r="643" spans="2:12" ht="12.75" customHeight="1" x14ac:dyDescent="0.3">
      <c r="B643" s="274" t="s">
        <v>33</v>
      </c>
      <c r="C643" s="235" t="s">
        <v>2575</v>
      </c>
      <c r="D643" s="233">
        <v>1</v>
      </c>
      <c r="E643" s="233">
        <v>0</v>
      </c>
      <c r="F643" s="231">
        <f t="shared" si="36"/>
        <v>0</v>
      </c>
      <c r="G643" s="233">
        <v>0</v>
      </c>
      <c r="H643" s="231">
        <f t="shared" si="37"/>
        <v>0</v>
      </c>
      <c r="I643" s="233">
        <v>0</v>
      </c>
      <c r="J643" s="231">
        <f t="shared" si="38"/>
        <v>0</v>
      </c>
      <c r="K643" s="233">
        <v>0</v>
      </c>
      <c r="L643" s="232">
        <f t="shared" si="39"/>
        <v>0</v>
      </c>
    </row>
    <row r="644" spans="2:12" ht="13.8" x14ac:dyDescent="0.3">
      <c r="B644" s="237" t="s">
        <v>2562</v>
      </c>
      <c r="C644" s="279" t="s">
        <v>2576</v>
      </c>
      <c r="D644" s="276">
        <f>SUM(D645:D656)</f>
        <v>12</v>
      </c>
      <c r="E644" s="276">
        <f>SUM(E645:E656)</f>
        <v>10</v>
      </c>
      <c r="F644" s="277">
        <f t="shared" si="36"/>
        <v>0.83333333333333337</v>
      </c>
      <c r="G644" s="276">
        <f>SUM(G645:G656)</f>
        <v>10</v>
      </c>
      <c r="H644" s="277">
        <f t="shared" si="37"/>
        <v>0.83333333333333337</v>
      </c>
      <c r="I644" s="276">
        <f>SUM(I645:I656)</f>
        <v>10</v>
      </c>
      <c r="J644" s="277">
        <f t="shared" si="38"/>
        <v>0.83333333333333337</v>
      </c>
      <c r="K644" s="276">
        <f>SUM(K645:K656)</f>
        <v>10</v>
      </c>
      <c r="L644" s="278">
        <f t="shared" si="39"/>
        <v>0.83333333333333337</v>
      </c>
    </row>
    <row r="645" spans="2:12" ht="12.75" customHeight="1" x14ac:dyDescent="0.3">
      <c r="B645" s="274" t="s">
        <v>33</v>
      </c>
      <c r="C645" s="235" t="s">
        <v>2577</v>
      </c>
      <c r="D645" s="233">
        <v>1</v>
      </c>
      <c r="E645" s="233">
        <v>1</v>
      </c>
      <c r="F645" s="231">
        <f t="shared" ref="F645:F708" si="40">E645/$D645</f>
        <v>1</v>
      </c>
      <c r="G645" s="233">
        <v>1</v>
      </c>
      <c r="H645" s="231">
        <f t="shared" ref="H645:H708" si="41">G645/$D645</f>
        <v>1</v>
      </c>
      <c r="I645" s="233">
        <v>1</v>
      </c>
      <c r="J645" s="231">
        <f t="shared" ref="J645:J708" si="42">I645/$D645</f>
        <v>1</v>
      </c>
      <c r="K645" s="233">
        <v>1</v>
      </c>
      <c r="L645" s="232">
        <f t="shared" ref="L645:L708" si="43">K645/$D645</f>
        <v>1</v>
      </c>
    </row>
    <row r="646" spans="2:12" ht="12.75" customHeight="1" x14ac:dyDescent="0.3">
      <c r="B646" s="274" t="s">
        <v>33</v>
      </c>
      <c r="C646" s="235" t="s">
        <v>2578</v>
      </c>
      <c r="D646" s="233">
        <v>1</v>
      </c>
      <c r="E646" s="233">
        <v>1</v>
      </c>
      <c r="F646" s="231">
        <f t="shared" si="40"/>
        <v>1</v>
      </c>
      <c r="G646" s="233">
        <v>1</v>
      </c>
      <c r="H646" s="231">
        <f t="shared" si="41"/>
        <v>1</v>
      </c>
      <c r="I646" s="233">
        <v>1</v>
      </c>
      <c r="J646" s="231">
        <f t="shared" si="42"/>
        <v>1</v>
      </c>
      <c r="K646" s="233">
        <v>1</v>
      </c>
      <c r="L646" s="232">
        <f t="shared" si="43"/>
        <v>1</v>
      </c>
    </row>
    <row r="647" spans="2:12" ht="12.75" customHeight="1" x14ac:dyDescent="0.3">
      <c r="B647" s="274" t="s">
        <v>33</v>
      </c>
      <c r="C647" s="235" t="s">
        <v>2579</v>
      </c>
      <c r="D647" s="233">
        <v>1</v>
      </c>
      <c r="E647" s="233">
        <v>1</v>
      </c>
      <c r="F647" s="231">
        <f t="shared" si="40"/>
        <v>1</v>
      </c>
      <c r="G647" s="233">
        <v>1</v>
      </c>
      <c r="H647" s="231">
        <f t="shared" si="41"/>
        <v>1</v>
      </c>
      <c r="I647" s="233">
        <v>1</v>
      </c>
      <c r="J647" s="231">
        <f t="shared" si="42"/>
        <v>1</v>
      </c>
      <c r="K647" s="233">
        <v>1</v>
      </c>
      <c r="L647" s="232">
        <f t="shared" si="43"/>
        <v>1</v>
      </c>
    </row>
    <row r="648" spans="2:12" ht="12.75" customHeight="1" x14ac:dyDescent="0.3">
      <c r="B648" s="274" t="s">
        <v>33</v>
      </c>
      <c r="C648" s="235" t="s">
        <v>2580</v>
      </c>
      <c r="D648" s="233">
        <v>1</v>
      </c>
      <c r="E648" s="233">
        <v>1</v>
      </c>
      <c r="F648" s="231">
        <f t="shared" si="40"/>
        <v>1</v>
      </c>
      <c r="G648" s="233">
        <v>1</v>
      </c>
      <c r="H648" s="231">
        <f t="shared" si="41"/>
        <v>1</v>
      </c>
      <c r="I648" s="233">
        <v>1</v>
      </c>
      <c r="J648" s="231">
        <f t="shared" si="42"/>
        <v>1</v>
      </c>
      <c r="K648" s="233">
        <v>1</v>
      </c>
      <c r="L648" s="232">
        <f t="shared" si="43"/>
        <v>1</v>
      </c>
    </row>
    <row r="649" spans="2:12" ht="12.75" customHeight="1" x14ac:dyDescent="0.3">
      <c r="B649" s="274" t="s">
        <v>33</v>
      </c>
      <c r="C649" s="235" t="s">
        <v>3618</v>
      </c>
      <c r="D649" s="233">
        <v>1</v>
      </c>
      <c r="E649" s="233">
        <v>1</v>
      </c>
      <c r="F649" s="231">
        <f t="shared" si="40"/>
        <v>1</v>
      </c>
      <c r="G649" s="233">
        <v>1</v>
      </c>
      <c r="H649" s="231">
        <f t="shared" si="41"/>
        <v>1</v>
      </c>
      <c r="I649" s="233">
        <v>1</v>
      </c>
      <c r="J649" s="231">
        <f t="shared" si="42"/>
        <v>1</v>
      </c>
      <c r="K649" s="233">
        <v>1</v>
      </c>
      <c r="L649" s="232">
        <f t="shared" si="43"/>
        <v>1</v>
      </c>
    </row>
    <row r="650" spans="2:12" ht="12.75" customHeight="1" x14ac:dyDescent="0.3">
      <c r="B650" s="274" t="s">
        <v>33</v>
      </c>
      <c r="C650" s="235" t="s">
        <v>3619</v>
      </c>
      <c r="D650" s="233">
        <v>1</v>
      </c>
      <c r="E650" s="233">
        <v>1</v>
      </c>
      <c r="F650" s="231">
        <f t="shared" si="40"/>
        <v>1</v>
      </c>
      <c r="G650" s="233">
        <v>1</v>
      </c>
      <c r="H650" s="231">
        <f t="shared" si="41"/>
        <v>1</v>
      </c>
      <c r="I650" s="233">
        <v>1</v>
      </c>
      <c r="J650" s="231">
        <f t="shared" si="42"/>
        <v>1</v>
      </c>
      <c r="K650" s="233">
        <v>1</v>
      </c>
      <c r="L650" s="232">
        <f t="shared" si="43"/>
        <v>1</v>
      </c>
    </row>
    <row r="651" spans="2:12" ht="12.75" customHeight="1" x14ac:dyDescent="0.3">
      <c r="B651" s="274" t="s">
        <v>33</v>
      </c>
      <c r="C651" s="235" t="s">
        <v>1391</v>
      </c>
      <c r="D651" s="233">
        <v>1</v>
      </c>
      <c r="E651" s="233">
        <v>0</v>
      </c>
      <c r="F651" s="231">
        <f t="shared" si="40"/>
        <v>0</v>
      </c>
      <c r="G651" s="233">
        <v>0</v>
      </c>
      <c r="H651" s="231">
        <f t="shared" si="41"/>
        <v>0</v>
      </c>
      <c r="I651" s="233">
        <v>0</v>
      </c>
      <c r="J651" s="231">
        <f t="shared" si="42"/>
        <v>0</v>
      </c>
      <c r="K651" s="233">
        <v>0</v>
      </c>
      <c r="L651" s="232">
        <f t="shared" si="43"/>
        <v>0</v>
      </c>
    </row>
    <row r="652" spans="2:12" ht="12.75" customHeight="1" x14ac:dyDescent="0.3">
      <c r="B652" s="274" t="s">
        <v>33</v>
      </c>
      <c r="C652" s="235" t="s">
        <v>2581</v>
      </c>
      <c r="D652" s="233">
        <v>1</v>
      </c>
      <c r="E652" s="233">
        <v>1</v>
      </c>
      <c r="F652" s="231">
        <f t="shared" si="40"/>
        <v>1</v>
      </c>
      <c r="G652" s="233">
        <v>1</v>
      </c>
      <c r="H652" s="231">
        <f t="shared" si="41"/>
        <v>1</v>
      </c>
      <c r="I652" s="233">
        <v>1</v>
      </c>
      <c r="J652" s="231">
        <f t="shared" si="42"/>
        <v>1</v>
      </c>
      <c r="K652" s="233">
        <v>1</v>
      </c>
      <c r="L652" s="232">
        <f t="shared" si="43"/>
        <v>1</v>
      </c>
    </row>
    <row r="653" spans="2:12" ht="12.75" customHeight="1" x14ac:dyDescent="0.3">
      <c r="B653" s="274" t="s">
        <v>33</v>
      </c>
      <c r="C653" s="235" t="s">
        <v>2582</v>
      </c>
      <c r="D653" s="233">
        <v>1</v>
      </c>
      <c r="E653" s="233">
        <v>1</v>
      </c>
      <c r="F653" s="231">
        <f t="shared" si="40"/>
        <v>1</v>
      </c>
      <c r="G653" s="233">
        <v>1</v>
      </c>
      <c r="H653" s="231">
        <f t="shared" si="41"/>
        <v>1</v>
      </c>
      <c r="I653" s="233">
        <v>1</v>
      </c>
      <c r="J653" s="231">
        <f t="shared" si="42"/>
        <v>1</v>
      </c>
      <c r="K653" s="233">
        <v>1</v>
      </c>
      <c r="L653" s="232">
        <f t="shared" si="43"/>
        <v>1</v>
      </c>
    </row>
    <row r="654" spans="2:12" ht="12.75" customHeight="1" x14ac:dyDescent="0.3">
      <c r="B654" s="274" t="s">
        <v>33</v>
      </c>
      <c r="C654" s="235" t="s">
        <v>2583</v>
      </c>
      <c r="D654" s="233">
        <v>1</v>
      </c>
      <c r="E654" s="233">
        <v>0</v>
      </c>
      <c r="F654" s="231">
        <f t="shared" si="40"/>
        <v>0</v>
      </c>
      <c r="G654" s="233">
        <v>0</v>
      </c>
      <c r="H654" s="231">
        <f t="shared" si="41"/>
        <v>0</v>
      </c>
      <c r="I654" s="233">
        <v>0</v>
      </c>
      <c r="J654" s="231">
        <f t="shared" si="42"/>
        <v>0</v>
      </c>
      <c r="K654" s="233">
        <v>0</v>
      </c>
      <c r="L654" s="232">
        <f t="shared" si="43"/>
        <v>0</v>
      </c>
    </row>
    <row r="655" spans="2:12" ht="12.75" customHeight="1" x14ac:dyDescent="0.3">
      <c r="B655" s="274" t="s">
        <v>33</v>
      </c>
      <c r="C655" s="235" t="s">
        <v>2584</v>
      </c>
      <c r="D655" s="233">
        <v>1</v>
      </c>
      <c r="E655" s="233">
        <v>1</v>
      </c>
      <c r="F655" s="231">
        <f t="shared" si="40"/>
        <v>1</v>
      </c>
      <c r="G655" s="233">
        <v>1</v>
      </c>
      <c r="H655" s="231">
        <f t="shared" si="41"/>
        <v>1</v>
      </c>
      <c r="I655" s="233">
        <v>1</v>
      </c>
      <c r="J655" s="231">
        <f t="shared" si="42"/>
        <v>1</v>
      </c>
      <c r="K655" s="233">
        <v>1</v>
      </c>
      <c r="L655" s="232">
        <f t="shared" si="43"/>
        <v>1</v>
      </c>
    </row>
    <row r="656" spans="2:12" ht="12.75" customHeight="1" x14ac:dyDescent="0.3">
      <c r="B656" s="274" t="s">
        <v>33</v>
      </c>
      <c r="C656" s="235" t="s">
        <v>3620</v>
      </c>
      <c r="D656" s="233">
        <v>1</v>
      </c>
      <c r="E656" s="233">
        <v>1</v>
      </c>
      <c r="F656" s="231">
        <f t="shared" si="40"/>
        <v>1</v>
      </c>
      <c r="G656" s="233">
        <v>1</v>
      </c>
      <c r="H656" s="231">
        <f t="shared" si="41"/>
        <v>1</v>
      </c>
      <c r="I656" s="233">
        <v>1</v>
      </c>
      <c r="J656" s="231">
        <f t="shared" si="42"/>
        <v>1</v>
      </c>
      <c r="K656" s="233">
        <v>1</v>
      </c>
      <c r="L656" s="232">
        <f t="shared" si="43"/>
        <v>1</v>
      </c>
    </row>
    <row r="657" spans="2:12" ht="12.75" customHeight="1" x14ac:dyDescent="0.3">
      <c r="B657" s="237" t="s">
        <v>2562</v>
      </c>
      <c r="C657" s="280" t="s">
        <v>2585</v>
      </c>
      <c r="D657" s="276">
        <f>SUM(D658:D676)</f>
        <v>29</v>
      </c>
      <c r="E657" s="276">
        <f>SUM(E658:E676)</f>
        <v>13</v>
      </c>
      <c r="F657" s="277">
        <f t="shared" si="40"/>
        <v>0.44827586206896552</v>
      </c>
      <c r="G657" s="276">
        <f>SUM(G658:G676)</f>
        <v>13</v>
      </c>
      <c r="H657" s="277">
        <f t="shared" si="41"/>
        <v>0.44827586206896552</v>
      </c>
      <c r="I657" s="276">
        <f>SUM(I658:I676)</f>
        <v>13</v>
      </c>
      <c r="J657" s="277">
        <f t="shared" si="42"/>
        <v>0.44827586206896552</v>
      </c>
      <c r="K657" s="276">
        <f>SUM(K658:K676)</f>
        <v>13</v>
      </c>
      <c r="L657" s="278">
        <f t="shared" si="43"/>
        <v>0.44827586206896552</v>
      </c>
    </row>
    <row r="658" spans="2:12" ht="12.75" customHeight="1" x14ac:dyDescent="0.3">
      <c r="B658" s="274" t="s">
        <v>33</v>
      </c>
      <c r="C658" s="235" t="s">
        <v>2586</v>
      </c>
      <c r="D658" s="233">
        <v>7</v>
      </c>
      <c r="E658" s="233">
        <v>0</v>
      </c>
      <c r="F658" s="231">
        <f t="shared" si="40"/>
        <v>0</v>
      </c>
      <c r="G658" s="233">
        <v>0</v>
      </c>
      <c r="H658" s="231">
        <f t="shared" si="41"/>
        <v>0</v>
      </c>
      <c r="I658" s="233">
        <v>0</v>
      </c>
      <c r="J658" s="231">
        <f t="shared" si="42"/>
        <v>0</v>
      </c>
      <c r="K658" s="233">
        <v>0</v>
      </c>
      <c r="L658" s="232">
        <f t="shared" si="43"/>
        <v>0</v>
      </c>
    </row>
    <row r="659" spans="2:12" ht="12.75" customHeight="1" x14ac:dyDescent="0.3">
      <c r="B659" s="274" t="s">
        <v>33</v>
      </c>
      <c r="C659" s="235" t="s">
        <v>2587</v>
      </c>
      <c r="D659" s="233">
        <v>1</v>
      </c>
      <c r="E659" s="233">
        <v>1</v>
      </c>
      <c r="F659" s="231">
        <f t="shared" si="40"/>
        <v>1</v>
      </c>
      <c r="G659" s="233">
        <v>1</v>
      </c>
      <c r="H659" s="231">
        <f t="shared" si="41"/>
        <v>1</v>
      </c>
      <c r="I659" s="233">
        <v>1</v>
      </c>
      <c r="J659" s="231">
        <f t="shared" si="42"/>
        <v>1</v>
      </c>
      <c r="K659" s="233">
        <v>1</v>
      </c>
      <c r="L659" s="232">
        <f t="shared" si="43"/>
        <v>1</v>
      </c>
    </row>
    <row r="660" spans="2:12" ht="12.75" customHeight="1" x14ac:dyDescent="0.3">
      <c r="B660" s="274" t="s">
        <v>33</v>
      </c>
      <c r="C660" s="235" t="s">
        <v>2588</v>
      </c>
      <c r="D660" s="233">
        <v>1</v>
      </c>
      <c r="E660" s="233">
        <v>1</v>
      </c>
      <c r="F660" s="231">
        <f t="shared" si="40"/>
        <v>1</v>
      </c>
      <c r="G660" s="233">
        <v>1</v>
      </c>
      <c r="H660" s="231">
        <f t="shared" si="41"/>
        <v>1</v>
      </c>
      <c r="I660" s="233">
        <v>1</v>
      </c>
      <c r="J660" s="231">
        <f t="shared" si="42"/>
        <v>1</v>
      </c>
      <c r="K660" s="233">
        <v>1</v>
      </c>
      <c r="L660" s="232">
        <f t="shared" si="43"/>
        <v>1</v>
      </c>
    </row>
    <row r="661" spans="2:12" ht="12.75" customHeight="1" x14ac:dyDescent="0.3">
      <c r="B661" s="274" t="s">
        <v>33</v>
      </c>
      <c r="C661" s="235" t="s">
        <v>2589</v>
      </c>
      <c r="D661" s="233">
        <v>1</v>
      </c>
      <c r="E661" s="233">
        <v>1</v>
      </c>
      <c r="F661" s="231">
        <f t="shared" si="40"/>
        <v>1</v>
      </c>
      <c r="G661" s="233">
        <v>1</v>
      </c>
      <c r="H661" s="231">
        <f t="shared" si="41"/>
        <v>1</v>
      </c>
      <c r="I661" s="233">
        <v>1</v>
      </c>
      <c r="J661" s="231">
        <f t="shared" si="42"/>
        <v>1</v>
      </c>
      <c r="K661" s="233">
        <v>1</v>
      </c>
      <c r="L661" s="232">
        <f t="shared" si="43"/>
        <v>1</v>
      </c>
    </row>
    <row r="662" spans="2:12" ht="12.75" customHeight="1" x14ac:dyDescent="0.3">
      <c r="B662" s="274" t="s">
        <v>33</v>
      </c>
      <c r="C662" s="235" t="s">
        <v>2590</v>
      </c>
      <c r="D662" s="233">
        <v>1</v>
      </c>
      <c r="E662" s="233">
        <v>1</v>
      </c>
      <c r="F662" s="231">
        <f t="shared" si="40"/>
        <v>1</v>
      </c>
      <c r="G662" s="233">
        <v>1</v>
      </c>
      <c r="H662" s="231">
        <f t="shared" si="41"/>
        <v>1</v>
      </c>
      <c r="I662" s="233">
        <v>1</v>
      </c>
      <c r="J662" s="231">
        <f t="shared" si="42"/>
        <v>1</v>
      </c>
      <c r="K662" s="233">
        <v>1</v>
      </c>
      <c r="L662" s="232">
        <f t="shared" si="43"/>
        <v>1</v>
      </c>
    </row>
    <row r="663" spans="2:12" ht="12.75" customHeight="1" x14ac:dyDescent="0.3">
      <c r="B663" s="274" t="s">
        <v>33</v>
      </c>
      <c r="C663" s="235" t="s">
        <v>2591</v>
      </c>
      <c r="D663" s="233">
        <v>1</v>
      </c>
      <c r="E663" s="233">
        <v>0</v>
      </c>
      <c r="F663" s="231">
        <f t="shared" si="40"/>
        <v>0</v>
      </c>
      <c r="G663" s="233">
        <v>0</v>
      </c>
      <c r="H663" s="231">
        <f t="shared" si="41"/>
        <v>0</v>
      </c>
      <c r="I663" s="233">
        <v>0</v>
      </c>
      <c r="J663" s="231">
        <f t="shared" si="42"/>
        <v>0</v>
      </c>
      <c r="K663" s="233">
        <v>0</v>
      </c>
      <c r="L663" s="232">
        <f t="shared" si="43"/>
        <v>0</v>
      </c>
    </row>
    <row r="664" spans="2:12" ht="12.75" customHeight="1" x14ac:dyDescent="0.3">
      <c r="B664" s="274" t="s">
        <v>33</v>
      </c>
      <c r="C664" s="235" t="s">
        <v>2154</v>
      </c>
      <c r="D664" s="233">
        <v>1</v>
      </c>
      <c r="E664" s="233">
        <v>1</v>
      </c>
      <c r="F664" s="231">
        <f t="shared" si="40"/>
        <v>1</v>
      </c>
      <c r="G664" s="233">
        <v>1</v>
      </c>
      <c r="H664" s="231">
        <f t="shared" si="41"/>
        <v>1</v>
      </c>
      <c r="I664" s="233">
        <v>1</v>
      </c>
      <c r="J664" s="231">
        <f t="shared" si="42"/>
        <v>1</v>
      </c>
      <c r="K664" s="233">
        <v>1</v>
      </c>
      <c r="L664" s="232">
        <f t="shared" si="43"/>
        <v>1</v>
      </c>
    </row>
    <row r="665" spans="2:12" ht="12.75" customHeight="1" x14ac:dyDescent="0.3">
      <c r="B665" s="274" t="s">
        <v>33</v>
      </c>
      <c r="C665" s="235" t="s">
        <v>2592</v>
      </c>
      <c r="D665" s="233">
        <v>1</v>
      </c>
      <c r="E665" s="233">
        <v>1</v>
      </c>
      <c r="F665" s="231">
        <f t="shared" si="40"/>
        <v>1</v>
      </c>
      <c r="G665" s="233">
        <v>1</v>
      </c>
      <c r="H665" s="231">
        <f t="shared" si="41"/>
        <v>1</v>
      </c>
      <c r="I665" s="233">
        <v>1</v>
      </c>
      <c r="J665" s="231">
        <f t="shared" si="42"/>
        <v>1</v>
      </c>
      <c r="K665" s="233">
        <v>1</v>
      </c>
      <c r="L665" s="232">
        <f t="shared" si="43"/>
        <v>1</v>
      </c>
    </row>
    <row r="666" spans="2:12" ht="12.75" customHeight="1" x14ac:dyDescent="0.3">
      <c r="B666" s="274" t="s">
        <v>33</v>
      </c>
      <c r="C666" s="235" t="s">
        <v>2593</v>
      </c>
      <c r="D666" s="233">
        <v>2</v>
      </c>
      <c r="E666" s="233">
        <v>0</v>
      </c>
      <c r="F666" s="231">
        <f t="shared" si="40"/>
        <v>0</v>
      </c>
      <c r="G666" s="233">
        <v>0</v>
      </c>
      <c r="H666" s="231">
        <f t="shared" si="41"/>
        <v>0</v>
      </c>
      <c r="I666" s="233">
        <v>0</v>
      </c>
      <c r="J666" s="231">
        <f t="shared" si="42"/>
        <v>0</v>
      </c>
      <c r="K666" s="233">
        <v>0</v>
      </c>
      <c r="L666" s="232">
        <f t="shared" si="43"/>
        <v>0</v>
      </c>
    </row>
    <row r="667" spans="2:12" ht="12.75" customHeight="1" x14ac:dyDescent="0.3">
      <c r="B667" s="274" t="s">
        <v>33</v>
      </c>
      <c r="C667" s="235" t="s">
        <v>2594</v>
      </c>
      <c r="D667" s="233">
        <v>1</v>
      </c>
      <c r="E667" s="233">
        <v>1</v>
      </c>
      <c r="F667" s="231">
        <f t="shared" si="40"/>
        <v>1</v>
      </c>
      <c r="G667" s="233">
        <v>1</v>
      </c>
      <c r="H667" s="231">
        <f t="shared" si="41"/>
        <v>1</v>
      </c>
      <c r="I667" s="233">
        <v>1</v>
      </c>
      <c r="J667" s="231">
        <f t="shared" si="42"/>
        <v>1</v>
      </c>
      <c r="K667" s="233">
        <v>1</v>
      </c>
      <c r="L667" s="232">
        <f t="shared" si="43"/>
        <v>1</v>
      </c>
    </row>
    <row r="668" spans="2:12" ht="12.75" customHeight="1" x14ac:dyDescent="0.3">
      <c r="B668" s="274" t="s">
        <v>33</v>
      </c>
      <c r="C668" s="235" t="s">
        <v>2237</v>
      </c>
      <c r="D668" s="233">
        <v>2</v>
      </c>
      <c r="E668" s="233">
        <v>0</v>
      </c>
      <c r="F668" s="231">
        <f t="shared" si="40"/>
        <v>0</v>
      </c>
      <c r="G668" s="233">
        <v>0</v>
      </c>
      <c r="H668" s="231">
        <f t="shared" si="41"/>
        <v>0</v>
      </c>
      <c r="I668" s="233">
        <v>0</v>
      </c>
      <c r="J668" s="231">
        <f t="shared" si="42"/>
        <v>0</v>
      </c>
      <c r="K668" s="233">
        <v>0</v>
      </c>
      <c r="L668" s="232">
        <f t="shared" si="43"/>
        <v>0</v>
      </c>
    </row>
    <row r="669" spans="2:12" ht="12.75" customHeight="1" x14ac:dyDescent="0.3">
      <c r="B669" s="274" t="s">
        <v>33</v>
      </c>
      <c r="C669" s="235" t="s">
        <v>2595</v>
      </c>
      <c r="D669" s="233">
        <v>1</v>
      </c>
      <c r="E669" s="233">
        <v>1</v>
      </c>
      <c r="F669" s="231">
        <f t="shared" si="40"/>
        <v>1</v>
      </c>
      <c r="G669" s="233">
        <v>1</v>
      </c>
      <c r="H669" s="231">
        <f t="shared" si="41"/>
        <v>1</v>
      </c>
      <c r="I669" s="233">
        <v>1</v>
      </c>
      <c r="J669" s="231">
        <f t="shared" si="42"/>
        <v>1</v>
      </c>
      <c r="K669" s="233">
        <v>1</v>
      </c>
      <c r="L669" s="232">
        <f t="shared" si="43"/>
        <v>1</v>
      </c>
    </row>
    <row r="670" spans="2:12" ht="12.75" customHeight="1" x14ac:dyDescent="0.3">
      <c r="B670" s="274" t="s">
        <v>33</v>
      </c>
      <c r="C670" s="235" t="s">
        <v>2596</v>
      </c>
      <c r="D670" s="233">
        <v>3</v>
      </c>
      <c r="E670" s="233">
        <v>0</v>
      </c>
      <c r="F670" s="231">
        <f t="shared" si="40"/>
        <v>0</v>
      </c>
      <c r="G670" s="233">
        <v>0</v>
      </c>
      <c r="H670" s="231">
        <f t="shared" si="41"/>
        <v>0</v>
      </c>
      <c r="I670" s="233">
        <v>0</v>
      </c>
      <c r="J670" s="231">
        <f t="shared" si="42"/>
        <v>0</v>
      </c>
      <c r="K670" s="233">
        <v>0</v>
      </c>
      <c r="L670" s="232">
        <f t="shared" si="43"/>
        <v>0</v>
      </c>
    </row>
    <row r="671" spans="2:12" ht="12.75" customHeight="1" x14ac:dyDescent="0.3">
      <c r="B671" s="274" t="s">
        <v>33</v>
      </c>
      <c r="C671" s="235" t="s">
        <v>2597</v>
      </c>
      <c r="D671" s="233">
        <v>1</v>
      </c>
      <c r="E671" s="233">
        <v>1</v>
      </c>
      <c r="F671" s="231">
        <f t="shared" si="40"/>
        <v>1</v>
      </c>
      <c r="G671" s="233">
        <v>1</v>
      </c>
      <c r="H671" s="231">
        <f t="shared" si="41"/>
        <v>1</v>
      </c>
      <c r="I671" s="233">
        <v>1</v>
      </c>
      <c r="J671" s="231">
        <f t="shared" si="42"/>
        <v>1</v>
      </c>
      <c r="K671" s="233">
        <v>1</v>
      </c>
      <c r="L671" s="232">
        <f t="shared" si="43"/>
        <v>1</v>
      </c>
    </row>
    <row r="672" spans="2:12" ht="12.75" customHeight="1" x14ac:dyDescent="0.3">
      <c r="B672" s="274" t="s">
        <v>33</v>
      </c>
      <c r="C672" s="235" t="s">
        <v>2598</v>
      </c>
      <c r="D672" s="233">
        <v>1</v>
      </c>
      <c r="E672" s="233">
        <v>1</v>
      </c>
      <c r="F672" s="231">
        <f t="shared" si="40"/>
        <v>1</v>
      </c>
      <c r="G672" s="233">
        <v>1</v>
      </c>
      <c r="H672" s="231">
        <f t="shared" si="41"/>
        <v>1</v>
      </c>
      <c r="I672" s="233">
        <v>1</v>
      </c>
      <c r="J672" s="231">
        <f t="shared" si="42"/>
        <v>1</v>
      </c>
      <c r="K672" s="233">
        <v>1</v>
      </c>
      <c r="L672" s="232">
        <f t="shared" si="43"/>
        <v>1</v>
      </c>
    </row>
    <row r="673" spans="2:12" ht="12.75" customHeight="1" x14ac:dyDescent="0.3">
      <c r="B673" s="274" t="s">
        <v>33</v>
      </c>
      <c r="C673" s="235" t="s">
        <v>1752</v>
      </c>
      <c r="D673" s="233">
        <v>1</v>
      </c>
      <c r="E673" s="233">
        <v>0</v>
      </c>
      <c r="F673" s="231">
        <f t="shared" si="40"/>
        <v>0</v>
      </c>
      <c r="G673" s="233">
        <v>0</v>
      </c>
      <c r="H673" s="231">
        <f t="shared" si="41"/>
        <v>0</v>
      </c>
      <c r="I673" s="233">
        <v>0</v>
      </c>
      <c r="J673" s="231">
        <f t="shared" si="42"/>
        <v>0</v>
      </c>
      <c r="K673" s="233">
        <v>0</v>
      </c>
      <c r="L673" s="232">
        <f t="shared" si="43"/>
        <v>0</v>
      </c>
    </row>
    <row r="674" spans="2:12" ht="12.75" customHeight="1" x14ac:dyDescent="0.3">
      <c r="B674" s="274" t="s">
        <v>33</v>
      </c>
      <c r="C674" s="235" t="s">
        <v>2599</v>
      </c>
      <c r="D674" s="233">
        <v>1</v>
      </c>
      <c r="E674" s="233">
        <v>1</v>
      </c>
      <c r="F674" s="231">
        <f t="shared" si="40"/>
        <v>1</v>
      </c>
      <c r="G674" s="233">
        <v>1</v>
      </c>
      <c r="H674" s="231">
        <f t="shared" si="41"/>
        <v>1</v>
      </c>
      <c r="I674" s="233">
        <v>1</v>
      </c>
      <c r="J674" s="231">
        <f t="shared" si="42"/>
        <v>1</v>
      </c>
      <c r="K674" s="233">
        <v>1</v>
      </c>
      <c r="L674" s="232">
        <f t="shared" si="43"/>
        <v>1</v>
      </c>
    </row>
    <row r="675" spans="2:12" ht="12.75" customHeight="1" x14ac:dyDescent="0.3">
      <c r="B675" s="274" t="s">
        <v>33</v>
      </c>
      <c r="C675" s="235" t="s">
        <v>2600</v>
      </c>
      <c r="D675" s="233">
        <v>1</v>
      </c>
      <c r="E675" s="233">
        <v>1</v>
      </c>
      <c r="F675" s="231">
        <f t="shared" si="40"/>
        <v>1</v>
      </c>
      <c r="G675" s="233">
        <v>1</v>
      </c>
      <c r="H675" s="231">
        <f t="shared" si="41"/>
        <v>1</v>
      </c>
      <c r="I675" s="233">
        <v>1</v>
      </c>
      <c r="J675" s="231">
        <f t="shared" si="42"/>
        <v>1</v>
      </c>
      <c r="K675" s="233">
        <v>1</v>
      </c>
      <c r="L675" s="232">
        <f t="shared" si="43"/>
        <v>1</v>
      </c>
    </row>
    <row r="676" spans="2:12" ht="12.75" customHeight="1" x14ac:dyDescent="0.3">
      <c r="B676" s="274" t="s">
        <v>33</v>
      </c>
      <c r="C676" s="235" t="s">
        <v>2601</v>
      </c>
      <c r="D676" s="233">
        <v>1</v>
      </c>
      <c r="E676" s="233">
        <v>1</v>
      </c>
      <c r="F676" s="231">
        <f t="shared" si="40"/>
        <v>1</v>
      </c>
      <c r="G676" s="233">
        <v>1</v>
      </c>
      <c r="H676" s="231">
        <f t="shared" si="41"/>
        <v>1</v>
      </c>
      <c r="I676" s="233">
        <v>1</v>
      </c>
      <c r="J676" s="231">
        <f t="shared" si="42"/>
        <v>1</v>
      </c>
      <c r="K676" s="233">
        <v>1</v>
      </c>
      <c r="L676" s="232">
        <f t="shared" si="43"/>
        <v>1</v>
      </c>
    </row>
    <row r="677" spans="2:12" ht="12.75" customHeight="1" x14ac:dyDescent="0.3">
      <c r="B677" s="237" t="s">
        <v>2562</v>
      </c>
      <c r="C677" s="280" t="s">
        <v>2602</v>
      </c>
      <c r="D677" s="276">
        <f>SUM(D678:D685)</f>
        <v>8</v>
      </c>
      <c r="E677" s="276">
        <f>SUM(E678:E685)</f>
        <v>8</v>
      </c>
      <c r="F677" s="277">
        <f t="shared" si="40"/>
        <v>1</v>
      </c>
      <c r="G677" s="276">
        <f>SUM(G678:G685)</f>
        <v>8</v>
      </c>
      <c r="H677" s="277">
        <f t="shared" si="41"/>
        <v>1</v>
      </c>
      <c r="I677" s="276">
        <f>SUM(I678:I685)</f>
        <v>8</v>
      </c>
      <c r="J677" s="277">
        <f t="shared" si="42"/>
        <v>1</v>
      </c>
      <c r="K677" s="276">
        <f>SUM(K678:K685)</f>
        <v>8</v>
      </c>
      <c r="L677" s="278">
        <f t="shared" si="43"/>
        <v>1</v>
      </c>
    </row>
    <row r="678" spans="2:12" ht="12.75" customHeight="1" x14ac:dyDescent="0.3">
      <c r="B678" s="274" t="s">
        <v>33</v>
      </c>
      <c r="C678" s="235" t="s">
        <v>2603</v>
      </c>
      <c r="D678" s="233">
        <v>1</v>
      </c>
      <c r="E678" s="233">
        <v>1</v>
      </c>
      <c r="F678" s="231">
        <f t="shared" si="40"/>
        <v>1</v>
      </c>
      <c r="G678" s="233">
        <v>1</v>
      </c>
      <c r="H678" s="231">
        <f t="shared" si="41"/>
        <v>1</v>
      </c>
      <c r="I678" s="233">
        <v>1</v>
      </c>
      <c r="J678" s="231">
        <f t="shared" si="42"/>
        <v>1</v>
      </c>
      <c r="K678" s="233">
        <v>1</v>
      </c>
      <c r="L678" s="232">
        <f t="shared" si="43"/>
        <v>1</v>
      </c>
    </row>
    <row r="679" spans="2:12" ht="12.75" customHeight="1" x14ac:dyDescent="0.3">
      <c r="B679" s="274" t="s">
        <v>33</v>
      </c>
      <c r="C679" s="235" t="s">
        <v>2604</v>
      </c>
      <c r="D679" s="233">
        <v>1</v>
      </c>
      <c r="E679" s="233">
        <v>1</v>
      </c>
      <c r="F679" s="231">
        <f t="shared" si="40"/>
        <v>1</v>
      </c>
      <c r="G679" s="233">
        <v>1</v>
      </c>
      <c r="H679" s="231">
        <f t="shared" si="41"/>
        <v>1</v>
      </c>
      <c r="I679" s="233">
        <v>1</v>
      </c>
      <c r="J679" s="231">
        <f t="shared" si="42"/>
        <v>1</v>
      </c>
      <c r="K679" s="233">
        <v>1</v>
      </c>
      <c r="L679" s="232">
        <f t="shared" si="43"/>
        <v>1</v>
      </c>
    </row>
    <row r="680" spans="2:12" ht="12.75" customHeight="1" x14ac:dyDescent="0.3">
      <c r="B680" s="274" t="s">
        <v>33</v>
      </c>
      <c r="C680" s="235" t="s">
        <v>2605</v>
      </c>
      <c r="D680" s="233">
        <v>1</v>
      </c>
      <c r="E680" s="233">
        <v>1</v>
      </c>
      <c r="F680" s="231">
        <f t="shared" si="40"/>
        <v>1</v>
      </c>
      <c r="G680" s="233">
        <v>1</v>
      </c>
      <c r="H680" s="231">
        <f t="shared" si="41"/>
        <v>1</v>
      </c>
      <c r="I680" s="233">
        <v>1</v>
      </c>
      <c r="J680" s="231">
        <f t="shared" si="42"/>
        <v>1</v>
      </c>
      <c r="K680" s="233">
        <v>1</v>
      </c>
      <c r="L680" s="232">
        <f t="shared" si="43"/>
        <v>1</v>
      </c>
    </row>
    <row r="681" spans="2:12" ht="12.75" customHeight="1" x14ac:dyDescent="0.3">
      <c r="B681" s="274" t="s">
        <v>33</v>
      </c>
      <c r="C681" s="235" t="s">
        <v>2606</v>
      </c>
      <c r="D681" s="233">
        <v>1</v>
      </c>
      <c r="E681" s="233">
        <v>1</v>
      </c>
      <c r="F681" s="231">
        <f t="shared" si="40"/>
        <v>1</v>
      </c>
      <c r="G681" s="233">
        <v>1</v>
      </c>
      <c r="H681" s="231">
        <f t="shared" si="41"/>
        <v>1</v>
      </c>
      <c r="I681" s="233">
        <v>1</v>
      </c>
      <c r="J681" s="231">
        <f t="shared" si="42"/>
        <v>1</v>
      </c>
      <c r="K681" s="233">
        <v>1</v>
      </c>
      <c r="L681" s="232">
        <f t="shared" si="43"/>
        <v>1</v>
      </c>
    </row>
    <row r="682" spans="2:12" ht="12.75" customHeight="1" x14ac:dyDescent="0.3">
      <c r="B682" s="274" t="s">
        <v>33</v>
      </c>
      <c r="C682" s="235" t="s">
        <v>2006</v>
      </c>
      <c r="D682" s="233">
        <v>1</v>
      </c>
      <c r="E682" s="233">
        <v>1</v>
      </c>
      <c r="F682" s="231">
        <f t="shared" si="40"/>
        <v>1</v>
      </c>
      <c r="G682" s="233">
        <v>1</v>
      </c>
      <c r="H682" s="231">
        <f t="shared" si="41"/>
        <v>1</v>
      </c>
      <c r="I682" s="233">
        <v>1</v>
      </c>
      <c r="J682" s="231">
        <f t="shared" si="42"/>
        <v>1</v>
      </c>
      <c r="K682" s="233">
        <v>1</v>
      </c>
      <c r="L682" s="232">
        <f t="shared" si="43"/>
        <v>1</v>
      </c>
    </row>
    <row r="683" spans="2:12" ht="12.75" customHeight="1" x14ac:dyDescent="0.3">
      <c r="B683" s="274" t="s">
        <v>33</v>
      </c>
      <c r="C683" s="235" t="s">
        <v>3621</v>
      </c>
      <c r="D683" s="233">
        <v>1</v>
      </c>
      <c r="E683" s="233">
        <v>1</v>
      </c>
      <c r="F683" s="231">
        <f t="shared" si="40"/>
        <v>1</v>
      </c>
      <c r="G683" s="233">
        <v>1</v>
      </c>
      <c r="H683" s="231">
        <f t="shared" si="41"/>
        <v>1</v>
      </c>
      <c r="I683" s="233">
        <v>1</v>
      </c>
      <c r="J683" s="231">
        <f t="shared" si="42"/>
        <v>1</v>
      </c>
      <c r="K683" s="233">
        <v>1</v>
      </c>
      <c r="L683" s="232">
        <f t="shared" si="43"/>
        <v>1</v>
      </c>
    </row>
    <row r="684" spans="2:12" ht="12.75" customHeight="1" x14ac:dyDescent="0.3">
      <c r="B684" s="274" t="s">
        <v>33</v>
      </c>
      <c r="C684" s="235" t="s">
        <v>2607</v>
      </c>
      <c r="D684" s="233">
        <v>1</v>
      </c>
      <c r="E684" s="233">
        <v>1</v>
      </c>
      <c r="F684" s="231">
        <f t="shared" si="40"/>
        <v>1</v>
      </c>
      <c r="G684" s="233">
        <v>1</v>
      </c>
      <c r="H684" s="231">
        <f t="shared" si="41"/>
        <v>1</v>
      </c>
      <c r="I684" s="233">
        <v>1</v>
      </c>
      <c r="J684" s="231">
        <f t="shared" si="42"/>
        <v>1</v>
      </c>
      <c r="K684" s="233">
        <v>1</v>
      </c>
      <c r="L684" s="232">
        <f t="shared" si="43"/>
        <v>1</v>
      </c>
    </row>
    <row r="685" spans="2:12" ht="12.75" customHeight="1" x14ac:dyDescent="0.3">
      <c r="B685" s="274" t="s">
        <v>33</v>
      </c>
      <c r="C685" s="235" t="s">
        <v>2608</v>
      </c>
      <c r="D685" s="233">
        <v>1</v>
      </c>
      <c r="E685" s="233">
        <v>1</v>
      </c>
      <c r="F685" s="231">
        <f t="shared" si="40"/>
        <v>1</v>
      </c>
      <c r="G685" s="233">
        <v>1</v>
      </c>
      <c r="H685" s="231">
        <f t="shared" si="41"/>
        <v>1</v>
      </c>
      <c r="I685" s="233">
        <v>1</v>
      </c>
      <c r="J685" s="231">
        <f t="shared" si="42"/>
        <v>1</v>
      </c>
      <c r="K685" s="233">
        <v>1</v>
      </c>
      <c r="L685" s="232">
        <f t="shared" si="43"/>
        <v>1</v>
      </c>
    </row>
    <row r="686" spans="2:12" ht="12.75" customHeight="1" x14ac:dyDescent="0.3">
      <c r="B686" s="237" t="s">
        <v>2562</v>
      </c>
      <c r="C686" s="280" t="s">
        <v>2609</v>
      </c>
      <c r="D686" s="276">
        <f>SUM(D687:D701)</f>
        <v>18</v>
      </c>
      <c r="E686" s="276">
        <f>SUM(E687:E701)</f>
        <v>6</v>
      </c>
      <c r="F686" s="277">
        <f t="shared" si="40"/>
        <v>0.33333333333333331</v>
      </c>
      <c r="G686" s="276">
        <f>SUM(G687:G701)</f>
        <v>5</v>
      </c>
      <c r="H686" s="277">
        <f t="shared" si="41"/>
        <v>0.27777777777777779</v>
      </c>
      <c r="I686" s="276">
        <f>SUM(I687:I701)</f>
        <v>5</v>
      </c>
      <c r="J686" s="277">
        <f t="shared" si="42"/>
        <v>0.27777777777777779</v>
      </c>
      <c r="K686" s="276">
        <f>SUM(K687:K701)</f>
        <v>5</v>
      </c>
      <c r="L686" s="278">
        <f t="shared" si="43"/>
        <v>0.27777777777777779</v>
      </c>
    </row>
    <row r="687" spans="2:12" ht="12.75" customHeight="1" x14ac:dyDescent="0.3">
      <c r="B687" s="274" t="s">
        <v>33</v>
      </c>
      <c r="C687" s="235" t="s">
        <v>2610</v>
      </c>
      <c r="D687" s="233">
        <v>4</v>
      </c>
      <c r="E687" s="233">
        <v>0</v>
      </c>
      <c r="F687" s="231">
        <f t="shared" si="40"/>
        <v>0</v>
      </c>
      <c r="G687" s="233">
        <v>-1</v>
      </c>
      <c r="H687" s="231">
        <f t="shared" si="41"/>
        <v>-0.25</v>
      </c>
      <c r="I687" s="233">
        <v>-1</v>
      </c>
      <c r="J687" s="231">
        <f t="shared" si="42"/>
        <v>-0.25</v>
      </c>
      <c r="K687" s="233">
        <v>-1</v>
      </c>
      <c r="L687" s="232">
        <f t="shared" si="43"/>
        <v>-0.25</v>
      </c>
    </row>
    <row r="688" spans="2:12" ht="12.75" customHeight="1" x14ac:dyDescent="0.3">
      <c r="B688" s="274" t="s">
        <v>33</v>
      </c>
      <c r="C688" s="235" t="s">
        <v>2611</v>
      </c>
      <c r="D688" s="233">
        <v>1</v>
      </c>
      <c r="E688" s="233">
        <v>0</v>
      </c>
      <c r="F688" s="231">
        <f t="shared" si="40"/>
        <v>0</v>
      </c>
      <c r="G688" s="233">
        <v>0</v>
      </c>
      <c r="H688" s="231">
        <f t="shared" si="41"/>
        <v>0</v>
      </c>
      <c r="I688" s="233">
        <v>0</v>
      </c>
      <c r="J688" s="231">
        <f t="shared" si="42"/>
        <v>0</v>
      </c>
      <c r="K688" s="233">
        <v>0</v>
      </c>
      <c r="L688" s="232">
        <f t="shared" si="43"/>
        <v>0</v>
      </c>
    </row>
    <row r="689" spans="2:12" ht="12.75" customHeight="1" x14ac:dyDescent="0.3">
      <c r="B689" s="274" t="s">
        <v>33</v>
      </c>
      <c r="C689" s="235" t="s">
        <v>2612</v>
      </c>
      <c r="D689" s="233">
        <v>1</v>
      </c>
      <c r="E689" s="233">
        <v>1</v>
      </c>
      <c r="F689" s="231">
        <f t="shared" si="40"/>
        <v>1</v>
      </c>
      <c r="G689" s="233">
        <v>1</v>
      </c>
      <c r="H689" s="231">
        <f t="shared" si="41"/>
        <v>1</v>
      </c>
      <c r="I689" s="233">
        <v>1</v>
      </c>
      <c r="J689" s="231">
        <f t="shared" si="42"/>
        <v>1</v>
      </c>
      <c r="K689" s="233">
        <v>1</v>
      </c>
      <c r="L689" s="232">
        <f t="shared" si="43"/>
        <v>1</v>
      </c>
    </row>
    <row r="690" spans="2:12" ht="12.75" customHeight="1" x14ac:dyDescent="0.3">
      <c r="B690" s="274" t="s">
        <v>33</v>
      </c>
      <c r="C690" s="235" t="s">
        <v>2613</v>
      </c>
      <c r="D690" s="233">
        <v>1</v>
      </c>
      <c r="E690" s="233">
        <v>0</v>
      </c>
      <c r="F690" s="231">
        <f t="shared" si="40"/>
        <v>0</v>
      </c>
      <c r="G690" s="233">
        <v>0</v>
      </c>
      <c r="H690" s="231">
        <f t="shared" si="41"/>
        <v>0</v>
      </c>
      <c r="I690" s="233">
        <v>0</v>
      </c>
      <c r="J690" s="231">
        <f t="shared" si="42"/>
        <v>0</v>
      </c>
      <c r="K690" s="233">
        <v>0</v>
      </c>
      <c r="L690" s="232">
        <f t="shared" si="43"/>
        <v>0</v>
      </c>
    </row>
    <row r="691" spans="2:12" ht="12.75" customHeight="1" x14ac:dyDescent="0.3">
      <c r="B691" s="274" t="s">
        <v>33</v>
      </c>
      <c r="C691" s="235" t="s">
        <v>2007</v>
      </c>
      <c r="D691" s="233">
        <v>1</v>
      </c>
      <c r="E691" s="233">
        <v>0</v>
      </c>
      <c r="F691" s="231">
        <f t="shared" si="40"/>
        <v>0</v>
      </c>
      <c r="G691" s="233">
        <v>0</v>
      </c>
      <c r="H691" s="231">
        <f t="shared" si="41"/>
        <v>0</v>
      </c>
      <c r="I691" s="233">
        <v>0</v>
      </c>
      <c r="J691" s="231">
        <f t="shared" si="42"/>
        <v>0</v>
      </c>
      <c r="K691" s="233">
        <v>0</v>
      </c>
      <c r="L691" s="232">
        <f t="shared" si="43"/>
        <v>0</v>
      </c>
    </row>
    <row r="692" spans="2:12" ht="12.75" customHeight="1" x14ac:dyDescent="0.3">
      <c r="B692" s="274" t="s">
        <v>33</v>
      </c>
      <c r="C692" s="235" t="s">
        <v>2614</v>
      </c>
      <c r="D692" s="233">
        <v>1</v>
      </c>
      <c r="E692" s="233">
        <v>0</v>
      </c>
      <c r="F692" s="231">
        <f t="shared" si="40"/>
        <v>0</v>
      </c>
      <c r="G692" s="233">
        <v>0</v>
      </c>
      <c r="H692" s="231">
        <f t="shared" si="41"/>
        <v>0</v>
      </c>
      <c r="I692" s="233">
        <v>0</v>
      </c>
      <c r="J692" s="231">
        <f t="shared" si="42"/>
        <v>0</v>
      </c>
      <c r="K692" s="233">
        <v>0</v>
      </c>
      <c r="L692" s="232">
        <f t="shared" si="43"/>
        <v>0</v>
      </c>
    </row>
    <row r="693" spans="2:12" ht="12.75" customHeight="1" x14ac:dyDescent="0.3">
      <c r="B693" s="274" t="s">
        <v>33</v>
      </c>
      <c r="C693" s="235" t="s">
        <v>2615</v>
      </c>
      <c r="D693" s="233">
        <v>1</v>
      </c>
      <c r="E693" s="233">
        <v>0</v>
      </c>
      <c r="F693" s="231">
        <f t="shared" si="40"/>
        <v>0</v>
      </c>
      <c r="G693" s="233">
        <v>0</v>
      </c>
      <c r="H693" s="231">
        <f t="shared" si="41"/>
        <v>0</v>
      </c>
      <c r="I693" s="233">
        <v>0</v>
      </c>
      <c r="J693" s="231">
        <f t="shared" si="42"/>
        <v>0</v>
      </c>
      <c r="K693" s="233">
        <v>0</v>
      </c>
      <c r="L693" s="232">
        <f t="shared" si="43"/>
        <v>0</v>
      </c>
    </row>
    <row r="694" spans="2:12" ht="12.75" customHeight="1" x14ac:dyDescent="0.3">
      <c r="B694" s="274" t="s">
        <v>33</v>
      </c>
      <c r="C694" s="235" t="s">
        <v>3622</v>
      </c>
      <c r="D694" s="233">
        <v>1</v>
      </c>
      <c r="E694" s="233">
        <v>1</v>
      </c>
      <c r="F694" s="231">
        <f t="shared" si="40"/>
        <v>1</v>
      </c>
      <c r="G694" s="233">
        <v>1</v>
      </c>
      <c r="H694" s="231">
        <f t="shared" si="41"/>
        <v>1</v>
      </c>
      <c r="I694" s="233">
        <v>1</v>
      </c>
      <c r="J694" s="231">
        <f t="shared" si="42"/>
        <v>1</v>
      </c>
      <c r="K694" s="233">
        <v>1</v>
      </c>
      <c r="L694" s="232">
        <f t="shared" si="43"/>
        <v>1</v>
      </c>
    </row>
    <row r="695" spans="2:12" ht="12.75" customHeight="1" x14ac:dyDescent="0.3">
      <c r="B695" s="274" t="s">
        <v>33</v>
      </c>
      <c r="C695" s="235" t="s">
        <v>331</v>
      </c>
      <c r="D695" s="233">
        <v>1</v>
      </c>
      <c r="E695" s="233">
        <v>0</v>
      </c>
      <c r="F695" s="231">
        <f t="shared" si="40"/>
        <v>0</v>
      </c>
      <c r="G695" s="233">
        <v>0</v>
      </c>
      <c r="H695" s="231">
        <f t="shared" si="41"/>
        <v>0</v>
      </c>
      <c r="I695" s="233">
        <v>0</v>
      </c>
      <c r="J695" s="231">
        <f t="shared" si="42"/>
        <v>0</v>
      </c>
      <c r="K695" s="233">
        <v>0</v>
      </c>
      <c r="L695" s="232">
        <f t="shared" si="43"/>
        <v>0</v>
      </c>
    </row>
    <row r="696" spans="2:12" ht="12.75" customHeight="1" x14ac:dyDescent="0.3">
      <c r="B696" s="274" t="s">
        <v>33</v>
      </c>
      <c r="C696" s="235" t="s">
        <v>1454</v>
      </c>
      <c r="D696" s="233">
        <v>1</v>
      </c>
      <c r="E696" s="233">
        <v>1</v>
      </c>
      <c r="F696" s="231">
        <f t="shared" si="40"/>
        <v>1</v>
      </c>
      <c r="G696" s="233">
        <v>1</v>
      </c>
      <c r="H696" s="231">
        <f t="shared" si="41"/>
        <v>1</v>
      </c>
      <c r="I696" s="233">
        <v>1</v>
      </c>
      <c r="J696" s="231">
        <f t="shared" si="42"/>
        <v>1</v>
      </c>
      <c r="K696" s="233">
        <v>1</v>
      </c>
      <c r="L696" s="232">
        <f t="shared" si="43"/>
        <v>1</v>
      </c>
    </row>
    <row r="697" spans="2:12" ht="12.75" customHeight="1" x14ac:dyDescent="0.3">
      <c r="B697" s="274" t="s">
        <v>33</v>
      </c>
      <c r="C697" s="235" t="s">
        <v>182</v>
      </c>
      <c r="D697" s="233">
        <v>1</v>
      </c>
      <c r="E697" s="233">
        <v>1</v>
      </c>
      <c r="F697" s="231">
        <f t="shared" si="40"/>
        <v>1</v>
      </c>
      <c r="G697" s="233">
        <v>1</v>
      </c>
      <c r="H697" s="231">
        <f t="shared" si="41"/>
        <v>1</v>
      </c>
      <c r="I697" s="233">
        <v>1</v>
      </c>
      <c r="J697" s="231">
        <f t="shared" si="42"/>
        <v>1</v>
      </c>
      <c r="K697" s="233">
        <v>1</v>
      </c>
      <c r="L697" s="232">
        <f t="shared" si="43"/>
        <v>1</v>
      </c>
    </row>
    <row r="698" spans="2:12" ht="12.75" customHeight="1" x14ac:dyDescent="0.3">
      <c r="B698" s="274" t="s">
        <v>33</v>
      </c>
      <c r="C698" s="235" t="s">
        <v>1298</v>
      </c>
      <c r="D698" s="233">
        <v>1</v>
      </c>
      <c r="E698" s="233">
        <v>1</v>
      </c>
      <c r="F698" s="231">
        <f t="shared" si="40"/>
        <v>1</v>
      </c>
      <c r="G698" s="233">
        <v>1</v>
      </c>
      <c r="H698" s="231">
        <f t="shared" si="41"/>
        <v>1</v>
      </c>
      <c r="I698" s="233">
        <v>1</v>
      </c>
      <c r="J698" s="231">
        <f t="shared" si="42"/>
        <v>1</v>
      </c>
      <c r="K698" s="233">
        <v>1</v>
      </c>
      <c r="L698" s="232">
        <f t="shared" si="43"/>
        <v>1</v>
      </c>
    </row>
    <row r="699" spans="2:12" ht="12.75" customHeight="1" x14ac:dyDescent="0.3">
      <c r="B699" s="274" t="s">
        <v>33</v>
      </c>
      <c r="C699" s="235" t="s">
        <v>3587</v>
      </c>
      <c r="D699" s="233">
        <v>1</v>
      </c>
      <c r="E699" s="233">
        <v>0</v>
      </c>
      <c r="F699" s="231">
        <f t="shared" si="40"/>
        <v>0</v>
      </c>
      <c r="G699" s="233">
        <v>0</v>
      </c>
      <c r="H699" s="231">
        <f t="shared" si="41"/>
        <v>0</v>
      </c>
      <c r="I699" s="233">
        <v>0</v>
      </c>
      <c r="J699" s="231">
        <f t="shared" si="42"/>
        <v>0</v>
      </c>
      <c r="K699" s="233">
        <v>0</v>
      </c>
      <c r="L699" s="232">
        <f t="shared" si="43"/>
        <v>0</v>
      </c>
    </row>
    <row r="700" spans="2:12" ht="12.75" customHeight="1" x14ac:dyDescent="0.3">
      <c r="B700" s="274" t="s">
        <v>33</v>
      </c>
      <c r="C700" s="235" t="s">
        <v>2616</v>
      </c>
      <c r="D700" s="233">
        <v>1</v>
      </c>
      <c r="E700" s="233">
        <v>0</v>
      </c>
      <c r="F700" s="231">
        <f t="shared" si="40"/>
        <v>0</v>
      </c>
      <c r="G700" s="233">
        <v>0</v>
      </c>
      <c r="H700" s="231">
        <f t="shared" si="41"/>
        <v>0</v>
      </c>
      <c r="I700" s="233">
        <v>0</v>
      </c>
      <c r="J700" s="231">
        <f t="shared" si="42"/>
        <v>0</v>
      </c>
      <c r="K700" s="233">
        <v>0</v>
      </c>
      <c r="L700" s="232">
        <f t="shared" si="43"/>
        <v>0</v>
      </c>
    </row>
    <row r="701" spans="2:12" ht="12.75" customHeight="1" x14ac:dyDescent="0.3">
      <c r="B701" s="274" t="s">
        <v>33</v>
      </c>
      <c r="C701" s="235" t="s">
        <v>1757</v>
      </c>
      <c r="D701" s="233">
        <v>1</v>
      </c>
      <c r="E701" s="233">
        <v>1</v>
      </c>
      <c r="F701" s="231">
        <f t="shared" si="40"/>
        <v>1</v>
      </c>
      <c r="G701" s="233">
        <v>1</v>
      </c>
      <c r="H701" s="231">
        <f t="shared" si="41"/>
        <v>1</v>
      </c>
      <c r="I701" s="233">
        <v>1</v>
      </c>
      <c r="J701" s="231">
        <f t="shared" si="42"/>
        <v>1</v>
      </c>
      <c r="K701" s="233">
        <v>1</v>
      </c>
      <c r="L701" s="232">
        <f t="shared" si="43"/>
        <v>1</v>
      </c>
    </row>
    <row r="702" spans="2:12" ht="12.75" customHeight="1" x14ac:dyDescent="0.3">
      <c r="B702" s="237" t="s">
        <v>2562</v>
      </c>
      <c r="C702" s="280" t="s">
        <v>2617</v>
      </c>
      <c r="D702" s="276">
        <f>SUM(D703:D705)</f>
        <v>5</v>
      </c>
      <c r="E702" s="276">
        <f>SUM(E703:E705)</f>
        <v>1</v>
      </c>
      <c r="F702" s="277">
        <f t="shared" si="40"/>
        <v>0.2</v>
      </c>
      <c r="G702" s="276">
        <f>SUM(G703:G705)</f>
        <v>1</v>
      </c>
      <c r="H702" s="277">
        <f t="shared" si="41"/>
        <v>0.2</v>
      </c>
      <c r="I702" s="276">
        <f>SUM(I703:I705)</f>
        <v>1</v>
      </c>
      <c r="J702" s="277">
        <f t="shared" si="42"/>
        <v>0.2</v>
      </c>
      <c r="K702" s="276">
        <f>SUM(K703:K705)</f>
        <v>1</v>
      </c>
      <c r="L702" s="278">
        <f t="shared" si="43"/>
        <v>0.2</v>
      </c>
    </row>
    <row r="703" spans="2:12" ht="12.75" customHeight="1" x14ac:dyDescent="0.3">
      <c r="B703" s="274" t="s">
        <v>33</v>
      </c>
      <c r="C703" s="235" t="s">
        <v>2618</v>
      </c>
      <c r="D703" s="233">
        <v>2</v>
      </c>
      <c r="E703" s="233">
        <v>0</v>
      </c>
      <c r="F703" s="231">
        <f t="shared" si="40"/>
        <v>0</v>
      </c>
      <c r="G703" s="233">
        <v>0</v>
      </c>
      <c r="H703" s="231">
        <f t="shared" si="41"/>
        <v>0</v>
      </c>
      <c r="I703" s="233">
        <v>0</v>
      </c>
      <c r="J703" s="231">
        <f t="shared" si="42"/>
        <v>0</v>
      </c>
      <c r="K703" s="233">
        <v>0</v>
      </c>
      <c r="L703" s="232">
        <f t="shared" si="43"/>
        <v>0</v>
      </c>
    </row>
    <row r="704" spans="2:12" ht="12.75" customHeight="1" x14ac:dyDescent="0.3">
      <c r="B704" s="274" t="s">
        <v>33</v>
      </c>
      <c r="C704" s="235" t="s">
        <v>2619</v>
      </c>
      <c r="D704" s="233">
        <v>1</v>
      </c>
      <c r="E704" s="233">
        <v>1</v>
      </c>
      <c r="F704" s="231">
        <f t="shared" si="40"/>
        <v>1</v>
      </c>
      <c r="G704" s="233">
        <v>1</v>
      </c>
      <c r="H704" s="231">
        <f t="shared" si="41"/>
        <v>1</v>
      </c>
      <c r="I704" s="233">
        <v>1</v>
      </c>
      <c r="J704" s="231">
        <f t="shared" si="42"/>
        <v>1</v>
      </c>
      <c r="K704" s="233">
        <v>1</v>
      </c>
      <c r="L704" s="232">
        <f t="shared" si="43"/>
        <v>1</v>
      </c>
    </row>
    <row r="705" spans="2:12" ht="12.75" customHeight="1" x14ac:dyDescent="0.3">
      <c r="B705" s="274" t="s">
        <v>33</v>
      </c>
      <c r="C705" s="235" t="s">
        <v>2620</v>
      </c>
      <c r="D705" s="233">
        <v>2</v>
      </c>
      <c r="E705" s="233">
        <v>0</v>
      </c>
      <c r="F705" s="231">
        <f t="shared" si="40"/>
        <v>0</v>
      </c>
      <c r="G705" s="233">
        <v>0</v>
      </c>
      <c r="H705" s="231">
        <f t="shared" si="41"/>
        <v>0</v>
      </c>
      <c r="I705" s="233">
        <v>0</v>
      </c>
      <c r="J705" s="231">
        <f t="shared" si="42"/>
        <v>0</v>
      </c>
      <c r="K705" s="233">
        <v>0</v>
      </c>
      <c r="L705" s="232">
        <f t="shared" si="43"/>
        <v>0</v>
      </c>
    </row>
    <row r="706" spans="2:12" ht="12.75" customHeight="1" x14ac:dyDescent="0.3">
      <c r="B706" s="237" t="s">
        <v>2562</v>
      </c>
      <c r="C706" s="280" t="s">
        <v>2621</v>
      </c>
      <c r="D706" s="276">
        <f>SUM(D707:D718)</f>
        <v>12</v>
      </c>
      <c r="E706" s="276">
        <f>SUM(E707:E718)</f>
        <v>12</v>
      </c>
      <c r="F706" s="277">
        <f t="shared" si="40"/>
        <v>1</v>
      </c>
      <c r="G706" s="276">
        <f>SUM(G707:G718)</f>
        <v>12</v>
      </c>
      <c r="H706" s="277">
        <f t="shared" si="41"/>
        <v>1</v>
      </c>
      <c r="I706" s="276">
        <f>SUM(I707:I718)</f>
        <v>12</v>
      </c>
      <c r="J706" s="277">
        <f t="shared" si="42"/>
        <v>1</v>
      </c>
      <c r="K706" s="276">
        <f>SUM(K707:K718)</f>
        <v>12</v>
      </c>
      <c r="L706" s="278">
        <f t="shared" si="43"/>
        <v>1</v>
      </c>
    </row>
    <row r="707" spans="2:12" ht="12.75" customHeight="1" x14ac:dyDescent="0.3">
      <c r="B707" s="274" t="s">
        <v>33</v>
      </c>
      <c r="C707" s="235" t="s">
        <v>2622</v>
      </c>
      <c r="D707" s="233">
        <v>1</v>
      </c>
      <c r="E707" s="233">
        <v>1</v>
      </c>
      <c r="F707" s="231">
        <f t="shared" si="40"/>
        <v>1</v>
      </c>
      <c r="G707" s="233">
        <v>1</v>
      </c>
      <c r="H707" s="231">
        <f t="shared" si="41"/>
        <v>1</v>
      </c>
      <c r="I707" s="233">
        <v>1</v>
      </c>
      <c r="J707" s="231">
        <f t="shared" si="42"/>
        <v>1</v>
      </c>
      <c r="K707" s="233">
        <v>1</v>
      </c>
      <c r="L707" s="232">
        <f t="shared" si="43"/>
        <v>1</v>
      </c>
    </row>
    <row r="708" spans="2:12" ht="12.75" customHeight="1" x14ac:dyDescent="0.3">
      <c r="B708" s="274" t="s">
        <v>33</v>
      </c>
      <c r="C708" s="235" t="s">
        <v>2623</v>
      </c>
      <c r="D708" s="233">
        <v>1</v>
      </c>
      <c r="E708" s="233">
        <v>1</v>
      </c>
      <c r="F708" s="231">
        <f t="shared" si="40"/>
        <v>1</v>
      </c>
      <c r="G708" s="233">
        <v>1</v>
      </c>
      <c r="H708" s="231">
        <f t="shared" si="41"/>
        <v>1</v>
      </c>
      <c r="I708" s="233">
        <v>1</v>
      </c>
      <c r="J708" s="231">
        <f t="shared" si="42"/>
        <v>1</v>
      </c>
      <c r="K708" s="233">
        <v>1</v>
      </c>
      <c r="L708" s="232">
        <f t="shared" si="43"/>
        <v>1</v>
      </c>
    </row>
    <row r="709" spans="2:12" ht="12.75" customHeight="1" x14ac:dyDescent="0.3">
      <c r="B709" s="274" t="s">
        <v>33</v>
      </c>
      <c r="C709" s="235" t="s">
        <v>2624</v>
      </c>
      <c r="D709" s="233">
        <v>1</v>
      </c>
      <c r="E709" s="233">
        <v>1</v>
      </c>
      <c r="F709" s="231">
        <f t="shared" ref="F709:F772" si="44">E709/$D709</f>
        <v>1</v>
      </c>
      <c r="G709" s="233">
        <v>1</v>
      </c>
      <c r="H709" s="231">
        <f t="shared" ref="H709:H772" si="45">G709/$D709</f>
        <v>1</v>
      </c>
      <c r="I709" s="233">
        <v>1</v>
      </c>
      <c r="J709" s="231">
        <f t="shared" ref="J709:J772" si="46">I709/$D709</f>
        <v>1</v>
      </c>
      <c r="K709" s="233">
        <v>1</v>
      </c>
      <c r="L709" s="232">
        <f t="shared" ref="L709:L772" si="47">K709/$D709</f>
        <v>1</v>
      </c>
    </row>
    <row r="710" spans="2:12" ht="12.75" customHeight="1" x14ac:dyDescent="0.3">
      <c r="B710" s="274" t="s">
        <v>33</v>
      </c>
      <c r="C710" s="235" t="s">
        <v>2625</v>
      </c>
      <c r="D710" s="233">
        <v>1</v>
      </c>
      <c r="E710" s="233">
        <v>1</v>
      </c>
      <c r="F710" s="231">
        <f t="shared" si="44"/>
        <v>1</v>
      </c>
      <c r="G710" s="233">
        <v>1</v>
      </c>
      <c r="H710" s="231">
        <f t="shared" si="45"/>
        <v>1</v>
      </c>
      <c r="I710" s="233">
        <v>1</v>
      </c>
      <c r="J710" s="231">
        <f t="shared" si="46"/>
        <v>1</v>
      </c>
      <c r="K710" s="233">
        <v>1</v>
      </c>
      <c r="L710" s="232">
        <f t="shared" si="47"/>
        <v>1</v>
      </c>
    </row>
    <row r="711" spans="2:12" ht="12.75" customHeight="1" x14ac:dyDescent="0.3">
      <c r="B711" s="274" t="s">
        <v>33</v>
      </c>
      <c r="C711" s="235" t="s">
        <v>2626</v>
      </c>
      <c r="D711" s="233">
        <v>1</v>
      </c>
      <c r="E711" s="233">
        <v>1</v>
      </c>
      <c r="F711" s="231">
        <f t="shared" si="44"/>
        <v>1</v>
      </c>
      <c r="G711" s="233">
        <v>1</v>
      </c>
      <c r="H711" s="231">
        <f t="shared" si="45"/>
        <v>1</v>
      </c>
      <c r="I711" s="233">
        <v>1</v>
      </c>
      <c r="J711" s="231">
        <f t="shared" si="46"/>
        <v>1</v>
      </c>
      <c r="K711" s="233">
        <v>1</v>
      </c>
      <c r="L711" s="232">
        <f t="shared" si="47"/>
        <v>1</v>
      </c>
    </row>
    <row r="712" spans="2:12" ht="12.75" customHeight="1" x14ac:dyDescent="0.3">
      <c r="B712" s="274" t="s">
        <v>33</v>
      </c>
      <c r="C712" s="235" t="s">
        <v>2008</v>
      </c>
      <c r="D712" s="233">
        <v>1</v>
      </c>
      <c r="E712" s="233">
        <v>1</v>
      </c>
      <c r="F712" s="231">
        <f t="shared" si="44"/>
        <v>1</v>
      </c>
      <c r="G712" s="233">
        <v>1</v>
      </c>
      <c r="H712" s="231">
        <f t="shared" si="45"/>
        <v>1</v>
      </c>
      <c r="I712" s="233">
        <v>1</v>
      </c>
      <c r="J712" s="231">
        <f t="shared" si="46"/>
        <v>1</v>
      </c>
      <c r="K712" s="233">
        <v>1</v>
      </c>
      <c r="L712" s="232">
        <f t="shared" si="47"/>
        <v>1</v>
      </c>
    </row>
    <row r="713" spans="2:12" ht="12.75" customHeight="1" x14ac:dyDescent="0.3">
      <c r="B713" s="274" t="s">
        <v>33</v>
      </c>
      <c r="C713" s="235" t="s">
        <v>2627</v>
      </c>
      <c r="D713" s="233">
        <v>1</v>
      </c>
      <c r="E713" s="233">
        <v>1</v>
      </c>
      <c r="F713" s="231">
        <f t="shared" si="44"/>
        <v>1</v>
      </c>
      <c r="G713" s="233">
        <v>1</v>
      </c>
      <c r="H713" s="231">
        <f t="shared" si="45"/>
        <v>1</v>
      </c>
      <c r="I713" s="233">
        <v>1</v>
      </c>
      <c r="J713" s="231">
        <f t="shared" si="46"/>
        <v>1</v>
      </c>
      <c r="K713" s="233">
        <v>1</v>
      </c>
      <c r="L713" s="232">
        <f t="shared" si="47"/>
        <v>1</v>
      </c>
    </row>
    <row r="714" spans="2:12" ht="12.75" customHeight="1" x14ac:dyDescent="0.3">
      <c r="B714" s="274" t="s">
        <v>33</v>
      </c>
      <c r="C714" s="235" t="s">
        <v>2628</v>
      </c>
      <c r="D714" s="233">
        <v>1</v>
      </c>
      <c r="E714" s="233">
        <v>1</v>
      </c>
      <c r="F714" s="231">
        <f t="shared" si="44"/>
        <v>1</v>
      </c>
      <c r="G714" s="233">
        <v>1</v>
      </c>
      <c r="H714" s="231">
        <f t="shared" si="45"/>
        <v>1</v>
      </c>
      <c r="I714" s="233">
        <v>1</v>
      </c>
      <c r="J714" s="231">
        <f t="shared" si="46"/>
        <v>1</v>
      </c>
      <c r="K714" s="233">
        <v>1</v>
      </c>
      <c r="L714" s="232">
        <f t="shared" si="47"/>
        <v>1</v>
      </c>
    </row>
    <row r="715" spans="2:12" ht="12.75" customHeight="1" x14ac:dyDescent="0.3">
      <c r="B715" s="274" t="s">
        <v>33</v>
      </c>
      <c r="C715" s="235" t="s">
        <v>2629</v>
      </c>
      <c r="D715" s="233">
        <v>1</v>
      </c>
      <c r="E715" s="233">
        <v>1</v>
      </c>
      <c r="F715" s="231">
        <f t="shared" si="44"/>
        <v>1</v>
      </c>
      <c r="G715" s="233">
        <v>1</v>
      </c>
      <c r="H715" s="231">
        <f t="shared" si="45"/>
        <v>1</v>
      </c>
      <c r="I715" s="233">
        <v>1</v>
      </c>
      <c r="J715" s="231">
        <f t="shared" si="46"/>
        <v>1</v>
      </c>
      <c r="K715" s="233">
        <v>1</v>
      </c>
      <c r="L715" s="232">
        <f t="shared" si="47"/>
        <v>1</v>
      </c>
    </row>
    <row r="716" spans="2:12" ht="12.75" customHeight="1" x14ac:dyDescent="0.3">
      <c r="B716" s="274" t="s">
        <v>33</v>
      </c>
      <c r="C716" s="235" t="s">
        <v>1760</v>
      </c>
      <c r="D716" s="233">
        <v>1</v>
      </c>
      <c r="E716" s="233">
        <v>1</v>
      </c>
      <c r="F716" s="231">
        <f t="shared" si="44"/>
        <v>1</v>
      </c>
      <c r="G716" s="233">
        <v>1</v>
      </c>
      <c r="H716" s="231">
        <f t="shared" si="45"/>
        <v>1</v>
      </c>
      <c r="I716" s="233">
        <v>1</v>
      </c>
      <c r="J716" s="231">
        <f t="shared" si="46"/>
        <v>1</v>
      </c>
      <c r="K716" s="233">
        <v>1</v>
      </c>
      <c r="L716" s="232">
        <f t="shared" si="47"/>
        <v>1</v>
      </c>
    </row>
    <row r="717" spans="2:12" ht="12.75" customHeight="1" x14ac:dyDescent="0.3">
      <c r="B717" s="274" t="s">
        <v>33</v>
      </c>
      <c r="C717" s="235" t="s">
        <v>3623</v>
      </c>
      <c r="D717" s="233">
        <v>1</v>
      </c>
      <c r="E717" s="233">
        <v>1</v>
      </c>
      <c r="F717" s="231">
        <f t="shared" si="44"/>
        <v>1</v>
      </c>
      <c r="G717" s="233">
        <v>1</v>
      </c>
      <c r="H717" s="231">
        <f t="shared" si="45"/>
        <v>1</v>
      </c>
      <c r="I717" s="233">
        <v>1</v>
      </c>
      <c r="J717" s="231">
        <f t="shared" si="46"/>
        <v>1</v>
      </c>
      <c r="K717" s="233">
        <v>1</v>
      </c>
      <c r="L717" s="232">
        <f t="shared" si="47"/>
        <v>1</v>
      </c>
    </row>
    <row r="718" spans="2:12" ht="12.75" customHeight="1" x14ac:dyDescent="0.3">
      <c r="B718" s="274" t="s">
        <v>33</v>
      </c>
      <c r="C718" s="235" t="s">
        <v>203</v>
      </c>
      <c r="D718" s="233">
        <v>1</v>
      </c>
      <c r="E718" s="233">
        <v>1</v>
      </c>
      <c r="F718" s="231">
        <f t="shared" si="44"/>
        <v>1</v>
      </c>
      <c r="G718" s="233">
        <v>1</v>
      </c>
      <c r="H718" s="231">
        <f t="shared" si="45"/>
        <v>1</v>
      </c>
      <c r="I718" s="233">
        <v>1</v>
      </c>
      <c r="J718" s="231">
        <f t="shared" si="46"/>
        <v>1</v>
      </c>
      <c r="K718" s="233">
        <v>1</v>
      </c>
      <c r="L718" s="232">
        <f t="shared" si="47"/>
        <v>1</v>
      </c>
    </row>
    <row r="719" spans="2:12" ht="12.75" customHeight="1" x14ac:dyDescent="0.3">
      <c r="B719" s="237" t="s">
        <v>2562</v>
      </c>
      <c r="C719" s="280" t="s">
        <v>221</v>
      </c>
      <c r="D719" s="276">
        <f>SUM(D720:D726)</f>
        <v>9</v>
      </c>
      <c r="E719" s="276">
        <f>SUM(E720:E726)</f>
        <v>5</v>
      </c>
      <c r="F719" s="277">
        <f t="shared" si="44"/>
        <v>0.55555555555555558</v>
      </c>
      <c r="G719" s="276">
        <f>SUM(G720:G726)</f>
        <v>5</v>
      </c>
      <c r="H719" s="277">
        <f t="shared" si="45"/>
        <v>0.55555555555555558</v>
      </c>
      <c r="I719" s="276">
        <f>SUM(I720:I726)</f>
        <v>5</v>
      </c>
      <c r="J719" s="277">
        <f t="shared" si="46"/>
        <v>0.55555555555555558</v>
      </c>
      <c r="K719" s="276">
        <f>SUM(K720:K726)</f>
        <v>5</v>
      </c>
      <c r="L719" s="278">
        <f t="shared" si="47"/>
        <v>0.55555555555555558</v>
      </c>
    </row>
    <row r="720" spans="2:12" ht="12.75" customHeight="1" x14ac:dyDescent="0.3">
      <c r="B720" s="274" t="s">
        <v>33</v>
      </c>
      <c r="C720" s="235" t="s">
        <v>221</v>
      </c>
      <c r="D720" s="233">
        <v>3</v>
      </c>
      <c r="E720" s="233">
        <v>0</v>
      </c>
      <c r="F720" s="231">
        <f t="shared" si="44"/>
        <v>0</v>
      </c>
      <c r="G720" s="233">
        <v>0</v>
      </c>
      <c r="H720" s="231">
        <f t="shared" si="45"/>
        <v>0</v>
      </c>
      <c r="I720" s="233">
        <v>0</v>
      </c>
      <c r="J720" s="231">
        <f t="shared" si="46"/>
        <v>0</v>
      </c>
      <c r="K720" s="233">
        <v>0</v>
      </c>
      <c r="L720" s="232">
        <f t="shared" si="47"/>
        <v>0</v>
      </c>
    </row>
    <row r="721" spans="2:12" ht="12.75" customHeight="1" x14ac:dyDescent="0.3">
      <c r="B721" s="274" t="s">
        <v>33</v>
      </c>
      <c r="C721" s="235" t="s">
        <v>2630</v>
      </c>
      <c r="D721" s="233">
        <v>1</v>
      </c>
      <c r="E721" s="233">
        <v>1</v>
      </c>
      <c r="F721" s="231">
        <f t="shared" si="44"/>
        <v>1</v>
      </c>
      <c r="G721" s="233">
        <v>1</v>
      </c>
      <c r="H721" s="231">
        <f t="shared" si="45"/>
        <v>1</v>
      </c>
      <c r="I721" s="233">
        <v>1</v>
      </c>
      <c r="J721" s="231">
        <f t="shared" si="46"/>
        <v>1</v>
      </c>
      <c r="K721" s="233">
        <v>1</v>
      </c>
      <c r="L721" s="232">
        <f t="shared" si="47"/>
        <v>1</v>
      </c>
    </row>
    <row r="722" spans="2:12" ht="12.75" customHeight="1" x14ac:dyDescent="0.3">
      <c r="B722" s="274" t="s">
        <v>33</v>
      </c>
      <c r="C722" s="235" t="s">
        <v>2631</v>
      </c>
      <c r="D722" s="233">
        <v>1</v>
      </c>
      <c r="E722" s="233">
        <v>1</v>
      </c>
      <c r="F722" s="231">
        <f t="shared" si="44"/>
        <v>1</v>
      </c>
      <c r="G722" s="233">
        <v>1</v>
      </c>
      <c r="H722" s="231">
        <f t="shared" si="45"/>
        <v>1</v>
      </c>
      <c r="I722" s="233">
        <v>1</v>
      </c>
      <c r="J722" s="231">
        <f t="shared" si="46"/>
        <v>1</v>
      </c>
      <c r="K722" s="233">
        <v>1</v>
      </c>
      <c r="L722" s="232">
        <f t="shared" si="47"/>
        <v>1</v>
      </c>
    </row>
    <row r="723" spans="2:12" ht="12.75" customHeight="1" x14ac:dyDescent="0.3">
      <c r="B723" s="274" t="s">
        <v>33</v>
      </c>
      <c r="C723" s="235" t="s">
        <v>887</v>
      </c>
      <c r="D723" s="233">
        <v>1</v>
      </c>
      <c r="E723" s="233">
        <v>1</v>
      </c>
      <c r="F723" s="231">
        <f t="shared" si="44"/>
        <v>1</v>
      </c>
      <c r="G723" s="233">
        <v>1</v>
      </c>
      <c r="H723" s="231">
        <f t="shared" si="45"/>
        <v>1</v>
      </c>
      <c r="I723" s="233">
        <v>1</v>
      </c>
      <c r="J723" s="231">
        <f t="shared" si="46"/>
        <v>1</v>
      </c>
      <c r="K723" s="233">
        <v>1</v>
      </c>
      <c r="L723" s="232">
        <f t="shared" si="47"/>
        <v>1</v>
      </c>
    </row>
    <row r="724" spans="2:12" ht="12.75" customHeight="1" x14ac:dyDescent="0.3">
      <c r="B724" s="274" t="s">
        <v>33</v>
      </c>
      <c r="C724" s="235" t="s">
        <v>2632</v>
      </c>
      <c r="D724" s="233">
        <v>1</v>
      </c>
      <c r="E724" s="233">
        <v>0</v>
      </c>
      <c r="F724" s="231">
        <f t="shared" si="44"/>
        <v>0</v>
      </c>
      <c r="G724" s="233">
        <v>0</v>
      </c>
      <c r="H724" s="231">
        <f t="shared" si="45"/>
        <v>0</v>
      </c>
      <c r="I724" s="233">
        <v>0</v>
      </c>
      <c r="J724" s="231">
        <f t="shared" si="46"/>
        <v>0</v>
      </c>
      <c r="K724" s="233">
        <v>0</v>
      </c>
      <c r="L724" s="232">
        <f t="shared" si="47"/>
        <v>0</v>
      </c>
    </row>
    <row r="725" spans="2:12" ht="12.75" customHeight="1" x14ac:dyDescent="0.3">
      <c r="B725" s="274" t="s">
        <v>33</v>
      </c>
      <c r="C725" s="235" t="s">
        <v>3624</v>
      </c>
      <c r="D725" s="233">
        <v>1</v>
      </c>
      <c r="E725" s="233">
        <v>1</v>
      </c>
      <c r="F725" s="231">
        <f t="shared" si="44"/>
        <v>1</v>
      </c>
      <c r="G725" s="233">
        <v>1</v>
      </c>
      <c r="H725" s="231">
        <f t="shared" si="45"/>
        <v>1</v>
      </c>
      <c r="I725" s="233">
        <v>1</v>
      </c>
      <c r="J725" s="231">
        <f t="shared" si="46"/>
        <v>1</v>
      </c>
      <c r="K725" s="233">
        <v>1</v>
      </c>
      <c r="L725" s="232">
        <f t="shared" si="47"/>
        <v>1</v>
      </c>
    </row>
    <row r="726" spans="2:12" ht="12.75" customHeight="1" x14ac:dyDescent="0.3">
      <c r="B726" s="274" t="s">
        <v>33</v>
      </c>
      <c r="C726" s="235" t="s">
        <v>2633</v>
      </c>
      <c r="D726" s="233">
        <v>1</v>
      </c>
      <c r="E726" s="233">
        <v>1</v>
      </c>
      <c r="F726" s="231">
        <f t="shared" si="44"/>
        <v>1</v>
      </c>
      <c r="G726" s="233">
        <v>1</v>
      </c>
      <c r="H726" s="231">
        <f t="shared" si="45"/>
        <v>1</v>
      </c>
      <c r="I726" s="233">
        <v>1</v>
      </c>
      <c r="J726" s="231">
        <f t="shared" si="46"/>
        <v>1</v>
      </c>
      <c r="K726" s="233">
        <v>1</v>
      </c>
      <c r="L726" s="232">
        <f t="shared" si="47"/>
        <v>1</v>
      </c>
    </row>
    <row r="727" spans="2:12" ht="12.75" customHeight="1" x14ac:dyDescent="0.3">
      <c r="B727" s="237" t="s">
        <v>2562</v>
      </c>
      <c r="C727" s="280" t="s">
        <v>212</v>
      </c>
      <c r="D727" s="276">
        <f>SUM(D728:D734)</f>
        <v>9</v>
      </c>
      <c r="E727" s="276">
        <f>SUM(E728:E734)</f>
        <v>0</v>
      </c>
      <c r="F727" s="277">
        <f t="shared" si="44"/>
        <v>0</v>
      </c>
      <c r="G727" s="276">
        <f>SUM(G728:G734)</f>
        <v>0</v>
      </c>
      <c r="H727" s="277">
        <f t="shared" si="45"/>
        <v>0</v>
      </c>
      <c r="I727" s="276">
        <f>SUM(I728:I734)</f>
        <v>0</v>
      </c>
      <c r="J727" s="277">
        <f t="shared" si="46"/>
        <v>0</v>
      </c>
      <c r="K727" s="276">
        <f>SUM(K728:K734)</f>
        <v>0</v>
      </c>
      <c r="L727" s="278">
        <f t="shared" si="47"/>
        <v>0</v>
      </c>
    </row>
    <row r="728" spans="2:12" ht="12.75" customHeight="1" x14ac:dyDescent="0.3">
      <c r="B728" s="274" t="s">
        <v>33</v>
      </c>
      <c r="C728" s="235" t="s">
        <v>3625</v>
      </c>
      <c r="D728" s="233">
        <v>1</v>
      </c>
      <c r="E728" s="233">
        <v>0</v>
      </c>
      <c r="F728" s="231">
        <f t="shared" si="44"/>
        <v>0</v>
      </c>
      <c r="G728" s="233">
        <v>0</v>
      </c>
      <c r="H728" s="231">
        <f t="shared" si="45"/>
        <v>0</v>
      </c>
      <c r="I728" s="233">
        <v>0</v>
      </c>
      <c r="J728" s="231">
        <f t="shared" si="46"/>
        <v>0</v>
      </c>
      <c r="K728" s="233">
        <v>0</v>
      </c>
      <c r="L728" s="232">
        <f t="shared" si="47"/>
        <v>0</v>
      </c>
    </row>
    <row r="729" spans="2:12" ht="12.75" customHeight="1" x14ac:dyDescent="0.3">
      <c r="B729" s="274" t="s">
        <v>33</v>
      </c>
      <c r="C729" s="235" t="s">
        <v>2634</v>
      </c>
      <c r="D729" s="233">
        <v>1</v>
      </c>
      <c r="E729" s="233">
        <v>0</v>
      </c>
      <c r="F729" s="231">
        <f t="shared" si="44"/>
        <v>0</v>
      </c>
      <c r="G729" s="233">
        <v>0</v>
      </c>
      <c r="H729" s="231">
        <f t="shared" si="45"/>
        <v>0</v>
      </c>
      <c r="I729" s="233">
        <v>0</v>
      </c>
      <c r="J729" s="231">
        <f t="shared" si="46"/>
        <v>0</v>
      </c>
      <c r="K729" s="233">
        <v>0</v>
      </c>
      <c r="L729" s="232">
        <f t="shared" si="47"/>
        <v>0</v>
      </c>
    </row>
    <row r="730" spans="2:12" ht="12.75" customHeight="1" x14ac:dyDescent="0.3">
      <c r="B730" s="274" t="s">
        <v>33</v>
      </c>
      <c r="C730" s="235" t="s">
        <v>1390</v>
      </c>
      <c r="D730" s="233">
        <v>2</v>
      </c>
      <c r="E730" s="233">
        <v>0</v>
      </c>
      <c r="F730" s="231">
        <f t="shared" si="44"/>
        <v>0</v>
      </c>
      <c r="G730" s="233">
        <v>0</v>
      </c>
      <c r="H730" s="231">
        <f t="shared" si="45"/>
        <v>0</v>
      </c>
      <c r="I730" s="233">
        <v>0</v>
      </c>
      <c r="J730" s="231">
        <f t="shared" si="46"/>
        <v>0</v>
      </c>
      <c r="K730" s="233">
        <v>0</v>
      </c>
      <c r="L730" s="232">
        <f t="shared" si="47"/>
        <v>0</v>
      </c>
    </row>
    <row r="731" spans="2:12" ht="12.75" customHeight="1" x14ac:dyDescent="0.3">
      <c r="B731" s="274" t="s">
        <v>33</v>
      </c>
      <c r="C731" s="235" t="s">
        <v>449</v>
      </c>
      <c r="D731" s="233">
        <v>1</v>
      </c>
      <c r="E731" s="233">
        <v>0</v>
      </c>
      <c r="F731" s="231">
        <f t="shared" si="44"/>
        <v>0</v>
      </c>
      <c r="G731" s="233">
        <v>0</v>
      </c>
      <c r="H731" s="231">
        <f t="shared" si="45"/>
        <v>0</v>
      </c>
      <c r="I731" s="233">
        <v>0</v>
      </c>
      <c r="J731" s="231">
        <f t="shared" si="46"/>
        <v>0</v>
      </c>
      <c r="K731" s="233">
        <v>0</v>
      </c>
      <c r="L731" s="232">
        <f t="shared" si="47"/>
        <v>0</v>
      </c>
    </row>
    <row r="732" spans="2:12" ht="12.75" customHeight="1" x14ac:dyDescent="0.3">
      <c r="B732" s="274" t="s">
        <v>33</v>
      </c>
      <c r="C732" s="235" t="s">
        <v>2635</v>
      </c>
      <c r="D732" s="233">
        <v>1</v>
      </c>
      <c r="E732" s="233">
        <v>0</v>
      </c>
      <c r="F732" s="231">
        <f t="shared" si="44"/>
        <v>0</v>
      </c>
      <c r="G732" s="233">
        <v>0</v>
      </c>
      <c r="H732" s="231">
        <f t="shared" si="45"/>
        <v>0</v>
      </c>
      <c r="I732" s="233">
        <v>0</v>
      </c>
      <c r="J732" s="231">
        <f t="shared" si="46"/>
        <v>0</v>
      </c>
      <c r="K732" s="233">
        <v>0</v>
      </c>
      <c r="L732" s="232">
        <f t="shared" si="47"/>
        <v>0</v>
      </c>
    </row>
    <row r="733" spans="2:12" ht="12.75" customHeight="1" x14ac:dyDescent="0.3">
      <c r="B733" s="274" t="s">
        <v>33</v>
      </c>
      <c r="C733" s="235" t="s">
        <v>3626</v>
      </c>
      <c r="D733" s="233">
        <v>2</v>
      </c>
      <c r="E733" s="233">
        <v>0</v>
      </c>
      <c r="F733" s="231">
        <f t="shared" si="44"/>
        <v>0</v>
      </c>
      <c r="G733" s="233">
        <v>0</v>
      </c>
      <c r="H733" s="231">
        <f t="shared" si="45"/>
        <v>0</v>
      </c>
      <c r="I733" s="233">
        <v>0</v>
      </c>
      <c r="J733" s="231">
        <f t="shared" si="46"/>
        <v>0</v>
      </c>
      <c r="K733" s="233">
        <v>0</v>
      </c>
      <c r="L733" s="232">
        <f t="shared" si="47"/>
        <v>0</v>
      </c>
    </row>
    <row r="734" spans="2:12" ht="12.75" customHeight="1" x14ac:dyDescent="0.3">
      <c r="B734" s="274" t="s">
        <v>33</v>
      </c>
      <c r="C734" s="235" t="s">
        <v>3627</v>
      </c>
      <c r="D734" s="233">
        <v>1</v>
      </c>
      <c r="E734" s="233">
        <v>0</v>
      </c>
      <c r="F734" s="231">
        <f t="shared" si="44"/>
        <v>0</v>
      </c>
      <c r="G734" s="233">
        <v>0</v>
      </c>
      <c r="H734" s="231">
        <f t="shared" si="45"/>
        <v>0</v>
      </c>
      <c r="I734" s="233">
        <v>0</v>
      </c>
      <c r="J734" s="231">
        <f t="shared" si="46"/>
        <v>0</v>
      </c>
      <c r="K734" s="233">
        <v>0</v>
      </c>
      <c r="L734" s="232">
        <f t="shared" si="47"/>
        <v>0</v>
      </c>
    </row>
    <row r="735" spans="2:12" ht="13.5" customHeight="1" x14ac:dyDescent="0.3">
      <c r="B735" s="237" t="s">
        <v>2562</v>
      </c>
      <c r="C735" s="279" t="s">
        <v>170</v>
      </c>
      <c r="D735" s="276">
        <f>SUM(D736:D748)</f>
        <v>15</v>
      </c>
      <c r="E735" s="276">
        <f>SUM(E736:E748)</f>
        <v>6</v>
      </c>
      <c r="F735" s="277">
        <f t="shared" si="44"/>
        <v>0.4</v>
      </c>
      <c r="G735" s="276">
        <f>SUM(G736:G748)</f>
        <v>6</v>
      </c>
      <c r="H735" s="277">
        <f t="shared" si="45"/>
        <v>0.4</v>
      </c>
      <c r="I735" s="276">
        <f>SUM(I736:I748)</f>
        <v>6</v>
      </c>
      <c r="J735" s="277">
        <f t="shared" si="46"/>
        <v>0.4</v>
      </c>
      <c r="K735" s="276">
        <f>SUM(K736:K748)</f>
        <v>6</v>
      </c>
      <c r="L735" s="278">
        <f t="shared" si="47"/>
        <v>0.4</v>
      </c>
    </row>
    <row r="736" spans="2:12" ht="12.75" customHeight="1" x14ac:dyDescent="0.3">
      <c r="B736" s="274" t="s">
        <v>33</v>
      </c>
      <c r="C736" s="235" t="s">
        <v>170</v>
      </c>
      <c r="D736" s="233">
        <v>2</v>
      </c>
      <c r="E736" s="233">
        <v>0</v>
      </c>
      <c r="F736" s="231">
        <f t="shared" si="44"/>
        <v>0</v>
      </c>
      <c r="G736" s="233">
        <v>0</v>
      </c>
      <c r="H736" s="231">
        <f t="shared" si="45"/>
        <v>0</v>
      </c>
      <c r="I736" s="233">
        <v>0</v>
      </c>
      <c r="J736" s="231">
        <f t="shared" si="46"/>
        <v>0</v>
      </c>
      <c r="K736" s="233">
        <v>0</v>
      </c>
      <c r="L736" s="232">
        <f t="shared" si="47"/>
        <v>0</v>
      </c>
    </row>
    <row r="737" spans="2:12" ht="12.75" customHeight="1" x14ac:dyDescent="0.3">
      <c r="B737" s="274" t="s">
        <v>33</v>
      </c>
      <c r="C737" s="235" t="s">
        <v>2636</v>
      </c>
      <c r="D737" s="233">
        <v>1</v>
      </c>
      <c r="E737" s="233">
        <v>1</v>
      </c>
      <c r="F737" s="231">
        <f t="shared" si="44"/>
        <v>1</v>
      </c>
      <c r="G737" s="233">
        <v>1</v>
      </c>
      <c r="H737" s="231">
        <f t="shared" si="45"/>
        <v>1</v>
      </c>
      <c r="I737" s="233">
        <v>1</v>
      </c>
      <c r="J737" s="231">
        <f t="shared" si="46"/>
        <v>1</v>
      </c>
      <c r="K737" s="233">
        <v>1</v>
      </c>
      <c r="L737" s="232">
        <f t="shared" si="47"/>
        <v>1</v>
      </c>
    </row>
    <row r="738" spans="2:12" ht="12.75" customHeight="1" x14ac:dyDescent="0.3">
      <c r="B738" s="274" t="s">
        <v>33</v>
      </c>
      <c r="C738" s="235" t="s">
        <v>2637</v>
      </c>
      <c r="D738" s="233">
        <v>1</v>
      </c>
      <c r="E738" s="233">
        <v>0</v>
      </c>
      <c r="F738" s="231">
        <f t="shared" si="44"/>
        <v>0</v>
      </c>
      <c r="G738" s="233">
        <v>0</v>
      </c>
      <c r="H738" s="231">
        <f t="shared" si="45"/>
        <v>0</v>
      </c>
      <c r="I738" s="233">
        <v>0</v>
      </c>
      <c r="J738" s="231">
        <f t="shared" si="46"/>
        <v>0</v>
      </c>
      <c r="K738" s="233">
        <v>0</v>
      </c>
      <c r="L738" s="232">
        <f t="shared" si="47"/>
        <v>0</v>
      </c>
    </row>
    <row r="739" spans="2:12" ht="12.75" customHeight="1" x14ac:dyDescent="0.3">
      <c r="B739" s="274" t="s">
        <v>33</v>
      </c>
      <c r="C739" s="235" t="s">
        <v>2638</v>
      </c>
      <c r="D739" s="233">
        <v>1</v>
      </c>
      <c r="E739" s="233">
        <v>1</v>
      </c>
      <c r="F739" s="231">
        <f t="shared" si="44"/>
        <v>1</v>
      </c>
      <c r="G739" s="233">
        <v>1</v>
      </c>
      <c r="H739" s="231">
        <f t="shared" si="45"/>
        <v>1</v>
      </c>
      <c r="I739" s="233">
        <v>1</v>
      </c>
      <c r="J739" s="231">
        <f t="shared" si="46"/>
        <v>1</v>
      </c>
      <c r="K739" s="233">
        <v>1</v>
      </c>
      <c r="L739" s="232">
        <f t="shared" si="47"/>
        <v>1</v>
      </c>
    </row>
    <row r="740" spans="2:12" ht="12.75" customHeight="1" x14ac:dyDescent="0.3">
      <c r="B740" s="274" t="s">
        <v>33</v>
      </c>
      <c r="C740" s="235" t="s">
        <v>1342</v>
      </c>
      <c r="D740" s="233">
        <v>1</v>
      </c>
      <c r="E740" s="233">
        <v>1</v>
      </c>
      <c r="F740" s="231">
        <f t="shared" si="44"/>
        <v>1</v>
      </c>
      <c r="G740" s="233">
        <v>1</v>
      </c>
      <c r="H740" s="231">
        <f t="shared" si="45"/>
        <v>1</v>
      </c>
      <c r="I740" s="233">
        <v>1</v>
      </c>
      <c r="J740" s="231">
        <f t="shared" si="46"/>
        <v>1</v>
      </c>
      <c r="K740" s="233">
        <v>1</v>
      </c>
      <c r="L740" s="232">
        <f t="shared" si="47"/>
        <v>1</v>
      </c>
    </row>
    <row r="741" spans="2:12" ht="12.75" customHeight="1" x14ac:dyDescent="0.3">
      <c r="B741" s="274" t="s">
        <v>33</v>
      </c>
      <c r="C741" s="235" t="s">
        <v>426</v>
      </c>
      <c r="D741" s="233">
        <v>1</v>
      </c>
      <c r="E741" s="233">
        <v>0</v>
      </c>
      <c r="F741" s="231">
        <f t="shared" si="44"/>
        <v>0</v>
      </c>
      <c r="G741" s="233">
        <v>0</v>
      </c>
      <c r="H741" s="231">
        <f t="shared" si="45"/>
        <v>0</v>
      </c>
      <c r="I741" s="233">
        <v>0</v>
      </c>
      <c r="J741" s="231">
        <f t="shared" si="46"/>
        <v>0</v>
      </c>
      <c r="K741" s="233">
        <v>0</v>
      </c>
      <c r="L741" s="232">
        <f t="shared" si="47"/>
        <v>0</v>
      </c>
    </row>
    <row r="742" spans="2:12" ht="12.75" customHeight="1" x14ac:dyDescent="0.3">
      <c r="B742" s="274" t="s">
        <v>33</v>
      </c>
      <c r="C742" s="235" t="s">
        <v>2639</v>
      </c>
      <c r="D742" s="233">
        <v>1</v>
      </c>
      <c r="E742" s="233">
        <v>0</v>
      </c>
      <c r="F742" s="231">
        <f t="shared" si="44"/>
        <v>0</v>
      </c>
      <c r="G742" s="233">
        <v>0</v>
      </c>
      <c r="H742" s="231">
        <f t="shared" si="45"/>
        <v>0</v>
      </c>
      <c r="I742" s="233">
        <v>0</v>
      </c>
      <c r="J742" s="231">
        <f t="shared" si="46"/>
        <v>0</v>
      </c>
      <c r="K742" s="233">
        <v>0</v>
      </c>
      <c r="L742" s="232">
        <f t="shared" si="47"/>
        <v>0</v>
      </c>
    </row>
    <row r="743" spans="2:12" ht="12.75" customHeight="1" x14ac:dyDescent="0.3">
      <c r="B743" s="274" t="s">
        <v>33</v>
      </c>
      <c r="C743" s="235" t="s">
        <v>2640</v>
      </c>
      <c r="D743" s="233">
        <v>1</v>
      </c>
      <c r="E743" s="233">
        <v>0</v>
      </c>
      <c r="F743" s="231">
        <f t="shared" si="44"/>
        <v>0</v>
      </c>
      <c r="G743" s="233">
        <v>0</v>
      </c>
      <c r="H743" s="231">
        <f t="shared" si="45"/>
        <v>0</v>
      </c>
      <c r="I743" s="233">
        <v>0</v>
      </c>
      <c r="J743" s="231">
        <f t="shared" si="46"/>
        <v>0</v>
      </c>
      <c r="K743" s="233">
        <v>0</v>
      </c>
      <c r="L743" s="232">
        <f t="shared" si="47"/>
        <v>0</v>
      </c>
    </row>
    <row r="744" spans="2:12" ht="12.75" customHeight="1" x14ac:dyDescent="0.3">
      <c r="B744" s="274" t="s">
        <v>33</v>
      </c>
      <c r="C744" s="235" t="s">
        <v>2641</v>
      </c>
      <c r="D744" s="233">
        <v>2</v>
      </c>
      <c r="E744" s="233">
        <v>0</v>
      </c>
      <c r="F744" s="231">
        <f t="shared" si="44"/>
        <v>0</v>
      </c>
      <c r="G744" s="233">
        <v>0</v>
      </c>
      <c r="H744" s="231">
        <f t="shared" si="45"/>
        <v>0</v>
      </c>
      <c r="I744" s="233">
        <v>0</v>
      </c>
      <c r="J744" s="231">
        <f t="shared" si="46"/>
        <v>0</v>
      </c>
      <c r="K744" s="233">
        <v>0</v>
      </c>
      <c r="L744" s="232">
        <f t="shared" si="47"/>
        <v>0</v>
      </c>
    </row>
    <row r="745" spans="2:12" ht="12.75" customHeight="1" x14ac:dyDescent="0.3">
      <c r="B745" s="274" t="s">
        <v>33</v>
      </c>
      <c r="C745" s="235" t="s">
        <v>1553</v>
      </c>
      <c r="D745" s="233">
        <v>1</v>
      </c>
      <c r="E745" s="233">
        <v>0</v>
      </c>
      <c r="F745" s="231">
        <f t="shared" si="44"/>
        <v>0</v>
      </c>
      <c r="G745" s="233">
        <v>0</v>
      </c>
      <c r="H745" s="231">
        <f t="shared" si="45"/>
        <v>0</v>
      </c>
      <c r="I745" s="233">
        <v>0</v>
      </c>
      <c r="J745" s="231">
        <f t="shared" si="46"/>
        <v>0</v>
      </c>
      <c r="K745" s="233">
        <v>0</v>
      </c>
      <c r="L745" s="232">
        <f t="shared" si="47"/>
        <v>0</v>
      </c>
    </row>
    <row r="746" spans="2:12" ht="12.75" customHeight="1" x14ac:dyDescent="0.3">
      <c r="B746" s="274" t="s">
        <v>33</v>
      </c>
      <c r="C746" s="235" t="s">
        <v>3628</v>
      </c>
      <c r="D746" s="233">
        <v>1</v>
      </c>
      <c r="E746" s="233">
        <v>1</v>
      </c>
      <c r="F746" s="231">
        <f t="shared" si="44"/>
        <v>1</v>
      </c>
      <c r="G746" s="233">
        <v>1</v>
      </c>
      <c r="H746" s="231">
        <f t="shared" si="45"/>
        <v>1</v>
      </c>
      <c r="I746" s="233">
        <v>1</v>
      </c>
      <c r="J746" s="231">
        <f t="shared" si="46"/>
        <v>1</v>
      </c>
      <c r="K746" s="233">
        <v>1</v>
      </c>
      <c r="L746" s="232">
        <f t="shared" si="47"/>
        <v>1</v>
      </c>
    </row>
    <row r="747" spans="2:12" ht="12.75" customHeight="1" x14ac:dyDescent="0.3">
      <c r="B747" s="274" t="s">
        <v>33</v>
      </c>
      <c r="C747" s="235" t="s">
        <v>2642</v>
      </c>
      <c r="D747" s="233">
        <v>1</v>
      </c>
      <c r="E747" s="233">
        <v>1</v>
      </c>
      <c r="F747" s="231">
        <f t="shared" si="44"/>
        <v>1</v>
      </c>
      <c r="G747" s="233">
        <v>1</v>
      </c>
      <c r="H747" s="231">
        <f t="shared" si="45"/>
        <v>1</v>
      </c>
      <c r="I747" s="233">
        <v>1</v>
      </c>
      <c r="J747" s="231">
        <f t="shared" si="46"/>
        <v>1</v>
      </c>
      <c r="K747" s="233">
        <v>1</v>
      </c>
      <c r="L747" s="232">
        <f t="shared" si="47"/>
        <v>1</v>
      </c>
    </row>
    <row r="748" spans="2:12" ht="12.75" customHeight="1" x14ac:dyDescent="0.3">
      <c r="B748" s="274" t="s">
        <v>33</v>
      </c>
      <c r="C748" s="235" t="s">
        <v>3629</v>
      </c>
      <c r="D748" s="233">
        <v>1</v>
      </c>
      <c r="E748" s="233">
        <v>1</v>
      </c>
      <c r="F748" s="231">
        <f t="shared" si="44"/>
        <v>1</v>
      </c>
      <c r="G748" s="233">
        <v>1</v>
      </c>
      <c r="H748" s="231">
        <f t="shared" si="45"/>
        <v>1</v>
      </c>
      <c r="I748" s="233">
        <v>1</v>
      </c>
      <c r="J748" s="231">
        <f t="shared" si="46"/>
        <v>1</v>
      </c>
      <c r="K748" s="233">
        <v>1</v>
      </c>
      <c r="L748" s="232">
        <f t="shared" si="47"/>
        <v>1</v>
      </c>
    </row>
    <row r="749" spans="2:12" ht="12.75" customHeight="1" x14ac:dyDescent="0.3">
      <c r="B749" s="237" t="s">
        <v>2562</v>
      </c>
      <c r="C749" s="280" t="s">
        <v>453</v>
      </c>
      <c r="D749" s="276">
        <f>SUM(D750:D753)</f>
        <v>4</v>
      </c>
      <c r="E749" s="276">
        <f>SUM(E750:E753)</f>
        <v>1</v>
      </c>
      <c r="F749" s="277">
        <f t="shared" si="44"/>
        <v>0.25</v>
      </c>
      <c r="G749" s="276">
        <f>SUM(G750:G753)</f>
        <v>1</v>
      </c>
      <c r="H749" s="277">
        <f t="shared" si="45"/>
        <v>0.25</v>
      </c>
      <c r="I749" s="276">
        <f>SUM(I750:I753)</f>
        <v>1</v>
      </c>
      <c r="J749" s="277">
        <f t="shared" si="46"/>
        <v>0.25</v>
      </c>
      <c r="K749" s="276">
        <f>SUM(K750:K753)</f>
        <v>1</v>
      </c>
      <c r="L749" s="278">
        <f t="shared" si="47"/>
        <v>0.25</v>
      </c>
    </row>
    <row r="750" spans="2:12" ht="12.75" customHeight="1" x14ac:dyDescent="0.3">
      <c r="B750" s="274" t="s">
        <v>33</v>
      </c>
      <c r="C750" s="235" t="s">
        <v>453</v>
      </c>
      <c r="D750" s="233">
        <v>1</v>
      </c>
      <c r="E750" s="233">
        <v>0</v>
      </c>
      <c r="F750" s="231">
        <f t="shared" si="44"/>
        <v>0</v>
      </c>
      <c r="G750" s="233">
        <v>0</v>
      </c>
      <c r="H750" s="231">
        <f t="shared" si="45"/>
        <v>0</v>
      </c>
      <c r="I750" s="233">
        <v>0</v>
      </c>
      <c r="J750" s="231">
        <f t="shared" si="46"/>
        <v>0</v>
      </c>
      <c r="K750" s="233">
        <v>0</v>
      </c>
      <c r="L750" s="232">
        <f t="shared" si="47"/>
        <v>0</v>
      </c>
    </row>
    <row r="751" spans="2:12" ht="12.75" customHeight="1" x14ac:dyDescent="0.3">
      <c r="B751" s="274" t="s">
        <v>33</v>
      </c>
      <c r="C751" s="235" t="s">
        <v>1449</v>
      </c>
      <c r="D751" s="233">
        <v>1</v>
      </c>
      <c r="E751" s="233">
        <v>0</v>
      </c>
      <c r="F751" s="231">
        <f t="shared" si="44"/>
        <v>0</v>
      </c>
      <c r="G751" s="233">
        <v>0</v>
      </c>
      <c r="H751" s="231">
        <f t="shared" si="45"/>
        <v>0</v>
      </c>
      <c r="I751" s="233">
        <v>0</v>
      </c>
      <c r="J751" s="231">
        <f t="shared" si="46"/>
        <v>0</v>
      </c>
      <c r="K751" s="233">
        <v>0</v>
      </c>
      <c r="L751" s="232">
        <f t="shared" si="47"/>
        <v>0</v>
      </c>
    </row>
    <row r="752" spans="2:12" ht="12.75" customHeight="1" x14ac:dyDescent="0.3">
      <c r="B752" s="274" t="s">
        <v>33</v>
      </c>
      <c r="C752" s="235" t="s">
        <v>798</v>
      </c>
      <c r="D752" s="233">
        <v>1</v>
      </c>
      <c r="E752" s="233">
        <v>1</v>
      </c>
      <c r="F752" s="231">
        <f t="shared" si="44"/>
        <v>1</v>
      </c>
      <c r="G752" s="233">
        <v>1</v>
      </c>
      <c r="H752" s="231">
        <f t="shared" si="45"/>
        <v>1</v>
      </c>
      <c r="I752" s="233">
        <v>1</v>
      </c>
      <c r="J752" s="231">
        <f t="shared" si="46"/>
        <v>1</v>
      </c>
      <c r="K752" s="233">
        <v>1</v>
      </c>
      <c r="L752" s="232">
        <f t="shared" si="47"/>
        <v>1</v>
      </c>
    </row>
    <row r="753" spans="2:12" ht="12.75" customHeight="1" x14ac:dyDescent="0.3">
      <c r="B753" s="274" t="s">
        <v>33</v>
      </c>
      <c r="C753" s="235" t="s">
        <v>2643</v>
      </c>
      <c r="D753" s="233">
        <v>1</v>
      </c>
      <c r="E753" s="233">
        <v>0</v>
      </c>
      <c r="F753" s="231">
        <f t="shared" si="44"/>
        <v>0</v>
      </c>
      <c r="G753" s="233">
        <v>0</v>
      </c>
      <c r="H753" s="231">
        <f t="shared" si="45"/>
        <v>0</v>
      </c>
      <c r="I753" s="233">
        <v>0</v>
      </c>
      <c r="J753" s="231">
        <f t="shared" si="46"/>
        <v>0</v>
      </c>
      <c r="K753" s="233">
        <v>0</v>
      </c>
      <c r="L753" s="232">
        <f t="shared" si="47"/>
        <v>0</v>
      </c>
    </row>
    <row r="754" spans="2:12" ht="12.75" customHeight="1" x14ac:dyDescent="0.3">
      <c r="B754" s="237" t="s">
        <v>2562</v>
      </c>
      <c r="C754" s="280" t="s">
        <v>182</v>
      </c>
      <c r="D754" s="276">
        <f>SUM(D755:D765)</f>
        <v>19</v>
      </c>
      <c r="E754" s="276">
        <f>SUM(E755:E765)</f>
        <v>7</v>
      </c>
      <c r="F754" s="277">
        <f t="shared" si="44"/>
        <v>0.36842105263157893</v>
      </c>
      <c r="G754" s="276">
        <f>SUM(G755:G765)</f>
        <v>7</v>
      </c>
      <c r="H754" s="277">
        <f t="shared" si="45"/>
        <v>0.36842105263157893</v>
      </c>
      <c r="I754" s="276">
        <f>SUM(I755:I765)</f>
        <v>7</v>
      </c>
      <c r="J754" s="277">
        <f t="shared" si="46"/>
        <v>0.36842105263157893</v>
      </c>
      <c r="K754" s="276">
        <f>SUM(K755:K765)</f>
        <v>7</v>
      </c>
      <c r="L754" s="278">
        <f t="shared" si="47"/>
        <v>0.36842105263157893</v>
      </c>
    </row>
    <row r="755" spans="2:12" ht="12.75" customHeight="1" x14ac:dyDescent="0.3">
      <c r="B755" s="274" t="s">
        <v>33</v>
      </c>
      <c r="C755" s="235" t="s">
        <v>182</v>
      </c>
      <c r="D755" s="233">
        <v>1</v>
      </c>
      <c r="E755" s="233">
        <v>0</v>
      </c>
      <c r="F755" s="231">
        <f t="shared" si="44"/>
        <v>0</v>
      </c>
      <c r="G755" s="233">
        <v>0</v>
      </c>
      <c r="H755" s="231">
        <f t="shared" si="45"/>
        <v>0</v>
      </c>
      <c r="I755" s="233">
        <v>0</v>
      </c>
      <c r="J755" s="231">
        <f t="shared" si="46"/>
        <v>0</v>
      </c>
      <c r="K755" s="233">
        <v>0</v>
      </c>
      <c r="L755" s="232">
        <f t="shared" si="47"/>
        <v>0</v>
      </c>
    </row>
    <row r="756" spans="2:12" ht="12.75" customHeight="1" x14ac:dyDescent="0.3">
      <c r="B756" s="274" t="s">
        <v>33</v>
      </c>
      <c r="C756" s="235" t="s">
        <v>2644</v>
      </c>
      <c r="D756" s="233">
        <v>1</v>
      </c>
      <c r="E756" s="233">
        <v>0</v>
      </c>
      <c r="F756" s="231">
        <f t="shared" si="44"/>
        <v>0</v>
      </c>
      <c r="G756" s="233">
        <v>0</v>
      </c>
      <c r="H756" s="231">
        <f t="shared" si="45"/>
        <v>0</v>
      </c>
      <c r="I756" s="233">
        <v>0</v>
      </c>
      <c r="J756" s="231">
        <f t="shared" si="46"/>
        <v>0</v>
      </c>
      <c r="K756" s="233">
        <v>0</v>
      </c>
      <c r="L756" s="232">
        <f t="shared" si="47"/>
        <v>0</v>
      </c>
    </row>
    <row r="757" spans="2:12" ht="12.75" customHeight="1" x14ac:dyDescent="0.3">
      <c r="B757" s="274" t="s">
        <v>33</v>
      </c>
      <c r="C757" s="235" t="s">
        <v>2645</v>
      </c>
      <c r="D757" s="233">
        <v>7</v>
      </c>
      <c r="E757" s="233">
        <v>0</v>
      </c>
      <c r="F757" s="231">
        <f t="shared" si="44"/>
        <v>0</v>
      </c>
      <c r="G757" s="233">
        <v>0</v>
      </c>
      <c r="H757" s="231">
        <f t="shared" si="45"/>
        <v>0</v>
      </c>
      <c r="I757" s="233">
        <v>0</v>
      </c>
      <c r="J757" s="231">
        <f t="shared" si="46"/>
        <v>0</v>
      </c>
      <c r="K757" s="233">
        <v>0</v>
      </c>
      <c r="L757" s="232">
        <f t="shared" si="47"/>
        <v>0</v>
      </c>
    </row>
    <row r="758" spans="2:12" ht="12.75" customHeight="1" x14ac:dyDescent="0.3">
      <c r="B758" s="274" t="s">
        <v>33</v>
      </c>
      <c r="C758" s="235" t="s">
        <v>2646</v>
      </c>
      <c r="D758" s="233">
        <v>3</v>
      </c>
      <c r="E758" s="233">
        <v>0</v>
      </c>
      <c r="F758" s="231">
        <f t="shared" si="44"/>
        <v>0</v>
      </c>
      <c r="G758" s="233">
        <v>0</v>
      </c>
      <c r="H758" s="231">
        <f t="shared" si="45"/>
        <v>0</v>
      </c>
      <c r="I758" s="233">
        <v>0</v>
      </c>
      <c r="J758" s="231">
        <f t="shared" si="46"/>
        <v>0</v>
      </c>
      <c r="K758" s="233">
        <v>0</v>
      </c>
      <c r="L758" s="232">
        <f t="shared" si="47"/>
        <v>0</v>
      </c>
    </row>
    <row r="759" spans="2:12" ht="12.75" customHeight="1" x14ac:dyDescent="0.3">
      <c r="B759" s="274" t="s">
        <v>33</v>
      </c>
      <c r="C759" s="235" t="s">
        <v>312</v>
      </c>
      <c r="D759" s="233">
        <v>1</v>
      </c>
      <c r="E759" s="233">
        <v>1</v>
      </c>
      <c r="F759" s="231">
        <f t="shared" si="44"/>
        <v>1</v>
      </c>
      <c r="G759" s="233">
        <v>1</v>
      </c>
      <c r="H759" s="231">
        <f t="shared" si="45"/>
        <v>1</v>
      </c>
      <c r="I759" s="233">
        <v>1</v>
      </c>
      <c r="J759" s="231">
        <f t="shared" si="46"/>
        <v>1</v>
      </c>
      <c r="K759" s="233">
        <v>1</v>
      </c>
      <c r="L759" s="232">
        <f t="shared" si="47"/>
        <v>1</v>
      </c>
    </row>
    <row r="760" spans="2:12" ht="12.75" customHeight="1" x14ac:dyDescent="0.3">
      <c r="B760" s="274" t="s">
        <v>33</v>
      </c>
      <c r="C760" s="235" t="s">
        <v>2647</v>
      </c>
      <c r="D760" s="233">
        <v>1</v>
      </c>
      <c r="E760" s="233">
        <v>1</v>
      </c>
      <c r="F760" s="231">
        <f t="shared" si="44"/>
        <v>1</v>
      </c>
      <c r="G760" s="233">
        <v>1</v>
      </c>
      <c r="H760" s="231">
        <f t="shared" si="45"/>
        <v>1</v>
      </c>
      <c r="I760" s="233">
        <v>1</v>
      </c>
      <c r="J760" s="231">
        <f t="shared" si="46"/>
        <v>1</v>
      </c>
      <c r="K760" s="233">
        <v>1</v>
      </c>
      <c r="L760" s="232">
        <f t="shared" si="47"/>
        <v>1</v>
      </c>
    </row>
    <row r="761" spans="2:12" ht="12.75" customHeight="1" x14ac:dyDescent="0.3">
      <c r="B761" s="274" t="s">
        <v>33</v>
      </c>
      <c r="C761" s="235" t="s">
        <v>2648</v>
      </c>
      <c r="D761" s="233">
        <v>1</v>
      </c>
      <c r="E761" s="233">
        <v>1</v>
      </c>
      <c r="F761" s="231">
        <f t="shared" si="44"/>
        <v>1</v>
      </c>
      <c r="G761" s="233">
        <v>1</v>
      </c>
      <c r="H761" s="231">
        <f t="shared" si="45"/>
        <v>1</v>
      </c>
      <c r="I761" s="233">
        <v>1</v>
      </c>
      <c r="J761" s="231">
        <f t="shared" si="46"/>
        <v>1</v>
      </c>
      <c r="K761" s="233">
        <v>1</v>
      </c>
      <c r="L761" s="232">
        <f t="shared" si="47"/>
        <v>1</v>
      </c>
    </row>
    <row r="762" spans="2:12" ht="12.75" customHeight="1" x14ac:dyDescent="0.3">
      <c r="B762" s="274" t="s">
        <v>33</v>
      </c>
      <c r="C762" s="235" t="s">
        <v>2649</v>
      </c>
      <c r="D762" s="233">
        <v>1</v>
      </c>
      <c r="E762" s="233">
        <v>1</v>
      </c>
      <c r="F762" s="231">
        <f t="shared" si="44"/>
        <v>1</v>
      </c>
      <c r="G762" s="233">
        <v>1</v>
      </c>
      <c r="H762" s="231">
        <f t="shared" si="45"/>
        <v>1</v>
      </c>
      <c r="I762" s="233">
        <v>1</v>
      </c>
      <c r="J762" s="231">
        <f t="shared" si="46"/>
        <v>1</v>
      </c>
      <c r="K762" s="233">
        <v>1</v>
      </c>
      <c r="L762" s="232">
        <f t="shared" si="47"/>
        <v>1</v>
      </c>
    </row>
    <row r="763" spans="2:12" ht="12.75" customHeight="1" x14ac:dyDescent="0.3">
      <c r="B763" s="274" t="s">
        <v>33</v>
      </c>
      <c r="C763" s="235" t="s">
        <v>2650</v>
      </c>
      <c r="D763" s="233">
        <v>1</v>
      </c>
      <c r="E763" s="233">
        <v>1</v>
      </c>
      <c r="F763" s="231">
        <f t="shared" si="44"/>
        <v>1</v>
      </c>
      <c r="G763" s="233">
        <v>1</v>
      </c>
      <c r="H763" s="231">
        <f t="shared" si="45"/>
        <v>1</v>
      </c>
      <c r="I763" s="233">
        <v>1</v>
      </c>
      <c r="J763" s="231">
        <f t="shared" si="46"/>
        <v>1</v>
      </c>
      <c r="K763" s="233">
        <v>1</v>
      </c>
      <c r="L763" s="232">
        <f t="shared" si="47"/>
        <v>1</v>
      </c>
    </row>
    <row r="764" spans="2:12" ht="12.75" customHeight="1" x14ac:dyDescent="0.3">
      <c r="B764" s="274" t="s">
        <v>33</v>
      </c>
      <c r="C764" s="235" t="s">
        <v>2651</v>
      </c>
      <c r="D764" s="233">
        <v>1</v>
      </c>
      <c r="E764" s="233">
        <v>1</v>
      </c>
      <c r="F764" s="231">
        <f t="shared" si="44"/>
        <v>1</v>
      </c>
      <c r="G764" s="233">
        <v>1</v>
      </c>
      <c r="H764" s="231">
        <f t="shared" si="45"/>
        <v>1</v>
      </c>
      <c r="I764" s="233">
        <v>1</v>
      </c>
      <c r="J764" s="231">
        <f t="shared" si="46"/>
        <v>1</v>
      </c>
      <c r="K764" s="233">
        <v>1</v>
      </c>
      <c r="L764" s="232">
        <f t="shared" si="47"/>
        <v>1</v>
      </c>
    </row>
    <row r="765" spans="2:12" ht="12.75" customHeight="1" x14ac:dyDescent="0.3">
      <c r="B765" s="274" t="s">
        <v>33</v>
      </c>
      <c r="C765" s="235" t="s">
        <v>2652</v>
      </c>
      <c r="D765" s="233">
        <v>1</v>
      </c>
      <c r="E765" s="233">
        <v>1</v>
      </c>
      <c r="F765" s="231">
        <f t="shared" si="44"/>
        <v>1</v>
      </c>
      <c r="G765" s="233">
        <v>1</v>
      </c>
      <c r="H765" s="231">
        <f t="shared" si="45"/>
        <v>1</v>
      </c>
      <c r="I765" s="233">
        <v>1</v>
      </c>
      <c r="J765" s="231">
        <f t="shared" si="46"/>
        <v>1</v>
      </c>
      <c r="K765" s="233">
        <v>1</v>
      </c>
      <c r="L765" s="232">
        <f t="shared" si="47"/>
        <v>1</v>
      </c>
    </row>
    <row r="766" spans="2:12" ht="12.75" customHeight="1" x14ac:dyDescent="0.3">
      <c r="B766" s="283" t="s">
        <v>2009</v>
      </c>
      <c r="C766" s="284" t="s">
        <v>3630</v>
      </c>
      <c r="D766" s="288">
        <f>+D767</f>
        <v>7</v>
      </c>
      <c r="E766" s="288">
        <f>+E767</f>
        <v>7</v>
      </c>
      <c r="F766" s="291">
        <f t="shared" si="44"/>
        <v>1</v>
      </c>
      <c r="G766" s="288">
        <f>+G767</f>
        <v>7</v>
      </c>
      <c r="H766" s="291">
        <f t="shared" si="45"/>
        <v>1</v>
      </c>
      <c r="I766" s="288">
        <f>+I767</f>
        <v>7</v>
      </c>
      <c r="J766" s="291">
        <f t="shared" si="46"/>
        <v>1</v>
      </c>
      <c r="K766" s="288">
        <f>+K767</f>
        <v>7</v>
      </c>
      <c r="L766" s="292">
        <f t="shared" si="47"/>
        <v>1</v>
      </c>
    </row>
    <row r="767" spans="2:12" ht="12.75" customHeight="1" x14ac:dyDescent="0.3">
      <c r="B767" s="237" t="s">
        <v>2009</v>
      </c>
      <c r="C767" s="280" t="s">
        <v>2653</v>
      </c>
      <c r="D767" s="276">
        <f>SUM(D768:D774)</f>
        <v>7</v>
      </c>
      <c r="E767" s="276">
        <f>SUM(E768:E774)</f>
        <v>7</v>
      </c>
      <c r="F767" s="277">
        <f t="shared" si="44"/>
        <v>1</v>
      </c>
      <c r="G767" s="276">
        <f>SUM(G768:G774)</f>
        <v>7</v>
      </c>
      <c r="H767" s="277">
        <f t="shared" si="45"/>
        <v>1</v>
      </c>
      <c r="I767" s="276">
        <f>SUM(I768:I774)</f>
        <v>7</v>
      </c>
      <c r="J767" s="277">
        <f t="shared" si="46"/>
        <v>1</v>
      </c>
      <c r="K767" s="276">
        <f>SUM(K768:K774)</f>
        <v>7</v>
      </c>
      <c r="L767" s="278">
        <f t="shared" si="47"/>
        <v>1</v>
      </c>
    </row>
    <row r="768" spans="2:12" ht="12.75" customHeight="1" x14ac:dyDescent="0.3">
      <c r="B768" s="274" t="s">
        <v>2009</v>
      </c>
      <c r="C768" s="235" t="s">
        <v>2654</v>
      </c>
      <c r="D768" s="233">
        <v>1</v>
      </c>
      <c r="E768" s="233">
        <v>1</v>
      </c>
      <c r="F768" s="231">
        <f t="shared" si="44"/>
        <v>1</v>
      </c>
      <c r="G768" s="233">
        <v>1</v>
      </c>
      <c r="H768" s="231">
        <f t="shared" si="45"/>
        <v>1</v>
      </c>
      <c r="I768" s="233">
        <v>1</v>
      </c>
      <c r="J768" s="231">
        <f t="shared" si="46"/>
        <v>1</v>
      </c>
      <c r="K768" s="233">
        <v>1</v>
      </c>
      <c r="L768" s="232">
        <f t="shared" si="47"/>
        <v>1</v>
      </c>
    </row>
    <row r="769" spans="2:12" ht="12.75" customHeight="1" x14ac:dyDescent="0.3">
      <c r="B769" s="274" t="s">
        <v>2009</v>
      </c>
      <c r="C769" s="235" t="s">
        <v>2623</v>
      </c>
      <c r="D769" s="233">
        <v>1</v>
      </c>
      <c r="E769" s="233">
        <v>1</v>
      </c>
      <c r="F769" s="231">
        <f t="shared" si="44"/>
        <v>1</v>
      </c>
      <c r="G769" s="233">
        <v>1</v>
      </c>
      <c r="H769" s="231">
        <f t="shared" si="45"/>
        <v>1</v>
      </c>
      <c r="I769" s="233">
        <v>1</v>
      </c>
      <c r="J769" s="231">
        <f t="shared" si="46"/>
        <v>1</v>
      </c>
      <c r="K769" s="233">
        <v>1</v>
      </c>
      <c r="L769" s="232">
        <f t="shared" si="47"/>
        <v>1</v>
      </c>
    </row>
    <row r="770" spans="2:12" ht="12.75" customHeight="1" x14ac:dyDescent="0.3">
      <c r="B770" s="274" t="s">
        <v>2009</v>
      </c>
      <c r="C770" s="235" t="s">
        <v>3631</v>
      </c>
      <c r="D770" s="233">
        <v>1</v>
      </c>
      <c r="E770" s="233">
        <v>1</v>
      </c>
      <c r="F770" s="231">
        <f t="shared" si="44"/>
        <v>1</v>
      </c>
      <c r="G770" s="233">
        <v>1</v>
      </c>
      <c r="H770" s="231">
        <f t="shared" si="45"/>
        <v>1</v>
      </c>
      <c r="I770" s="233">
        <v>1</v>
      </c>
      <c r="J770" s="231">
        <f t="shared" si="46"/>
        <v>1</v>
      </c>
      <c r="K770" s="233">
        <v>1</v>
      </c>
      <c r="L770" s="232">
        <f t="shared" si="47"/>
        <v>1</v>
      </c>
    </row>
    <row r="771" spans="2:12" ht="12.75" customHeight="1" x14ac:dyDescent="0.3">
      <c r="B771" s="274" t="s">
        <v>2009</v>
      </c>
      <c r="C771" s="235" t="s">
        <v>311</v>
      </c>
      <c r="D771" s="233">
        <v>1</v>
      </c>
      <c r="E771" s="233">
        <v>1</v>
      </c>
      <c r="F771" s="231">
        <f t="shared" si="44"/>
        <v>1</v>
      </c>
      <c r="G771" s="233">
        <v>1</v>
      </c>
      <c r="H771" s="231">
        <f t="shared" si="45"/>
        <v>1</v>
      </c>
      <c r="I771" s="233">
        <v>1</v>
      </c>
      <c r="J771" s="231">
        <f t="shared" si="46"/>
        <v>1</v>
      </c>
      <c r="K771" s="233">
        <v>1</v>
      </c>
      <c r="L771" s="232">
        <f t="shared" si="47"/>
        <v>1</v>
      </c>
    </row>
    <row r="772" spans="2:12" ht="12.75" customHeight="1" x14ac:dyDescent="0.3">
      <c r="B772" s="274" t="s">
        <v>2009</v>
      </c>
      <c r="C772" s="235" t="s">
        <v>448</v>
      </c>
      <c r="D772" s="233">
        <v>1</v>
      </c>
      <c r="E772" s="233">
        <v>1</v>
      </c>
      <c r="F772" s="231">
        <f t="shared" si="44"/>
        <v>1</v>
      </c>
      <c r="G772" s="233">
        <v>1</v>
      </c>
      <c r="H772" s="231">
        <f t="shared" si="45"/>
        <v>1</v>
      </c>
      <c r="I772" s="233">
        <v>1</v>
      </c>
      <c r="J772" s="231">
        <f t="shared" si="46"/>
        <v>1</v>
      </c>
      <c r="K772" s="233">
        <v>1</v>
      </c>
      <c r="L772" s="232">
        <f t="shared" si="47"/>
        <v>1</v>
      </c>
    </row>
    <row r="773" spans="2:12" ht="12.75" customHeight="1" x14ac:dyDescent="0.3">
      <c r="B773" s="274" t="s">
        <v>2009</v>
      </c>
      <c r="C773" s="235" t="s">
        <v>2655</v>
      </c>
      <c r="D773" s="233">
        <v>1</v>
      </c>
      <c r="E773" s="233">
        <v>1</v>
      </c>
      <c r="F773" s="231">
        <f t="shared" ref="F773:F836" si="48">E773/$D773</f>
        <v>1</v>
      </c>
      <c r="G773" s="233">
        <v>1</v>
      </c>
      <c r="H773" s="231">
        <f t="shared" ref="H773:H836" si="49">G773/$D773</f>
        <v>1</v>
      </c>
      <c r="I773" s="233">
        <v>1</v>
      </c>
      <c r="J773" s="231">
        <f t="shared" ref="J773:J836" si="50">I773/$D773</f>
        <v>1</v>
      </c>
      <c r="K773" s="233">
        <v>1</v>
      </c>
      <c r="L773" s="232">
        <f t="shared" ref="L773:L836" si="51">K773/$D773</f>
        <v>1</v>
      </c>
    </row>
    <row r="774" spans="2:12" ht="12.75" customHeight="1" x14ac:dyDescent="0.3">
      <c r="B774" s="274" t="s">
        <v>2009</v>
      </c>
      <c r="C774" s="235" t="s">
        <v>3632</v>
      </c>
      <c r="D774" s="233">
        <v>1</v>
      </c>
      <c r="E774" s="233">
        <v>1</v>
      </c>
      <c r="F774" s="231">
        <f t="shared" si="48"/>
        <v>1</v>
      </c>
      <c r="G774" s="233">
        <v>1</v>
      </c>
      <c r="H774" s="231">
        <f t="shared" si="49"/>
        <v>1</v>
      </c>
      <c r="I774" s="233">
        <v>1</v>
      </c>
      <c r="J774" s="231">
        <f t="shared" si="50"/>
        <v>1</v>
      </c>
      <c r="K774" s="233">
        <v>1</v>
      </c>
      <c r="L774" s="232">
        <f t="shared" si="51"/>
        <v>1</v>
      </c>
    </row>
    <row r="775" spans="2:12" ht="12.75" customHeight="1" x14ac:dyDescent="0.3">
      <c r="B775" s="283" t="s">
        <v>81</v>
      </c>
      <c r="C775" s="284" t="s">
        <v>81</v>
      </c>
      <c r="D775" s="288">
        <f>+D776+D785+D793+D803+D812+D821+D830+D839+D848+D863+D873+D880+D893</f>
        <v>140</v>
      </c>
      <c r="E775" s="288">
        <f>+E776+E785+E793+E803+E812+E821+E830+E839+E848+E863+E873+E880+E893</f>
        <v>75</v>
      </c>
      <c r="F775" s="291">
        <f t="shared" si="48"/>
        <v>0.5357142857142857</v>
      </c>
      <c r="G775" s="288">
        <f>+G776+G785+G793+G803+G812+G821+G830+G839+G848+G863+G873+G880+G893</f>
        <v>74</v>
      </c>
      <c r="H775" s="291">
        <f t="shared" si="49"/>
        <v>0.52857142857142858</v>
      </c>
      <c r="I775" s="288">
        <f>+I776+I785+I793+I803+I812+I821+I830+I839+I848+I863+I873+I880+I893</f>
        <v>74</v>
      </c>
      <c r="J775" s="291">
        <f t="shared" si="50"/>
        <v>0.52857142857142858</v>
      </c>
      <c r="K775" s="288">
        <f>+K776+K785+K793+K803+K812+K821+K830+K839+K848+K863+K873+K880+K893</f>
        <v>74</v>
      </c>
      <c r="L775" s="292">
        <f t="shared" si="51"/>
        <v>0.52857142857142858</v>
      </c>
    </row>
    <row r="776" spans="2:12" ht="12.75" customHeight="1" x14ac:dyDescent="0.3">
      <c r="B776" s="237" t="s">
        <v>2656</v>
      </c>
      <c r="C776" s="280" t="s">
        <v>2656</v>
      </c>
      <c r="D776" s="276">
        <f>SUM(D777:D784)</f>
        <v>8</v>
      </c>
      <c r="E776" s="276">
        <f>SUM(E777:E784)</f>
        <v>7</v>
      </c>
      <c r="F776" s="277">
        <f t="shared" si="48"/>
        <v>0.875</v>
      </c>
      <c r="G776" s="276">
        <f>SUM(G777:G784)</f>
        <v>7</v>
      </c>
      <c r="H776" s="277">
        <f t="shared" si="49"/>
        <v>0.875</v>
      </c>
      <c r="I776" s="276">
        <f>SUM(I777:I784)</f>
        <v>7</v>
      </c>
      <c r="J776" s="277">
        <f t="shared" si="50"/>
        <v>0.875</v>
      </c>
      <c r="K776" s="276">
        <f>SUM(K777:K784)</f>
        <v>7</v>
      </c>
      <c r="L776" s="278">
        <f t="shared" si="51"/>
        <v>0.875</v>
      </c>
    </row>
    <row r="777" spans="2:12" ht="12.75" customHeight="1" x14ac:dyDescent="0.3">
      <c r="B777" s="274" t="s">
        <v>81</v>
      </c>
      <c r="C777" s="235" t="s">
        <v>2657</v>
      </c>
      <c r="D777" s="233">
        <v>1</v>
      </c>
      <c r="E777" s="233">
        <v>1</v>
      </c>
      <c r="F777" s="231">
        <f t="shared" si="48"/>
        <v>1</v>
      </c>
      <c r="G777" s="233">
        <v>1</v>
      </c>
      <c r="H777" s="231">
        <f t="shared" si="49"/>
        <v>1</v>
      </c>
      <c r="I777" s="233">
        <v>1</v>
      </c>
      <c r="J777" s="231">
        <f t="shared" si="50"/>
        <v>1</v>
      </c>
      <c r="K777" s="233">
        <v>1</v>
      </c>
      <c r="L777" s="232">
        <f t="shared" si="51"/>
        <v>1</v>
      </c>
    </row>
    <row r="778" spans="2:12" ht="12.75" customHeight="1" x14ac:dyDescent="0.3">
      <c r="B778" s="274" t="s">
        <v>81</v>
      </c>
      <c r="C778" s="235" t="s">
        <v>2658</v>
      </c>
      <c r="D778" s="233">
        <v>1</v>
      </c>
      <c r="E778" s="233">
        <v>1</v>
      </c>
      <c r="F778" s="231">
        <f t="shared" si="48"/>
        <v>1</v>
      </c>
      <c r="G778" s="233">
        <v>1</v>
      </c>
      <c r="H778" s="231">
        <f t="shared" si="49"/>
        <v>1</v>
      </c>
      <c r="I778" s="233">
        <v>1</v>
      </c>
      <c r="J778" s="231">
        <f t="shared" si="50"/>
        <v>1</v>
      </c>
      <c r="K778" s="233">
        <v>1</v>
      </c>
      <c r="L778" s="232">
        <f t="shared" si="51"/>
        <v>1</v>
      </c>
    </row>
    <row r="779" spans="2:12" ht="12.75" customHeight="1" x14ac:dyDescent="0.3">
      <c r="B779" s="274" t="s">
        <v>81</v>
      </c>
      <c r="C779" s="235" t="s">
        <v>2659</v>
      </c>
      <c r="D779" s="233">
        <v>1</v>
      </c>
      <c r="E779" s="233">
        <v>0</v>
      </c>
      <c r="F779" s="231">
        <f t="shared" si="48"/>
        <v>0</v>
      </c>
      <c r="G779" s="233">
        <v>0</v>
      </c>
      <c r="H779" s="231">
        <f t="shared" si="49"/>
        <v>0</v>
      </c>
      <c r="I779" s="233">
        <v>0</v>
      </c>
      <c r="J779" s="231">
        <f t="shared" si="50"/>
        <v>0</v>
      </c>
      <c r="K779" s="233">
        <v>0</v>
      </c>
      <c r="L779" s="232">
        <f t="shared" si="51"/>
        <v>0</v>
      </c>
    </row>
    <row r="780" spans="2:12" ht="12.75" customHeight="1" x14ac:dyDescent="0.3">
      <c r="B780" s="274" t="s">
        <v>81</v>
      </c>
      <c r="C780" s="235" t="s">
        <v>3586</v>
      </c>
      <c r="D780" s="233">
        <v>1</v>
      </c>
      <c r="E780" s="233">
        <v>1</v>
      </c>
      <c r="F780" s="231">
        <f t="shared" si="48"/>
        <v>1</v>
      </c>
      <c r="G780" s="233">
        <v>1</v>
      </c>
      <c r="H780" s="231">
        <f t="shared" si="49"/>
        <v>1</v>
      </c>
      <c r="I780" s="233">
        <v>1</v>
      </c>
      <c r="J780" s="231">
        <f t="shared" si="50"/>
        <v>1</v>
      </c>
      <c r="K780" s="233">
        <v>1</v>
      </c>
      <c r="L780" s="232">
        <f t="shared" si="51"/>
        <v>1</v>
      </c>
    </row>
    <row r="781" spans="2:12" ht="12.75" customHeight="1" x14ac:dyDescent="0.3">
      <c r="B781" s="274" t="s">
        <v>81</v>
      </c>
      <c r="C781" s="235" t="s">
        <v>3633</v>
      </c>
      <c r="D781" s="233">
        <v>1</v>
      </c>
      <c r="E781" s="233">
        <v>1</v>
      </c>
      <c r="F781" s="231">
        <f t="shared" si="48"/>
        <v>1</v>
      </c>
      <c r="G781" s="233">
        <v>1</v>
      </c>
      <c r="H781" s="231">
        <f t="shared" si="49"/>
        <v>1</v>
      </c>
      <c r="I781" s="233">
        <v>1</v>
      </c>
      <c r="J781" s="231">
        <f t="shared" si="50"/>
        <v>1</v>
      </c>
      <c r="K781" s="233">
        <v>1</v>
      </c>
      <c r="L781" s="232">
        <f t="shared" si="51"/>
        <v>1</v>
      </c>
    </row>
    <row r="782" spans="2:12" ht="12.75" customHeight="1" x14ac:dyDescent="0.3">
      <c r="B782" s="274" t="s">
        <v>81</v>
      </c>
      <c r="C782" s="235" t="s">
        <v>2660</v>
      </c>
      <c r="D782" s="233">
        <v>1</v>
      </c>
      <c r="E782" s="233">
        <v>1</v>
      </c>
      <c r="F782" s="231">
        <f t="shared" si="48"/>
        <v>1</v>
      </c>
      <c r="G782" s="233">
        <v>1</v>
      </c>
      <c r="H782" s="231">
        <f t="shared" si="49"/>
        <v>1</v>
      </c>
      <c r="I782" s="233">
        <v>1</v>
      </c>
      <c r="J782" s="231">
        <f t="shared" si="50"/>
        <v>1</v>
      </c>
      <c r="K782" s="233">
        <v>1</v>
      </c>
      <c r="L782" s="232">
        <f t="shared" si="51"/>
        <v>1</v>
      </c>
    </row>
    <row r="783" spans="2:12" ht="12.75" customHeight="1" x14ac:dyDescent="0.3">
      <c r="B783" s="274" t="s">
        <v>81</v>
      </c>
      <c r="C783" s="235" t="s">
        <v>2661</v>
      </c>
      <c r="D783" s="233">
        <v>1</v>
      </c>
      <c r="E783" s="233">
        <v>1</v>
      </c>
      <c r="F783" s="231">
        <f t="shared" si="48"/>
        <v>1</v>
      </c>
      <c r="G783" s="233">
        <v>1</v>
      </c>
      <c r="H783" s="231">
        <f t="shared" si="49"/>
        <v>1</v>
      </c>
      <c r="I783" s="233">
        <v>1</v>
      </c>
      <c r="J783" s="231">
        <f t="shared" si="50"/>
        <v>1</v>
      </c>
      <c r="K783" s="233">
        <v>1</v>
      </c>
      <c r="L783" s="232">
        <f t="shared" si="51"/>
        <v>1</v>
      </c>
    </row>
    <row r="784" spans="2:12" ht="12.75" customHeight="1" x14ac:dyDescent="0.3">
      <c r="B784" s="274" t="s">
        <v>81</v>
      </c>
      <c r="C784" s="235" t="s">
        <v>2662</v>
      </c>
      <c r="D784" s="233">
        <v>1</v>
      </c>
      <c r="E784" s="233">
        <v>1</v>
      </c>
      <c r="F784" s="231">
        <f t="shared" si="48"/>
        <v>1</v>
      </c>
      <c r="G784" s="233">
        <v>1</v>
      </c>
      <c r="H784" s="231">
        <f t="shared" si="49"/>
        <v>1</v>
      </c>
      <c r="I784" s="233">
        <v>1</v>
      </c>
      <c r="J784" s="231">
        <f t="shared" si="50"/>
        <v>1</v>
      </c>
      <c r="K784" s="233">
        <v>1</v>
      </c>
      <c r="L784" s="232">
        <f t="shared" si="51"/>
        <v>1</v>
      </c>
    </row>
    <row r="785" spans="2:12" ht="12.75" customHeight="1" x14ac:dyDescent="0.3">
      <c r="B785" s="237" t="s">
        <v>2656</v>
      </c>
      <c r="C785" s="280" t="s">
        <v>2663</v>
      </c>
      <c r="D785" s="276">
        <f>SUM(D786:D792)</f>
        <v>7</v>
      </c>
      <c r="E785" s="276">
        <f>SUM(E786:E792)</f>
        <v>7</v>
      </c>
      <c r="F785" s="277">
        <f t="shared" si="48"/>
        <v>1</v>
      </c>
      <c r="G785" s="276">
        <f>SUM(G786:G792)</f>
        <v>7</v>
      </c>
      <c r="H785" s="277">
        <f t="shared" si="49"/>
        <v>1</v>
      </c>
      <c r="I785" s="276">
        <f>SUM(I786:I792)</f>
        <v>7</v>
      </c>
      <c r="J785" s="277">
        <f t="shared" si="50"/>
        <v>1</v>
      </c>
      <c r="K785" s="276">
        <f>SUM(K786:K792)</f>
        <v>7</v>
      </c>
      <c r="L785" s="278">
        <f t="shared" si="51"/>
        <v>1</v>
      </c>
    </row>
    <row r="786" spans="2:12" ht="12.75" customHeight="1" x14ac:dyDescent="0.3">
      <c r="B786" s="274" t="s">
        <v>81</v>
      </c>
      <c r="C786" s="235" t="s">
        <v>2664</v>
      </c>
      <c r="D786" s="233">
        <v>1</v>
      </c>
      <c r="E786" s="233">
        <v>1</v>
      </c>
      <c r="F786" s="231">
        <f t="shared" si="48"/>
        <v>1</v>
      </c>
      <c r="G786" s="233">
        <v>1</v>
      </c>
      <c r="H786" s="231">
        <f t="shared" si="49"/>
        <v>1</v>
      </c>
      <c r="I786" s="233">
        <v>1</v>
      </c>
      <c r="J786" s="231">
        <f t="shared" si="50"/>
        <v>1</v>
      </c>
      <c r="K786" s="233">
        <v>1</v>
      </c>
      <c r="L786" s="232">
        <f t="shared" si="51"/>
        <v>1</v>
      </c>
    </row>
    <row r="787" spans="2:12" ht="12.75" customHeight="1" x14ac:dyDescent="0.3">
      <c r="B787" s="274" t="s">
        <v>81</v>
      </c>
      <c r="C787" s="235" t="s">
        <v>2665</v>
      </c>
      <c r="D787" s="233">
        <v>1</v>
      </c>
      <c r="E787" s="233">
        <v>1</v>
      </c>
      <c r="F787" s="231">
        <f t="shared" si="48"/>
        <v>1</v>
      </c>
      <c r="G787" s="233">
        <v>1</v>
      </c>
      <c r="H787" s="231">
        <f t="shared" si="49"/>
        <v>1</v>
      </c>
      <c r="I787" s="233">
        <v>1</v>
      </c>
      <c r="J787" s="231">
        <f t="shared" si="50"/>
        <v>1</v>
      </c>
      <c r="K787" s="233">
        <v>1</v>
      </c>
      <c r="L787" s="232">
        <f t="shared" si="51"/>
        <v>1</v>
      </c>
    </row>
    <row r="788" spans="2:12" ht="12.75" customHeight="1" x14ac:dyDescent="0.3">
      <c r="B788" s="274" t="s">
        <v>81</v>
      </c>
      <c r="C788" s="235" t="s">
        <v>2666</v>
      </c>
      <c r="D788" s="233">
        <v>1</v>
      </c>
      <c r="E788" s="233">
        <v>1</v>
      </c>
      <c r="F788" s="231">
        <f t="shared" si="48"/>
        <v>1</v>
      </c>
      <c r="G788" s="233">
        <v>1</v>
      </c>
      <c r="H788" s="231">
        <f t="shared" si="49"/>
        <v>1</v>
      </c>
      <c r="I788" s="233">
        <v>1</v>
      </c>
      <c r="J788" s="231">
        <f t="shared" si="50"/>
        <v>1</v>
      </c>
      <c r="K788" s="233">
        <v>1</v>
      </c>
      <c r="L788" s="232">
        <f t="shared" si="51"/>
        <v>1</v>
      </c>
    </row>
    <row r="789" spans="2:12" ht="12.75" customHeight="1" x14ac:dyDescent="0.3">
      <c r="B789" s="274" t="s">
        <v>81</v>
      </c>
      <c r="C789" s="235" t="s">
        <v>2010</v>
      </c>
      <c r="D789" s="233">
        <v>1</v>
      </c>
      <c r="E789" s="233">
        <v>1</v>
      </c>
      <c r="F789" s="231">
        <f t="shared" si="48"/>
        <v>1</v>
      </c>
      <c r="G789" s="233">
        <v>1</v>
      </c>
      <c r="H789" s="231">
        <f t="shared" si="49"/>
        <v>1</v>
      </c>
      <c r="I789" s="233">
        <v>1</v>
      </c>
      <c r="J789" s="231">
        <f t="shared" si="50"/>
        <v>1</v>
      </c>
      <c r="K789" s="233">
        <v>1</v>
      </c>
      <c r="L789" s="232">
        <f t="shared" si="51"/>
        <v>1</v>
      </c>
    </row>
    <row r="790" spans="2:12" ht="12.75" customHeight="1" x14ac:dyDescent="0.3">
      <c r="B790" s="274" t="s">
        <v>81</v>
      </c>
      <c r="C790" s="235" t="s">
        <v>2667</v>
      </c>
      <c r="D790" s="233">
        <v>1</v>
      </c>
      <c r="E790" s="233">
        <v>1</v>
      </c>
      <c r="F790" s="231">
        <f t="shared" si="48"/>
        <v>1</v>
      </c>
      <c r="G790" s="233">
        <v>1</v>
      </c>
      <c r="H790" s="231">
        <f t="shared" si="49"/>
        <v>1</v>
      </c>
      <c r="I790" s="233">
        <v>1</v>
      </c>
      <c r="J790" s="231">
        <f t="shared" si="50"/>
        <v>1</v>
      </c>
      <c r="K790" s="233">
        <v>1</v>
      </c>
      <c r="L790" s="232">
        <f t="shared" si="51"/>
        <v>1</v>
      </c>
    </row>
    <row r="791" spans="2:12" ht="12.75" customHeight="1" x14ac:dyDescent="0.3">
      <c r="B791" s="274" t="s">
        <v>81</v>
      </c>
      <c r="C791" s="235" t="s">
        <v>2668</v>
      </c>
      <c r="D791" s="233">
        <v>1</v>
      </c>
      <c r="E791" s="233">
        <v>1</v>
      </c>
      <c r="F791" s="231">
        <f t="shared" si="48"/>
        <v>1</v>
      </c>
      <c r="G791" s="233">
        <v>1</v>
      </c>
      <c r="H791" s="231">
        <f t="shared" si="49"/>
        <v>1</v>
      </c>
      <c r="I791" s="233">
        <v>1</v>
      </c>
      <c r="J791" s="231">
        <f t="shared" si="50"/>
        <v>1</v>
      </c>
      <c r="K791" s="233">
        <v>1</v>
      </c>
      <c r="L791" s="232">
        <f t="shared" si="51"/>
        <v>1</v>
      </c>
    </row>
    <row r="792" spans="2:12" ht="12.75" customHeight="1" x14ac:dyDescent="0.3">
      <c r="B792" s="274" t="s">
        <v>81</v>
      </c>
      <c r="C792" s="235" t="s">
        <v>2669</v>
      </c>
      <c r="D792" s="233">
        <v>1</v>
      </c>
      <c r="E792" s="233">
        <v>1</v>
      </c>
      <c r="F792" s="231">
        <f t="shared" si="48"/>
        <v>1</v>
      </c>
      <c r="G792" s="233">
        <v>1</v>
      </c>
      <c r="H792" s="231">
        <f t="shared" si="49"/>
        <v>1</v>
      </c>
      <c r="I792" s="233">
        <v>1</v>
      </c>
      <c r="J792" s="231">
        <f t="shared" si="50"/>
        <v>1</v>
      </c>
      <c r="K792" s="233">
        <v>1</v>
      </c>
      <c r="L792" s="232">
        <f t="shared" si="51"/>
        <v>1</v>
      </c>
    </row>
    <row r="793" spans="2:12" ht="12.75" customHeight="1" x14ac:dyDescent="0.3">
      <c r="B793" s="237" t="s">
        <v>2656</v>
      </c>
      <c r="C793" s="280" t="s">
        <v>2670</v>
      </c>
      <c r="D793" s="276">
        <f>SUM(D794:D802)</f>
        <v>14</v>
      </c>
      <c r="E793" s="276">
        <f>SUM(E794:E802)</f>
        <v>5</v>
      </c>
      <c r="F793" s="277">
        <f t="shared" si="48"/>
        <v>0.35714285714285715</v>
      </c>
      <c r="G793" s="276">
        <f>SUM(G794:G802)</f>
        <v>5</v>
      </c>
      <c r="H793" s="277">
        <f t="shared" si="49"/>
        <v>0.35714285714285715</v>
      </c>
      <c r="I793" s="276">
        <f>SUM(I794:I802)</f>
        <v>5</v>
      </c>
      <c r="J793" s="277">
        <f t="shared" si="50"/>
        <v>0.35714285714285715</v>
      </c>
      <c r="K793" s="276">
        <f>SUM(K794:K802)</f>
        <v>5</v>
      </c>
      <c r="L793" s="278">
        <f t="shared" si="51"/>
        <v>0.35714285714285715</v>
      </c>
    </row>
    <row r="794" spans="2:12" ht="12.75" customHeight="1" x14ac:dyDescent="0.3">
      <c r="B794" s="274" t="s">
        <v>81</v>
      </c>
      <c r="C794" s="235" t="s">
        <v>2190</v>
      </c>
      <c r="D794" s="233">
        <v>2</v>
      </c>
      <c r="E794" s="233">
        <v>0</v>
      </c>
      <c r="F794" s="231">
        <f t="shared" si="48"/>
        <v>0</v>
      </c>
      <c r="G794" s="233">
        <v>0</v>
      </c>
      <c r="H794" s="231">
        <f t="shared" si="49"/>
        <v>0</v>
      </c>
      <c r="I794" s="233">
        <v>0</v>
      </c>
      <c r="J794" s="231">
        <f t="shared" si="50"/>
        <v>0</v>
      </c>
      <c r="K794" s="233">
        <v>0</v>
      </c>
      <c r="L794" s="232">
        <f t="shared" si="51"/>
        <v>0</v>
      </c>
    </row>
    <row r="795" spans="2:12" ht="12.75" customHeight="1" x14ac:dyDescent="0.3">
      <c r="B795" s="274" t="s">
        <v>81</v>
      </c>
      <c r="C795" s="235" t="s">
        <v>2671</v>
      </c>
      <c r="D795" s="233">
        <v>1</v>
      </c>
      <c r="E795" s="233">
        <v>1</v>
      </c>
      <c r="F795" s="231">
        <f t="shared" si="48"/>
        <v>1</v>
      </c>
      <c r="G795" s="233">
        <v>1</v>
      </c>
      <c r="H795" s="231">
        <f t="shared" si="49"/>
        <v>1</v>
      </c>
      <c r="I795" s="233">
        <v>1</v>
      </c>
      <c r="J795" s="231">
        <f t="shared" si="50"/>
        <v>1</v>
      </c>
      <c r="K795" s="233">
        <v>1</v>
      </c>
      <c r="L795" s="232">
        <f t="shared" si="51"/>
        <v>1</v>
      </c>
    </row>
    <row r="796" spans="2:12" ht="12.75" customHeight="1" x14ac:dyDescent="0.3">
      <c r="B796" s="274" t="s">
        <v>81</v>
      </c>
      <c r="C796" s="235" t="s">
        <v>2672</v>
      </c>
      <c r="D796" s="233">
        <v>1</v>
      </c>
      <c r="E796" s="233">
        <v>1</v>
      </c>
      <c r="F796" s="231">
        <f t="shared" si="48"/>
        <v>1</v>
      </c>
      <c r="G796" s="233">
        <v>1</v>
      </c>
      <c r="H796" s="231">
        <f t="shared" si="49"/>
        <v>1</v>
      </c>
      <c r="I796" s="233">
        <v>1</v>
      </c>
      <c r="J796" s="231">
        <f t="shared" si="50"/>
        <v>1</v>
      </c>
      <c r="K796" s="233">
        <v>1</v>
      </c>
      <c r="L796" s="232">
        <f t="shared" si="51"/>
        <v>1</v>
      </c>
    </row>
    <row r="797" spans="2:12" ht="12.75" customHeight="1" x14ac:dyDescent="0.3">
      <c r="B797" s="274" t="s">
        <v>81</v>
      </c>
      <c r="C797" s="235" t="s">
        <v>2673</v>
      </c>
      <c r="D797" s="233">
        <v>1</v>
      </c>
      <c r="E797" s="233">
        <v>1</v>
      </c>
      <c r="F797" s="231">
        <f t="shared" si="48"/>
        <v>1</v>
      </c>
      <c r="G797" s="233">
        <v>1</v>
      </c>
      <c r="H797" s="231">
        <f t="shared" si="49"/>
        <v>1</v>
      </c>
      <c r="I797" s="233">
        <v>1</v>
      </c>
      <c r="J797" s="231">
        <f t="shared" si="50"/>
        <v>1</v>
      </c>
      <c r="K797" s="233">
        <v>1</v>
      </c>
      <c r="L797" s="232">
        <f t="shared" si="51"/>
        <v>1</v>
      </c>
    </row>
    <row r="798" spans="2:12" ht="12.75" customHeight="1" x14ac:dyDescent="0.3">
      <c r="B798" s="274" t="s">
        <v>81</v>
      </c>
      <c r="C798" s="235" t="s">
        <v>2674</v>
      </c>
      <c r="D798" s="233">
        <v>2</v>
      </c>
      <c r="E798" s="233">
        <v>0</v>
      </c>
      <c r="F798" s="231">
        <f t="shared" si="48"/>
        <v>0</v>
      </c>
      <c r="G798" s="233">
        <v>0</v>
      </c>
      <c r="H798" s="231">
        <f t="shared" si="49"/>
        <v>0</v>
      </c>
      <c r="I798" s="233">
        <v>0</v>
      </c>
      <c r="J798" s="231">
        <f t="shared" si="50"/>
        <v>0</v>
      </c>
      <c r="K798" s="233">
        <v>0</v>
      </c>
      <c r="L798" s="232">
        <f t="shared" si="51"/>
        <v>0</v>
      </c>
    </row>
    <row r="799" spans="2:12" ht="12.75" customHeight="1" x14ac:dyDescent="0.3">
      <c r="B799" s="274" t="s">
        <v>81</v>
      </c>
      <c r="C799" s="235" t="s">
        <v>2675</v>
      </c>
      <c r="D799" s="233">
        <v>4</v>
      </c>
      <c r="E799" s="233">
        <v>0</v>
      </c>
      <c r="F799" s="231">
        <f t="shared" si="48"/>
        <v>0</v>
      </c>
      <c r="G799" s="233">
        <v>0</v>
      </c>
      <c r="H799" s="231">
        <f t="shared" si="49"/>
        <v>0</v>
      </c>
      <c r="I799" s="233">
        <v>0</v>
      </c>
      <c r="J799" s="231">
        <f t="shared" si="50"/>
        <v>0</v>
      </c>
      <c r="K799" s="233">
        <v>0</v>
      </c>
      <c r="L799" s="232">
        <f t="shared" si="51"/>
        <v>0</v>
      </c>
    </row>
    <row r="800" spans="2:12" ht="12.75" customHeight="1" x14ac:dyDescent="0.3">
      <c r="B800" s="274" t="s">
        <v>81</v>
      </c>
      <c r="C800" s="235" t="s">
        <v>2676</v>
      </c>
      <c r="D800" s="233">
        <v>1</v>
      </c>
      <c r="E800" s="233">
        <v>0</v>
      </c>
      <c r="F800" s="231">
        <f t="shared" si="48"/>
        <v>0</v>
      </c>
      <c r="G800" s="233">
        <v>0</v>
      </c>
      <c r="H800" s="231">
        <f t="shared" si="49"/>
        <v>0</v>
      </c>
      <c r="I800" s="233">
        <v>0</v>
      </c>
      <c r="J800" s="231">
        <f t="shared" si="50"/>
        <v>0</v>
      </c>
      <c r="K800" s="233">
        <v>0</v>
      </c>
      <c r="L800" s="232">
        <f t="shared" si="51"/>
        <v>0</v>
      </c>
    </row>
    <row r="801" spans="2:12" ht="12.75" customHeight="1" x14ac:dyDescent="0.3">
      <c r="B801" s="274" t="s">
        <v>81</v>
      </c>
      <c r="C801" s="235" t="s">
        <v>2677</v>
      </c>
      <c r="D801" s="233">
        <v>1</v>
      </c>
      <c r="E801" s="233">
        <v>1</v>
      </c>
      <c r="F801" s="231">
        <f t="shared" si="48"/>
        <v>1</v>
      </c>
      <c r="G801" s="233">
        <v>1</v>
      </c>
      <c r="H801" s="231">
        <f t="shared" si="49"/>
        <v>1</v>
      </c>
      <c r="I801" s="233">
        <v>1</v>
      </c>
      <c r="J801" s="231">
        <f t="shared" si="50"/>
        <v>1</v>
      </c>
      <c r="K801" s="233">
        <v>1</v>
      </c>
      <c r="L801" s="232">
        <f t="shared" si="51"/>
        <v>1</v>
      </c>
    </row>
    <row r="802" spans="2:12" ht="12.75" customHeight="1" x14ac:dyDescent="0.3">
      <c r="B802" s="274" t="s">
        <v>81</v>
      </c>
      <c r="C802" s="235" t="s">
        <v>2678</v>
      </c>
      <c r="D802" s="233">
        <v>1</v>
      </c>
      <c r="E802" s="233">
        <v>1</v>
      </c>
      <c r="F802" s="231">
        <f t="shared" si="48"/>
        <v>1</v>
      </c>
      <c r="G802" s="233">
        <v>1</v>
      </c>
      <c r="H802" s="231">
        <f t="shared" si="49"/>
        <v>1</v>
      </c>
      <c r="I802" s="233">
        <v>1</v>
      </c>
      <c r="J802" s="231">
        <f t="shared" si="50"/>
        <v>1</v>
      </c>
      <c r="K802" s="233">
        <v>1</v>
      </c>
      <c r="L802" s="232">
        <f t="shared" si="51"/>
        <v>1</v>
      </c>
    </row>
    <row r="803" spans="2:12" ht="12.75" customHeight="1" x14ac:dyDescent="0.3">
      <c r="B803" s="237" t="s">
        <v>2656</v>
      </c>
      <c r="C803" s="280" t="s">
        <v>2679</v>
      </c>
      <c r="D803" s="276">
        <f>SUM(D804:D811)</f>
        <v>12</v>
      </c>
      <c r="E803" s="276">
        <f>SUM(E804:E811)</f>
        <v>4</v>
      </c>
      <c r="F803" s="277">
        <f t="shared" si="48"/>
        <v>0.33333333333333331</v>
      </c>
      <c r="G803" s="276">
        <f>SUM(G804:G811)</f>
        <v>4</v>
      </c>
      <c r="H803" s="277">
        <f t="shared" si="49"/>
        <v>0.33333333333333331</v>
      </c>
      <c r="I803" s="276">
        <f>SUM(I804:I811)</f>
        <v>4</v>
      </c>
      <c r="J803" s="277">
        <f t="shared" si="50"/>
        <v>0.33333333333333331</v>
      </c>
      <c r="K803" s="276">
        <f>SUM(K804:K811)</f>
        <v>4</v>
      </c>
      <c r="L803" s="278">
        <f t="shared" si="51"/>
        <v>0.33333333333333331</v>
      </c>
    </row>
    <row r="804" spans="2:12" ht="12.75" customHeight="1" x14ac:dyDescent="0.3">
      <c r="B804" s="274" t="s">
        <v>81</v>
      </c>
      <c r="C804" s="235" t="s">
        <v>2680</v>
      </c>
      <c r="D804" s="233">
        <v>4</v>
      </c>
      <c r="E804" s="233">
        <v>0</v>
      </c>
      <c r="F804" s="231">
        <f t="shared" si="48"/>
        <v>0</v>
      </c>
      <c r="G804" s="233">
        <v>0</v>
      </c>
      <c r="H804" s="231">
        <f t="shared" si="49"/>
        <v>0</v>
      </c>
      <c r="I804" s="233">
        <v>0</v>
      </c>
      <c r="J804" s="231">
        <f t="shared" si="50"/>
        <v>0</v>
      </c>
      <c r="K804" s="233">
        <v>0</v>
      </c>
      <c r="L804" s="232">
        <f t="shared" si="51"/>
        <v>0</v>
      </c>
    </row>
    <row r="805" spans="2:12" ht="12.75" customHeight="1" x14ac:dyDescent="0.3">
      <c r="B805" s="274" t="s">
        <v>81</v>
      </c>
      <c r="C805" s="235" t="s">
        <v>2681</v>
      </c>
      <c r="D805" s="233">
        <v>1</v>
      </c>
      <c r="E805" s="233">
        <v>0</v>
      </c>
      <c r="F805" s="231">
        <f t="shared" si="48"/>
        <v>0</v>
      </c>
      <c r="G805" s="233">
        <v>0</v>
      </c>
      <c r="H805" s="231">
        <f t="shared" si="49"/>
        <v>0</v>
      </c>
      <c r="I805" s="233">
        <v>0</v>
      </c>
      <c r="J805" s="231">
        <f t="shared" si="50"/>
        <v>0</v>
      </c>
      <c r="K805" s="233">
        <v>0</v>
      </c>
      <c r="L805" s="232">
        <f t="shared" si="51"/>
        <v>0</v>
      </c>
    </row>
    <row r="806" spans="2:12" ht="12.75" customHeight="1" x14ac:dyDescent="0.3">
      <c r="B806" s="274" t="s">
        <v>81</v>
      </c>
      <c r="C806" s="235" t="s">
        <v>2682</v>
      </c>
      <c r="D806" s="233">
        <v>1</v>
      </c>
      <c r="E806" s="233">
        <v>0</v>
      </c>
      <c r="F806" s="231">
        <f t="shared" si="48"/>
        <v>0</v>
      </c>
      <c r="G806" s="233">
        <v>0</v>
      </c>
      <c r="H806" s="231">
        <f t="shared" si="49"/>
        <v>0</v>
      </c>
      <c r="I806" s="233">
        <v>0</v>
      </c>
      <c r="J806" s="231">
        <f t="shared" si="50"/>
        <v>0</v>
      </c>
      <c r="K806" s="233">
        <v>0</v>
      </c>
      <c r="L806" s="232">
        <f t="shared" si="51"/>
        <v>0</v>
      </c>
    </row>
    <row r="807" spans="2:12" ht="12.75" customHeight="1" x14ac:dyDescent="0.3">
      <c r="B807" s="274" t="s">
        <v>81</v>
      </c>
      <c r="C807" s="235" t="s">
        <v>2683</v>
      </c>
      <c r="D807" s="233">
        <v>1</v>
      </c>
      <c r="E807" s="233">
        <v>1</v>
      </c>
      <c r="F807" s="231">
        <f t="shared" si="48"/>
        <v>1</v>
      </c>
      <c r="G807" s="233">
        <v>1</v>
      </c>
      <c r="H807" s="231">
        <f t="shared" si="49"/>
        <v>1</v>
      </c>
      <c r="I807" s="233">
        <v>1</v>
      </c>
      <c r="J807" s="231">
        <f t="shared" si="50"/>
        <v>1</v>
      </c>
      <c r="K807" s="233">
        <v>1</v>
      </c>
      <c r="L807" s="232">
        <f t="shared" si="51"/>
        <v>1</v>
      </c>
    </row>
    <row r="808" spans="2:12" ht="12.75" customHeight="1" x14ac:dyDescent="0.3">
      <c r="B808" s="274" t="s">
        <v>81</v>
      </c>
      <c r="C808" s="235" t="s">
        <v>2684</v>
      </c>
      <c r="D808" s="233">
        <v>1</v>
      </c>
      <c r="E808" s="233">
        <v>1</v>
      </c>
      <c r="F808" s="231">
        <f t="shared" si="48"/>
        <v>1</v>
      </c>
      <c r="G808" s="233">
        <v>1</v>
      </c>
      <c r="H808" s="231">
        <f t="shared" si="49"/>
        <v>1</v>
      </c>
      <c r="I808" s="233">
        <v>1</v>
      </c>
      <c r="J808" s="231">
        <f t="shared" si="50"/>
        <v>1</v>
      </c>
      <c r="K808" s="233">
        <v>1</v>
      </c>
      <c r="L808" s="232">
        <f t="shared" si="51"/>
        <v>1</v>
      </c>
    </row>
    <row r="809" spans="2:12" ht="12.75" customHeight="1" x14ac:dyDescent="0.3">
      <c r="B809" s="274" t="s">
        <v>81</v>
      </c>
      <c r="C809" s="235" t="s">
        <v>874</v>
      </c>
      <c r="D809" s="233">
        <v>1</v>
      </c>
      <c r="E809" s="233">
        <v>1</v>
      </c>
      <c r="F809" s="231">
        <f t="shared" si="48"/>
        <v>1</v>
      </c>
      <c r="G809" s="233">
        <v>1</v>
      </c>
      <c r="H809" s="231">
        <f t="shared" si="49"/>
        <v>1</v>
      </c>
      <c r="I809" s="233">
        <v>1</v>
      </c>
      <c r="J809" s="231">
        <f t="shared" si="50"/>
        <v>1</v>
      </c>
      <c r="K809" s="233">
        <v>1</v>
      </c>
      <c r="L809" s="232">
        <f t="shared" si="51"/>
        <v>1</v>
      </c>
    </row>
    <row r="810" spans="2:12" ht="12.75" customHeight="1" x14ac:dyDescent="0.3">
      <c r="B810" s="274" t="s">
        <v>81</v>
      </c>
      <c r="C810" s="235" t="s">
        <v>2685</v>
      </c>
      <c r="D810" s="233">
        <v>2</v>
      </c>
      <c r="E810" s="233">
        <v>0</v>
      </c>
      <c r="F810" s="231">
        <f t="shared" si="48"/>
        <v>0</v>
      </c>
      <c r="G810" s="233">
        <v>0</v>
      </c>
      <c r="H810" s="231">
        <f t="shared" si="49"/>
        <v>0</v>
      </c>
      <c r="I810" s="233">
        <v>0</v>
      </c>
      <c r="J810" s="231">
        <f t="shared" si="50"/>
        <v>0</v>
      </c>
      <c r="K810" s="233">
        <v>0</v>
      </c>
      <c r="L810" s="232">
        <f t="shared" si="51"/>
        <v>0</v>
      </c>
    </row>
    <row r="811" spans="2:12" ht="12.75" customHeight="1" x14ac:dyDescent="0.3">
      <c r="B811" s="274" t="s">
        <v>81</v>
      </c>
      <c r="C811" s="235" t="s">
        <v>2686</v>
      </c>
      <c r="D811" s="233">
        <v>1</v>
      </c>
      <c r="E811" s="233">
        <v>1</v>
      </c>
      <c r="F811" s="231">
        <f t="shared" si="48"/>
        <v>1</v>
      </c>
      <c r="G811" s="233">
        <v>1</v>
      </c>
      <c r="H811" s="231">
        <f t="shared" si="49"/>
        <v>1</v>
      </c>
      <c r="I811" s="233">
        <v>1</v>
      </c>
      <c r="J811" s="231">
        <f t="shared" si="50"/>
        <v>1</v>
      </c>
      <c r="K811" s="233">
        <v>1</v>
      </c>
      <c r="L811" s="232">
        <f t="shared" si="51"/>
        <v>1</v>
      </c>
    </row>
    <row r="812" spans="2:12" ht="12.75" customHeight="1" x14ac:dyDescent="0.3">
      <c r="B812" s="237" t="s">
        <v>2656</v>
      </c>
      <c r="C812" s="280" t="s">
        <v>2687</v>
      </c>
      <c r="D812" s="276">
        <f>SUM(D813:D820)</f>
        <v>8</v>
      </c>
      <c r="E812" s="276">
        <f>SUM(E813:E820)</f>
        <v>2</v>
      </c>
      <c r="F812" s="277">
        <f t="shared" si="48"/>
        <v>0.25</v>
      </c>
      <c r="G812" s="276">
        <f>SUM(G813:G820)</f>
        <v>2</v>
      </c>
      <c r="H812" s="277">
        <f t="shared" si="49"/>
        <v>0.25</v>
      </c>
      <c r="I812" s="276">
        <f>SUM(I813:I820)</f>
        <v>2</v>
      </c>
      <c r="J812" s="277">
        <f t="shared" si="50"/>
        <v>0.25</v>
      </c>
      <c r="K812" s="276">
        <f>SUM(K813:K820)</f>
        <v>2</v>
      </c>
      <c r="L812" s="278">
        <f t="shared" si="51"/>
        <v>0.25</v>
      </c>
    </row>
    <row r="813" spans="2:12" ht="12.75" customHeight="1" x14ac:dyDescent="0.3">
      <c r="B813" s="274" t="s">
        <v>81</v>
      </c>
      <c r="C813" s="235" t="s">
        <v>2688</v>
      </c>
      <c r="D813" s="233">
        <v>1</v>
      </c>
      <c r="E813" s="233">
        <v>0</v>
      </c>
      <c r="F813" s="231">
        <f t="shared" si="48"/>
        <v>0</v>
      </c>
      <c r="G813" s="233">
        <v>0</v>
      </c>
      <c r="H813" s="231">
        <f t="shared" si="49"/>
        <v>0</v>
      </c>
      <c r="I813" s="233">
        <v>0</v>
      </c>
      <c r="J813" s="231">
        <f t="shared" si="50"/>
        <v>0</v>
      </c>
      <c r="K813" s="233">
        <v>0</v>
      </c>
      <c r="L813" s="232">
        <f t="shared" si="51"/>
        <v>0</v>
      </c>
    </row>
    <row r="814" spans="2:12" ht="12.75" customHeight="1" x14ac:dyDescent="0.3">
      <c r="B814" s="274" t="s">
        <v>81</v>
      </c>
      <c r="C814" s="235" t="s">
        <v>2689</v>
      </c>
      <c r="D814" s="233">
        <v>1</v>
      </c>
      <c r="E814" s="233">
        <v>0</v>
      </c>
      <c r="F814" s="231">
        <f t="shared" si="48"/>
        <v>0</v>
      </c>
      <c r="G814" s="233">
        <v>0</v>
      </c>
      <c r="H814" s="231">
        <f t="shared" si="49"/>
        <v>0</v>
      </c>
      <c r="I814" s="233">
        <v>0</v>
      </c>
      <c r="J814" s="231">
        <f t="shared" si="50"/>
        <v>0</v>
      </c>
      <c r="K814" s="233">
        <v>0</v>
      </c>
      <c r="L814" s="232">
        <f t="shared" si="51"/>
        <v>0</v>
      </c>
    </row>
    <row r="815" spans="2:12" ht="12.75" customHeight="1" x14ac:dyDescent="0.3">
      <c r="B815" s="274" t="s">
        <v>81</v>
      </c>
      <c r="C815" s="235" t="s">
        <v>2690</v>
      </c>
      <c r="D815" s="233">
        <v>1</v>
      </c>
      <c r="E815" s="233">
        <v>1</v>
      </c>
      <c r="F815" s="231">
        <f t="shared" si="48"/>
        <v>1</v>
      </c>
      <c r="G815" s="233">
        <v>1</v>
      </c>
      <c r="H815" s="231">
        <f t="shared" si="49"/>
        <v>1</v>
      </c>
      <c r="I815" s="233">
        <v>1</v>
      </c>
      <c r="J815" s="231">
        <f t="shared" si="50"/>
        <v>1</v>
      </c>
      <c r="K815" s="233">
        <v>1</v>
      </c>
      <c r="L815" s="232">
        <f t="shared" si="51"/>
        <v>1</v>
      </c>
    </row>
    <row r="816" spans="2:12" ht="12.75" customHeight="1" x14ac:dyDescent="0.3">
      <c r="B816" s="274" t="s">
        <v>81</v>
      </c>
      <c r="C816" s="235" t="s">
        <v>2691</v>
      </c>
      <c r="D816" s="233">
        <v>1</v>
      </c>
      <c r="E816" s="233">
        <v>0</v>
      </c>
      <c r="F816" s="231">
        <f t="shared" si="48"/>
        <v>0</v>
      </c>
      <c r="G816" s="233">
        <v>0</v>
      </c>
      <c r="H816" s="231">
        <f t="shared" si="49"/>
        <v>0</v>
      </c>
      <c r="I816" s="233">
        <v>0</v>
      </c>
      <c r="J816" s="231">
        <f t="shared" si="50"/>
        <v>0</v>
      </c>
      <c r="K816" s="233">
        <v>0</v>
      </c>
      <c r="L816" s="232">
        <f t="shared" si="51"/>
        <v>0</v>
      </c>
    </row>
    <row r="817" spans="2:12" ht="12.75" customHeight="1" x14ac:dyDescent="0.3">
      <c r="B817" s="274" t="s">
        <v>81</v>
      </c>
      <c r="C817" s="235" t="s">
        <v>2692</v>
      </c>
      <c r="D817" s="233">
        <v>1</v>
      </c>
      <c r="E817" s="233">
        <v>1</v>
      </c>
      <c r="F817" s="231">
        <f t="shared" si="48"/>
        <v>1</v>
      </c>
      <c r="G817" s="233">
        <v>1</v>
      </c>
      <c r="H817" s="231">
        <f t="shared" si="49"/>
        <v>1</v>
      </c>
      <c r="I817" s="233">
        <v>1</v>
      </c>
      <c r="J817" s="231">
        <f t="shared" si="50"/>
        <v>1</v>
      </c>
      <c r="K817" s="233">
        <v>1</v>
      </c>
      <c r="L817" s="232">
        <f t="shared" si="51"/>
        <v>1</v>
      </c>
    </row>
    <row r="818" spans="2:12" ht="12.75" customHeight="1" x14ac:dyDescent="0.3">
      <c r="B818" s="274" t="s">
        <v>81</v>
      </c>
      <c r="C818" s="235" t="s">
        <v>2463</v>
      </c>
      <c r="D818" s="233">
        <v>1</v>
      </c>
      <c r="E818" s="233">
        <v>0</v>
      </c>
      <c r="F818" s="231">
        <f t="shared" si="48"/>
        <v>0</v>
      </c>
      <c r="G818" s="233">
        <v>0</v>
      </c>
      <c r="H818" s="231">
        <f t="shared" si="49"/>
        <v>0</v>
      </c>
      <c r="I818" s="233">
        <v>0</v>
      </c>
      <c r="J818" s="231">
        <f t="shared" si="50"/>
        <v>0</v>
      </c>
      <c r="K818" s="233">
        <v>0</v>
      </c>
      <c r="L818" s="232">
        <f t="shared" si="51"/>
        <v>0</v>
      </c>
    </row>
    <row r="819" spans="2:12" ht="12.75" customHeight="1" x14ac:dyDescent="0.3">
      <c r="B819" s="274" t="s">
        <v>81</v>
      </c>
      <c r="C819" s="235" t="s">
        <v>2693</v>
      </c>
      <c r="D819" s="233">
        <v>1</v>
      </c>
      <c r="E819" s="233">
        <v>0</v>
      </c>
      <c r="F819" s="231">
        <f t="shared" si="48"/>
        <v>0</v>
      </c>
      <c r="G819" s="233">
        <v>0</v>
      </c>
      <c r="H819" s="231">
        <f t="shared" si="49"/>
        <v>0</v>
      </c>
      <c r="I819" s="233">
        <v>0</v>
      </c>
      <c r="J819" s="231">
        <f t="shared" si="50"/>
        <v>0</v>
      </c>
      <c r="K819" s="233">
        <v>0</v>
      </c>
      <c r="L819" s="232">
        <f t="shared" si="51"/>
        <v>0</v>
      </c>
    </row>
    <row r="820" spans="2:12" ht="12.75" customHeight="1" x14ac:dyDescent="0.3">
      <c r="B820" s="274" t="s">
        <v>81</v>
      </c>
      <c r="C820" s="235" t="s">
        <v>2011</v>
      </c>
      <c r="D820" s="233">
        <v>1</v>
      </c>
      <c r="E820" s="233">
        <v>0</v>
      </c>
      <c r="F820" s="231">
        <f t="shared" si="48"/>
        <v>0</v>
      </c>
      <c r="G820" s="233">
        <v>0</v>
      </c>
      <c r="H820" s="231">
        <f t="shared" si="49"/>
        <v>0</v>
      </c>
      <c r="I820" s="233">
        <v>0</v>
      </c>
      <c r="J820" s="231">
        <f t="shared" si="50"/>
        <v>0</v>
      </c>
      <c r="K820" s="233">
        <v>0</v>
      </c>
      <c r="L820" s="232">
        <f t="shared" si="51"/>
        <v>0</v>
      </c>
    </row>
    <row r="821" spans="2:12" ht="12.75" customHeight="1" x14ac:dyDescent="0.3">
      <c r="B821" s="237" t="s">
        <v>2656</v>
      </c>
      <c r="C821" s="280" t="s">
        <v>2694</v>
      </c>
      <c r="D821" s="276">
        <f>SUM(D822:D829)</f>
        <v>8</v>
      </c>
      <c r="E821" s="276">
        <f>SUM(E822:E829)</f>
        <v>6</v>
      </c>
      <c r="F821" s="277">
        <f t="shared" si="48"/>
        <v>0.75</v>
      </c>
      <c r="G821" s="276">
        <f>SUM(G822:G829)</f>
        <v>6</v>
      </c>
      <c r="H821" s="277">
        <f t="shared" si="49"/>
        <v>0.75</v>
      </c>
      <c r="I821" s="276">
        <f>SUM(I822:I829)</f>
        <v>6</v>
      </c>
      <c r="J821" s="277">
        <f t="shared" si="50"/>
        <v>0.75</v>
      </c>
      <c r="K821" s="276">
        <f>SUM(K822:K829)</f>
        <v>6</v>
      </c>
      <c r="L821" s="278">
        <f t="shared" si="51"/>
        <v>0.75</v>
      </c>
    </row>
    <row r="822" spans="2:12" ht="12.75" customHeight="1" x14ac:dyDescent="0.3">
      <c r="B822" s="274" t="s">
        <v>81</v>
      </c>
      <c r="C822" s="235" t="s">
        <v>2695</v>
      </c>
      <c r="D822" s="233">
        <v>1</v>
      </c>
      <c r="E822" s="233">
        <v>1</v>
      </c>
      <c r="F822" s="231">
        <f t="shared" si="48"/>
        <v>1</v>
      </c>
      <c r="G822" s="233">
        <v>1</v>
      </c>
      <c r="H822" s="231">
        <f t="shared" si="49"/>
        <v>1</v>
      </c>
      <c r="I822" s="233">
        <v>1</v>
      </c>
      <c r="J822" s="231">
        <f t="shared" si="50"/>
        <v>1</v>
      </c>
      <c r="K822" s="233">
        <v>1</v>
      </c>
      <c r="L822" s="232">
        <f t="shared" si="51"/>
        <v>1</v>
      </c>
    </row>
    <row r="823" spans="2:12" ht="12.75" customHeight="1" x14ac:dyDescent="0.3">
      <c r="B823" s="274" t="s">
        <v>81</v>
      </c>
      <c r="C823" s="235" t="s">
        <v>2696</v>
      </c>
      <c r="D823" s="233">
        <v>1</v>
      </c>
      <c r="E823" s="233">
        <v>0</v>
      </c>
      <c r="F823" s="231">
        <f t="shared" si="48"/>
        <v>0</v>
      </c>
      <c r="G823" s="233">
        <v>0</v>
      </c>
      <c r="H823" s="231">
        <f t="shared" si="49"/>
        <v>0</v>
      </c>
      <c r="I823" s="233">
        <v>0</v>
      </c>
      <c r="J823" s="231">
        <f t="shared" si="50"/>
        <v>0</v>
      </c>
      <c r="K823" s="233">
        <v>0</v>
      </c>
      <c r="L823" s="232">
        <f t="shared" si="51"/>
        <v>0</v>
      </c>
    </row>
    <row r="824" spans="2:12" ht="12.75" customHeight="1" x14ac:dyDescent="0.3">
      <c r="B824" s="274" t="s">
        <v>81</v>
      </c>
      <c r="C824" s="235" t="s">
        <v>2697</v>
      </c>
      <c r="D824" s="233">
        <v>1</v>
      </c>
      <c r="E824" s="233">
        <v>1</v>
      </c>
      <c r="F824" s="231">
        <f t="shared" si="48"/>
        <v>1</v>
      </c>
      <c r="G824" s="233">
        <v>1</v>
      </c>
      <c r="H824" s="231">
        <f t="shared" si="49"/>
        <v>1</v>
      </c>
      <c r="I824" s="233">
        <v>1</v>
      </c>
      <c r="J824" s="231">
        <f t="shared" si="50"/>
        <v>1</v>
      </c>
      <c r="K824" s="233">
        <v>1</v>
      </c>
      <c r="L824" s="232">
        <f t="shared" si="51"/>
        <v>1</v>
      </c>
    </row>
    <row r="825" spans="2:12" ht="12.75" customHeight="1" x14ac:dyDescent="0.3">
      <c r="B825" s="274" t="s">
        <v>81</v>
      </c>
      <c r="C825" s="235" t="s">
        <v>2698</v>
      </c>
      <c r="D825" s="233">
        <v>1</v>
      </c>
      <c r="E825" s="233">
        <v>1</v>
      </c>
      <c r="F825" s="231">
        <f t="shared" si="48"/>
        <v>1</v>
      </c>
      <c r="G825" s="233">
        <v>1</v>
      </c>
      <c r="H825" s="231">
        <f t="shared" si="49"/>
        <v>1</v>
      </c>
      <c r="I825" s="233">
        <v>1</v>
      </c>
      <c r="J825" s="231">
        <f t="shared" si="50"/>
        <v>1</v>
      </c>
      <c r="K825" s="233">
        <v>1</v>
      </c>
      <c r="L825" s="232">
        <f t="shared" si="51"/>
        <v>1</v>
      </c>
    </row>
    <row r="826" spans="2:12" ht="12.75" customHeight="1" x14ac:dyDescent="0.3">
      <c r="B826" s="274" t="s">
        <v>81</v>
      </c>
      <c r="C826" s="235" t="s">
        <v>2699</v>
      </c>
      <c r="D826" s="233">
        <v>1</v>
      </c>
      <c r="E826" s="233">
        <v>1</v>
      </c>
      <c r="F826" s="231">
        <f t="shared" si="48"/>
        <v>1</v>
      </c>
      <c r="G826" s="233">
        <v>1</v>
      </c>
      <c r="H826" s="231">
        <f t="shared" si="49"/>
        <v>1</v>
      </c>
      <c r="I826" s="233">
        <v>1</v>
      </c>
      <c r="J826" s="231">
        <f t="shared" si="50"/>
        <v>1</v>
      </c>
      <c r="K826" s="233">
        <v>1</v>
      </c>
      <c r="L826" s="232">
        <f t="shared" si="51"/>
        <v>1</v>
      </c>
    </row>
    <row r="827" spans="2:12" ht="12.75" customHeight="1" x14ac:dyDescent="0.3">
      <c r="B827" s="274" t="s">
        <v>81</v>
      </c>
      <c r="C827" s="235" t="s">
        <v>453</v>
      </c>
      <c r="D827" s="233">
        <v>1</v>
      </c>
      <c r="E827" s="233">
        <v>0</v>
      </c>
      <c r="F827" s="231">
        <f t="shared" si="48"/>
        <v>0</v>
      </c>
      <c r="G827" s="233">
        <v>0</v>
      </c>
      <c r="H827" s="231">
        <f t="shared" si="49"/>
        <v>0</v>
      </c>
      <c r="I827" s="233">
        <v>0</v>
      </c>
      <c r="J827" s="231">
        <f t="shared" si="50"/>
        <v>0</v>
      </c>
      <c r="K827" s="233">
        <v>0</v>
      </c>
      <c r="L827" s="232">
        <f t="shared" si="51"/>
        <v>0</v>
      </c>
    </row>
    <row r="828" spans="2:12" ht="12.75" customHeight="1" x14ac:dyDescent="0.3">
      <c r="B828" s="274" t="s">
        <v>81</v>
      </c>
      <c r="C828" s="235" t="s">
        <v>365</v>
      </c>
      <c r="D828" s="233">
        <v>1</v>
      </c>
      <c r="E828" s="233">
        <v>1</v>
      </c>
      <c r="F828" s="231">
        <f t="shared" si="48"/>
        <v>1</v>
      </c>
      <c r="G828" s="233">
        <v>1</v>
      </c>
      <c r="H828" s="231">
        <f t="shared" si="49"/>
        <v>1</v>
      </c>
      <c r="I828" s="233">
        <v>1</v>
      </c>
      <c r="J828" s="231">
        <f t="shared" si="50"/>
        <v>1</v>
      </c>
      <c r="K828" s="233">
        <v>1</v>
      </c>
      <c r="L828" s="232">
        <f t="shared" si="51"/>
        <v>1</v>
      </c>
    </row>
    <row r="829" spans="2:12" ht="12.75" customHeight="1" x14ac:dyDescent="0.3">
      <c r="B829" s="274" t="s">
        <v>81</v>
      </c>
      <c r="C829" s="235" t="s">
        <v>2700</v>
      </c>
      <c r="D829" s="233">
        <v>1</v>
      </c>
      <c r="E829" s="233">
        <v>1</v>
      </c>
      <c r="F829" s="231">
        <f t="shared" si="48"/>
        <v>1</v>
      </c>
      <c r="G829" s="233">
        <v>1</v>
      </c>
      <c r="H829" s="231">
        <f t="shared" si="49"/>
        <v>1</v>
      </c>
      <c r="I829" s="233">
        <v>1</v>
      </c>
      <c r="J829" s="231">
        <f t="shared" si="50"/>
        <v>1</v>
      </c>
      <c r="K829" s="233">
        <v>1</v>
      </c>
      <c r="L829" s="232">
        <f t="shared" si="51"/>
        <v>1</v>
      </c>
    </row>
    <row r="830" spans="2:12" ht="12.75" customHeight="1" x14ac:dyDescent="0.3">
      <c r="B830" s="237" t="s">
        <v>2656</v>
      </c>
      <c r="C830" s="280" t="s">
        <v>2701</v>
      </c>
      <c r="D830" s="276">
        <f>SUM(D831:D838)</f>
        <v>8</v>
      </c>
      <c r="E830" s="276">
        <f>SUM(E831:E838)</f>
        <v>6</v>
      </c>
      <c r="F830" s="277">
        <f t="shared" si="48"/>
        <v>0.75</v>
      </c>
      <c r="G830" s="276">
        <f>SUM(G831:G838)</f>
        <v>6</v>
      </c>
      <c r="H830" s="277">
        <f t="shared" si="49"/>
        <v>0.75</v>
      </c>
      <c r="I830" s="276">
        <f>SUM(I831:I838)</f>
        <v>6</v>
      </c>
      <c r="J830" s="277">
        <f t="shared" si="50"/>
        <v>0.75</v>
      </c>
      <c r="K830" s="276">
        <f>SUM(K831:K838)</f>
        <v>6</v>
      </c>
      <c r="L830" s="278">
        <f t="shared" si="51"/>
        <v>0.75</v>
      </c>
    </row>
    <row r="831" spans="2:12" ht="12.75" customHeight="1" x14ac:dyDescent="0.3">
      <c r="B831" s="274" t="s">
        <v>81</v>
      </c>
      <c r="C831" s="235" t="s">
        <v>3587</v>
      </c>
      <c r="D831" s="233">
        <v>1</v>
      </c>
      <c r="E831" s="233">
        <v>0</v>
      </c>
      <c r="F831" s="231">
        <f t="shared" si="48"/>
        <v>0</v>
      </c>
      <c r="G831" s="233">
        <v>0</v>
      </c>
      <c r="H831" s="231">
        <f t="shared" si="49"/>
        <v>0</v>
      </c>
      <c r="I831" s="233">
        <v>0</v>
      </c>
      <c r="J831" s="231">
        <f t="shared" si="50"/>
        <v>0</v>
      </c>
      <c r="K831" s="233">
        <v>0</v>
      </c>
      <c r="L831" s="232">
        <f t="shared" si="51"/>
        <v>0</v>
      </c>
    </row>
    <row r="832" spans="2:12" ht="12.75" customHeight="1" x14ac:dyDescent="0.3">
      <c r="B832" s="274" t="s">
        <v>81</v>
      </c>
      <c r="C832" s="235" t="s">
        <v>2702</v>
      </c>
      <c r="D832" s="233">
        <v>1</v>
      </c>
      <c r="E832" s="233">
        <v>1</v>
      </c>
      <c r="F832" s="231">
        <f t="shared" si="48"/>
        <v>1</v>
      </c>
      <c r="G832" s="233">
        <v>1</v>
      </c>
      <c r="H832" s="231">
        <f t="shared" si="49"/>
        <v>1</v>
      </c>
      <c r="I832" s="233">
        <v>1</v>
      </c>
      <c r="J832" s="231">
        <f t="shared" si="50"/>
        <v>1</v>
      </c>
      <c r="K832" s="233">
        <v>1</v>
      </c>
      <c r="L832" s="232">
        <f t="shared" si="51"/>
        <v>1</v>
      </c>
    </row>
    <row r="833" spans="2:12" ht="12.75" customHeight="1" x14ac:dyDescent="0.3">
      <c r="B833" s="274" t="s">
        <v>81</v>
      </c>
      <c r="C833" s="235" t="s">
        <v>2703</v>
      </c>
      <c r="D833" s="233">
        <v>1</v>
      </c>
      <c r="E833" s="233">
        <v>1</v>
      </c>
      <c r="F833" s="231">
        <f t="shared" si="48"/>
        <v>1</v>
      </c>
      <c r="G833" s="233">
        <v>1</v>
      </c>
      <c r="H833" s="231">
        <f t="shared" si="49"/>
        <v>1</v>
      </c>
      <c r="I833" s="233">
        <v>1</v>
      </c>
      <c r="J833" s="231">
        <f t="shared" si="50"/>
        <v>1</v>
      </c>
      <c r="K833" s="233">
        <v>1</v>
      </c>
      <c r="L833" s="232">
        <f t="shared" si="51"/>
        <v>1</v>
      </c>
    </row>
    <row r="834" spans="2:12" ht="12.75" customHeight="1" x14ac:dyDescent="0.3">
      <c r="B834" s="274" t="s">
        <v>81</v>
      </c>
      <c r="C834" s="235" t="s">
        <v>2704</v>
      </c>
      <c r="D834" s="233">
        <v>1</v>
      </c>
      <c r="E834" s="233">
        <v>1</v>
      </c>
      <c r="F834" s="231">
        <f t="shared" si="48"/>
        <v>1</v>
      </c>
      <c r="G834" s="233">
        <v>1</v>
      </c>
      <c r="H834" s="231">
        <f t="shared" si="49"/>
        <v>1</v>
      </c>
      <c r="I834" s="233">
        <v>1</v>
      </c>
      <c r="J834" s="231">
        <f t="shared" si="50"/>
        <v>1</v>
      </c>
      <c r="K834" s="233">
        <v>1</v>
      </c>
      <c r="L834" s="232">
        <f t="shared" si="51"/>
        <v>1</v>
      </c>
    </row>
    <row r="835" spans="2:12" ht="12.75" customHeight="1" x14ac:dyDescent="0.3">
      <c r="B835" s="274" t="s">
        <v>81</v>
      </c>
      <c r="C835" s="235" t="s">
        <v>2705</v>
      </c>
      <c r="D835" s="233">
        <v>1</v>
      </c>
      <c r="E835" s="233">
        <v>1</v>
      </c>
      <c r="F835" s="231">
        <f t="shared" si="48"/>
        <v>1</v>
      </c>
      <c r="G835" s="233">
        <v>1</v>
      </c>
      <c r="H835" s="231">
        <f t="shared" si="49"/>
        <v>1</v>
      </c>
      <c r="I835" s="233">
        <v>1</v>
      </c>
      <c r="J835" s="231">
        <f t="shared" si="50"/>
        <v>1</v>
      </c>
      <c r="K835" s="233">
        <v>1</v>
      </c>
      <c r="L835" s="232">
        <f t="shared" si="51"/>
        <v>1</v>
      </c>
    </row>
    <row r="836" spans="2:12" ht="12.75" customHeight="1" x14ac:dyDescent="0.3">
      <c r="B836" s="274" t="s">
        <v>81</v>
      </c>
      <c r="C836" s="235" t="s">
        <v>2706</v>
      </c>
      <c r="D836" s="233">
        <v>1</v>
      </c>
      <c r="E836" s="233">
        <v>1</v>
      </c>
      <c r="F836" s="231">
        <f t="shared" si="48"/>
        <v>1</v>
      </c>
      <c r="G836" s="233">
        <v>1</v>
      </c>
      <c r="H836" s="231">
        <f t="shared" si="49"/>
        <v>1</v>
      </c>
      <c r="I836" s="233">
        <v>1</v>
      </c>
      <c r="J836" s="231">
        <f t="shared" si="50"/>
        <v>1</v>
      </c>
      <c r="K836" s="233">
        <v>1</v>
      </c>
      <c r="L836" s="232">
        <f t="shared" si="51"/>
        <v>1</v>
      </c>
    </row>
    <row r="837" spans="2:12" ht="12.75" customHeight="1" x14ac:dyDescent="0.3">
      <c r="B837" s="274" t="s">
        <v>81</v>
      </c>
      <c r="C837" s="235" t="s">
        <v>2707</v>
      </c>
      <c r="D837" s="233">
        <v>1</v>
      </c>
      <c r="E837" s="233">
        <v>0</v>
      </c>
      <c r="F837" s="231">
        <f t="shared" ref="F837:F900" si="52">E837/$D837</f>
        <v>0</v>
      </c>
      <c r="G837" s="233">
        <v>0</v>
      </c>
      <c r="H837" s="231">
        <f t="shared" ref="H837:H900" si="53">G837/$D837</f>
        <v>0</v>
      </c>
      <c r="I837" s="233">
        <v>0</v>
      </c>
      <c r="J837" s="231">
        <f t="shared" ref="J837:J900" si="54">I837/$D837</f>
        <v>0</v>
      </c>
      <c r="K837" s="233">
        <v>0</v>
      </c>
      <c r="L837" s="232">
        <f t="shared" ref="L837:L900" si="55">K837/$D837</f>
        <v>0</v>
      </c>
    </row>
    <row r="838" spans="2:12" ht="12.75" customHeight="1" x14ac:dyDescent="0.3">
      <c r="B838" s="274" t="s">
        <v>81</v>
      </c>
      <c r="C838" s="235" t="s">
        <v>2708</v>
      </c>
      <c r="D838" s="233">
        <v>1</v>
      </c>
      <c r="E838" s="233">
        <v>1</v>
      </c>
      <c r="F838" s="231">
        <f t="shared" si="52"/>
        <v>1</v>
      </c>
      <c r="G838" s="233">
        <v>1</v>
      </c>
      <c r="H838" s="231">
        <f t="shared" si="53"/>
        <v>1</v>
      </c>
      <c r="I838" s="233">
        <v>1</v>
      </c>
      <c r="J838" s="231">
        <f t="shared" si="54"/>
        <v>1</v>
      </c>
      <c r="K838" s="233">
        <v>1</v>
      </c>
      <c r="L838" s="232">
        <f t="shared" si="55"/>
        <v>1</v>
      </c>
    </row>
    <row r="839" spans="2:12" ht="12.75" customHeight="1" x14ac:dyDescent="0.3">
      <c r="B839" s="237" t="s">
        <v>2656</v>
      </c>
      <c r="C839" s="280" t="s">
        <v>2709</v>
      </c>
      <c r="D839" s="276">
        <f>SUM(D840:D847)</f>
        <v>8</v>
      </c>
      <c r="E839" s="276">
        <f>SUM(E840:E847)</f>
        <v>4</v>
      </c>
      <c r="F839" s="277">
        <f t="shared" si="52"/>
        <v>0.5</v>
      </c>
      <c r="G839" s="276">
        <f>SUM(G840:G847)</f>
        <v>4</v>
      </c>
      <c r="H839" s="277">
        <f t="shared" si="53"/>
        <v>0.5</v>
      </c>
      <c r="I839" s="276">
        <f>SUM(I840:I847)</f>
        <v>4</v>
      </c>
      <c r="J839" s="277">
        <f t="shared" si="54"/>
        <v>0.5</v>
      </c>
      <c r="K839" s="276">
        <f>SUM(K840:K847)</f>
        <v>4</v>
      </c>
      <c r="L839" s="278">
        <f t="shared" si="55"/>
        <v>0.5</v>
      </c>
    </row>
    <row r="840" spans="2:12" ht="12.75" customHeight="1" x14ac:dyDescent="0.3">
      <c r="B840" s="274" t="s">
        <v>81</v>
      </c>
      <c r="C840" s="235" t="s">
        <v>2710</v>
      </c>
      <c r="D840" s="233">
        <v>1</v>
      </c>
      <c r="E840" s="233">
        <v>1</v>
      </c>
      <c r="F840" s="231">
        <f t="shared" si="52"/>
        <v>1</v>
      </c>
      <c r="G840" s="233">
        <v>1</v>
      </c>
      <c r="H840" s="231">
        <f t="shared" si="53"/>
        <v>1</v>
      </c>
      <c r="I840" s="233">
        <v>1</v>
      </c>
      <c r="J840" s="231">
        <f t="shared" si="54"/>
        <v>1</v>
      </c>
      <c r="K840" s="233">
        <v>1</v>
      </c>
      <c r="L840" s="232">
        <f t="shared" si="55"/>
        <v>1</v>
      </c>
    </row>
    <row r="841" spans="2:12" ht="12.75" customHeight="1" x14ac:dyDescent="0.3">
      <c r="B841" s="274" t="s">
        <v>81</v>
      </c>
      <c r="C841" s="235" t="s">
        <v>2711</v>
      </c>
      <c r="D841" s="233">
        <v>1</v>
      </c>
      <c r="E841" s="233">
        <v>1</v>
      </c>
      <c r="F841" s="231">
        <f t="shared" si="52"/>
        <v>1</v>
      </c>
      <c r="G841" s="233">
        <v>1</v>
      </c>
      <c r="H841" s="231">
        <f t="shared" si="53"/>
        <v>1</v>
      </c>
      <c r="I841" s="233">
        <v>1</v>
      </c>
      <c r="J841" s="231">
        <f t="shared" si="54"/>
        <v>1</v>
      </c>
      <c r="K841" s="233">
        <v>1</v>
      </c>
      <c r="L841" s="232">
        <f t="shared" si="55"/>
        <v>1</v>
      </c>
    </row>
    <row r="842" spans="2:12" ht="12.75" customHeight="1" x14ac:dyDescent="0.3">
      <c r="B842" s="274" t="s">
        <v>81</v>
      </c>
      <c r="C842" s="235" t="s">
        <v>2434</v>
      </c>
      <c r="D842" s="233">
        <v>1</v>
      </c>
      <c r="E842" s="233">
        <v>1</v>
      </c>
      <c r="F842" s="231">
        <f t="shared" si="52"/>
        <v>1</v>
      </c>
      <c r="G842" s="233">
        <v>1</v>
      </c>
      <c r="H842" s="231">
        <f t="shared" si="53"/>
        <v>1</v>
      </c>
      <c r="I842" s="233">
        <v>1</v>
      </c>
      <c r="J842" s="231">
        <f t="shared" si="54"/>
        <v>1</v>
      </c>
      <c r="K842" s="233">
        <v>1</v>
      </c>
      <c r="L842" s="232">
        <f t="shared" si="55"/>
        <v>1</v>
      </c>
    </row>
    <row r="843" spans="2:12" ht="12.75" customHeight="1" x14ac:dyDescent="0.3">
      <c r="B843" s="274" t="s">
        <v>81</v>
      </c>
      <c r="C843" s="235" t="s">
        <v>2712</v>
      </c>
      <c r="D843" s="233">
        <v>1</v>
      </c>
      <c r="E843" s="233">
        <v>0</v>
      </c>
      <c r="F843" s="231">
        <f t="shared" si="52"/>
        <v>0</v>
      </c>
      <c r="G843" s="233">
        <v>0</v>
      </c>
      <c r="H843" s="231">
        <f t="shared" si="53"/>
        <v>0</v>
      </c>
      <c r="I843" s="233">
        <v>0</v>
      </c>
      <c r="J843" s="231">
        <f t="shared" si="54"/>
        <v>0</v>
      </c>
      <c r="K843" s="233">
        <v>0</v>
      </c>
      <c r="L843" s="232">
        <f t="shared" si="55"/>
        <v>0</v>
      </c>
    </row>
    <row r="844" spans="2:12" ht="12.75" customHeight="1" x14ac:dyDescent="0.3">
      <c r="B844" s="274" t="s">
        <v>81</v>
      </c>
      <c r="C844" s="235" t="s">
        <v>2713</v>
      </c>
      <c r="D844" s="233">
        <v>1</v>
      </c>
      <c r="E844" s="233">
        <v>1</v>
      </c>
      <c r="F844" s="231">
        <f t="shared" si="52"/>
        <v>1</v>
      </c>
      <c r="G844" s="233">
        <v>1</v>
      </c>
      <c r="H844" s="231">
        <f t="shared" si="53"/>
        <v>1</v>
      </c>
      <c r="I844" s="233">
        <v>1</v>
      </c>
      <c r="J844" s="231">
        <f t="shared" si="54"/>
        <v>1</v>
      </c>
      <c r="K844" s="233">
        <v>1</v>
      </c>
      <c r="L844" s="232">
        <f t="shared" si="55"/>
        <v>1</v>
      </c>
    </row>
    <row r="845" spans="2:12" ht="12.75" customHeight="1" x14ac:dyDescent="0.3">
      <c r="B845" s="274" t="s">
        <v>81</v>
      </c>
      <c r="C845" s="235" t="s">
        <v>2714</v>
      </c>
      <c r="D845" s="233">
        <v>1</v>
      </c>
      <c r="E845" s="233">
        <v>0</v>
      </c>
      <c r="F845" s="231">
        <f t="shared" si="52"/>
        <v>0</v>
      </c>
      <c r="G845" s="233">
        <v>0</v>
      </c>
      <c r="H845" s="231">
        <f t="shared" si="53"/>
        <v>0</v>
      </c>
      <c r="I845" s="233">
        <v>0</v>
      </c>
      <c r="J845" s="231">
        <f t="shared" si="54"/>
        <v>0</v>
      </c>
      <c r="K845" s="233">
        <v>0</v>
      </c>
      <c r="L845" s="232">
        <f t="shared" si="55"/>
        <v>0</v>
      </c>
    </row>
    <row r="846" spans="2:12" ht="12.75" customHeight="1" x14ac:dyDescent="0.3">
      <c r="B846" s="274" t="s">
        <v>81</v>
      </c>
      <c r="C846" s="235" t="s">
        <v>2715</v>
      </c>
      <c r="D846" s="233">
        <v>1</v>
      </c>
      <c r="E846" s="233">
        <v>0</v>
      </c>
      <c r="F846" s="231">
        <f t="shared" si="52"/>
        <v>0</v>
      </c>
      <c r="G846" s="233">
        <v>0</v>
      </c>
      <c r="H846" s="231">
        <f t="shared" si="53"/>
        <v>0</v>
      </c>
      <c r="I846" s="233">
        <v>0</v>
      </c>
      <c r="J846" s="231">
        <f t="shared" si="54"/>
        <v>0</v>
      </c>
      <c r="K846" s="233">
        <v>0</v>
      </c>
      <c r="L846" s="232">
        <f t="shared" si="55"/>
        <v>0</v>
      </c>
    </row>
    <row r="847" spans="2:12" ht="12.75" customHeight="1" x14ac:dyDescent="0.3">
      <c r="B847" s="274" t="s">
        <v>81</v>
      </c>
      <c r="C847" s="235" t="s">
        <v>1549</v>
      </c>
      <c r="D847" s="233">
        <v>1</v>
      </c>
      <c r="E847" s="233">
        <v>0</v>
      </c>
      <c r="F847" s="231">
        <f t="shared" si="52"/>
        <v>0</v>
      </c>
      <c r="G847" s="233">
        <v>0</v>
      </c>
      <c r="H847" s="231">
        <f t="shared" si="53"/>
        <v>0</v>
      </c>
      <c r="I847" s="233">
        <v>0</v>
      </c>
      <c r="J847" s="231">
        <f t="shared" si="54"/>
        <v>0</v>
      </c>
      <c r="K847" s="233">
        <v>0</v>
      </c>
      <c r="L847" s="232">
        <f t="shared" si="55"/>
        <v>0</v>
      </c>
    </row>
    <row r="848" spans="2:12" ht="12.75" customHeight="1" x14ac:dyDescent="0.3">
      <c r="B848" s="237" t="s">
        <v>2656</v>
      </c>
      <c r="C848" s="280" t="s">
        <v>1982</v>
      </c>
      <c r="D848" s="276">
        <f>SUM(D849:D862)</f>
        <v>25</v>
      </c>
      <c r="E848" s="276">
        <f>SUM(E849:E862)</f>
        <v>9</v>
      </c>
      <c r="F848" s="277">
        <f t="shared" si="52"/>
        <v>0.36</v>
      </c>
      <c r="G848" s="276">
        <f>SUM(G849:G862)</f>
        <v>8</v>
      </c>
      <c r="H848" s="277">
        <f t="shared" si="53"/>
        <v>0.32</v>
      </c>
      <c r="I848" s="276">
        <f>SUM(I849:I862)</f>
        <v>8</v>
      </c>
      <c r="J848" s="277">
        <f t="shared" si="54"/>
        <v>0.32</v>
      </c>
      <c r="K848" s="276">
        <f>SUM(K849:K862)</f>
        <v>8</v>
      </c>
      <c r="L848" s="278">
        <f t="shared" si="55"/>
        <v>0.32</v>
      </c>
    </row>
    <row r="849" spans="2:12" ht="12.75" customHeight="1" x14ac:dyDescent="0.3">
      <c r="B849" s="274" t="s">
        <v>81</v>
      </c>
      <c r="C849" s="235" t="s">
        <v>300</v>
      </c>
      <c r="D849" s="233">
        <v>1</v>
      </c>
      <c r="E849" s="233">
        <v>1</v>
      </c>
      <c r="F849" s="231">
        <f t="shared" si="52"/>
        <v>1</v>
      </c>
      <c r="G849" s="233">
        <v>1</v>
      </c>
      <c r="H849" s="231">
        <f t="shared" si="53"/>
        <v>1</v>
      </c>
      <c r="I849" s="233">
        <v>1</v>
      </c>
      <c r="J849" s="231">
        <f t="shared" si="54"/>
        <v>1</v>
      </c>
      <c r="K849" s="233">
        <v>1</v>
      </c>
      <c r="L849" s="232">
        <f t="shared" si="55"/>
        <v>1</v>
      </c>
    </row>
    <row r="850" spans="2:12" ht="12.75" customHeight="1" x14ac:dyDescent="0.3">
      <c r="B850" s="274" t="s">
        <v>81</v>
      </c>
      <c r="C850" s="235" t="s">
        <v>2716</v>
      </c>
      <c r="D850" s="233">
        <v>1</v>
      </c>
      <c r="E850" s="233">
        <v>1</v>
      </c>
      <c r="F850" s="231">
        <f t="shared" si="52"/>
        <v>1</v>
      </c>
      <c r="G850" s="233">
        <v>1</v>
      </c>
      <c r="H850" s="231">
        <f t="shared" si="53"/>
        <v>1</v>
      </c>
      <c r="I850" s="233">
        <v>1</v>
      </c>
      <c r="J850" s="231">
        <f t="shared" si="54"/>
        <v>1</v>
      </c>
      <c r="K850" s="233">
        <v>1</v>
      </c>
      <c r="L850" s="232">
        <f t="shared" si="55"/>
        <v>1</v>
      </c>
    </row>
    <row r="851" spans="2:12" ht="12.75" customHeight="1" x14ac:dyDescent="0.3">
      <c r="B851" s="274" t="s">
        <v>81</v>
      </c>
      <c r="C851" s="235" t="s">
        <v>2717</v>
      </c>
      <c r="D851" s="233">
        <v>1</v>
      </c>
      <c r="E851" s="233">
        <v>0</v>
      </c>
      <c r="F851" s="231">
        <f t="shared" si="52"/>
        <v>0</v>
      </c>
      <c r="G851" s="233">
        <v>0</v>
      </c>
      <c r="H851" s="231">
        <f t="shared" si="53"/>
        <v>0</v>
      </c>
      <c r="I851" s="233">
        <v>0</v>
      </c>
      <c r="J851" s="231">
        <f t="shared" si="54"/>
        <v>0</v>
      </c>
      <c r="K851" s="233">
        <v>0</v>
      </c>
      <c r="L851" s="232">
        <f t="shared" si="55"/>
        <v>0</v>
      </c>
    </row>
    <row r="852" spans="2:12" ht="12.75" customHeight="1" x14ac:dyDescent="0.3">
      <c r="B852" s="274" t="s">
        <v>81</v>
      </c>
      <c r="C852" s="235" t="s">
        <v>2718</v>
      </c>
      <c r="D852" s="233">
        <v>1</v>
      </c>
      <c r="E852" s="233">
        <v>1</v>
      </c>
      <c r="F852" s="231">
        <f t="shared" si="52"/>
        <v>1</v>
      </c>
      <c r="G852" s="233">
        <v>1</v>
      </c>
      <c r="H852" s="231">
        <f t="shared" si="53"/>
        <v>1</v>
      </c>
      <c r="I852" s="233">
        <v>1</v>
      </c>
      <c r="J852" s="231">
        <f t="shared" si="54"/>
        <v>1</v>
      </c>
      <c r="K852" s="233">
        <v>1</v>
      </c>
      <c r="L852" s="232">
        <f t="shared" si="55"/>
        <v>1</v>
      </c>
    </row>
    <row r="853" spans="2:12" ht="12.75" customHeight="1" x14ac:dyDescent="0.3">
      <c r="B853" s="274" t="s">
        <v>81</v>
      </c>
      <c r="C853" s="235" t="s">
        <v>2359</v>
      </c>
      <c r="D853" s="233">
        <v>1</v>
      </c>
      <c r="E853" s="233">
        <v>1</v>
      </c>
      <c r="F853" s="231">
        <f t="shared" si="52"/>
        <v>1</v>
      </c>
      <c r="G853" s="233">
        <v>1</v>
      </c>
      <c r="H853" s="231">
        <f t="shared" si="53"/>
        <v>1</v>
      </c>
      <c r="I853" s="233">
        <v>1</v>
      </c>
      <c r="J853" s="231">
        <f t="shared" si="54"/>
        <v>1</v>
      </c>
      <c r="K853" s="233">
        <v>1</v>
      </c>
      <c r="L853" s="232">
        <f t="shared" si="55"/>
        <v>1</v>
      </c>
    </row>
    <row r="854" spans="2:12" ht="12.75" customHeight="1" x14ac:dyDescent="0.3">
      <c r="B854" s="274" t="s">
        <v>81</v>
      </c>
      <c r="C854" s="235" t="s">
        <v>2719</v>
      </c>
      <c r="D854" s="233">
        <v>1</v>
      </c>
      <c r="E854" s="233">
        <v>0</v>
      </c>
      <c r="F854" s="231">
        <f t="shared" si="52"/>
        <v>0</v>
      </c>
      <c r="G854" s="233">
        <v>0</v>
      </c>
      <c r="H854" s="231">
        <f t="shared" si="53"/>
        <v>0</v>
      </c>
      <c r="I854" s="233">
        <v>0</v>
      </c>
      <c r="J854" s="231">
        <f t="shared" si="54"/>
        <v>0</v>
      </c>
      <c r="K854" s="233">
        <v>0</v>
      </c>
      <c r="L854" s="232">
        <f t="shared" si="55"/>
        <v>0</v>
      </c>
    </row>
    <row r="855" spans="2:12" ht="12.75" customHeight="1" x14ac:dyDescent="0.3">
      <c r="B855" s="274" t="s">
        <v>81</v>
      </c>
      <c r="C855" s="235" t="s">
        <v>2720</v>
      </c>
      <c r="D855" s="233">
        <v>8</v>
      </c>
      <c r="E855" s="233">
        <v>0</v>
      </c>
      <c r="F855" s="231">
        <f t="shared" si="52"/>
        <v>0</v>
      </c>
      <c r="G855" s="233">
        <v>0</v>
      </c>
      <c r="H855" s="231">
        <f t="shared" si="53"/>
        <v>0</v>
      </c>
      <c r="I855" s="233">
        <v>0</v>
      </c>
      <c r="J855" s="231">
        <f t="shared" si="54"/>
        <v>0</v>
      </c>
      <c r="K855" s="233">
        <v>0</v>
      </c>
      <c r="L855" s="232">
        <f t="shared" si="55"/>
        <v>0</v>
      </c>
    </row>
    <row r="856" spans="2:12" ht="12.75" customHeight="1" x14ac:dyDescent="0.3">
      <c r="B856" s="274" t="s">
        <v>81</v>
      </c>
      <c r="C856" s="235" t="s">
        <v>2012</v>
      </c>
      <c r="D856" s="233">
        <v>1</v>
      </c>
      <c r="E856" s="233">
        <v>1</v>
      </c>
      <c r="F856" s="231">
        <f t="shared" si="52"/>
        <v>1</v>
      </c>
      <c r="G856" s="233">
        <v>1</v>
      </c>
      <c r="H856" s="231">
        <f t="shared" si="53"/>
        <v>1</v>
      </c>
      <c r="I856" s="233">
        <v>1</v>
      </c>
      <c r="J856" s="231">
        <f t="shared" si="54"/>
        <v>1</v>
      </c>
      <c r="K856" s="233">
        <v>1</v>
      </c>
      <c r="L856" s="232">
        <f t="shared" si="55"/>
        <v>1</v>
      </c>
    </row>
    <row r="857" spans="2:12" ht="12.75" customHeight="1" x14ac:dyDescent="0.3">
      <c r="B857" s="274" t="s">
        <v>81</v>
      </c>
      <c r="C857" s="235" t="s">
        <v>2373</v>
      </c>
      <c r="D857" s="233">
        <v>1</v>
      </c>
      <c r="E857" s="233">
        <v>1</v>
      </c>
      <c r="F857" s="231">
        <f t="shared" si="52"/>
        <v>1</v>
      </c>
      <c r="G857" s="233">
        <v>1</v>
      </c>
      <c r="H857" s="231">
        <f t="shared" si="53"/>
        <v>1</v>
      </c>
      <c r="I857" s="233">
        <v>1</v>
      </c>
      <c r="J857" s="231">
        <f t="shared" si="54"/>
        <v>1</v>
      </c>
      <c r="K857" s="233">
        <v>1</v>
      </c>
      <c r="L857" s="232">
        <f t="shared" si="55"/>
        <v>1</v>
      </c>
    </row>
    <row r="858" spans="2:12" ht="12.75" customHeight="1" x14ac:dyDescent="0.3">
      <c r="B858" s="274" t="s">
        <v>81</v>
      </c>
      <c r="C858" s="235" t="s">
        <v>2721</v>
      </c>
      <c r="D858" s="233">
        <v>4</v>
      </c>
      <c r="E858" s="233">
        <v>0</v>
      </c>
      <c r="F858" s="231">
        <f t="shared" si="52"/>
        <v>0</v>
      </c>
      <c r="G858" s="233">
        <v>-1</v>
      </c>
      <c r="H858" s="231">
        <f t="shared" si="53"/>
        <v>-0.25</v>
      </c>
      <c r="I858" s="233">
        <v>-1</v>
      </c>
      <c r="J858" s="231">
        <f t="shared" si="54"/>
        <v>-0.25</v>
      </c>
      <c r="K858" s="233">
        <v>-1</v>
      </c>
      <c r="L858" s="232">
        <f t="shared" si="55"/>
        <v>-0.25</v>
      </c>
    </row>
    <row r="859" spans="2:12" ht="12.75" customHeight="1" x14ac:dyDescent="0.3">
      <c r="B859" s="274" t="s">
        <v>81</v>
      </c>
      <c r="C859" s="235" t="s">
        <v>2722</v>
      </c>
      <c r="D859" s="233">
        <v>1</v>
      </c>
      <c r="E859" s="233">
        <v>1</v>
      </c>
      <c r="F859" s="231">
        <f t="shared" si="52"/>
        <v>1</v>
      </c>
      <c r="G859" s="233">
        <v>1</v>
      </c>
      <c r="H859" s="231">
        <f t="shared" si="53"/>
        <v>1</v>
      </c>
      <c r="I859" s="233">
        <v>1</v>
      </c>
      <c r="J859" s="231">
        <f t="shared" si="54"/>
        <v>1</v>
      </c>
      <c r="K859" s="233">
        <v>1</v>
      </c>
      <c r="L859" s="232">
        <f t="shared" si="55"/>
        <v>1</v>
      </c>
    </row>
    <row r="860" spans="2:12" ht="12.75" customHeight="1" x14ac:dyDescent="0.3">
      <c r="B860" s="274" t="s">
        <v>81</v>
      </c>
      <c r="C860" s="235" t="s">
        <v>2013</v>
      </c>
      <c r="D860" s="233">
        <v>2</v>
      </c>
      <c r="E860" s="233">
        <v>0</v>
      </c>
      <c r="F860" s="231">
        <f t="shared" si="52"/>
        <v>0</v>
      </c>
      <c r="G860" s="233">
        <v>0</v>
      </c>
      <c r="H860" s="231">
        <f t="shared" si="53"/>
        <v>0</v>
      </c>
      <c r="I860" s="233">
        <v>0</v>
      </c>
      <c r="J860" s="231">
        <f t="shared" si="54"/>
        <v>0</v>
      </c>
      <c r="K860" s="233">
        <v>0</v>
      </c>
      <c r="L860" s="232">
        <f t="shared" si="55"/>
        <v>0</v>
      </c>
    </row>
    <row r="861" spans="2:12" ht="12.75" customHeight="1" x14ac:dyDescent="0.3">
      <c r="B861" s="274" t="s">
        <v>81</v>
      </c>
      <c r="C861" s="235" t="s">
        <v>2014</v>
      </c>
      <c r="D861" s="233">
        <v>1</v>
      </c>
      <c r="E861" s="233">
        <v>1</v>
      </c>
      <c r="F861" s="231">
        <f t="shared" si="52"/>
        <v>1</v>
      </c>
      <c r="G861" s="233">
        <v>1</v>
      </c>
      <c r="H861" s="231">
        <f t="shared" si="53"/>
        <v>1</v>
      </c>
      <c r="I861" s="233">
        <v>1</v>
      </c>
      <c r="J861" s="231">
        <f t="shared" si="54"/>
        <v>1</v>
      </c>
      <c r="K861" s="233">
        <v>1</v>
      </c>
      <c r="L861" s="232">
        <f t="shared" si="55"/>
        <v>1</v>
      </c>
    </row>
    <row r="862" spans="2:12" ht="12.75" customHeight="1" x14ac:dyDescent="0.3">
      <c r="B862" s="274" t="s">
        <v>81</v>
      </c>
      <c r="C862" s="235" t="s">
        <v>2723</v>
      </c>
      <c r="D862" s="233">
        <v>1</v>
      </c>
      <c r="E862" s="233">
        <v>1</v>
      </c>
      <c r="F862" s="231">
        <f t="shared" si="52"/>
        <v>1</v>
      </c>
      <c r="G862" s="233">
        <v>1</v>
      </c>
      <c r="H862" s="231">
        <f t="shared" si="53"/>
        <v>1</v>
      </c>
      <c r="I862" s="233">
        <v>1</v>
      </c>
      <c r="J862" s="231">
        <f t="shared" si="54"/>
        <v>1</v>
      </c>
      <c r="K862" s="233">
        <v>1</v>
      </c>
      <c r="L862" s="232">
        <f t="shared" si="55"/>
        <v>1</v>
      </c>
    </row>
    <row r="863" spans="2:12" ht="12.75" customHeight="1" x14ac:dyDescent="0.3">
      <c r="B863" s="237" t="s">
        <v>2656</v>
      </c>
      <c r="C863" s="280" t="s">
        <v>2724</v>
      </c>
      <c r="D863" s="276">
        <f>SUM(D864:D872)</f>
        <v>9</v>
      </c>
      <c r="E863" s="276">
        <f>SUM(E864:E872)</f>
        <v>8</v>
      </c>
      <c r="F863" s="277">
        <f t="shared" si="52"/>
        <v>0.88888888888888884</v>
      </c>
      <c r="G863" s="276">
        <f>SUM(G864:G872)</f>
        <v>8</v>
      </c>
      <c r="H863" s="277">
        <f t="shared" si="53"/>
        <v>0.88888888888888884</v>
      </c>
      <c r="I863" s="276">
        <f>SUM(I864:I872)</f>
        <v>8</v>
      </c>
      <c r="J863" s="277">
        <f t="shared" si="54"/>
        <v>0.88888888888888884</v>
      </c>
      <c r="K863" s="276">
        <f>SUM(K864:K872)</f>
        <v>8</v>
      </c>
      <c r="L863" s="278">
        <f t="shared" si="55"/>
        <v>0.88888888888888884</v>
      </c>
    </row>
    <row r="864" spans="2:12" ht="12.75" customHeight="1" x14ac:dyDescent="0.3">
      <c r="B864" s="274" t="s">
        <v>81</v>
      </c>
      <c r="C864" s="235" t="s">
        <v>2725</v>
      </c>
      <c r="D864" s="233">
        <v>1</v>
      </c>
      <c r="E864" s="233">
        <v>1</v>
      </c>
      <c r="F864" s="231">
        <f t="shared" si="52"/>
        <v>1</v>
      </c>
      <c r="G864" s="233">
        <v>1</v>
      </c>
      <c r="H864" s="231">
        <f t="shared" si="53"/>
        <v>1</v>
      </c>
      <c r="I864" s="233">
        <v>1</v>
      </c>
      <c r="J864" s="231">
        <f t="shared" si="54"/>
        <v>1</v>
      </c>
      <c r="K864" s="233">
        <v>1</v>
      </c>
      <c r="L864" s="232">
        <f t="shared" si="55"/>
        <v>1</v>
      </c>
    </row>
    <row r="865" spans="2:12" ht="12.75" customHeight="1" x14ac:dyDescent="0.3">
      <c r="B865" s="274" t="s">
        <v>81</v>
      </c>
      <c r="C865" s="235" t="s">
        <v>2726</v>
      </c>
      <c r="D865" s="233">
        <v>1</v>
      </c>
      <c r="E865" s="233">
        <v>1</v>
      </c>
      <c r="F865" s="231">
        <f t="shared" si="52"/>
        <v>1</v>
      </c>
      <c r="G865" s="233">
        <v>1</v>
      </c>
      <c r="H865" s="231">
        <f t="shared" si="53"/>
        <v>1</v>
      </c>
      <c r="I865" s="233">
        <v>1</v>
      </c>
      <c r="J865" s="231">
        <f t="shared" si="54"/>
        <v>1</v>
      </c>
      <c r="K865" s="233">
        <v>1</v>
      </c>
      <c r="L865" s="232">
        <f t="shared" si="55"/>
        <v>1</v>
      </c>
    </row>
    <row r="866" spans="2:12" ht="12.75" customHeight="1" x14ac:dyDescent="0.3">
      <c r="B866" s="274" t="s">
        <v>81</v>
      </c>
      <c r="C866" s="235" t="s">
        <v>2727</v>
      </c>
      <c r="D866" s="233">
        <v>1</v>
      </c>
      <c r="E866" s="233">
        <v>1</v>
      </c>
      <c r="F866" s="231">
        <f t="shared" si="52"/>
        <v>1</v>
      </c>
      <c r="G866" s="233">
        <v>1</v>
      </c>
      <c r="H866" s="231">
        <f t="shared" si="53"/>
        <v>1</v>
      </c>
      <c r="I866" s="233">
        <v>1</v>
      </c>
      <c r="J866" s="231">
        <f t="shared" si="54"/>
        <v>1</v>
      </c>
      <c r="K866" s="233">
        <v>1</v>
      </c>
      <c r="L866" s="232">
        <f t="shared" si="55"/>
        <v>1</v>
      </c>
    </row>
    <row r="867" spans="2:12" ht="12.75" customHeight="1" x14ac:dyDescent="0.3">
      <c r="B867" s="274" t="s">
        <v>81</v>
      </c>
      <c r="C867" s="235" t="s">
        <v>2728</v>
      </c>
      <c r="D867" s="233">
        <v>1</v>
      </c>
      <c r="E867" s="233">
        <v>1</v>
      </c>
      <c r="F867" s="231">
        <f t="shared" si="52"/>
        <v>1</v>
      </c>
      <c r="G867" s="233">
        <v>1</v>
      </c>
      <c r="H867" s="231">
        <f t="shared" si="53"/>
        <v>1</v>
      </c>
      <c r="I867" s="233">
        <v>1</v>
      </c>
      <c r="J867" s="231">
        <f t="shared" si="54"/>
        <v>1</v>
      </c>
      <c r="K867" s="233">
        <v>1</v>
      </c>
      <c r="L867" s="232">
        <f t="shared" si="55"/>
        <v>1</v>
      </c>
    </row>
    <row r="868" spans="2:12" ht="12.75" customHeight="1" x14ac:dyDescent="0.3">
      <c r="B868" s="274" t="s">
        <v>81</v>
      </c>
      <c r="C868" s="235" t="s">
        <v>2729</v>
      </c>
      <c r="D868" s="233">
        <v>1</v>
      </c>
      <c r="E868" s="233">
        <v>1</v>
      </c>
      <c r="F868" s="231">
        <f t="shared" si="52"/>
        <v>1</v>
      </c>
      <c r="G868" s="233">
        <v>1</v>
      </c>
      <c r="H868" s="231">
        <f t="shared" si="53"/>
        <v>1</v>
      </c>
      <c r="I868" s="233">
        <v>1</v>
      </c>
      <c r="J868" s="231">
        <f t="shared" si="54"/>
        <v>1</v>
      </c>
      <c r="K868" s="233">
        <v>1</v>
      </c>
      <c r="L868" s="232">
        <f t="shared" si="55"/>
        <v>1</v>
      </c>
    </row>
    <row r="869" spans="2:12" ht="12.75" customHeight="1" x14ac:dyDescent="0.3">
      <c r="B869" s="274" t="s">
        <v>81</v>
      </c>
      <c r="C869" s="235" t="s">
        <v>2730</v>
      </c>
      <c r="D869" s="233">
        <v>1</v>
      </c>
      <c r="E869" s="233">
        <v>0</v>
      </c>
      <c r="F869" s="231">
        <f t="shared" si="52"/>
        <v>0</v>
      </c>
      <c r="G869" s="233">
        <v>0</v>
      </c>
      <c r="H869" s="231">
        <f t="shared" si="53"/>
        <v>0</v>
      </c>
      <c r="I869" s="233">
        <v>0</v>
      </c>
      <c r="J869" s="231">
        <f t="shared" si="54"/>
        <v>0</v>
      </c>
      <c r="K869" s="233">
        <v>0</v>
      </c>
      <c r="L869" s="232">
        <f t="shared" si="55"/>
        <v>0</v>
      </c>
    </row>
    <row r="870" spans="2:12" ht="12.75" customHeight="1" x14ac:dyDescent="0.3">
      <c r="B870" s="274" t="s">
        <v>81</v>
      </c>
      <c r="C870" s="235" t="s">
        <v>2731</v>
      </c>
      <c r="D870" s="233">
        <v>1</v>
      </c>
      <c r="E870" s="233">
        <v>1</v>
      </c>
      <c r="F870" s="231">
        <f t="shared" si="52"/>
        <v>1</v>
      </c>
      <c r="G870" s="233">
        <v>1</v>
      </c>
      <c r="H870" s="231">
        <f t="shared" si="53"/>
        <v>1</v>
      </c>
      <c r="I870" s="233">
        <v>1</v>
      </c>
      <c r="J870" s="231">
        <f t="shared" si="54"/>
        <v>1</v>
      </c>
      <c r="K870" s="233">
        <v>1</v>
      </c>
      <c r="L870" s="232">
        <f t="shared" si="55"/>
        <v>1</v>
      </c>
    </row>
    <row r="871" spans="2:12" ht="12.75" customHeight="1" x14ac:dyDescent="0.3">
      <c r="B871" s="274" t="s">
        <v>81</v>
      </c>
      <c r="C871" s="235" t="s">
        <v>2732</v>
      </c>
      <c r="D871" s="233">
        <v>1</v>
      </c>
      <c r="E871" s="233">
        <v>1</v>
      </c>
      <c r="F871" s="231">
        <f t="shared" si="52"/>
        <v>1</v>
      </c>
      <c r="G871" s="233">
        <v>1</v>
      </c>
      <c r="H871" s="231">
        <f t="shared" si="53"/>
        <v>1</v>
      </c>
      <c r="I871" s="233">
        <v>1</v>
      </c>
      <c r="J871" s="231">
        <f t="shared" si="54"/>
        <v>1</v>
      </c>
      <c r="K871" s="233">
        <v>1</v>
      </c>
      <c r="L871" s="232">
        <f t="shared" si="55"/>
        <v>1</v>
      </c>
    </row>
    <row r="872" spans="2:12" ht="12.75" customHeight="1" x14ac:dyDescent="0.3">
      <c r="B872" s="274" t="s">
        <v>81</v>
      </c>
      <c r="C872" s="235" t="s">
        <v>2733</v>
      </c>
      <c r="D872" s="233">
        <v>1</v>
      </c>
      <c r="E872" s="233">
        <v>1</v>
      </c>
      <c r="F872" s="231">
        <f t="shared" si="52"/>
        <v>1</v>
      </c>
      <c r="G872" s="233">
        <v>1</v>
      </c>
      <c r="H872" s="231">
        <f t="shared" si="53"/>
        <v>1</v>
      </c>
      <c r="I872" s="233">
        <v>1</v>
      </c>
      <c r="J872" s="231">
        <f t="shared" si="54"/>
        <v>1</v>
      </c>
      <c r="K872" s="233">
        <v>1</v>
      </c>
      <c r="L872" s="232">
        <f t="shared" si="55"/>
        <v>1</v>
      </c>
    </row>
    <row r="873" spans="2:12" ht="13.8" x14ac:dyDescent="0.3">
      <c r="B873" s="237" t="s">
        <v>2656</v>
      </c>
      <c r="C873" s="279" t="s">
        <v>2734</v>
      </c>
      <c r="D873" s="276">
        <f>SUM(D874:D879)</f>
        <v>7</v>
      </c>
      <c r="E873" s="276">
        <f>SUM(E874:E879)</f>
        <v>5</v>
      </c>
      <c r="F873" s="277">
        <f t="shared" si="52"/>
        <v>0.7142857142857143</v>
      </c>
      <c r="G873" s="276">
        <f>SUM(G874:G879)</f>
        <v>5</v>
      </c>
      <c r="H873" s="277">
        <f t="shared" si="53"/>
        <v>0.7142857142857143</v>
      </c>
      <c r="I873" s="276">
        <f>SUM(I874:I879)</f>
        <v>5</v>
      </c>
      <c r="J873" s="277">
        <f t="shared" si="54"/>
        <v>0.7142857142857143</v>
      </c>
      <c r="K873" s="276">
        <f>SUM(K874:K879)</f>
        <v>5</v>
      </c>
      <c r="L873" s="278">
        <f t="shared" si="55"/>
        <v>0.7142857142857143</v>
      </c>
    </row>
    <row r="874" spans="2:12" ht="12.75" customHeight="1" x14ac:dyDescent="0.3">
      <c r="B874" s="274" t="s">
        <v>81</v>
      </c>
      <c r="C874" s="235" t="s">
        <v>2735</v>
      </c>
      <c r="D874" s="233">
        <v>1</v>
      </c>
      <c r="E874" s="233">
        <v>1</v>
      </c>
      <c r="F874" s="231">
        <f t="shared" si="52"/>
        <v>1</v>
      </c>
      <c r="G874" s="233">
        <v>1</v>
      </c>
      <c r="H874" s="231">
        <f t="shared" si="53"/>
        <v>1</v>
      </c>
      <c r="I874" s="233">
        <v>1</v>
      </c>
      <c r="J874" s="231">
        <f t="shared" si="54"/>
        <v>1</v>
      </c>
      <c r="K874" s="233">
        <v>1</v>
      </c>
      <c r="L874" s="232">
        <f t="shared" si="55"/>
        <v>1</v>
      </c>
    </row>
    <row r="875" spans="2:12" ht="12.75" customHeight="1" x14ac:dyDescent="0.3">
      <c r="B875" s="274" t="s">
        <v>81</v>
      </c>
      <c r="C875" s="235" t="s">
        <v>2736</v>
      </c>
      <c r="D875" s="233">
        <v>1</v>
      </c>
      <c r="E875" s="233">
        <v>1</v>
      </c>
      <c r="F875" s="231">
        <f t="shared" si="52"/>
        <v>1</v>
      </c>
      <c r="G875" s="233">
        <v>1</v>
      </c>
      <c r="H875" s="231">
        <f t="shared" si="53"/>
        <v>1</v>
      </c>
      <c r="I875" s="233">
        <v>1</v>
      </c>
      <c r="J875" s="231">
        <f t="shared" si="54"/>
        <v>1</v>
      </c>
      <c r="K875" s="233">
        <v>1</v>
      </c>
      <c r="L875" s="232">
        <f t="shared" si="55"/>
        <v>1</v>
      </c>
    </row>
    <row r="876" spans="2:12" ht="12.75" customHeight="1" x14ac:dyDescent="0.3">
      <c r="B876" s="274" t="s">
        <v>81</v>
      </c>
      <c r="C876" s="235" t="s">
        <v>2737</v>
      </c>
      <c r="D876" s="233">
        <v>2</v>
      </c>
      <c r="E876" s="233">
        <v>0</v>
      </c>
      <c r="F876" s="231">
        <f t="shared" si="52"/>
        <v>0</v>
      </c>
      <c r="G876" s="233">
        <v>0</v>
      </c>
      <c r="H876" s="231">
        <f t="shared" si="53"/>
        <v>0</v>
      </c>
      <c r="I876" s="233">
        <v>0</v>
      </c>
      <c r="J876" s="231">
        <f t="shared" si="54"/>
        <v>0</v>
      </c>
      <c r="K876" s="233">
        <v>0</v>
      </c>
      <c r="L876" s="232">
        <f t="shared" si="55"/>
        <v>0</v>
      </c>
    </row>
    <row r="877" spans="2:12" ht="12.75" customHeight="1" x14ac:dyDescent="0.3">
      <c r="B877" s="274" t="s">
        <v>81</v>
      </c>
      <c r="C877" s="235" t="s">
        <v>2738</v>
      </c>
      <c r="D877" s="233">
        <v>1</v>
      </c>
      <c r="E877" s="233">
        <v>1</v>
      </c>
      <c r="F877" s="231">
        <f t="shared" si="52"/>
        <v>1</v>
      </c>
      <c r="G877" s="233">
        <v>1</v>
      </c>
      <c r="H877" s="231">
        <f t="shared" si="53"/>
        <v>1</v>
      </c>
      <c r="I877" s="233">
        <v>1</v>
      </c>
      <c r="J877" s="231">
        <f t="shared" si="54"/>
        <v>1</v>
      </c>
      <c r="K877" s="233">
        <v>1</v>
      </c>
      <c r="L877" s="232">
        <f t="shared" si="55"/>
        <v>1</v>
      </c>
    </row>
    <row r="878" spans="2:12" ht="12.75" customHeight="1" x14ac:dyDescent="0.3">
      <c r="B878" s="274" t="s">
        <v>81</v>
      </c>
      <c r="C878" s="235" t="s">
        <v>2739</v>
      </c>
      <c r="D878" s="233">
        <v>1</v>
      </c>
      <c r="E878" s="233">
        <v>1</v>
      </c>
      <c r="F878" s="231">
        <f t="shared" si="52"/>
        <v>1</v>
      </c>
      <c r="G878" s="233">
        <v>1</v>
      </c>
      <c r="H878" s="231">
        <f t="shared" si="53"/>
        <v>1</v>
      </c>
      <c r="I878" s="233">
        <v>1</v>
      </c>
      <c r="J878" s="231">
        <f t="shared" si="54"/>
        <v>1</v>
      </c>
      <c r="K878" s="233">
        <v>1</v>
      </c>
      <c r="L878" s="232">
        <f t="shared" si="55"/>
        <v>1</v>
      </c>
    </row>
    <row r="879" spans="2:12" ht="12.75" customHeight="1" x14ac:dyDescent="0.3">
      <c r="B879" s="274" t="s">
        <v>81</v>
      </c>
      <c r="C879" s="235" t="s">
        <v>2740</v>
      </c>
      <c r="D879" s="233">
        <v>1</v>
      </c>
      <c r="E879" s="233">
        <v>1</v>
      </c>
      <c r="F879" s="231">
        <f t="shared" si="52"/>
        <v>1</v>
      </c>
      <c r="G879" s="233">
        <v>1</v>
      </c>
      <c r="H879" s="231">
        <f t="shared" si="53"/>
        <v>1</v>
      </c>
      <c r="I879" s="233">
        <v>1</v>
      </c>
      <c r="J879" s="231">
        <f t="shared" si="54"/>
        <v>1</v>
      </c>
      <c r="K879" s="233">
        <v>1</v>
      </c>
      <c r="L879" s="232">
        <f t="shared" si="55"/>
        <v>1</v>
      </c>
    </row>
    <row r="880" spans="2:12" ht="12.75" customHeight="1" x14ac:dyDescent="0.3">
      <c r="B880" s="237" t="s">
        <v>2656</v>
      </c>
      <c r="C880" s="280" t="s">
        <v>2741</v>
      </c>
      <c r="D880" s="276">
        <f>SUM(D881:D892)</f>
        <v>17</v>
      </c>
      <c r="E880" s="276">
        <f>SUM(E881:E892)</f>
        <v>9</v>
      </c>
      <c r="F880" s="277">
        <f t="shared" si="52"/>
        <v>0.52941176470588236</v>
      </c>
      <c r="G880" s="276">
        <f>SUM(G881:G892)</f>
        <v>9</v>
      </c>
      <c r="H880" s="277">
        <f t="shared" si="53"/>
        <v>0.52941176470588236</v>
      </c>
      <c r="I880" s="276">
        <f>SUM(I881:I892)</f>
        <v>9</v>
      </c>
      <c r="J880" s="277">
        <f t="shared" si="54"/>
        <v>0.52941176470588236</v>
      </c>
      <c r="K880" s="276">
        <f>SUM(K881:K892)</f>
        <v>9</v>
      </c>
      <c r="L880" s="278">
        <f t="shared" si="55"/>
        <v>0.52941176470588236</v>
      </c>
    </row>
    <row r="881" spans="2:12" ht="12.75" customHeight="1" x14ac:dyDescent="0.3">
      <c r="B881" s="274" t="s">
        <v>81</v>
      </c>
      <c r="C881" s="235" t="s">
        <v>2742</v>
      </c>
      <c r="D881" s="233">
        <v>1</v>
      </c>
      <c r="E881" s="233">
        <v>1</v>
      </c>
      <c r="F881" s="231">
        <f t="shared" si="52"/>
        <v>1</v>
      </c>
      <c r="G881" s="233">
        <v>1</v>
      </c>
      <c r="H881" s="231">
        <f t="shared" si="53"/>
        <v>1</v>
      </c>
      <c r="I881" s="233">
        <v>1</v>
      </c>
      <c r="J881" s="231">
        <f t="shared" si="54"/>
        <v>1</v>
      </c>
      <c r="K881" s="233">
        <v>1</v>
      </c>
      <c r="L881" s="232">
        <f t="shared" si="55"/>
        <v>1</v>
      </c>
    </row>
    <row r="882" spans="2:12" ht="12.75" customHeight="1" x14ac:dyDescent="0.3">
      <c r="B882" s="274" t="s">
        <v>81</v>
      </c>
      <c r="C882" s="235" t="s">
        <v>2743</v>
      </c>
      <c r="D882" s="233">
        <v>1</v>
      </c>
      <c r="E882" s="233">
        <v>1</v>
      </c>
      <c r="F882" s="231">
        <f t="shared" si="52"/>
        <v>1</v>
      </c>
      <c r="G882" s="233">
        <v>1</v>
      </c>
      <c r="H882" s="231">
        <f t="shared" si="53"/>
        <v>1</v>
      </c>
      <c r="I882" s="233">
        <v>1</v>
      </c>
      <c r="J882" s="231">
        <f t="shared" si="54"/>
        <v>1</v>
      </c>
      <c r="K882" s="233">
        <v>1</v>
      </c>
      <c r="L882" s="232">
        <f t="shared" si="55"/>
        <v>1</v>
      </c>
    </row>
    <row r="883" spans="2:12" ht="12.75" customHeight="1" x14ac:dyDescent="0.3">
      <c r="B883" s="274" t="s">
        <v>81</v>
      </c>
      <c r="C883" s="235" t="s">
        <v>2744</v>
      </c>
      <c r="D883" s="233">
        <v>1</v>
      </c>
      <c r="E883" s="233">
        <v>0</v>
      </c>
      <c r="F883" s="231">
        <f t="shared" si="52"/>
        <v>0</v>
      </c>
      <c r="G883" s="233">
        <v>0</v>
      </c>
      <c r="H883" s="231">
        <f t="shared" si="53"/>
        <v>0</v>
      </c>
      <c r="I883" s="233">
        <v>0</v>
      </c>
      <c r="J883" s="231">
        <f t="shared" si="54"/>
        <v>0</v>
      </c>
      <c r="K883" s="233">
        <v>0</v>
      </c>
      <c r="L883" s="232">
        <f t="shared" si="55"/>
        <v>0</v>
      </c>
    </row>
    <row r="884" spans="2:12" ht="12.75" customHeight="1" x14ac:dyDescent="0.3">
      <c r="B884" s="274" t="s">
        <v>81</v>
      </c>
      <c r="C884" s="235" t="s">
        <v>2745</v>
      </c>
      <c r="D884" s="233">
        <v>1</v>
      </c>
      <c r="E884" s="233">
        <v>1</v>
      </c>
      <c r="F884" s="231">
        <f t="shared" si="52"/>
        <v>1</v>
      </c>
      <c r="G884" s="233">
        <v>1</v>
      </c>
      <c r="H884" s="231">
        <f t="shared" si="53"/>
        <v>1</v>
      </c>
      <c r="I884" s="233">
        <v>1</v>
      </c>
      <c r="J884" s="231">
        <f t="shared" si="54"/>
        <v>1</v>
      </c>
      <c r="K884" s="233">
        <v>1</v>
      </c>
      <c r="L884" s="232">
        <f t="shared" si="55"/>
        <v>1</v>
      </c>
    </row>
    <row r="885" spans="2:12" ht="12.75" customHeight="1" x14ac:dyDescent="0.3">
      <c r="B885" s="274" t="s">
        <v>81</v>
      </c>
      <c r="C885" s="235" t="s">
        <v>2746</v>
      </c>
      <c r="D885" s="233">
        <v>6</v>
      </c>
      <c r="E885" s="233">
        <v>0</v>
      </c>
      <c r="F885" s="231">
        <f t="shared" si="52"/>
        <v>0</v>
      </c>
      <c r="G885" s="233">
        <v>0</v>
      </c>
      <c r="H885" s="231">
        <f t="shared" si="53"/>
        <v>0</v>
      </c>
      <c r="I885" s="233">
        <v>0</v>
      </c>
      <c r="J885" s="231">
        <f t="shared" si="54"/>
        <v>0</v>
      </c>
      <c r="K885" s="233">
        <v>0</v>
      </c>
      <c r="L885" s="232">
        <f t="shared" si="55"/>
        <v>0</v>
      </c>
    </row>
    <row r="886" spans="2:12" ht="12.75" customHeight="1" x14ac:dyDescent="0.3">
      <c r="B886" s="274" t="s">
        <v>81</v>
      </c>
      <c r="C886" s="235" t="s">
        <v>2747</v>
      </c>
      <c r="D886" s="233">
        <v>1</v>
      </c>
      <c r="E886" s="233">
        <v>1</v>
      </c>
      <c r="F886" s="231">
        <f t="shared" si="52"/>
        <v>1</v>
      </c>
      <c r="G886" s="233">
        <v>1</v>
      </c>
      <c r="H886" s="231">
        <f t="shared" si="53"/>
        <v>1</v>
      </c>
      <c r="I886" s="233">
        <v>1</v>
      </c>
      <c r="J886" s="231">
        <f t="shared" si="54"/>
        <v>1</v>
      </c>
      <c r="K886" s="233">
        <v>1</v>
      </c>
      <c r="L886" s="232">
        <f t="shared" si="55"/>
        <v>1</v>
      </c>
    </row>
    <row r="887" spans="2:12" ht="12.75" customHeight="1" x14ac:dyDescent="0.3">
      <c r="B887" s="274" t="s">
        <v>81</v>
      </c>
      <c r="C887" s="235" t="s">
        <v>2748</v>
      </c>
      <c r="D887" s="233">
        <v>1</v>
      </c>
      <c r="E887" s="233">
        <v>1</v>
      </c>
      <c r="F887" s="231">
        <f t="shared" si="52"/>
        <v>1</v>
      </c>
      <c r="G887" s="233">
        <v>1</v>
      </c>
      <c r="H887" s="231">
        <f t="shared" si="53"/>
        <v>1</v>
      </c>
      <c r="I887" s="233">
        <v>1</v>
      </c>
      <c r="J887" s="231">
        <f t="shared" si="54"/>
        <v>1</v>
      </c>
      <c r="K887" s="233">
        <v>1</v>
      </c>
      <c r="L887" s="232">
        <f t="shared" si="55"/>
        <v>1</v>
      </c>
    </row>
    <row r="888" spans="2:12" ht="12.75" customHeight="1" x14ac:dyDescent="0.3">
      <c r="B888" s="274" t="s">
        <v>81</v>
      </c>
      <c r="C888" s="235" t="s">
        <v>2339</v>
      </c>
      <c r="D888" s="233">
        <v>1</v>
      </c>
      <c r="E888" s="233">
        <v>1</v>
      </c>
      <c r="F888" s="231">
        <f t="shared" si="52"/>
        <v>1</v>
      </c>
      <c r="G888" s="233">
        <v>1</v>
      </c>
      <c r="H888" s="231">
        <f t="shared" si="53"/>
        <v>1</v>
      </c>
      <c r="I888" s="233">
        <v>1</v>
      </c>
      <c r="J888" s="231">
        <f t="shared" si="54"/>
        <v>1</v>
      </c>
      <c r="K888" s="233">
        <v>1</v>
      </c>
      <c r="L888" s="232">
        <f t="shared" si="55"/>
        <v>1</v>
      </c>
    </row>
    <row r="889" spans="2:12" ht="12.75" customHeight="1" x14ac:dyDescent="0.3">
      <c r="B889" s="274" t="s">
        <v>81</v>
      </c>
      <c r="C889" s="235" t="s">
        <v>2749</v>
      </c>
      <c r="D889" s="233">
        <v>1</v>
      </c>
      <c r="E889" s="233">
        <v>1</v>
      </c>
      <c r="F889" s="231">
        <f t="shared" si="52"/>
        <v>1</v>
      </c>
      <c r="G889" s="233">
        <v>1</v>
      </c>
      <c r="H889" s="231">
        <f t="shared" si="53"/>
        <v>1</v>
      </c>
      <c r="I889" s="233">
        <v>1</v>
      </c>
      <c r="J889" s="231">
        <f t="shared" si="54"/>
        <v>1</v>
      </c>
      <c r="K889" s="233">
        <v>1</v>
      </c>
      <c r="L889" s="232">
        <f t="shared" si="55"/>
        <v>1</v>
      </c>
    </row>
    <row r="890" spans="2:12" ht="12.75" customHeight="1" x14ac:dyDescent="0.3">
      <c r="B890" s="274" t="s">
        <v>81</v>
      </c>
      <c r="C890" s="235" t="s">
        <v>2750</v>
      </c>
      <c r="D890" s="233">
        <v>1</v>
      </c>
      <c r="E890" s="233">
        <v>1</v>
      </c>
      <c r="F890" s="231">
        <f t="shared" si="52"/>
        <v>1</v>
      </c>
      <c r="G890" s="233">
        <v>1</v>
      </c>
      <c r="H890" s="231">
        <f t="shared" si="53"/>
        <v>1</v>
      </c>
      <c r="I890" s="233">
        <v>1</v>
      </c>
      <c r="J890" s="231">
        <f t="shared" si="54"/>
        <v>1</v>
      </c>
      <c r="K890" s="233">
        <v>1</v>
      </c>
      <c r="L890" s="232">
        <f t="shared" si="55"/>
        <v>1</v>
      </c>
    </row>
    <row r="891" spans="2:12" ht="12.75" customHeight="1" x14ac:dyDescent="0.3">
      <c r="B891" s="274" t="s">
        <v>81</v>
      </c>
      <c r="C891" s="235" t="s">
        <v>2328</v>
      </c>
      <c r="D891" s="233">
        <v>1</v>
      </c>
      <c r="E891" s="233">
        <v>1</v>
      </c>
      <c r="F891" s="231">
        <f t="shared" si="52"/>
        <v>1</v>
      </c>
      <c r="G891" s="233">
        <v>1</v>
      </c>
      <c r="H891" s="231">
        <f t="shared" si="53"/>
        <v>1</v>
      </c>
      <c r="I891" s="233">
        <v>1</v>
      </c>
      <c r="J891" s="231">
        <f t="shared" si="54"/>
        <v>1</v>
      </c>
      <c r="K891" s="233">
        <v>1</v>
      </c>
      <c r="L891" s="232">
        <f t="shared" si="55"/>
        <v>1</v>
      </c>
    </row>
    <row r="892" spans="2:12" ht="12.75" customHeight="1" x14ac:dyDescent="0.3">
      <c r="B892" s="274" t="s">
        <v>81</v>
      </c>
      <c r="C892" s="235" t="s">
        <v>2751</v>
      </c>
      <c r="D892" s="233">
        <v>1</v>
      </c>
      <c r="E892" s="233">
        <v>0</v>
      </c>
      <c r="F892" s="231">
        <f t="shared" si="52"/>
        <v>0</v>
      </c>
      <c r="G892" s="233">
        <v>0</v>
      </c>
      <c r="H892" s="231">
        <f t="shared" si="53"/>
        <v>0</v>
      </c>
      <c r="I892" s="233">
        <v>0</v>
      </c>
      <c r="J892" s="231">
        <f t="shared" si="54"/>
        <v>0</v>
      </c>
      <c r="K892" s="233">
        <v>0</v>
      </c>
      <c r="L892" s="232">
        <f t="shared" si="55"/>
        <v>0</v>
      </c>
    </row>
    <row r="893" spans="2:12" ht="12.75" customHeight="1" x14ac:dyDescent="0.3">
      <c r="B893" s="237" t="s">
        <v>2656</v>
      </c>
      <c r="C893" s="280" t="s">
        <v>2752</v>
      </c>
      <c r="D893" s="276">
        <f>SUM(D894:D900)</f>
        <v>9</v>
      </c>
      <c r="E893" s="276">
        <f>SUM(E894:E900)</f>
        <v>3</v>
      </c>
      <c r="F893" s="277">
        <f t="shared" si="52"/>
        <v>0.33333333333333331</v>
      </c>
      <c r="G893" s="276">
        <f>SUM(G894:G900)</f>
        <v>3</v>
      </c>
      <c r="H893" s="277">
        <f t="shared" si="53"/>
        <v>0.33333333333333331</v>
      </c>
      <c r="I893" s="276">
        <f>SUM(I894:I900)</f>
        <v>3</v>
      </c>
      <c r="J893" s="277">
        <f t="shared" si="54"/>
        <v>0.33333333333333331</v>
      </c>
      <c r="K893" s="276">
        <f>SUM(K894:K900)</f>
        <v>3</v>
      </c>
      <c r="L893" s="278">
        <f t="shared" si="55"/>
        <v>0.33333333333333331</v>
      </c>
    </row>
    <row r="894" spans="2:12" ht="12.75" customHeight="1" x14ac:dyDescent="0.3">
      <c r="B894" s="274" t="s">
        <v>81</v>
      </c>
      <c r="C894" s="235" t="s">
        <v>2753</v>
      </c>
      <c r="D894" s="233">
        <v>1</v>
      </c>
      <c r="E894" s="233">
        <v>0</v>
      </c>
      <c r="F894" s="231">
        <f t="shared" si="52"/>
        <v>0</v>
      </c>
      <c r="G894" s="233">
        <v>0</v>
      </c>
      <c r="H894" s="231">
        <f t="shared" si="53"/>
        <v>0</v>
      </c>
      <c r="I894" s="233">
        <v>0</v>
      </c>
      <c r="J894" s="231">
        <f t="shared" si="54"/>
        <v>0</v>
      </c>
      <c r="K894" s="233">
        <v>0</v>
      </c>
      <c r="L894" s="232">
        <f t="shared" si="55"/>
        <v>0</v>
      </c>
    </row>
    <row r="895" spans="2:12" ht="12.75" customHeight="1" x14ac:dyDescent="0.3">
      <c r="B895" s="274" t="s">
        <v>81</v>
      </c>
      <c r="C895" s="235" t="s">
        <v>2754</v>
      </c>
      <c r="D895" s="233">
        <v>3</v>
      </c>
      <c r="E895" s="233">
        <v>0</v>
      </c>
      <c r="F895" s="231">
        <f t="shared" si="52"/>
        <v>0</v>
      </c>
      <c r="G895" s="233">
        <v>0</v>
      </c>
      <c r="H895" s="231">
        <f t="shared" si="53"/>
        <v>0</v>
      </c>
      <c r="I895" s="233">
        <v>0</v>
      </c>
      <c r="J895" s="231">
        <f t="shared" si="54"/>
        <v>0</v>
      </c>
      <c r="K895" s="233">
        <v>0</v>
      </c>
      <c r="L895" s="232">
        <f t="shared" si="55"/>
        <v>0</v>
      </c>
    </row>
    <row r="896" spans="2:12" ht="12.75" customHeight="1" x14ac:dyDescent="0.3">
      <c r="B896" s="274" t="s">
        <v>81</v>
      </c>
      <c r="C896" s="235" t="s">
        <v>2287</v>
      </c>
      <c r="D896" s="233">
        <v>1</v>
      </c>
      <c r="E896" s="233">
        <v>0</v>
      </c>
      <c r="F896" s="231">
        <f t="shared" si="52"/>
        <v>0</v>
      </c>
      <c r="G896" s="233">
        <v>0</v>
      </c>
      <c r="H896" s="231">
        <f t="shared" si="53"/>
        <v>0</v>
      </c>
      <c r="I896" s="233">
        <v>0</v>
      </c>
      <c r="J896" s="231">
        <f t="shared" si="54"/>
        <v>0</v>
      </c>
      <c r="K896" s="233">
        <v>0</v>
      </c>
      <c r="L896" s="232">
        <f t="shared" si="55"/>
        <v>0</v>
      </c>
    </row>
    <row r="897" spans="2:12" ht="12.75" customHeight="1" x14ac:dyDescent="0.3">
      <c r="B897" s="274" t="s">
        <v>81</v>
      </c>
      <c r="C897" s="235" t="s">
        <v>2755</v>
      </c>
      <c r="D897" s="233">
        <v>1</v>
      </c>
      <c r="E897" s="233">
        <v>1</v>
      </c>
      <c r="F897" s="231">
        <f t="shared" si="52"/>
        <v>1</v>
      </c>
      <c r="G897" s="233">
        <v>1</v>
      </c>
      <c r="H897" s="231">
        <f t="shared" si="53"/>
        <v>1</v>
      </c>
      <c r="I897" s="233">
        <v>1</v>
      </c>
      <c r="J897" s="231">
        <f t="shared" si="54"/>
        <v>1</v>
      </c>
      <c r="K897" s="233">
        <v>1</v>
      </c>
      <c r="L897" s="232">
        <f t="shared" si="55"/>
        <v>1</v>
      </c>
    </row>
    <row r="898" spans="2:12" ht="12.75" customHeight="1" x14ac:dyDescent="0.3">
      <c r="B898" s="274" t="s">
        <v>81</v>
      </c>
      <c r="C898" s="235" t="s">
        <v>2756</v>
      </c>
      <c r="D898" s="233">
        <v>1</v>
      </c>
      <c r="E898" s="233">
        <v>1</v>
      </c>
      <c r="F898" s="231">
        <f t="shared" si="52"/>
        <v>1</v>
      </c>
      <c r="G898" s="233">
        <v>1</v>
      </c>
      <c r="H898" s="231">
        <f t="shared" si="53"/>
        <v>1</v>
      </c>
      <c r="I898" s="233">
        <v>1</v>
      </c>
      <c r="J898" s="231">
        <f t="shared" si="54"/>
        <v>1</v>
      </c>
      <c r="K898" s="233">
        <v>1</v>
      </c>
      <c r="L898" s="232">
        <f t="shared" si="55"/>
        <v>1</v>
      </c>
    </row>
    <row r="899" spans="2:12" ht="12.75" customHeight="1" x14ac:dyDescent="0.3">
      <c r="B899" s="274" t="s">
        <v>81</v>
      </c>
      <c r="C899" s="235" t="s">
        <v>2757</v>
      </c>
      <c r="D899" s="233">
        <v>1</v>
      </c>
      <c r="E899" s="233">
        <v>0</v>
      </c>
      <c r="F899" s="231">
        <f t="shared" si="52"/>
        <v>0</v>
      </c>
      <c r="G899" s="233">
        <v>0</v>
      </c>
      <c r="H899" s="231">
        <f t="shared" si="53"/>
        <v>0</v>
      </c>
      <c r="I899" s="233">
        <v>0</v>
      </c>
      <c r="J899" s="231">
        <f t="shared" si="54"/>
        <v>0</v>
      </c>
      <c r="K899" s="233">
        <v>0</v>
      </c>
      <c r="L899" s="232">
        <f t="shared" si="55"/>
        <v>0</v>
      </c>
    </row>
    <row r="900" spans="2:12" ht="12.75" customHeight="1" x14ac:dyDescent="0.3">
      <c r="B900" s="274" t="s">
        <v>81</v>
      </c>
      <c r="C900" s="235" t="s">
        <v>2758</v>
      </c>
      <c r="D900" s="233">
        <v>1</v>
      </c>
      <c r="E900" s="233">
        <v>1</v>
      </c>
      <c r="F900" s="231">
        <f t="shared" si="52"/>
        <v>1</v>
      </c>
      <c r="G900" s="233">
        <v>1</v>
      </c>
      <c r="H900" s="231">
        <f t="shared" si="53"/>
        <v>1</v>
      </c>
      <c r="I900" s="233">
        <v>1</v>
      </c>
      <c r="J900" s="231">
        <f t="shared" si="54"/>
        <v>1</v>
      </c>
      <c r="K900" s="233">
        <v>1</v>
      </c>
      <c r="L900" s="232">
        <f t="shared" si="55"/>
        <v>1</v>
      </c>
    </row>
    <row r="901" spans="2:12" ht="12.75" customHeight="1" x14ac:dyDescent="0.3">
      <c r="B901" s="283" t="s">
        <v>123</v>
      </c>
      <c r="C901" s="284" t="s">
        <v>123</v>
      </c>
      <c r="D901" s="288">
        <f>+D902+D922+D931+D944+D958+D970+D987</f>
        <v>104</v>
      </c>
      <c r="E901" s="288">
        <f>+E902+E922+E931+E944+E958+E970+E987</f>
        <v>85</v>
      </c>
      <c r="F901" s="291">
        <f t="shared" ref="F901:F964" si="56">E901/$D901</f>
        <v>0.81730769230769229</v>
      </c>
      <c r="G901" s="288">
        <f>+G902+G922+G931+G944+G958+G970+G987</f>
        <v>85</v>
      </c>
      <c r="H901" s="291">
        <f t="shared" ref="H901:H964" si="57">G901/$D901</f>
        <v>0.81730769230769229</v>
      </c>
      <c r="I901" s="288">
        <f>+I902+I922+I931+I944+I958+I970+I987</f>
        <v>85</v>
      </c>
      <c r="J901" s="291">
        <f t="shared" ref="J901:J964" si="58">I901/$D901</f>
        <v>0.81730769230769229</v>
      </c>
      <c r="K901" s="288">
        <f>+K902+K922+K931+K944+K958+K970+K987</f>
        <v>85</v>
      </c>
      <c r="L901" s="292">
        <f t="shared" ref="L901:L964" si="59">K901/$D901</f>
        <v>0.81730769230769229</v>
      </c>
    </row>
    <row r="902" spans="2:12" ht="12.75" customHeight="1" x14ac:dyDescent="0.3">
      <c r="B902" s="237" t="s">
        <v>2759</v>
      </c>
      <c r="C902" s="280" t="s">
        <v>2759</v>
      </c>
      <c r="D902" s="276">
        <f>SUM(D903:D921)</f>
        <v>19</v>
      </c>
      <c r="E902" s="276">
        <f>SUM(E903:E921)</f>
        <v>15</v>
      </c>
      <c r="F902" s="277">
        <f t="shared" si="56"/>
        <v>0.78947368421052633</v>
      </c>
      <c r="G902" s="276">
        <f>SUM(G903:G921)</f>
        <v>15</v>
      </c>
      <c r="H902" s="277">
        <f t="shared" si="57"/>
        <v>0.78947368421052633</v>
      </c>
      <c r="I902" s="276">
        <f>SUM(I903:I921)</f>
        <v>15</v>
      </c>
      <c r="J902" s="277">
        <f t="shared" si="58"/>
        <v>0.78947368421052633</v>
      </c>
      <c r="K902" s="276">
        <f>SUM(K903:K921)</f>
        <v>15</v>
      </c>
      <c r="L902" s="278">
        <f t="shared" si="59"/>
        <v>0.78947368421052633</v>
      </c>
    </row>
    <row r="903" spans="2:12" ht="12.75" customHeight="1" x14ac:dyDescent="0.3">
      <c r="B903" s="274" t="s">
        <v>123</v>
      </c>
      <c r="C903" s="235" t="s">
        <v>2760</v>
      </c>
      <c r="D903" s="233">
        <v>1</v>
      </c>
      <c r="E903" s="233">
        <v>0</v>
      </c>
      <c r="F903" s="231">
        <f t="shared" si="56"/>
        <v>0</v>
      </c>
      <c r="G903" s="233">
        <v>0</v>
      </c>
      <c r="H903" s="231">
        <f t="shared" si="57"/>
        <v>0</v>
      </c>
      <c r="I903" s="233">
        <v>0</v>
      </c>
      <c r="J903" s="231">
        <f t="shared" si="58"/>
        <v>0</v>
      </c>
      <c r="K903" s="233">
        <v>0</v>
      </c>
      <c r="L903" s="232">
        <f t="shared" si="59"/>
        <v>0</v>
      </c>
    </row>
    <row r="904" spans="2:12" ht="12.75" customHeight="1" x14ac:dyDescent="0.3">
      <c r="B904" s="274" t="s">
        <v>123</v>
      </c>
      <c r="C904" s="235" t="s">
        <v>2761</v>
      </c>
      <c r="D904" s="233">
        <v>1</v>
      </c>
      <c r="E904" s="233">
        <v>0</v>
      </c>
      <c r="F904" s="231">
        <f t="shared" si="56"/>
        <v>0</v>
      </c>
      <c r="G904" s="233">
        <v>0</v>
      </c>
      <c r="H904" s="231">
        <f t="shared" si="57"/>
        <v>0</v>
      </c>
      <c r="I904" s="233">
        <v>0</v>
      </c>
      <c r="J904" s="231">
        <f t="shared" si="58"/>
        <v>0</v>
      </c>
      <c r="K904" s="233">
        <v>0</v>
      </c>
      <c r="L904" s="232">
        <f t="shared" si="59"/>
        <v>0</v>
      </c>
    </row>
    <row r="905" spans="2:12" ht="12.75" customHeight="1" x14ac:dyDescent="0.3">
      <c r="B905" s="274" t="s">
        <v>123</v>
      </c>
      <c r="C905" s="235" t="s">
        <v>2762</v>
      </c>
      <c r="D905" s="233">
        <v>1</v>
      </c>
      <c r="E905" s="233">
        <v>1</v>
      </c>
      <c r="F905" s="231">
        <f t="shared" si="56"/>
        <v>1</v>
      </c>
      <c r="G905" s="233">
        <v>1</v>
      </c>
      <c r="H905" s="231">
        <f t="shared" si="57"/>
        <v>1</v>
      </c>
      <c r="I905" s="233">
        <v>1</v>
      </c>
      <c r="J905" s="231">
        <f t="shared" si="58"/>
        <v>1</v>
      </c>
      <c r="K905" s="233">
        <v>1</v>
      </c>
      <c r="L905" s="232">
        <f t="shared" si="59"/>
        <v>1</v>
      </c>
    </row>
    <row r="906" spans="2:12" ht="12.75" customHeight="1" x14ac:dyDescent="0.3">
      <c r="B906" s="274" t="s">
        <v>123</v>
      </c>
      <c r="C906" s="235" t="s">
        <v>2763</v>
      </c>
      <c r="D906" s="233">
        <v>1</v>
      </c>
      <c r="E906" s="233">
        <v>1</v>
      </c>
      <c r="F906" s="231">
        <f t="shared" si="56"/>
        <v>1</v>
      </c>
      <c r="G906" s="233">
        <v>1</v>
      </c>
      <c r="H906" s="231">
        <f t="shared" si="57"/>
        <v>1</v>
      </c>
      <c r="I906" s="233">
        <v>1</v>
      </c>
      <c r="J906" s="231">
        <f t="shared" si="58"/>
        <v>1</v>
      </c>
      <c r="K906" s="233">
        <v>1</v>
      </c>
      <c r="L906" s="232">
        <f t="shared" si="59"/>
        <v>1</v>
      </c>
    </row>
    <row r="907" spans="2:12" ht="12.75" customHeight="1" x14ac:dyDescent="0.3">
      <c r="B907" s="274" t="s">
        <v>123</v>
      </c>
      <c r="C907" s="235" t="s">
        <v>2764</v>
      </c>
      <c r="D907" s="233">
        <v>1</v>
      </c>
      <c r="E907" s="233">
        <v>1</v>
      </c>
      <c r="F907" s="231">
        <f t="shared" si="56"/>
        <v>1</v>
      </c>
      <c r="G907" s="233">
        <v>1</v>
      </c>
      <c r="H907" s="231">
        <f t="shared" si="57"/>
        <v>1</v>
      </c>
      <c r="I907" s="233">
        <v>1</v>
      </c>
      <c r="J907" s="231">
        <f t="shared" si="58"/>
        <v>1</v>
      </c>
      <c r="K907" s="233">
        <v>1</v>
      </c>
      <c r="L907" s="232">
        <f t="shared" si="59"/>
        <v>1</v>
      </c>
    </row>
    <row r="908" spans="2:12" ht="12.75" customHeight="1" x14ac:dyDescent="0.3">
      <c r="B908" s="274" t="s">
        <v>123</v>
      </c>
      <c r="C908" s="235" t="s">
        <v>2765</v>
      </c>
      <c r="D908" s="233">
        <v>1</v>
      </c>
      <c r="E908" s="233">
        <v>1</v>
      </c>
      <c r="F908" s="231">
        <f t="shared" si="56"/>
        <v>1</v>
      </c>
      <c r="G908" s="233">
        <v>1</v>
      </c>
      <c r="H908" s="231">
        <f t="shared" si="57"/>
        <v>1</v>
      </c>
      <c r="I908" s="233">
        <v>1</v>
      </c>
      <c r="J908" s="231">
        <f t="shared" si="58"/>
        <v>1</v>
      </c>
      <c r="K908" s="233">
        <v>1</v>
      </c>
      <c r="L908" s="232">
        <f t="shared" si="59"/>
        <v>1</v>
      </c>
    </row>
    <row r="909" spans="2:12" ht="12.75" customHeight="1" x14ac:dyDescent="0.3">
      <c r="B909" s="274" t="s">
        <v>123</v>
      </c>
      <c r="C909" s="235" t="s">
        <v>2766</v>
      </c>
      <c r="D909" s="233">
        <v>1</v>
      </c>
      <c r="E909" s="233">
        <v>1</v>
      </c>
      <c r="F909" s="231">
        <f t="shared" si="56"/>
        <v>1</v>
      </c>
      <c r="G909" s="233">
        <v>1</v>
      </c>
      <c r="H909" s="231">
        <f t="shared" si="57"/>
        <v>1</v>
      </c>
      <c r="I909" s="233">
        <v>1</v>
      </c>
      <c r="J909" s="231">
        <f t="shared" si="58"/>
        <v>1</v>
      </c>
      <c r="K909" s="233">
        <v>1</v>
      </c>
      <c r="L909" s="232">
        <f t="shared" si="59"/>
        <v>1</v>
      </c>
    </row>
    <row r="910" spans="2:12" ht="12.75" customHeight="1" x14ac:dyDescent="0.3">
      <c r="B910" s="274" t="s">
        <v>123</v>
      </c>
      <c r="C910" s="235" t="s">
        <v>2767</v>
      </c>
      <c r="D910" s="233">
        <v>1</v>
      </c>
      <c r="E910" s="233">
        <v>1</v>
      </c>
      <c r="F910" s="231">
        <f t="shared" si="56"/>
        <v>1</v>
      </c>
      <c r="G910" s="233">
        <v>1</v>
      </c>
      <c r="H910" s="231">
        <f t="shared" si="57"/>
        <v>1</v>
      </c>
      <c r="I910" s="233">
        <v>1</v>
      </c>
      <c r="J910" s="231">
        <f t="shared" si="58"/>
        <v>1</v>
      </c>
      <c r="K910" s="233">
        <v>1</v>
      </c>
      <c r="L910" s="232">
        <f t="shared" si="59"/>
        <v>1</v>
      </c>
    </row>
    <row r="911" spans="2:12" ht="12.75" customHeight="1" x14ac:dyDescent="0.3">
      <c r="B911" s="274" t="s">
        <v>123</v>
      </c>
      <c r="C911" s="235" t="s">
        <v>2768</v>
      </c>
      <c r="D911" s="233">
        <v>1</v>
      </c>
      <c r="E911" s="233">
        <v>1</v>
      </c>
      <c r="F911" s="231">
        <f t="shared" si="56"/>
        <v>1</v>
      </c>
      <c r="G911" s="233">
        <v>1</v>
      </c>
      <c r="H911" s="231">
        <f t="shared" si="57"/>
        <v>1</v>
      </c>
      <c r="I911" s="233">
        <v>1</v>
      </c>
      <c r="J911" s="231">
        <f t="shared" si="58"/>
        <v>1</v>
      </c>
      <c r="K911" s="233">
        <v>1</v>
      </c>
      <c r="L911" s="232">
        <f t="shared" si="59"/>
        <v>1</v>
      </c>
    </row>
    <row r="912" spans="2:12" ht="12.75" customHeight="1" x14ac:dyDescent="0.3">
      <c r="B912" s="274" t="s">
        <v>123</v>
      </c>
      <c r="C912" s="235" t="s">
        <v>2769</v>
      </c>
      <c r="D912" s="233">
        <v>1</v>
      </c>
      <c r="E912" s="233">
        <v>1</v>
      </c>
      <c r="F912" s="231">
        <f t="shared" si="56"/>
        <v>1</v>
      </c>
      <c r="G912" s="233">
        <v>1</v>
      </c>
      <c r="H912" s="231">
        <f t="shared" si="57"/>
        <v>1</v>
      </c>
      <c r="I912" s="233">
        <v>1</v>
      </c>
      <c r="J912" s="231">
        <f t="shared" si="58"/>
        <v>1</v>
      </c>
      <c r="K912" s="233">
        <v>1</v>
      </c>
      <c r="L912" s="232">
        <f t="shared" si="59"/>
        <v>1</v>
      </c>
    </row>
    <row r="913" spans="2:12" ht="12.75" customHeight="1" x14ac:dyDescent="0.3">
      <c r="B913" s="274" t="s">
        <v>123</v>
      </c>
      <c r="C913" s="235" t="s">
        <v>3604</v>
      </c>
      <c r="D913" s="233">
        <v>1</v>
      </c>
      <c r="E913" s="233">
        <v>0</v>
      </c>
      <c r="F913" s="231">
        <f t="shared" si="56"/>
        <v>0</v>
      </c>
      <c r="G913" s="233">
        <v>0</v>
      </c>
      <c r="H913" s="231">
        <f t="shared" si="57"/>
        <v>0</v>
      </c>
      <c r="I913" s="233">
        <v>0</v>
      </c>
      <c r="J913" s="231">
        <f t="shared" si="58"/>
        <v>0</v>
      </c>
      <c r="K913" s="233">
        <v>0</v>
      </c>
      <c r="L913" s="232">
        <f t="shared" si="59"/>
        <v>0</v>
      </c>
    </row>
    <row r="914" spans="2:12" ht="12.75" customHeight="1" x14ac:dyDescent="0.3">
      <c r="B914" s="274" t="s">
        <v>123</v>
      </c>
      <c r="C914" s="235" t="s">
        <v>2770</v>
      </c>
      <c r="D914" s="233">
        <v>1</v>
      </c>
      <c r="E914" s="233">
        <v>1</v>
      </c>
      <c r="F914" s="231">
        <f t="shared" si="56"/>
        <v>1</v>
      </c>
      <c r="G914" s="233">
        <v>1</v>
      </c>
      <c r="H914" s="231">
        <f t="shared" si="57"/>
        <v>1</v>
      </c>
      <c r="I914" s="233">
        <v>1</v>
      </c>
      <c r="J914" s="231">
        <f t="shared" si="58"/>
        <v>1</v>
      </c>
      <c r="K914" s="233">
        <v>1</v>
      </c>
      <c r="L914" s="232">
        <f t="shared" si="59"/>
        <v>1</v>
      </c>
    </row>
    <row r="915" spans="2:12" ht="12.75" customHeight="1" x14ac:dyDescent="0.3">
      <c r="B915" s="274" t="s">
        <v>123</v>
      </c>
      <c r="C915" s="235" t="s">
        <v>1203</v>
      </c>
      <c r="D915" s="233">
        <v>1</v>
      </c>
      <c r="E915" s="233">
        <v>1</v>
      </c>
      <c r="F915" s="231">
        <f t="shared" si="56"/>
        <v>1</v>
      </c>
      <c r="G915" s="233">
        <v>1</v>
      </c>
      <c r="H915" s="231">
        <f t="shared" si="57"/>
        <v>1</v>
      </c>
      <c r="I915" s="233">
        <v>1</v>
      </c>
      <c r="J915" s="231">
        <f t="shared" si="58"/>
        <v>1</v>
      </c>
      <c r="K915" s="233">
        <v>1</v>
      </c>
      <c r="L915" s="232">
        <f t="shared" si="59"/>
        <v>1</v>
      </c>
    </row>
    <row r="916" spans="2:12" ht="12.75" customHeight="1" x14ac:dyDescent="0.3">
      <c r="B916" s="274" t="s">
        <v>123</v>
      </c>
      <c r="C916" s="235" t="s">
        <v>2771</v>
      </c>
      <c r="D916" s="233">
        <v>1</v>
      </c>
      <c r="E916" s="233">
        <v>1</v>
      </c>
      <c r="F916" s="231">
        <f t="shared" si="56"/>
        <v>1</v>
      </c>
      <c r="G916" s="233">
        <v>1</v>
      </c>
      <c r="H916" s="231">
        <f t="shared" si="57"/>
        <v>1</v>
      </c>
      <c r="I916" s="233">
        <v>1</v>
      </c>
      <c r="J916" s="231">
        <f t="shared" si="58"/>
        <v>1</v>
      </c>
      <c r="K916" s="233">
        <v>1</v>
      </c>
      <c r="L916" s="232">
        <f t="shared" si="59"/>
        <v>1</v>
      </c>
    </row>
    <row r="917" spans="2:12" ht="12.75" customHeight="1" x14ac:dyDescent="0.3">
      <c r="B917" s="274" t="s">
        <v>123</v>
      </c>
      <c r="C917" s="235" t="s">
        <v>2772</v>
      </c>
      <c r="D917" s="233">
        <v>1</v>
      </c>
      <c r="E917" s="233">
        <v>0</v>
      </c>
      <c r="F917" s="231">
        <f t="shared" si="56"/>
        <v>0</v>
      </c>
      <c r="G917" s="233">
        <v>0</v>
      </c>
      <c r="H917" s="231">
        <f t="shared" si="57"/>
        <v>0</v>
      </c>
      <c r="I917" s="233">
        <v>0</v>
      </c>
      <c r="J917" s="231">
        <f t="shared" si="58"/>
        <v>0</v>
      </c>
      <c r="K917" s="233">
        <v>0</v>
      </c>
      <c r="L917" s="232">
        <f t="shared" si="59"/>
        <v>0</v>
      </c>
    </row>
    <row r="918" spans="2:12" ht="12.75" customHeight="1" x14ac:dyDescent="0.3">
      <c r="B918" s="274" t="s">
        <v>123</v>
      </c>
      <c r="C918" s="235" t="s">
        <v>2773</v>
      </c>
      <c r="D918" s="233">
        <v>1</v>
      </c>
      <c r="E918" s="233">
        <v>1</v>
      </c>
      <c r="F918" s="231">
        <f t="shared" si="56"/>
        <v>1</v>
      </c>
      <c r="G918" s="233">
        <v>1</v>
      </c>
      <c r="H918" s="231">
        <f t="shared" si="57"/>
        <v>1</v>
      </c>
      <c r="I918" s="233">
        <v>1</v>
      </c>
      <c r="J918" s="231">
        <f t="shared" si="58"/>
        <v>1</v>
      </c>
      <c r="K918" s="233">
        <v>1</v>
      </c>
      <c r="L918" s="232">
        <f t="shared" si="59"/>
        <v>1</v>
      </c>
    </row>
    <row r="919" spans="2:12" ht="12.75" customHeight="1" x14ac:dyDescent="0.3">
      <c r="B919" s="274" t="s">
        <v>123</v>
      </c>
      <c r="C919" s="235" t="s">
        <v>2774</v>
      </c>
      <c r="D919" s="233">
        <v>1</v>
      </c>
      <c r="E919" s="233">
        <v>1</v>
      </c>
      <c r="F919" s="231">
        <f t="shared" si="56"/>
        <v>1</v>
      </c>
      <c r="G919" s="233">
        <v>1</v>
      </c>
      <c r="H919" s="231">
        <f t="shared" si="57"/>
        <v>1</v>
      </c>
      <c r="I919" s="233">
        <v>1</v>
      </c>
      <c r="J919" s="231">
        <f t="shared" si="58"/>
        <v>1</v>
      </c>
      <c r="K919" s="233">
        <v>1</v>
      </c>
      <c r="L919" s="232">
        <f t="shared" si="59"/>
        <v>1</v>
      </c>
    </row>
    <row r="920" spans="2:12" ht="12.75" customHeight="1" x14ac:dyDescent="0.3">
      <c r="B920" s="274" t="s">
        <v>123</v>
      </c>
      <c r="C920" s="235" t="s">
        <v>2775</v>
      </c>
      <c r="D920" s="233">
        <v>1</v>
      </c>
      <c r="E920" s="233">
        <v>1</v>
      </c>
      <c r="F920" s="231">
        <f t="shared" si="56"/>
        <v>1</v>
      </c>
      <c r="G920" s="233">
        <v>1</v>
      </c>
      <c r="H920" s="231">
        <f t="shared" si="57"/>
        <v>1</v>
      </c>
      <c r="I920" s="233">
        <v>1</v>
      </c>
      <c r="J920" s="231">
        <f t="shared" si="58"/>
        <v>1</v>
      </c>
      <c r="K920" s="233">
        <v>1</v>
      </c>
      <c r="L920" s="232">
        <f t="shared" si="59"/>
        <v>1</v>
      </c>
    </row>
    <row r="921" spans="2:12" ht="12.75" customHeight="1" x14ac:dyDescent="0.3">
      <c r="B921" s="274" t="s">
        <v>123</v>
      </c>
      <c r="C921" s="235" t="s">
        <v>2776</v>
      </c>
      <c r="D921" s="233">
        <v>1</v>
      </c>
      <c r="E921" s="233">
        <v>1</v>
      </c>
      <c r="F921" s="231">
        <f t="shared" si="56"/>
        <v>1</v>
      </c>
      <c r="G921" s="233">
        <v>1</v>
      </c>
      <c r="H921" s="231">
        <f t="shared" si="57"/>
        <v>1</v>
      </c>
      <c r="I921" s="233">
        <v>1</v>
      </c>
      <c r="J921" s="231">
        <f t="shared" si="58"/>
        <v>1</v>
      </c>
      <c r="K921" s="233">
        <v>1</v>
      </c>
      <c r="L921" s="232">
        <f t="shared" si="59"/>
        <v>1</v>
      </c>
    </row>
    <row r="922" spans="2:12" ht="12.75" customHeight="1" x14ac:dyDescent="0.3">
      <c r="B922" s="237" t="s">
        <v>2759</v>
      </c>
      <c r="C922" s="280" t="s">
        <v>2777</v>
      </c>
      <c r="D922" s="276">
        <f>SUM(D923:D930)</f>
        <v>10</v>
      </c>
      <c r="E922" s="276">
        <f>SUM(E923:E930)</f>
        <v>6</v>
      </c>
      <c r="F922" s="277">
        <f t="shared" si="56"/>
        <v>0.6</v>
      </c>
      <c r="G922" s="276">
        <f>SUM(G923:G930)</f>
        <v>6</v>
      </c>
      <c r="H922" s="277">
        <f t="shared" si="57"/>
        <v>0.6</v>
      </c>
      <c r="I922" s="276">
        <f>SUM(I923:I930)</f>
        <v>6</v>
      </c>
      <c r="J922" s="277">
        <f t="shared" si="58"/>
        <v>0.6</v>
      </c>
      <c r="K922" s="276">
        <f>SUM(K923:K930)</f>
        <v>6</v>
      </c>
      <c r="L922" s="278">
        <f t="shared" si="59"/>
        <v>0.6</v>
      </c>
    </row>
    <row r="923" spans="2:12" ht="12.75" customHeight="1" x14ac:dyDescent="0.3">
      <c r="B923" s="274" t="s">
        <v>123</v>
      </c>
      <c r="C923" s="235" t="s">
        <v>2284</v>
      </c>
      <c r="D923" s="233">
        <v>2</v>
      </c>
      <c r="E923" s="233">
        <v>0</v>
      </c>
      <c r="F923" s="231">
        <f t="shared" si="56"/>
        <v>0</v>
      </c>
      <c r="G923" s="233">
        <v>0</v>
      </c>
      <c r="H923" s="231">
        <f t="shared" si="57"/>
        <v>0</v>
      </c>
      <c r="I923" s="233">
        <v>0</v>
      </c>
      <c r="J923" s="231">
        <f t="shared" si="58"/>
        <v>0</v>
      </c>
      <c r="K923" s="233">
        <v>0</v>
      </c>
      <c r="L923" s="232">
        <f t="shared" si="59"/>
        <v>0</v>
      </c>
    </row>
    <row r="924" spans="2:12" ht="12.75" customHeight="1" x14ac:dyDescent="0.3">
      <c r="B924" s="274" t="s">
        <v>123</v>
      </c>
      <c r="C924" s="235" t="s">
        <v>2644</v>
      </c>
      <c r="D924" s="233">
        <v>1</v>
      </c>
      <c r="E924" s="233">
        <v>1</v>
      </c>
      <c r="F924" s="231">
        <f t="shared" si="56"/>
        <v>1</v>
      </c>
      <c r="G924" s="233">
        <v>1</v>
      </c>
      <c r="H924" s="231">
        <f t="shared" si="57"/>
        <v>1</v>
      </c>
      <c r="I924" s="233">
        <v>1</v>
      </c>
      <c r="J924" s="231">
        <f t="shared" si="58"/>
        <v>1</v>
      </c>
      <c r="K924" s="233">
        <v>1</v>
      </c>
      <c r="L924" s="232">
        <f t="shared" si="59"/>
        <v>1</v>
      </c>
    </row>
    <row r="925" spans="2:12" ht="12.75" customHeight="1" x14ac:dyDescent="0.3">
      <c r="B925" s="274" t="s">
        <v>123</v>
      </c>
      <c r="C925" s="235" t="s">
        <v>2190</v>
      </c>
      <c r="D925" s="233">
        <v>1</v>
      </c>
      <c r="E925" s="233">
        <v>1</v>
      </c>
      <c r="F925" s="231">
        <f t="shared" si="56"/>
        <v>1</v>
      </c>
      <c r="G925" s="233">
        <v>1</v>
      </c>
      <c r="H925" s="231">
        <f t="shared" si="57"/>
        <v>1</v>
      </c>
      <c r="I925" s="233">
        <v>1</v>
      </c>
      <c r="J925" s="231">
        <f t="shared" si="58"/>
        <v>1</v>
      </c>
      <c r="K925" s="233">
        <v>1</v>
      </c>
      <c r="L925" s="232">
        <f t="shared" si="59"/>
        <v>1</v>
      </c>
    </row>
    <row r="926" spans="2:12" ht="12.75" customHeight="1" x14ac:dyDescent="0.3">
      <c r="B926" s="274" t="s">
        <v>123</v>
      </c>
      <c r="C926" s="235" t="s">
        <v>2778</v>
      </c>
      <c r="D926" s="233">
        <v>1</v>
      </c>
      <c r="E926" s="233">
        <v>1</v>
      </c>
      <c r="F926" s="231">
        <f t="shared" si="56"/>
        <v>1</v>
      </c>
      <c r="G926" s="233">
        <v>1</v>
      </c>
      <c r="H926" s="231">
        <f t="shared" si="57"/>
        <v>1</v>
      </c>
      <c r="I926" s="233">
        <v>1</v>
      </c>
      <c r="J926" s="231">
        <f t="shared" si="58"/>
        <v>1</v>
      </c>
      <c r="K926" s="233">
        <v>1</v>
      </c>
      <c r="L926" s="232">
        <f t="shared" si="59"/>
        <v>1</v>
      </c>
    </row>
    <row r="927" spans="2:12" ht="12.75" customHeight="1" x14ac:dyDescent="0.3">
      <c r="B927" s="274" t="s">
        <v>123</v>
      </c>
      <c r="C927" s="235" t="s">
        <v>2779</v>
      </c>
      <c r="D927" s="233">
        <v>1</v>
      </c>
      <c r="E927" s="233">
        <v>1</v>
      </c>
      <c r="F927" s="231">
        <f t="shared" si="56"/>
        <v>1</v>
      </c>
      <c r="G927" s="233">
        <v>1</v>
      </c>
      <c r="H927" s="231">
        <f t="shared" si="57"/>
        <v>1</v>
      </c>
      <c r="I927" s="233">
        <v>1</v>
      </c>
      <c r="J927" s="231">
        <f t="shared" si="58"/>
        <v>1</v>
      </c>
      <c r="K927" s="233">
        <v>1</v>
      </c>
      <c r="L927" s="232">
        <f t="shared" si="59"/>
        <v>1</v>
      </c>
    </row>
    <row r="928" spans="2:12" ht="12.75" customHeight="1" x14ac:dyDescent="0.3">
      <c r="B928" s="274" t="s">
        <v>123</v>
      </c>
      <c r="C928" s="235" t="s">
        <v>2780</v>
      </c>
      <c r="D928" s="233">
        <v>2</v>
      </c>
      <c r="E928" s="233">
        <v>0</v>
      </c>
      <c r="F928" s="231">
        <f t="shared" si="56"/>
        <v>0</v>
      </c>
      <c r="G928" s="233">
        <v>0</v>
      </c>
      <c r="H928" s="231">
        <f t="shared" si="57"/>
        <v>0</v>
      </c>
      <c r="I928" s="233">
        <v>0</v>
      </c>
      <c r="J928" s="231">
        <f t="shared" si="58"/>
        <v>0</v>
      </c>
      <c r="K928" s="233">
        <v>0</v>
      </c>
      <c r="L928" s="232">
        <f t="shared" si="59"/>
        <v>0</v>
      </c>
    </row>
    <row r="929" spans="2:12" ht="12.75" customHeight="1" x14ac:dyDescent="0.3">
      <c r="B929" s="274" t="s">
        <v>123</v>
      </c>
      <c r="C929" s="235" t="s">
        <v>2321</v>
      </c>
      <c r="D929" s="233">
        <v>1</v>
      </c>
      <c r="E929" s="233">
        <v>1</v>
      </c>
      <c r="F929" s="231">
        <f t="shared" si="56"/>
        <v>1</v>
      </c>
      <c r="G929" s="233">
        <v>1</v>
      </c>
      <c r="H929" s="231">
        <f t="shared" si="57"/>
        <v>1</v>
      </c>
      <c r="I929" s="233">
        <v>1</v>
      </c>
      <c r="J929" s="231">
        <f t="shared" si="58"/>
        <v>1</v>
      </c>
      <c r="K929" s="233">
        <v>1</v>
      </c>
      <c r="L929" s="232">
        <f t="shared" si="59"/>
        <v>1</v>
      </c>
    </row>
    <row r="930" spans="2:12" ht="12.75" customHeight="1" x14ac:dyDescent="0.3">
      <c r="B930" s="274" t="s">
        <v>123</v>
      </c>
      <c r="C930" s="235" t="s">
        <v>2781</v>
      </c>
      <c r="D930" s="233">
        <v>1</v>
      </c>
      <c r="E930" s="233">
        <v>1</v>
      </c>
      <c r="F930" s="231">
        <f t="shared" si="56"/>
        <v>1</v>
      </c>
      <c r="G930" s="233">
        <v>1</v>
      </c>
      <c r="H930" s="231">
        <f t="shared" si="57"/>
        <v>1</v>
      </c>
      <c r="I930" s="233">
        <v>1</v>
      </c>
      <c r="J930" s="231">
        <f t="shared" si="58"/>
        <v>1</v>
      </c>
      <c r="K930" s="233">
        <v>1</v>
      </c>
      <c r="L930" s="232">
        <f t="shared" si="59"/>
        <v>1</v>
      </c>
    </row>
    <row r="931" spans="2:12" ht="12.75" customHeight="1" x14ac:dyDescent="0.3">
      <c r="B931" s="237" t="s">
        <v>2759</v>
      </c>
      <c r="C931" s="280" t="s">
        <v>2782</v>
      </c>
      <c r="D931" s="276">
        <f>SUM(D932:D943)</f>
        <v>12</v>
      </c>
      <c r="E931" s="276">
        <f>SUM(E932:E943)</f>
        <v>12</v>
      </c>
      <c r="F931" s="277">
        <f t="shared" si="56"/>
        <v>1</v>
      </c>
      <c r="G931" s="276">
        <f>SUM(G932:G943)</f>
        <v>12</v>
      </c>
      <c r="H931" s="277">
        <f t="shared" si="57"/>
        <v>1</v>
      </c>
      <c r="I931" s="276">
        <f>SUM(I932:I943)</f>
        <v>12</v>
      </c>
      <c r="J931" s="277">
        <f t="shared" si="58"/>
        <v>1</v>
      </c>
      <c r="K931" s="276">
        <f>SUM(K932:K943)</f>
        <v>12</v>
      </c>
      <c r="L931" s="278">
        <f t="shared" si="59"/>
        <v>1</v>
      </c>
    </row>
    <row r="932" spans="2:12" ht="12.75" customHeight="1" x14ac:dyDescent="0.3">
      <c r="B932" s="274" t="s">
        <v>123</v>
      </c>
      <c r="C932" s="235" t="s">
        <v>2783</v>
      </c>
      <c r="D932" s="233">
        <v>1</v>
      </c>
      <c r="E932" s="233">
        <v>1</v>
      </c>
      <c r="F932" s="231">
        <f t="shared" si="56"/>
        <v>1</v>
      </c>
      <c r="G932" s="233">
        <v>1</v>
      </c>
      <c r="H932" s="231">
        <f t="shared" si="57"/>
        <v>1</v>
      </c>
      <c r="I932" s="233">
        <v>1</v>
      </c>
      <c r="J932" s="231">
        <f t="shared" si="58"/>
        <v>1</v>
      </c>
      <c r="K932" s="233">
        <v>1</v>
      </c>
      <c r="L932" s="232">
        <f t="shared" si="59"/>
        <v>1</v>
      </c>
    </row>
    <row r="933" spans="2:12" ht="12.75" customHeight="1" x14ac:dyDescent="0.3">
      <c r="B933" s="274" t="s">
        <v>123</v>
      </c>
      <c r="C933" s="235" t="s">
        <v>2784</v>
      </c>
      <c r="D933" s="233">
        <v>1</v>
      </c>
      <c r="E933" s="233">
        <v>1</v>
      </c>
      <c r="F933" s="231">
        <f t="shared" si="56"/>
        <v>1</v>
      </c>
      <c r="G933" s="233">
        <v>1</v>
      </c>
      <c r="H933" s="231">
        <f t="shared" si="57"/>
        <v>1</v>
      </c>
      <c r="I933" s="233">
        <v>1</v>
      </c>
      <c r="J933" s="231">
        <f t="shared" si="58"/>
        <v>1</v>
      </c>
      <c r="K933" s="233">
        <v>1</v>
      </c>
      <c r="L933" s="232">
        <f t="shared" si="59"/>
        <v>1</v>
      </c>
    </row>
    <row r="934" spans="2:12" ht="12.75" customHeight="1" x14ac:dyDescent="0.3">
      <c r="B934" s="274" t="s">
        <v>123</v>
      </c>
      <c r="C934" s="235" t="s">
        <v>2785</v>
      </c>
      <c r="D934" s="233">
        <v>1</v>
      </c>
      <c r="E934" s="233">
        <v>1</v>
      </c>
      <c r="F934" s="231">
        <f t="shared" si="56"/>
        <v>1</v>
      </c>
      <c r="G934" s="233">
        <v>1</v>
      </c>
      <c r="H934" s="231">
        <f t="shared" si="57"/>
        <v>1</v>
      </c>
      <c r="I934" s="233">
        <v>1</v>
      </c>
      <c r="J934" s="231">
        <f t="shared" si="58"/>
        <v>1</v>
      </c>
      <c r="K934" s="233">
        <v>1</v>
      </c>
      <c r="L934" s="232">
        <f t="shared" si="59"/>
        <v>1</v>
      </c>
    </row>
    <row r="935" spans="2:12" ht="12.75" customHeight="1" x14ac:dyDescent="0.3">
      <c r="B935" s="274" t="s">
        <v>123</v>
      </c>
      <c r="C935" s="235" t="s">
        <v>2786</v>
      </c>
      <c r="D935" s="233">
        <v>1</v>
      </c>
      <c r="E935" s="233">
        <v>1</v>
      </c>
      <c r="F935" s="231">
        <f t="shared" si="56"/>
        <v>1</v>
      </c>
      <c r="G935" s="233">
        <v>1</v>
      </c>
      <c r="H935" s="231">
        <f t="shared" si="57"/>
        <v>1</v>
      </c>
      <c r="I935" s="233">
        <v>1</v>
      </c>
      <c r="J935" s="231">
        <f t="shared" si="58"/>
        <v>1</v>
      </c>
      <c r="K935" s="233">
        <v>1</v>
      </c>
      <c r="L935" s="232">
        <f t="shared" si="59"/>
        <v>1</v>
      </c>
    </row>
    <row r="936" spans="2:12" ht="12.75" customHeight="1" x14ac:dyDescent="0.3">
      <c r="B936" s="274" t="s">
        <v>123</v>
      </c>
      <c r="C936" s="235" t="s">
        <v>2787</v>
      </c>
      <c r="D936" s="233">
        <v>1</v>
      </c>
      <c r="E936" s="233">
        <v>1</v>
      </c>
      <c r="F936" s="231">
        <f t="shared" si="56"/>
        <v>1</v>
      </c>
      <c r="G936" s="233">
        <v>1</v>
      </c>
      <c r="H936" s="231">
        <f t="shared" si="57"/>
        <v>1</v>
      </c>
      <c r="I936" s="233">
        <v>1</v>
      </c>
      <c r="J936" s="231">
        <f t="shared" si="58"/>
        <v>1</v>
      </c>
      <c r="K936" s="233">
        <v>1</v>
      </c>
      <c r="L936" s="232">
        <f t="shared" si="59"/>
        <v>1</v>
      </c>
    </row>
    <row r="937" spans="2:12" ht="12.75" customHeight="1" x14ac:dyDescent="0.3">
      <c r="B937" s="274" t="s">
        <v>123</v>
      </c>
      <c r="C937" s="235" t="s">
        <v>2788</v>
      </c>
      <c r="D937" s="233">
        <v>1</v>
      </c>
      <c r="E937" s="233">
        <v>1</v>
      </c>
      <c r="F937" s="231">
        <f t="shared" si="56"/>
        <v>1</v>
      </c>
      <c r="G937" s="233">
        <v>1</v>
      </c>
      <c r="H937" s="231">
        <f t="shared" si="57"/>
        <v>1</v>
      </c>
      <c r="I937" s="233">
        <v>1</v>
      </c>
      <c r="J937" s="231">
        <f t="shared" si="58"/>
        <v>1</v>
      </c>
      <c r="K937" s="233">
        <v>1</v>
      </c>
      <c r="L937" s="232">
        <f t="shared" si="59"/>
        <v>1</v>
      </c>
    </row>
    <row r="938" spans="2:12" ht="12.75" customHeight="1" x14ac:dyDescent="0.3">
      <c r="B938" s="274" t="s">
        <v>123</v>
      </c>
      <c r="C938" s="235" t="s">
        <v>2789</v>
      </c>
      <c r="D938" s="233">
        <v>1</v>
      </c>
      <c r="E938" s="233">
        <v>1</v>
      </c>
      <c r="F938" s="231">
        <f t="shared" si="56"/>
        <v>1</v>
      </c>
      <c r="G938" s="233">
        <v>1</v>
      </c>
      <c r="H938" s="231">
        <f t="shared" si="57"/>
        <v>1</v>
      </c>
      <c r="I938" s="233">
        <v>1</v>
      </c>
      <c r="J938" s="231">
        <f t="shared" si="58"/>
        <v>1</v>
      </c>
      <c r="K938" s="233">
        <v>1</v>
      </c>
      <c r="L938" s="232">
        <f t="shared" si="59"/>
        <v>1</v>
      </c>
    </row>
    <row r="939" spans="2:12" ht="12.75" customHeight="1" x14ac:dyDescent="0.3">
      <c r="B939" s="274" t="s">
        <v>123</v>
      </c>
      <c r="C939" s="235" t="s">
        <v>2015</v>
      </c>
      <c r="D939" s="233">
        <v>1</v>
      </c>
      <c r="E939" s="233">
        <v>1</v>
      </c>
      <c r="F939" s="231">
        <f t="shared" si="56"/>
        <v>1</v>
      </c>
      <c r="G939" s="233">
        <v>1</v>
      </c>
      <c r="H939" s="231">
        <f t="shared" si="57"/>
        <v>1</v>
      </c>
      <c r="I939" s="233">
        <v>1</v>
      </c>
      <c r="J939" s="231">
        <f t="shared" si="58"/>
        <v>1</v>
      </c>
      <c r="K939" s="233">
        <v>1</v>
      </c>
      <c r="L939" s="232">
        <f t="shared" si="59"/>
        <v>1</v>
      </c>
    </row>
    <row r="940" spans="2:12" ht="12.75" customHeight="1" x14ac:dyDescent="0.3">
      <c r="B940" s="274" t="s">
        <v>123</v>
      </c>
      <c r="C940" s="235" t="s">
        <v>2790</v>
      </c>
      <c r="D940" s="233">
        <v>1</v>
      </c>
      <c r="E940" s="233">
        <v>1</v>
      </c>
      <c r="F940" s="231">
        <f t="shared" si="56"/>
        <v>1</v>
      </c>
      <c r="G940" s="233">
        <v>1</v>
      </c>
      <c r="H940" s="231">
        <f t="shared" si="57"/>
        <v>1</v>
      </c>
      <c r="I940" s="233">
        <v>1</v>
      </c>
      <c r="J940" s="231">
        <f t="shared" si="58"/>
        <v>1</v>
      </c>
      <c r="K940" s="233">
        <v>1</v>
      </c>
      <c r="L940" s="232">
        <f t="shared" si="59"/>
        <v>1</v>
      </c>
    </row>
    <row r="941" spans="2:12" ht="12.75" customHeight="1" x14ac:dyDescent="0.3">
      <c r="B941" s="274" t="s">
        <v>123</v>
      </c>
      <c r="C941" s="235" t="s">
        <v>293</v>
      </c>
      <c r="D941" s="233">
        <v>1</v>
      </c>
      <c r="E941" s="233">
        <v>1</v>
      </c>
      <c r="F941" s="231">
        <f t="shared" si="56"/>
        <v>1</v>
      </c>
      <c r="G941" s="233">
        <v>1</v>
      </c>
      <c r="H941" s="231">
        <f t="shared" si="57"/>
        <v>1</v>
      </c>
      <c r="I941" s="233">
        <v>1</v>
      </c>
      <c r="J941" s="231">
        <f t="shared" si="58"/>
        <v>1</v>
      </c>
      <c r="K941" s="233">
        <v>1</v>
      </c>
      <c r="L941" s="232">
        <f t="shared" si="59"/>
        <v>1</v>
      </c>
    </row>
    <row r="942" spans="2:12" ht="12.75" customHeight="1" x14ac:dyDescent="0.3">
      <c r="B942" s="274" t="s">
        <v>123</v>
      </c>
      <c r="C942" s="235" t="s">
        <v>3634</v>
      </c>
      <c r="D942" s="233">
        <v>1</v>
      </c>
      <c r="E942" s="233">
        <v>1</v>
      </c>
      <c r="F942" s="231">
        <f t="shared" si="56"/>
        <v>1</v>
      </c>
      <c r="G942" s="233">
        <v>1</v>
      </c>
      <c r="H942" s="231">
        <f t="shared" si="57"/>
        <v>1</v>
      </c>
      <c r="I942" s="233">
        <v>1</v>
      </c>
      <c r="J942" s="231">
        <f t="shared" si="58"/>
        <v>1</v>
      </c>
      <c r="K942" s="233">
        <v>1</v>
      </c>
      <c r="L942" s="232">
        <f t="shared" si="59"/>
        <v>1</v>
      </c>
    </row>
    <row r="943" spans="2:12" ht="12.75" customHeight="1" x14ac:dyDescent="0.3">
      <c r="B943" s="274" t="s">
        <v>123</v>
      </c>
      <c r="C943" s="235" t="s">
        <v>2791</v>
      </c>
      <c r="D943" s="233">
        <v>1</v>
      </c>
      <c r="E943" s="233">
        <v>1</v>
      </c>
      <c r="F943" s="231">
        <f t="shared" si="56"/>
        <v>1</v>
      </c>
      <c r="G943" s="233">
        <v>1</v>
      </c>
      <c r="H943" s="231">
        <f t="shared" si="57"/>
        <v>1</v>
      </c>
      <c r="I943" s="233">
        <v>1</v>
      </c>
      <c r="J943" s="231">
        <f t="shared" si="58"/>
        <v>1</v>
      </c>
      <c r="K943" s="233">
        <v>1</v>
      </c>
      <c r="L943" s="232">
        <f t="shared" si="59"/>
        <v>1</v>
      </c>
    </row>
    <row r="944" spans="2:12" ht="12.75" customHeight="1" x14ac:dyDescent="0.3">
      <c r="B944" s="237" t="s">
        <v>2759</v>
      </c>
      <c r="C944" s="280" t="s">
        <v>2792</v>
      </c>
      <c r="D944" s="276">
        <f>SUM(D945:D957)</f>
        <v>13</v>
      </c>
      <c r="E944" s="276">
        <f>SUM(E945:E957)</f>
        <v>11</v>
      </c>
      <c r="F944" s="277">
        <f t="shared" si="56"/>
        <v>0.84615384615384615</v>
      </c>
      <c r="G944" s="276">
        <f>SUM(G945:G957)</f>
        <v>11</v>
      </c>
      <c r="H944" s="277">
        <f t="shared" si="57"/>
        <v>0.84615384615384615</v>
      </c>
      <c r="I944" s="276">
        <f>SUM(I945:I957)</f>
        <v>11</v>
      </c>
      <c r="J944" s="277">
        <f t="shared" si="58"/>
        <v>0.84615384615384615</v>
      </c>
      <c r="K944" s="276">
        <f>SUM(K945:K957)</f>
        <v>11</v>
      </c>
      <c r="L944" s="278">
        <f t="shared" si="59"/>
        <v>0.84615384615384615</v>
      </c>
    </row>
    <row r="945" spans="2:12" ht="12.75" customHeight="1" x14ac:dyDescent="0.3">
      <c r="B945" s="274" t="s">
        <v>123</v>
      </c>
      <c r="C945" s="235" t="s">
        <v>2793</v>
      </c>
      <c r="D945" s="233">
        <v>1</v>
      </c>
      <c r="E945" s="233">
        <v>1</v>
      </c>
      <c r="F945" s="231">
        <f t="shared" si="56"/>
        <v>1</v>
      </c>
      <c r="G945" s="233">
        <v>1</v>
      </c>
      <c r="H945" s="231">
        <f t="shared" si="57"/>
        <v>1</v>
      </c>
      <c r="I945" s="233">
        <v>1</v>
      </c>
      <c r="J945" s="231">
        <f t="shared" si="58"/>
        <v>1</v>
      </c>
      <c r="K945" s="233">
        <v>1</v>
      </c>
      <c r="L945" s="232">
        <f t="shared" si="59"/>
        <v>1</v>
      </c>
    </row>
    <row r="946" spans="2:12" ht="12.75" customHeight="1" x14ac:dyDescent="0.3">
      <c r="B946" s="274" t="s">
        <v>123</v>
      </c>
      <c r="C946" s="235" t="s">
        <v>2794</v>
      </c>
      <c r="D946" s="233">
        <v>1</v>
      </c>
      <c r="E946" s="233">
        <v>1</v>
      </c>
      <c r="F946" s="231">
        <f t="shared" si="56"/>
        <v>1</v>
      </c>
      <c r="G946" s="233">
        <v>1</v>
      </c>
      <c r="H946" s="231">
        <f t="shared" si="57"/>
        <v>1</v>
      </c>
      <c r="I946" s="233">
        <v>1</v>
      </c>
      <c r="J946" s="231">
        <f t="shared" si="58"/>
        <v>1</v>
      </c>
      <c r="K946" s="233">
        <v>1</v>
      </c>
      <c r="L946" s="232">
        <f t="shared" si="59"/>
        <v>1</v>
      </c>
    </row>
    <row r="947" spans="2:12" ht="12.75" customHeight="1" x14ac:dyDescent="0.3">
      <c r="B947" s="274" t="s">
        <v>123</v>
      </c>
      <c r="C947" s="235" t="s">
        <v>2795</v>
      </c>
      <c r="D947" s="233">
        <v>1</v>
      </c>
      <c r="E947" s="233">
        <v>1</v>
      </c>
      <c r="F947" s="231">
        <f t="shared" si="56"/>
        <v>1</v>
      </c>
      <c r="G947" s="233">
        <v>1</v>
      </c>
      <c r="H947" s="231">
        <f t="shared" si="57"/>
        <v>1</v>
      </c>
      <c r="I947" s="233">
        <v>1</v>
      </c>
      <c r="J947" s="231">
        <f t="shared" si="58"/>
        <v>1</v>
      </c>
      <c r="K947" s="233">
        <v>1</v>
      </c>
      <c r="L947" s="232">
        <f t="shared" si="59"/>
        <v>1</v>
      </c>
    </row>
    <row r="948" spans="2:12" ht="12.75" customHeight="1" x14ac:dyDescent="0.3">
      <c r="B948" s="274" t="s">
        <v>123</v>
      </c>
      <c r="C948" s="235" t="s">
        <v>2796</v>
      </c>
      <c r="D948" s="233">
        <v>1</v>
      </c>
      <c r="E948" s="233">
        <v>1</v>
      </c>
      <c r="F948" s="231">
        <f t="shared" si="56"/>
        <v>1</v>
      </c>
      <c r="G948" s="233">
        <v>1</v>
      </c>
      <c r="H948" s="231">
        <f t="shared" si="57"/>
        <v>1</v>
      </c>
      <c r="I948" s="233">
        <v>1</v>
      </c>
      <c r="J948" s="231">
        <f t="shared" si="58"/>
        <v>1</v>
      </c>
      <c r="K948" s="233">
        <v>1</v>
      </c>
      <c r="L948" s="232">
        <f t="shared" si="59"/>
        <v>1</v>
      </c>
    </row>
    <row r="949" spans="2:12" ht="12.75" customHeight="1" x14ac:dyDescent="0.3">
      <c r="B949" s="274" t="s">
        <v>123</v>
      </c>
      <c r="C949" s="235" t="s">
        <v>2797</v>
      </c>
      <c r="D949" s="233">
        <v>1</v>
      </c>
      <c r="E949" s="233">
        <v>0</v>
      </c>
      <c r="F949" s="231">
        <f t="shared" si="56"/>
        <v>0</v>
      </c>
      <c r="G949" s="233">
        <v>0</v>
      </c>
      <c r="H949" s="231">
        <f t="shared" si="57"/>
        <v>0</v>
      </c>
      <c r="I949" s="233">
        <v>0</v>
      </c>
      <c r="J949" s="231">
        <f t="shared" si="58"/>
        <v>0</v>
      </c>
      <c r="K949" s="233">
        <v>0</v>
      </c>
      <c r="L949" s="232">
        <f t="shared" si="59"/>
        <v>0</v>
      </c>
    </row>
    <row r="950" spans="2:12" ht="12.75" customHeight="1" x14ac:dyDescent="0.3">
      <c r="B950" s="274" t="s">
        <v>123</v>
      </c>
      <c r="C950" s="235" t="s">
        <v>2798</v>
      </c>
      <c r="D950" s="233">
        <v>1</v>
      </c>
      <c r="E950" s="233">
        <v>1</v>
      </c>
      <c r="F950" s="231">
        <f t="shared" si="56"/>
        <v>1</v>
      </c>
      <c r="G950" s="233">
        <v>1</v>
      </c>
      <c r="H950" s="231">
        <f t="shared" si="57"/>
        <v>1</v>
      </c>
      <c r="I950" s="233">
        <v>1</v>
      </c>
      <c r="J950" s="231">
        <f t="shared" si="58"/>
        <v>1</v>
      </c>
      <c r="K950" s="233">
        <v>1</v>
      </c>
      <c r="L950" s="232">
        <f t="shared" si="59"/>
        <v>1</v>
      </c>
    </row>
    <row r="951" spans="2:12" ht="12.75" customHeight="1" x14ac:dyDescent="0.3">
      <c r="B951" s="274" t="s">
        <v>123</v>
      </c>
      <c r="C951" s="235" t="s">
        <v>2799</v>
      </c>
      <c r="D951" s="233">
        <v>1</v>
      </c>
      <c r="E951" s="233">
        <v>1</v>
      </c>
      <c r="F951" s="231">
        <f t="shared" si="56"/>
        <v>1</v>
      </c>
      <c r="G951" s="233">
        <v>1</v>
      </c>
      <c r="H951" s="231">
        <f t="shared" si="57"/>
        <v>1</v>
      </c>
      <c r="I951" s="233">
        <v>1</v>
      </c>
      <c r="J951" s="231">
        <f t="shared" si="58"/>
        <v>1</v>
      </c>
      <c r="K951" s="233">
        <v>1</v>
      </c>
      <c r="L951" s="232">
        <f t="shared" si="59"/>
        <v>1</v>
      </c>
    </row>
    <row r="952" spans="2:12" ht="12.75" customHeight="1" x14ac:dyDescent="0.3">
      <c r="B952" s="274" t="s">
        <v>123</v>
      </c>
      <c r="C952" s="235" t="s">
        <v>2800</v>
      </c>
      <c r="D952" s="233">
        <v>1</v>
      </c>
      <c r="E952" s="233">
        <v>1</v>
      </c>
      <c r="F952" s="231">
        <f t="shared" si="56"/>
        <v>1</v>
      </c>
      <c r="G952" s="233">
        <v>1</v>
      </c>
      <c r="H952" s="231">
        <f t="shared" si="57"/>
        <v>1</v>
      </c>
      <c r="I952" s="233">
        <v>1</v>
      </c>
      <c r="J952" s="231">
        <f t="shared" si="58"/>
        <v>1</v>
      </c>
      <c r="K952" s="233">
        <v>1</v>
      </c>
      <c r="L952" s="232">
        <f t="shared" si="59"/>
        <v>1</v>
      </c>
    </row>
    <row r="953" spans="2:12" ht="12.75" customHeight="1" x14ac:dyDescent="0.3">
      <c r="B953" s="274" t="s">
        <v>123</v>
      </c>
      <c r="C953" s="235" t="s">
        <v>2801</v>
      </c>
      <c r="D953" s="233">
        <v>1</v>
      </c>
      <c r="E953" s="233">
        <v>1</v>
      </c>
      <c r="F953" s="231">
        <f t="shared" si="56"/>
        <v>1</v>
      </c>
      <c r="G953" s="233">
        <v>1</v>
      </c>
      <c r="H953" s="231">
        <f t="shared" si="57"/>
        <v>1</v>
      </c>
      <c r="I953" s="233">
        <v>1</v>
      </c>
      <c r="J953" s="231">
        <f t="shared" si="58"/>
        <v>1</v>
      </c>
      <c r="K953" s="233">
        <v>1</v>
      </c>
      <c r="L953" s="232">
        <f t="shared" si="59"/>
        <v>1</v>
      </c>
    </row>
    <row r="954" spans="2:12" ht="12.75" customHeight="1" x14ac:dyDescent="0.3">
      <c r="B954" s="274" t="s">
        <v>123</v>
      </c>
      <c r="C954" s="235" t="s">
        <v>219</v>
      </c>
      <c r="D954" s="233">
        <v>1</v>
      </c>
      <c r="E954" s="233">
        <v>1</v>
      </c>
      <c r="F954" s="231">
        <f t="shared" si="56"/>
        <v>1</v>
      </c>
      <c r="G954" s="233">
        <v>1</v>
      </c>
      <c r="H954" s="231">
        <f t="shared" si="57"/>
        <v>1</v>
      </c>
      <c r="I954" s="233">
        <v>1</v>
      </c>
      <c r="J954" s="231">
        <f t="shared" si="58"/>
        <v>1</v>
      </c>
      <c r="K954" s="233">
        <v>1</v>
      </c>
      <c r="L954" s="232">
        <f t="shared" si="59"/>
        <v>1</v>
      </c>
    </row>
    <row r="955" spans="2:12" ht="12.75" customHeight="1" x14ac:dyDescent="0.3">
      <c r="B955" s="274" t="s">
        <v>123</v>
      </c>
      <c r="C955" s="235" t="s">
        <v>300</v>
      </c>
      <c r="D955" s="233">
        <v>1</v>
      </c>
      <c r="E955" s="233">
        <v>1</v>
      </c>
      <c r="F955" s="231">
        <f t="shared" si="56"/>
        <v>1</v>
      </c>
      <c r="G955" s="233">
        <v>1</v>
      </c>
      <c r="H955" s="231">
        <f t="shared" si="57"/>
        <v>1</v>
      </c>
      <c r="I955" s="233">
        <v>1</v>
      </c>
      <c r="J955" s="231">
        <f t="shared" si="58"/>
        <v>1</v>
      </c>
      <c r="K955" s="233">
        <v>1</v>
      </c>
      <c r="L955" s="232">
        <f t="shared" si="59"/>
        <v>1</v>
      </c>
    </row>
    <row r="956" spans="2:12" ht="12.75" customHeight="1" x14ac:dyDescent="0.3">
      <c r="B956" s="274" t="s">
        <v>123</v>
      </c>
      <c r="C956" s="235" t="s">
        <v>2802</v>
      </c>
      <c r="D956" s="233">
        <v>1</v>
      </c>
      <c r="E956" s="233">
        <v>1</v>
      </c>
      <c r="F956" s="231">
        <f t="shared" si="56"/>
        <v>1</v>
      </c>
      <c r="G956" s="233">
        <v>1</v>
      </c>
      <c r="H956" s="231">
        <f t="shared" si="57"/>
        <v>1</v>
      </c>
      <c r="I956" s="233">
        <v>1</v>
      </c>
      <c r="J956" s="231">
        <f t="shared" si="58"/>
        <v>1</v>
      </c>
      <c r="K956" s="233">
        <v>1</v>
      </c>
      <c r="L956" s="232">
        <f t="shared" si="59"/>
        <v>1</v>
      </c>
    </row>
    <row r="957" spans="2:12" ht="12.75" customHeight="1" x14ac:dyDescent="0.3">
      <c r="B957" s="274" t="s">
        <v>123</v>
      </c>
      <c r="C957" s="235" t="s">
        <v>2803</v>
      </c>
      <c r="D957" s="233">
        <v>1</v>
      </c>
      <c r="E957" s="233">
        <v>0</v>
      </c>
      <c r="F957" s="231">
        <f t="shared" si="56"/>
        <v>0</v>
      </c>
      <c r="G957" s="233">
        <v>0</v>
      </c>
      <c r="H957" s="231">
        <f t="shared" si="57"/>
        <v>0</v>
      </c>
      <c r="I957" s="233">
        <v>0</v>
      </c>
      <c r="J957" s="231">
        <f t="shared" si="58"/>
        <v>0</v>
      </c>
      <c r="K957" s="233">
        <v>0</v>
      </c>
      <c r="L957" s="232">
        <f t="shared" si="59"/>
        <v>0</v>
      </c>
    </row>
    <row r="958" spans="2:12" ht="12.75" customHeight="1" x14ac:dyDescent="0.3">
      <c r="B958" s="237" t="s">
        <v>2759</v>
      </c>
      <c r="C958" s="280" t="s">
        <v>2804</v>
      </c>
      <c r="D958" s="276">
        <f>SUM(D959:D969)</f>
        <v>11</v>
      </c>
      <c r="E958" s="276">
        <f>SUM(E959:E969)</f>
        <v>11</v>
      </c>
      <c r="F958" s="277">
        <f t="shared" si="56"/>
        <v>1</v>
      </c>
      <c r="G958" s="276">
        <f>SUM(G959:G969)</f>
        <v>11</v>
      </c>
      <c r="H958" s="277">
        <f t="shared" si="57"/>
        <v>1</v>
      </c>
      <c r="I958" s="276">
        <f>SUM(I959:I969)</f>
        <v>11</v>
      </c>
      <c r="J958" s="277">
        <f t="shared" si="58"/>
        <v>1</v>
      </c>
      <c r="K958" s="276">
        <f>SUM(K959:K969)</f>
        <v>11</v>
      </c>
      <c r="L958" s="278">
        <f t="shared" si="59"/>
        <v>1</v>
      </c>
    </row>
    <row r="959" spans="2:12" ht="12.75" customHeight="1" x14ac:dyDescent="0.3">
      <c r="B959" s="274" t="s">
        <v>123</v>
      </c>
      <c r="C959" s="235" t="s">
        <v>2805</v>
      </c>
      <c r="D959" s="233">
        <v>1</v>
      </c>
      <c r="E959" s="233">
        <v>1</v>
      </c>
      <c r="F959" s="231">
        <f t="shared" si="56"/>
        <v>1</v>
      </c>
      <c r="G959" s="233">
        <v>1</v>
      </c>
      <c r="H959" s="231">
        <f t="shared" si="57"/>
        <v>1</v>
      </c>
      <c r="I959" s="233">
        <v>1</v>
      </c>
      <c r="J959" s="231">
        <f t="shared" si="58"/>
        <v>1</v>
      </c>
      <c r="K959" s="233">
        <v>1</v>
      </c>
      <c r="L959" s="232">
        <f t="shared" si="59"/>
        <v>1</v>
      </c>
    </row>
    <row r="960" spans="2:12" ht="12.75" customHeight="1" x14ac:dyDescent="0.3">
      <c r="B960" s="274" t="s">
        <v>123</v>
      </c>
      <c r="C960" s="235" t="s">
        <v>2500</v>
      </c>
      <c r="D960" s="233">
        <v>1</v>
      </c>
      <c r="E960" s="233">
        <v>1</v>
      </c>
      <c r="F960" s="231">
        <f t="shared" si="56"/>
        <v>1</v>
      </c>
      <c r="G960" s="233">
        <v>1</v>
      </c>
      <c r="H960" s="231">
        <f t="shared" si="57"/>
        <v>1</v>
      </c>
      <c r="I960" s="233">
        <v>1</v>
      </c>
      <c r="J960" s="231">
        <f t="shared" si="58"/>
        <v>1</v>
      </c>
      <c r="K960" s="233">
        <v>1</v>
      </c>
      <c r="L960" s="232">
        <f t="shared" si="59"/>
        <v>1</v>
      </c>
    </row>
    <row r="961" spans="2:12" ht="12.75" customHeight="1" x14ac:dyDescent="0.3">
      <c r="B961" s="274" t="s">
        <v>123</v>
      </c>
      <c r="C961" s="235" t="s">
        <v>2806</v>
      </c>
      <c r="D961" s="233">
        <v>1</v>
      </c>
      <c r="E961" s="233">
        <v>1</v>
      </c>
      <c r="F961" s="231">
        <f t="shared" si="56"/>
        <v>1</v>
      </c>
      <c r="G961" s="233">
        <v>1</v>
      </c>
      <c r="H961" s="231">
        <f t="shared" si="57"/>
        <v>1</v>
      </c>
      <c r="I961" s="233">
        <v>1</v>
      </c>
      <c r="J961" s="231">
        <f t="shared" si="58"/>
        <v>1</v>
      </c>
      <c r="K961" s="233">
        <v>1</v>
      </c>
      <c r="L961" s="232">
        <f t="shared" si="59"/>
        <v>1</v>
      </c>
    </row>
    <row r="962" spans="2:12" ht="12.75" customHeight="1" x14ac:dyDescent="0.3">
      <c r="B962" s="274" t="s">
        <v>123</v>
      </c>
      <c r="C962" s="235" t="s">
        <v>2016</v>
      </c>
      <c r="D962" s="233">
        <v>1</v>
      </c>
      <c r="E962" s="233">
        <v>1</v>
      </c>
      <c r="F962" s="231">
        <f t="shared" si="56"/>
        <v>1</v>
      </c>
      <c r="G962" s="233">
        <v>1</v>
      </c>
      <c r="H962" s="231">
        <f t="shared" si="57"/>
        <v>1</v>
      </c>
      <c r="I962" s="233">
        <v>1</v>
      </c>
      <c r="J962" s="231">
        <f t="shared" si="58"/>
        <v>1</v>
      </c>
      <c r="K962" s="233">
        <v>1</v>
      </c>
      <c r="L962" s="232">
        <f t="shared" si="59"/>
        <v>1</v>
      </c>
    </row>
    <row r="963" spans="2:12" ht="12.75" customHeight="1" x14ac:dyDescent="0.3">
      <c r="B963" s="274" t="s">
        <v>123</v>
      </c>
      <c r="C963" s="235" t="s">
        <v>1989</v>
      </c>
      <c r="D963" s="233">
        <v>1</v>
      </c>
      <c r="E963" s="233">
        <v>1</v>
      </c>
      <c r="F963" s="231">
        <f t="shared" si="56"/>
        <v>1</v>
      </c>
      <c r="G963" s="233">
        <v>1</v>
      </c>
      <c r="H963" s="231">
        <f t="shared" si="57"/>
        <v>1</v>
      </c>
      <c r="I963" s="233">
        <v>1</v>
      </c>
      <c r="J963" s="231">
        <f t="shared" si="58"/>
        <v>1</v>
      </c>
      <c r="K963" s="233">
        <v>1</v>
      </c>
      <c r="L963" s="232">
        <f t="shared" si="59"/>
        <v>1</v>
      </c>
    </row>
    <row r="964" spans="2:12" ht="12.75" customHeight="1" x14ac:dyDescent="0.3">
      <c r="B964" s="274" t="s">
        <v>123</v>
      </c>
      <c r="C964" s="235" t="s">
        <v>2807</v>
      </c>
      <c r="D964" s="233">
        <v>1</v>
      </c>
      <c r="E964" s="233">
        <v>1</v>
      </c>
      <c r="F964" s="231">
        <f t="shared" si="56"/>
        <v>1</v>
      </c>
      <c r="G964" s="233">
        <v>1</v>
      </c>
      <c r="H964" s="231">
        <f t="shared" si="57"/>
        <v>1</v>
      </c>
      <c r="I964" s="233">
        <v>1</v>
      </c>
      <c r="J964" s="231">
        <f t="shared" si="58"/>
        <v>1</v>
      </c>
      <c r="K964" s="233">
        <v>1</v>
      </c>
      <c r="L964" s="232">
        <f t="shared" si="59"/>
        <v>1</v>
      </c>
    </row>
    <row r="965" spans="2:12" ht="12.75" customHeight="1" x14ac:dyDescent="0.3">
      <c r="B965" s="274" t="s">
        <v>123</v>
      </c>
      <c r="C965" s="235" t="s">
        <v>2808</v>
      </c>
      <c r="D965" s="233">
        <v>1</v>
      </c>
      <c r="E965" s="233">
        <v>1</v>
      </c>
      <c r="F965" s="231">
        <f t="shared" ref="F965:F1028" si="60">E965/$D965</f>
        <v>1</v>
      </c>
      <c r="G965" s="233">
        <v>1</v>
      </c>
      <c r="H965" s="231">
        <f t="shared" ref="H965:H1028" si="61">G965/$D965</f>
        <v>1</v>
      </c>
      <c r="I965" s="233">
        <v>1</v>
      </c>
      <c r="J965" s="231">
        <f t="shared" ref="J965:J1028" si="62">I965/$D965</f>
        <v>1</v>
      </c>
      <c r="K965" s="233">
        <v>1</v>
      </c>
      <c r="L965" s="232">
        <f t="shared" ref="L965:L1028" si="63">K965/$D965</f>
        <v>1</v>
      </c>
    </row>
    <row r="966" spans="2:12" ht="12.75" customHeight="1" x14ac:dyDescent="0.3">
      <c r="B966" s="274" t="s">
        <v>123</v>
      </c>
      <c r="C966" s="235" t="s">
        <v>1216</v>
      </c>
      <c r="D966" s="233">
        <v>1</v>
      </c>
      <c r="E966" s="233">
        <v>1</v>
      </c>
      <c r="F966" s="231">
        <f t="shared" si="60"/>
        <v>1</v>
      </c>
      <c r="G966" s="233">
        <v>1</v>
      </c>
      <c r="H966" s="231">
        <f t="shared" si="61"/>
        <v>1</v>
      </c>
      <c r="I966" s="233">
        <v>1</v>
      </c>
      <c r="J966" s="231">
        <f t="shared" si="62"/>
        <v>1</v>
      </c>
      <c r="K966" s="233">
        <v>1</v>
      </c>
      <c r="L966" s="232">
        <f t="shared" si="63"/>
        <v>1</v>
      </c>
    </row>
    <row r="967" spans="2:12" ht="12.75" customHeight="1" x14ac:dyDescent="0.3">
      <c r="B967" s="274" t="s">
        <v>123</v>
      </c>
      <c r="C967" s="235" t="s">
        <v>1257</v>
      </c>
      <c r="D967" s="233">
        <v>1</v>
      </c>
      <c r="E967" s="233">
        <v>1</v>
      </c>
      <c r="F967" s="231">
        <f t="shared" si="60"/>
        <v>1</v>
      </c>
      <c r="G967" s="233">
        <v>1</v>
      </c>
      <c r="H967" s="231">
        <f t="shared" si="61"/>
        <v>1</v>
      </c>
      <c r="I967" s="233">
        <v>1</v>
      </c>
      <c r="J967" s="231">
        <f t="shared" si="62"/>
        <v>1</v>
      </c>
      <c r="K967" s="233">
        <v>1</v>
      </c>
      <c r="L967" s="232">
        <f t="shared" si="63"/>
        <v>1</v>
      </c>
    </row>
    <row r="968" spans="2:12" ht="12.75" customHeight="1" x14ac:dyDescent="0.3">
      <c r="B968" s="274" t="s">
        <v>123</v>
      </c>
      <c r="C968" s="235" t="s">
        <v>2809</v>
      </c>
      <c r="D968" s="233">
        <v>1</v>
      </c>
      <c r="E968" s="233">
        <v>1</v>
      </c>
      <c r="F968" s="231">
        <f t="shared" si="60"/>
        <v>1</v>
      </c>
      <c r="G968" s="233">
        <v>1</v>
      </c>
      <c r="H968" s="231">
        <f t="shared" si="61"/>
        <v>1</v>
      </c>
      <c r="I968" s="233">
        <v>1</v>
      </c>
      <c r="J968" s="231">
        <f t="shared" si="62"/>
        <v>1</v>
      </c>
      <c r="K968" s="233">
        <v>1</v>
      </c>
      <c r="L968" s="232">
        <f t="shared" si="63"/>
        <v>1</v>
      </c>
    </row>
    <row r="969" spans="2:12" ht="12.75" customHeight="1" x14ac:dyDescent="0.3">
      <c r="B969" s="274" t="s">
        <v>123</v>
      </c>
      <c r="C969" s="235" t="s">
        <v>2810</v>
      </c>
      <c r="D969" s="233">
        <v>1</v>
      </c>
      <c r="E969" s="233">
        <v>1</v>
      </c>
      <c r="F969" s="231">
        <f t="shared" si="60"/>
        <v>1</v>
      </c>
      <c r="G969" s="233">
        <v>1</v>
      </c>
      <c r="H969" s="231">
        <f t="shared" si="61"/>
        <v>1</v>
      </c>
      <c r="I969" s="233">
        <v>1</v>
      </c>
      <c r="J969" s="231">
        <f t="shared" si="62"/>
        <v>1</v>
      </c>
      <c r="K969" s="233">
        <v>1</v>
      </c>
      <c r="L969" s="232">
        <f t="shared" si="63"/>
        <v>1</v>
      </c>
    </row>
    <row r="970" spans="2:12" ht="12.75" customHeight="1" x14ac:dyDescent="0.3">
      <c r="B970" s="237" t="s">
        <v>2759</v>
      </c>
      <c r="C970" s="280" t="s">
        <v>2811</v>
      </c>
      <c r="D970" s="276">
        <f>SUM(D971:D986)</f>
        <v>18</v>
      </c>
      <c r="E970" s="276">
        <f>SUM(E971:E986)</f>
        <v>10</v>
      </c>
      <c r="F970" s="277">
        <f t="shared" si="60"/>
        <v>0.55555555555555558</v>
      </c>
      <c r="G970" s="276">
        <f>SUM(G971:G986)</f>
        <v>10</v>
      </c>
      <c r="H970" s="277">
        <f t="shared" si="61"/>
        <v>0.55555555555555558</v>
      </c>
      <c r="I970" s="276">
        <f>SUM(I971:I986)</f>
        <v>10</v>
      </c>
      <c r="J970" s="277">
        <f t="shared" si="62"/>
        <v>0.55555555555555558</v>
      </c>
      <c r="K970" s="276">
        <f>SUM(K971:K986)</f>
        <v>10</v>
      </c>
      <c r="L970" s="278">
        <f t="shared" si="63"/>
        <v>0.55555555555555558</v>
      </c>
    </row>
    <row r="971" spans="2:12" ht="12.75" customHeight="1" x14ac:dyDescent="0.3">
      <c r="B971" s="274" t="s">
        <v>123</v>
      </c>
      <c r="C971" s="235" t="s">
        <v>2812</v>
      </c>
      <c r="D971" s="233">
        <v>1</v>
      </c>
      <c r="E971" s="233">
        <v>1</v>
      </c>
      <c r="F971" s="231">
        <f t="shared" si="60"/>
        <v>1</v>
      </c>
      <c r="G971" s="233">
        <v>1</v>
      </c>
      <c r="H971" s="231">
        <f t="shared" si="61"/>
        <v>1</v>
      </c>
      <c r="I971" s="233">
        <v>1</v>
      </c>
      <c r="J971" s="231">
        <f t="shared" si="62"/>
        <v>1</v>
      </c>
      <c r="K971" s="233">
        <v>1</v>
      </c>
      <c r="L971" s="232">
        <f t="shared" si="63"/>
        <v>1</v>
      </c>
    </row>
    <row r="972" spans="2:12" ht="12.75" customHeight="1" x14ac:dyDescent="0.3">
      <c r="B972" s="274" t="s">
        <v>123</v>
      </c>
      <c r="C972" s="235" t="s">
        <v>2813</v>
      </c>
      <c r="D972" s="233">
        <v>1</v>
      </c>
      <c r="E972" s="233">
        <v>1</v>
      </c>
      <c r="F972" s="231">
        <f t="shared" si="60"/>
        <v>1</v>
      </c>
      <c r="G972" s="233">
        <v>1</v>
      </c>
      <c r="H972" s="231">
        <f t="shared" si="61"/>
        <v>1</v>
      </c>
      <c r="I972" s="233">
        <v>1</v>
      </c>
      <c r="J972" s="231">
        <f t="shared" si="62"/>
        <v>1</v>
      </c>
      <c r="K972" s="233">
        <v>1</v>
      </c>
      <c r="L972" s="232">
        <f t="shared" si="63"/>
        <v>1</v>
      </c>
    </row>
    <row r="973" spans="2:12" ht="12.75" customHeight="1" x14ac:dyDescent="0.3">
      <c r="B973" s="274" t="s">
        <v>123</v>
      </c>
      <c r="C973" s="235" t="s">
        <v>2814</v>
      </c>
      <c r="D973" s="233">
        <v>1</v>
      </c>
      <c r="E973" s="233">
        <v>1</v>
      </c>
      <c r="F973" s="231">
        <f t="shared" si="60"/>
        <v>1</v>
      </c>
      <c r="G973" s="233">
        <v>1</v>
      </c>
      <c r="H973" s="231">
        <f t="shared" si="61"/>
        <v>1</v>
      </c>
      <c r="I973" s="233">
        <v>1</v>
      </c>
      <c r="J973" s="231">
        <f t="shared" si="62"/>
        <v>1</v>
      </c>
      <c r="K973" s="233">
        <v>1</v>
      </c>
      <c r="L973" s="232">
        <f t="shared" si="63"/>
        <v>1</v>
      </c>
    </row>
    <row r="974" spans="2:12" ht="12.75" customHeight="1" x14ac:dyDescent="0.3">
      <c r="B974" s="274" t="s">
        <v>123</v>
      </c>
      <c r="C974" s="235" t="s">
        <v>2017</v>
      </c>
      <c r="D974" s="233">
        <v>1</v>
      </c>
      <c r="E974" s="233">
        <v>1</v>
      </c>
      <c r="F974" s="231">
        <f t="shared" si="60"/>
        <v>1</v>
      </c>
      <c r="G974" s="233">
        <v>1</v>
      </c>
      <c r="H974" s="231">
        <f t="shared" si="61"/>
        <v>1</v>
      </c>
      <c r="I974" s="233">
        <v>1</v>
      </c>
      <c r="J974" s="231">
        <f t="shared" si="62"/>
        <v>1</v>
      </c>
      <c r="K974" s="233">
        <v>1</v>
      </c>
      <c r="L974" s="232">
        <f t="shared" si="63"/>
        <v>1</v>
      </c>
    </row>
    <row r="975" spans="2:12" ht="12.75" customHeight="1" x14ac:dyDescent="0.3">
      <c r="B975" s="274" t="s">
        <v>123</v>
      </c>
      <c r="C975" s="235" t="s">
        <v>2815</v>
      </c>
      <c r="D975" s="233">
        <v>1</v>
      </c>
      <c r="E975" s="233">
        <v>1</v>
      </c>
      <c r="F975" s="231">
        <f t="shared" si="60"/>
        <v>1</v>
      </c>
      <c r="G975" s="233">
        <v>1</v>
      </c>
      <c r="H975" s="231">
        <f t="shared" si="61"/>
        <v>1</v>
      </c>
      <c r="I975" s="233">
        <v>1</v>
      </c>
      <c r="J975" s="231">
        <f t="shared" si="62"/>
        <v>1</v>
      </c>
      <c r="K975" s="233">
        <v>1</v>
      </c>
      <c r="L975" s="232">
        <f t="shared" si="63"/>
        <v>1</v>
      </c>
    </row>
    <row r="976" spans="2:12" ht="12.75" customHeight="1" x14ac:dyDescent="0.3">
      <c r="B976" s="274" t="s">
        <v>123</v>
      </c>
      <c r="C976" s="235" t="s">
        <v>2816</v>
      </c>
      <c r="D976" s="233">
        <v>1</v>
      </c>
      <c r="E976" s="233">
        <v>1</v>
      </c>
      <c r="F976" s="231">
        <f t="shared" si="60"/>
        <v>1</v>
      </c>
      <c r="G976" s="233">
        <v>1</v>
      </c>
      <c r="H976" s="231">
        <f t="shared" si="61"/>
        <v>1</v>
      </c>
      <c r="I976" s="233">
        <v>1</v>
      </c>
      <c r="J976" s="231">
        <f t="shared" si="62"/>
        <v>1</v>
      </c>
      <c r="K976" s="233">
        <v>1</v>
      </c>
      <c r="L976" s="232">
        <f t="shared" si="63"/>
        <v>1</v>
      </c>
    </row>
    <row r="977" spans="2:12" ht="12.75" customHeight="1" x14ac:dyDescent="0.3">
      <c r="B977" s="274" t="s">
        <v>123</v>
      </c>
      <c r="C977" s="235" t="s">
        <v>2817</v>
      </c>
      <c r="D977" s="233">
        <v>2</v>
      </c>
      <c r="E977" s="233">
        <v>0</v>
      </c>
      <c r="F977" s="231">
        <f t="shared" si="60"/>
        <v>0</v>
      </c>
      <c r="G977" s="233">
        <v>0</v>
      </c>
      <c r="H977" s="231">
        <f t="shared" si="61"/>
        <v>0</v>
      </c>
      <c r="I977" s="233">
        <v>0</v>
      </c>
      <c r="J977" s="231">
        <f t="shared" si="62"/>
        <v>0</v>
      </c>
      <c r="K977" s="233">
        <v>0</v>
      </c>
      <c r="L977" s="232">
        <f t="shared" si="63"/>
        <v>0</v>
      </c>
    </row>
    <row r="978" spans="2:12" ht="12.75" customHeight="1" x14ac:dyDescent="0.3">
      <c r="B978" s="274" t="s">
        <v>123</v>
      </c>
      <c r="C978" s="235" t="s">
        <v>2818</v>
      </c>
      <c r="D978" s="233">
        <v>1</v>
      </c>
      <c r="E978" s="233">
        <v>1</v>
      </c>
      <c r="F978" s="231">
        <f t="shared" si="60"/>
        <v>1</v>
      </c>
      <c r="G978" s="233">
        <v>1</v>
      </c>
      <c r="H978" s="231">
        <f t="shared" si="61"/>
        <v>1</v>
      </c>
      <c r="I978" s="233">
        <v>1</v>
      </c>
      <c r="J978" s="231">
        <f t="shared" si="62"/>
        <v>1</v>
      </c>
      <c r="K978" s="233">
        <v>1</v>
      </c>
      <c r="L978" s="232">
        <f t="shared" si="63"/>
        <v>1</v>
      </c>
    </row>
    <row r="979" spans="2:12" ht="12.75" customHeight="1" x14ac:dyDescent="0.3">
      <c r="B979" s="274" t="s">
        <v>123</v>
      </c>
      <c r="C979" s="235" t="s">
        <v>2819</v>
      </c>
      <c r="D979" s="233">
        <v>1</v>
      </c>
      <c r="E979" s="233">
        <v>0</v>
      </c>
      <c r="F979" s="231">
        <f t="shared" si="60"/>
        <v>0</v>
      </c>
      <c r="G979" s="233">
        <v>0</v>
      </c>
      <c r="H979" s="231">
        <f t="shared" si="61"/>
        <v>0</v>
      </c>
      <c r="I979" s="233">
        <v>0</v>
      </c>
      <c r="J979" s="231">
        <f t="shared" si="62"/>
        <v>0</v>
      </c>
      <c r="K979" s="233">
        <v>0</v>
      </c>
      <c r="L979" s="232">
        <f t="shared" si="63"/>
        <v>0</v>
      </c>
    </row>
    <row r="980" spans="2:12" ht="12.75" customHeight="1" x14ac:dyDescent="0.3">
      <c r="B980" s="274" t="s">
        <v>123</v>
      </c>
      <c r="C980" s="235" t="s">
        <v>977</v>
      </c>
      <c r="D980" s="233">
        <v>1</v>
      </c>
      <c r="E980" s="233">
        <v>0</v>
      </c>
      <c r="F980" s="231">
        <f t="shared" si="60"/>
        <v>0</v>
      </c>
      <c r="G980" s="233">
        <v>0</v>
      </c>
      <c r="H980" s="231">
        <f t="shared" si="61"/>
        <v>0</v>
      </c>
      <c r="I980" s="233">
        <v>0</v>
      </c>
      <c r="J980" s="231">
        <f t="shared" si="62"/>
        <v>0</v>
      </c>
      <c r="K980" s="233">
        <v>0</v>
      </c>
      <c r="L980" s="232">
        <f t="shared" si="63"/>
        <v>0</v>
      </c>
    </row>
    <row r="981" spans="2:12" ht="12.75" customHeight="1" x14ac:dyDescent="0.3">
      <c r="B981" s="274" t="s">
        <v>123</v>
      </c>
      <c r="C981" s="235" t="s">
        <v>602</v>
      </c>
      <c r="D981" s="233">
        <v>1</v>
      </c>
      <c r="E981" s="233">
        <v>1</v>
      </c>
      <c r="F981" s="231">
        <f t="shared" si="60"/>
        <v>1</v>
      </c>
      <c r="G981" s="233">
        <v>1</v>
      </c>
      <c r="H981" s="231">
        <f t="shared" si="61"/>
        <v>1</v>
      </c>
      <c r="I981" s="233">
        <v>1</v>
      </c>
      <c r="J981" s="231">
        <f t="shared" si="62"/>
        <v>1</v>
      </c>
      <c r="K981" s="233">
        <v>1</v>
      </c>
      <c r="L981" s="232">
        <f t="shared" si="63"/>
        <v>1</v>
      </c>
    </row>
    <row r="982" spans="2:12" ht="12.75" customHeight="1" x14ac:dyDescent="0.3">
      <c r="B982" s="274" t="s">
        <v>123</v>
      </c>
      <c r="C982" s="235" t="s">
        <v>732</v>
      </c>
      <c r="D982" s="233">
        <v>1</v>
      </c>
      <c r="E982" s="233">
        <v>1</v>
      </c>
      <c r="F982" s="231">
        <f t="shared" si="60"/>
        <v>1</v>
      </c>
      <c r="G982" s="233">
        <v>1</v>
      </c>
      <c r="H982" s="231">
        <f t="shared" si="61"/>
        <v>1</v>
      </c>
      <c r="I982" s="233">
        <v>1</v>
      </c>
      <c r="J982" s="231">
        <f t="shared" si="62"/>
        <v>1</v>
      </c>
      <c r="K982" s="233">
        <v>1</v>
      </c>
      <c r="L982" s="232">
        <f t="shared" si="63"/>
        <v>1</v>
      </c>
    </row>
    <row r="983" spans="2:12" ht="12.75" customHeight="1" x14ac:dyDescent="0.3">
      <c r="B983" s="274" t="s">
        <v>123</v>
      </c>
      <c r="C983" s="235" t="s">
        <v>290</v>
      </c>
      <c r="D983" s="233">
        <v>2</v>
      </c>
      <c r="E983" s="233">
        <v>0</v>
      </c>
      <c r="F983" s="231">
        <f t="shared" si="60"/>
        <v>0</v>
      </c>
      <c r="G983" s="233">
        <v>0</v>
      </c>
      <c r="H983" s="231">
        <f t="shared" si="61"/>
        <v>0</v>
      </c>
      <c r="I983" s="233">
        <v>0</v>
      </c>
      <c r="J983" s="231">
        <f t="shared" si="62"/>
        <v>0</v>
      </c>
      <c r="K983" s="233">
        <v>0</v>
      </c>
      <c r="L983" s="232">
        <f t="shared" si="63"/>
        <v>0</v>
      </c>
    </row>
    <row r="984" spans="2:12" ht="12.75" customHeight="1" x14ac:dyDescent="0.3">
      <c r="B984" s="274" t="s">
        <v>123</v>
      </c>
      <c r="C984" s="235" t="s">
        <v>706</v>
      </c>
      <c r="D984" s="233">
        <v>1</v>
      </c>
      <c r="E984" s="233">
        <v>0</v>
      </c>
      <c r="F984" s="231">
        <f t="shared" si="60"/>
        <v>0</v>
      </c>
      <c r="G984" s="233">
        <v>0</v>
      </c>
      <c r="H984" s="231">
        <f t="shared" si="61"/>
        <v>0</v>
      </c>
      <c r="I984" s="233">
        <v>0</v>
      </c>
      <c r="J984" s="231">
        <f t="shared" si="62"/>
        <v>0</v>
      </c>
      <c r="K984" s="233">
        <v>0</v>
      </c>
      <c r="L984" s="232">
        <f t="shared" si="63"/>
        <v>0</v>
      </c>
    </row>
    <row r="985" spans="2:12" ht="12.75" customHeight="1" x14ac:dyDescent="0.3">
      <c r="B985" s="274" t="s">
        <v>123</v>
      </c>
      <c r="C985" s="235" t="s">
        <v>1528</v>
      </c>
      <c r="D985" s="233">
        <v>1</v>
      </c>
      <c r="E985" s="233">
        <v>0</v>
      </c>
      <c r="F985" s="231">
        <f t="shared" si="60"/>
        <v>0</v>
      </c>
      <c r="G985" s="233">
        <v>0</v>
      </c>
      <c r="H985" s="231">
        <f t="shared" si="61"/>
        <v>0</v>
      </c>
      <c r="I985" s="233">
        <v>0</v>
      </c>
      <c r="J985" s="231">
        <f t="shared" si="62"/>
        <v>0</v>
      </c>
      <c r="K985" s="233">
        <v>0</v>
      </c>
      <c r="L985" s="232">
        <f t="shared" si="63"/>
        <v>0</v>
      </c>
    </row>
    <row r="986" spans="2:12" ht="12.75" customHeight="1" x14ac:dyDescent="0.3">
      <c r="B986" s="274" t="s">
        <v>123</v>
      </c>
      <c r="C986" s="235" t="s">
        <v>2504</v>
      </c>
      <c r="D986" s="233">
        <v>1</v>
      </c>
      <c r="E986" s="233">
        <v>1</v>
      </c>
      <c r="F986" s="231">
        <f t="shared" si="60"/>
        <v>1</v>
      </c>
      <c r="G986" s="233">
        <v>1</v>
      </c>
      <c r="H986" s="231">
        <f t="shared" si="61"/>
        <v>1</v>
      </c>
      <c r="I986" s="233">
        <v>1</v>
      </c>
      <c r="J986" s="231">
        <f t="shared" si="62"/>
        <v>1</v>
      </c>
      <c r="K986" s="233">
        <v>1</v>
      </c>
      <c r="L986" s="232">
        <f t="shared" si="63"/>
        <v>1</v>
      </c>
    </row>
    <row r="987" spans="2:12" ht="12.75" customHeight="1" x14ac:dyDescent="0.3">
      <c r="B987" s="237" t="s">
        <v>2759</v>
      </c>
      <c r="C987" s="280" t="s">
        <v>2820</v>
      </c>
      <c r="D987" s="276">
        <f>SUM(D988:D1008)</f>
        <v>21</v>
      </c>
      <c r="E987" s="276">
        <f>SUM(E988:E1008)</f>
        <v>20</v>
      </c>
      <c r="F987" s="277">
        <f t="shared" si="60"/>
        <v>0.95238095238095233</v>
      </c>
      <c r="G987" s="276">
        <f>SUM(G988:G1008)</f>
        <v>20</v>
      </c>
      <c r="H987" s="277">
        <f t="shared" si="61"/>
        <v>0.95238095238095233</v>
      </c>
      <c r="I987" s="276">
        <f>SUM(I988:I1008)</f>
        <v>20</v>
      </c>
      <c r="J987" s="277">
        <f t="shared" si="62"/>
        <v>0.95238095238095233</v>
      </c>
      <c r="K987" s="276">
        <f>SUM(K988:K1008)</f>
        <v>20</v>
      </c>
      <c r="L987" s="278">
        <f t="shared" si="63"/>
        <v>0.95238095238095233</v>
      </c>
    </row>
    <row r="988" spans="2:12" ht="12.75" customHeight="1" x14ac:dyDescent="0.3">
      <c r="B988" s="274" t="s">
        <v>123</v>
      </c>
      <c r="C988" s="235" t="s">
        <v>2157</v>
      </c>
      <c r="D988" s="233">
        <v>1</v>
      </c>
      <c r="E988" s="233">
        <v>1</v>
      </c>
      <c r="F988" s="231">
        <f t="shared" si="60"/>
        <v>1</v>
      </c>
      <c r="G988" s="233">
        <v>1</v>
      </c>
      <c r="H988" s="231">
        <f t="shared" si="61"/>
        <v>1</v>
      </c>
      <c r="I988" s="233">
        <v>1</v>
      </c>
      <c r="J988" s="231">
        <f t="shared" si="62"/>
        <v>1</v>
      </c>
      <c r="K988" s="233">
        <v>1</v>
      </c>
      <c r="L988" s="232">
        <f t="shared" si="63"/>
        <v>1</v>
      </c>
    </row>
    <row r="989" spans="2:12" ht="12.75" customHeight="1" x14ac:dyDescent="0.3">
      <c r="B989" s="274" t="s">
        <v>123</v>
      </c>
      <c r="C989" s="235" t="s">
        <v>2821</v>
      </c>
      <c r="D989" s="233">
        <v>1</v>
      </c>
      <c r="E989" s="233">
        <v>1</v>
      </c>
      <c r="F989" s="231">
        <f t="shared" si="60"/>
        <v>1</v>
      </c>
      <c r="G989" s="233">
        <v>1</v>
      </c>
      <c r="H989" s="231">
        <f t="shared" si="61"/>
        <v>1</v>
      </c>
      <c r="I989" s="233">
        <v>1</v>
      </c>
      <c r="J989" s="231">
        <f t="shared" si="62"/>
        <v>1</v>
      </c>
      <c r="K989" s="233">
        <v>1</v>
      </c>
      <c r="L989" s="232">
        <f t="shared" si="63"/>
        <v>1</v>
      </c>
    </row>
    <row r="990" spans="2:12" ht="12.75" customHeight="1" x14ac:dyDescent="0.3">
      <c r="B990" s="274" t="s">
        <v>123</v>
      </c>
      <c r="C990" s="235" t="s">
        <v>2822</v>
      </c>
      <c r="D990" s="233">
        <v>1</v>
      </c>
      <c r="E990" s="233">
        <v>1</v>
      </c>
      <c r="F990" s="231">
        <f t="shared" si="60"/>
        <v>1</v>
      </c>
      <c r="G990" s="233">
        <v>1</v>
      </c>
      <c r="H990" s="231">
        <f t="shared" si="61"/>
        <v>1</v>
      </c>
      <c r="I990" s="233">
        <v>1</v>
      </c>
      <c r="J990" s="231">
        <f t="shared" si="62"/>
        <v>1</v>
      </c>
      <c r="K990" s="233">
        <v>1</v>
      </c>
      <c r="L990" s="232">
        <f t="shared" si="63"/>
        <v>1</v>
      </c>
    </row>
    <row r="991" spans="2:12" ht="12.75" customHeight="1" x14ac:dyDescent="0.3">
      <c r="B991" s="274" t="s">
        <v>123</v>
      </c>
      <c r="C991" s="235" t="s">
        <v>2823</v>
      </c>
      <c r="D991" s="233">
        <v>1</v>
      </c>
      <c r="E991" s="233">
        <v>1</v>
      </c>
      <c r="F991" s="231">
        <f t="shared" si="60"/>
        <v>1</v>
      </c>
      <c r="G991" s="233">
        <v>1</v>
      </c>
      <c r="H991" s="231">
        <f t="shared" si="61"/>
        <v>1</v>
      </c>
      <c r="I991" s="233">
        <v>1</v>
      </c>
      <c r="J991" s="231">
        <f t="shared" si="62"/>
        <v>1</v>
      </c>
      <c r="K991" s="233">
        <v>1</v>
      </c>
      <c r="L991" s="232">
        <f t="shared" si="63"/>
        <v>1</v>
      </c>
    </row>
    <row r="992" spans="2:12" ht="12.75" customHeight="1" x14ac:dyDescent="0.3">
      <c r="B992" s="274" t="s">
        <v>123</v>
      </c>
      <c r="C992" s="235" t="s">
        <v>2336</v>
      </c>
      <c r="D992" s="233">
        <v>1</v>
      </c>
      <c r="E992" s="233">
        <v>1</v>
      </c>
      <c r="F992" s="231">
        <f t="shared" si="60"/>
        <v>1</v>
      </c>
      <c r="G992" s="233">
        <v>1</v>
      </c>
      <c r="H992" s="231">
        <f t="shared" si="61"/>
        <v>1</v>
      </c>
      <c r="I992" s="233">
        <v>1</v>
      </c>
      <c r="J992" s="231">
        <f t="shared" si="62"/>
        <v>1</v>
      </c>
      <c r="K992" s="233">
        <v>1</v>
      </c>
      <c r="L992" s="232">
        <f t="shared" si="63"/>
        <v>1</v>
      </c>
    </row>
    <row r="993" spans="2:12" ht="12.75" customHeight="1" x14ac:dyDescent="0.3">
      <c r="B993" s="274" t="s">
        <v>123</v>
      </c>
      <c r="C993" s="235" t="s">
        <v>740</v>
      </c>
      <c r="D993" s="233">
        <v>1</v>
      </c>
      <c r="E993" s="233">
        <v>1</v>
      </c>
      <c r="F993" s="231">
        <f t="shared" si="60"/>
        <v>1</v>
      </c>
      <c r="G993" s="233">
        <v>1</v>
      </c>
      <c r="H993" s="231">
        <f t="shared" si="61"/>
        <v>1</v>
      </c>
      <c r="I993" s="233">
        <v>1</v>
      </c>
      <c r="J993" s="231">
        <f t="shared" si="62"/>
        <v>1</v>
      </c>
      <c r="K993" s="233">
        <v>1</v>
      </c>
      <c r="L993" s="232">
        <f t="shared" si="63"/>
        <v>1</v>
      </c>
    </row>
    <row r="994" spans="2:12" ht="12.75" customHeight="1" x14ac:dyDescent="0.3">
      <c r="B994" s="274" t="s">
        <v>123</v>
      </c>
      <c r="C994" s="235" t="s">
        <v>2765</v>
      </c>
      <c r="D994" s="233">
        <v>1</v>
      </c>
      <c r="E994" s="233">
        <v>1</v>
      </c>
      <c r="F994" s="231">
        <f t="shared" si="60"/>
        <v>1</v>
      </c>
      <c r="G994" s="233">
        <v>1</v>
      </c>
      <c r="H994" s="231">
        <f t="shared" si="61"/>
        <v>1</v>
      </c>
      <c r="I994" s="233">
        <v>1</v>
      </c>
      <c r="J994" s="231">
        <f t="shared" si="62"/>
        <v>1</v>
      </c>
      <c r="K994" s="233">
        <v>1</v>
      </c>
      <c r="L994" s="232">
        <f t="shared" si="63"/>
        <v>1</v>
      </c>
    </row>
    <row r="995" spans="2:12" ht="12.75" customHeight="1" x14ac:dyDescent="0.3">
      <c r="B995" s="274" t="s">
        <v>123</v>
      </c>
      <c r="C995" s="235" t="s">
        <v>2824</v>
      </c>
      <c r="D995" s="233">
        <v>1</v>
      </c>
      <c r="E995" s="233">
        <v>1</v>
      </c>
      <c r="F995" s="231">
        <f t="shared" si="60"/>
        <v>1</v>
      </c>
      <c r="G995" s="233">
        <v>1</v>
      </c>
      <c r="H995" s="231">
        <f t="shared" si="61"/>
        <v>1</v>
      </c>
      <c r="I995" s="233">
        <v>1</v>
      </c>
      <c r="J995" s="231">
        <f t="shared" si="62"/>
        <v>1</v>
      </c>
      <c r="K995" s="233">
        <v>1</v>
      </c>
      <c r="L995" s="232">
        <f t="shared" si="63"/>
        <v>1</v>
      </c>
    </row>
    <row r="996" spans="2:12" ht="12.75" customHeight="1" x14ac:dyDescent="0.3">
      <c r="B996" s="274" t="s">
        <v>123</v>
      </c>
      <c r="C996" s="235" t="s">
        <v>2825</v>
      </c>
      <c r="D996" s="233">
        <v>1</v>
      </c>
      <c r="E996" s="233">
        <v>1</v>
      </c>
      <c r="F996" s="231">
        <f t="shared" si="60"/>
        <v>1</v>
      </c>
      <c r="G996" s="233">
        <v>1</v>
      </c>
      <c r="H996" s="231">
        <f t="shared" si="61"/>
        <v>1</v>
      </c>
      <c r="I996" s="233">
        <v>1</v>
      </c>
      <c r="J996" s="231">
        <f t="shared" si="62"/>
        <v>1</v>
      </c>
      <c r="K996" s="233">
        <v>1</v>
      </c>
      <c r="L996" s="232">
        <f t="shared" si="63"/>
        <v>1</v>
      </c>
    </row>
    <row r="997" spans="2:12" ht="12.75" customHeight="1" x14ac:dyDescent="0.3">
      <c r="B997" s="274" t="s">
        <v>123</v>
      </c>
      <c r="C997" s="235" t="s">
        <v>2826</v>
      </c>
      <c r="D997" s="233">
        <v>1</v>
      </c>
      <c r="E997" s="233">
        <v>1</v>
      </c>
      <c r="F997" s="231">
        <f t="shared" si="60"/>
        <v>1</v>
      </c>
      <c r="G997" s="233">
        <v>1</v>
      </c>
      <c r="H997" s="231">
        <f t="shared" si="61"/>
        <v>1</v>
      </c>
      <c r="I997" s="233">
        <v>1</v>
      </c>
      <c r="J997" s="231">
        <f t="shared" si="62"/>
        <v>1</v>
      </c>
      <c r="K997" s="233">
        <v>1</v>
      </c>
      <c r="L997" s="232">
        <f t="shared" si="63"/>
        <v>1</v>
      </c>
    </row>
    <row r="998" spans="2:12" ht="12.75" customHeight="1" x14ac:dyDescent="0.3">
      <c r="B998" s="274" t="s">
        <v>123</v>
      </c>
      <c r="C998" s="235" t="s">
        <v>2827</v>
      </c>
      <c r="D998" s="233">
        <v>1</v>
      </c>
      <c r="E998" s="233">
        <v>0</v>
      </c>
      <c r="F998" s="231">
        <f t="shared" si="60"/>
        <v>0</v>
      </c>
      <c r="G998" s="233">
        <v>0</v>
      </c>
      <c r="H998" s="231">
        <f t="shared" si="61"/>
        <v>0</v>
      </c>
      <c r="I998" s="233">
        <v>0</v>
      </c>
      <c r="J998" s="231">
        <f t="shared" si="62"/>
        <v>0</v>
      </c>
      <c r="K998" s="233">
        <v>0</v>
      </c>
      <c r="L998" s="232">
        <f t="shared" si="63"/>
        <v>0</v>
      </c>
    </row>
    <row r="999" spans="2:12" ht="12.75" customHeight="1" x14ac:dyDescent="0.3">
      <c r="B999" s="274" t="s">
        <v>123</v>
      </c>
      <c r="C999" s="235" t="s">
        <v>2828</v>
      </c>
      <c r="D999" s="233">
        <v>1</v>
      </c>
      <c r="E999" s="233">
        <v>1</v>
      </c>
      <c r="F999" s="231">
        <f t="shared" si="60"/>
        <v>1</v>
      </c>
      <c r="G999" s="233">
        <v>1</v>
      </c>
      <c r="H999" s="231">
        <f t="shared" si="61"/>
        <v>1</v>
      </c>
      <c r="I999" s="233">
        <v>1</v>
      </c>
      <c r="J999" s="231">
        <f t="shared" si="62"/>
        <v>1</v>
      </c>
      <c r="K999" s="233">
        <v>1</v>
      </c>
      <c r="L999" s="232">
        <f t="shared" si="63"/>
        <v>1</v>
      </c>
    </row>
    <row r="1000" spans="2:12" ht="12.75" customHeight="1" x14ac:dyDescent="0.3">
      <c r="B1000" s="274" t="s">
        <v>123</v>
      </c>
      <c r="C1000" s="235" t="s">
        <v>2829</v>
      </c>
      <c r="D1000" s="233">
        <v>1</v>
      </c>
      <c r="E1000" s="233">
        <v>1</v>
      </c>
      <c r="F1000" s="231">
        <f t="shared" si="60"/>
        <v>1</v>
      </c>
      <c r="G1000" s="233">
        <v>1</v>
      </c>
      <c r="H1000" s="231">
        <f t="shared" si="61"/>
        <v>1</v>
      </c>
      <c r="I1000" s="233">
        <v>1</v>
      </c>
      <c r="J1000" s="231">
        <f t="shared" si="62"/>
        <v>1</v>
      </c>
      <c r="K1000" s="233">
        <v>1</v>
      </c>
      <c r="L1000" s="232">
        <f t="shared" si="63"/>
        <v>1</v>
      </c>
    </row>
    <row r="1001" spans="2:12" ht="12.75" customHeight="1" x14ac:dyDescent="0.3">
      <c r="B1001" s="274" t="s">
        <v>123</v>
      </c>
      <c r="C1001" s="235" t="s">
        <v>620</v>
      </c>
      <c r="D1001" s="233">
        <v>1</v>
      </c>
      <c r="E1001" s="233">
        <v>1</v>
      </c>
      <c r="F1001" s="231">
        <f t="shared" si="60"/>
        <v>1</v>
      </c>
      <c r="G1001" s="233">
        <v>1</v>
      </c>
      <c r="H1001" s="231">
        <f t="shared" si="61"/>
        <v>1</v>
      </c>
      <c r="I1001" s="233">
        <v>1</v>
      </c>
      <c r="J1001" s="231">
        <f t="shared" si="62"/>
        <v>1</v>
      </c>
      <c r="K1001" s="233">
        <v>1</v>
      </c>
      <c r="L1001" s="232">
        <f t="shared" si="63"/>
        <v>1</v>
      </c>
    </row>
    <row r="1002" spans="2:12" ht="12.75" customHeight="1" x14ac:dyDescent="0.3">
      <c r="B1002" s="274" t="s">
        <v>123</v>
      </c>
      <c r="C1002" s="235" t="s">
        <v>2830</v>
      </c>
      <c r="D1002" s="233">
        <v>1</v>
      </c>
      <c r="E1002" s="233">
        <v>1</v>
      </c>
      <c r="F1002" s="231">
        <f t="shared" si="60"/>
        <v>1</v>
      </c>
      <c r="G1002" s="233">
        <v>1</v>
      </c>
      <c r="H1002" s="231">
        <f t="shared" si="61"/>
        <v>1</v>
      </c>
      <c r="I1002" s="233">
        <v>1</v>
      </c>
      <c r="J1002" s="231">
        <f t="shared" si="62"/>
        <v>1</v>
      </c>
      <c r="K1002" s="233">
        <v>1</v>
      </c>
      <c r="L1002" s="232">
        <f t="shared" si="63"/>
        <v>1</v>
      </c>
    </row>
    <row r="1003" spans="2:12" ht="12.75" customHeight="1" x14ac:dyDescent="0.3">
      <c r="B1003" s="274" t="s">
        <v>123</v>
      </c>
      <c r="C1003" s="235" t="s">
        <v>2018</v>
      </c>
      <c r="D1003" s="233">
        <v>1</v>
      </c>
      <c r="E1003" s="233">
        <v>1</v>
      </c>
      <c r="F1003" s="231">
        <f t="shared" si="60"/>
        <v>1</v>
      </c>
      <c r="G1003" s="233">
        <v>1</v>
      </c>
      <c r="H1003" s="231">
        <f t="shared" si="61"/>
        <v>1</v>
      </c>
      <c r="I1003" s="233">
        <v>1</v>
      </c>
      <c r="J1003" s="231">
        <f t="shared" si="62"/>
        <v>1</v>
      </c>
      <c r="K1003" s="233">
        <v>1</v>
      </c>
      <c r="L1003" s="232">
        <f t="shared" si="63"/>
        <v>1</v>
      </c>
    </row>
    <row r="1004" spans="2:12" ht="12.75" customHeight="1" x14ac:dyDescent="0.3">
      <c r="B1004" s="274" t="s">
        <v>123</v>
      </c>
      <c r="C1004" s="235" t="s">
        <v>2831</v>
      </c>
      <c r="D1004" s="233">
        <v>1</v>
      </c>
      <c r="E1004" s="233">
        <v>1</v>
      </c>
      <c r="F1004" s="231">
        <f t="shared" si="60"/>
        <v>1</v>
      </c>
      <c r="G1004" s="233">
        <v>1</v>
      </c>
      <c r="H1004" s="231">
        <f t="shared" si="61"/>
        <v>1</v>
      </c>
      <c r="I1004" s="233">
        <v>1</v>
      </c>
      <c r="J1004" s="231">
        <f t="shared" si="62"/>
        <v>1</v>
      </c>
      <c r="K1004" s="233">
        <v>1</v>
      </c>
      <c r="L1004" s="232">
        <f t="shared" si="63"/>
        <v>1</v>
      </c>
    </row>
    <row r="1005" spans="2:12" ht="12.75" customHeight="1" x14ac:dyDescent="0.3">
      <c r="B1005" s="274" t="s">
        <v>123</v>
      </c>
      <c r="C1005" s="235" t="s">
        <v>2832</v>
      </c>
      <c r="D1005" s="233">
        <v>1</v>
      </c>
      <c r="E1005" s="233">
        <v>1</v>
      </c>
      <c r="F1005" s="231">
        <f t="shared" si="60"/>
        <v>1</v>
      </c>
      <c r="G1005" s="233">
        <v>1</v>
      </c>
      <c r="H1005" s="231">
        <f t="shared" si="61"/>
        <v>1</v>
      </c>
      <c r="I1005" s="233">
        <v>1</v>
      </c>
      <c r="J1005" s="231">
        <f t="shared" si="62"/>
        <v>1</v>
      </c>
      <c r="K1005" s="233">
        <v>1</v>
      </c>
      <c r="L1005" s="232">
        <f t="shared" si="63"/>
        <v>1</v>
      </c>
    </row>
    <row r="1006" spans="2:12" ht="12.75" customHeight="1" x14ac:dyDescent="0.3">
      <c r="B1006" s="274" t="s">
        <v>123</v>
      </c>
      <c r="C1006" s="235" t="s">
        <v>2833</v>
      </c>
      <c r="D1006" s="233">
        <v>1</v>
      </c>
      <c r="E1006" s="233">
        <v>1</v>
      </c>
      <c r="F1006" s="231">
        <f t="shared" si="60"/>
        <v>1</v>
      </c>
      <c r="G1006" s="233">
        <v>1</v>
      </c>
      <c r="H1006" s="231">
        <f t="shared" si="61"/>
        <v>1</v>
      </c>
      <c r="I1006" s="233">
        <v>1</v>
      </c>
      <c r="J1006" s="231">
        <f t="shared" si="62"/>
        <v>1</v>
      </c>
      <c r="K1006" s="233">
        <v>1</v>
      </c>
      <c r="L1006" s="232">
        <f t="shared" si="63"/>
        <v>1</v>
      </c>
    </row>
    <row r="1007" spans="2:12" ht="12.75" customHeight="1" x14ac:dyDescent="0.3">
      <c r="B1007" s="274" t="s">
        <v>123</v>
      </c>
      <c r="C1007" s="235" t="s">
        <v>2834</v>
      </c>
      <c r="D1007" s="233">
        <v>1</v>
      </c>
      <c r="E1007" s="233">
        <v>1</v>
      </c>
      <c r="F1007" s="231">
        <f t="shared" si="60"/>
        <v>1</v>
      </c>
      <c r="G1007" s="233">
        <v>1</v>
      </c>
      <c r="H1007" s="231">
        <f t="shared" si="61"/>
        <v>1</v>
      </c>
      <c r="I1007" s="233">
        <v>1</v>
      </c>
      <c r="J1007" s="231">
        <f t="shared" si="62"/>
        <v>1</v>
      </c>
      <c r="K1007" s="233">
        <v>1</v>
      </c>
      <c r="L1007" s="232">
        <f t="shared" si="63"/>
        <v>1</v>
      </c>
    </row>
    <row r="1008" spans="2:12" ht="12.75" customHeight="1" x14ac:dyDescent="0.3">
      <c r="B1008" s="274" t="s">
        <v>123</v>
      </c>
      <c r="C1008" s="235" t="s">
        <v>1542</v>
      </c>
      <c r="D1008" s="233">
        <v>1</v>
      </c>
      <c r="E1008" s="233">
        <v>1</v>
      </c>
      <c r="F1008" s="231">
        <f t="shared" si="60"/>
        <v>1</v>
      </c>
      <c r="G1008" s="233">
        <v>1</v>
      </c>
      <c r="H1008" s="231">
        <f t="shared" si="61"/>
        <v>1</v>
      </c>
      <c r="I1008" s="233">
        <v>1</v>
      </c>
      <c r="J1008" s="231">
        <f t="shared" si="62"/>
        <v>1</v>
      </c>
      <c r="K1008" s="233">
        <v>1</v>
      </c>
      <c r="L1008" s="232">
        <f t="shared" si="63"/>
        <v>1</v>
      </c>
    </row>
    <row r="1009" spans="2:12" ht="13.8" x14ac:dyDescent="0.3">
      <c r="B1009" s="285" t="s">
        <v>1983</v>
      </c>
      <c r="C1009" s="286" t="s">
        <v>1983</v>
      </c>
      <c r="D1009" s="288">
        <f>+D1010+D1024+D1033+D1043+D1048+D1060+D1071+D1077+D1082+D1088+D1096</f>
        <v>106</v>
      </c>
      <c r="E1009" s="288">
        <f>+E1010+E1024+E1033+E1043+E1048+E1060+E1071+E1077+E1082+E1088+E1096</f>
        <v>32</v>
      </c>
      <c r="F1009" s="291">
        <f t="shared" si="60"/>
        <v>0.30188679245283018</v>
      </c>
      <c r="G1009" s="288">
        <f>+G1010+G1024+G1033+G1043+G1048+G1060+G1071+G1077+G1082+G1088+G1096</f>
        <v>32</v>
      </c>
      <c r="H1009" s="291">
        <f t="shared" si="61"/>
        <v>0.30188679245283018</v>
      </c>
      <c r="I1009" s="288">
        <f>+I1010+I1024+I1033+I1043+I1048+I1060+I1071+I1077+I1082+I1088+I1096</f>
        <v>32</v>
      </c>
      <c r="J1009" s="291">
        <f t="shared" si="62"/>
        <v>0.30188679245283018</v>
      </c>
      <c r="K1009" s="288">
        <f>+K1010+K1024+K1033+K1043+K1048+K1060+K1071+K1077+K1082+K1088+K1096</f>
        <v>32</v>
      </c>
      <c r="L1009" s="292">
        <f t="shared" si="63"/>
        <v>0.30188679245283018</v>
      </c>
    </row>
    <row r="1010" spans="2:12" ht="13.8" x14ac:dyDescent="0.3">
      <c r="B1010" s="234" t="s">
        <v>2835</v>
      </c>
      <c r="C1010" s="279" t="s">
        <v>2835</v>
      </c>
      <c r="D1010" s="276">
        <f>SUM(D1011:D1023)</f>
        <v>28</v>
      </c>
      <c r="E1010" s="276">
        <f>SUM(E1011:E1023)</f>
        <v>5</v>
      </c>
      <c r="F1010" s="277">
        <f t="shared" si="60"/>
        <v>0.17857142857142858</v>
      </c>
      <c r="G1010" s="276">
        <f>SUM(G1011:G1023)</f>
        <v>5</v>
      </c>
      <c r="H1010" s="277">
        <f t="shared" si="61"/>
        <v>0.17857142857142858</v>
      </c>
      <c r="I1010" s="276">
        <f>SUM(I1011:I1023)</f>
        <v>5</v>
      </c>
      <c r="J1010" s="277">
        <f t="shared" si="62"/>
        <v>0.17857142857142858</v>
      </c>
      <c r="K1010" s="276">
        <f>SUM(K1011:K1023)</f>
        <v>5</v>
      </c>
      <c r="L1010" s="278">
        <f t="shared" si="63"/>
        <v>0.17857142857142858</v>
      </c>
    </row>
    <row r="1011" spans="2:12" ht="12.75" customHeight="1" x14ac:dyDescent="0.3">
      <c r="B1011" s="273" t="s">
        <v>1983</v>
      </c>
      <c r="C1011" s="235" t="s">
        <v>2836</v>
      </c>
      <c r="D1011" s="233">
        <v>1</v>
      </c>
      <c r="E1011" s="233">
        <v>1</v>
      </c>
      <c r="F1011" s="231">
        <f t="shared" si="60"/>
        <v>1</v>
      </c>
      <c r="G1011" s="233">
        <v>1</v>
      </c>
      <c r="H1011" s="231">
        <f t="shared" si="61"/>
        <v>1</v>
      </c>
      <c r="I1011" s="233">
        <v>1</v>
      </c>
      <c r="J1011" s="231">
        <f t="shared" si="62"/>
        <v>1</v>
      </c>
      <c r="K1011" s="233">
        <v>1</v>
      </c>
      <c r="L1011" s="232">
        <f t="shared" si="63"/>
        <v>1</v>
      </c>
    </row>
    <row r="1012" spans="2:12" ht="12.75" customHeight="1" x14ac:dyDescent="0.3">
      <c r="B1012" s="273" t="s">
        <v>1983</v>
      </c>
      <c r="C1012" s="235" t="s">
        <v>2837</v>
      </c>
      <c r="D1012" s="233">
        <v>1</v>
      </c>
      <c r="E1012" s="233">
        <v>1</v>
      </c>
      <c r="F1012" s="231">
        <f t="shared" si="60"/>
        <v>1</v>
      </c>
      <c r="G1012" s="233">
        <v>1</v>
      </c>
      <c r="H1012" s="231">
        <f t="shared" si="61"/>
        <v>1</v>
      </c>
      <c r="I1012" s="233">
        <v>1</v>
      </c>
      <c r="J1012" s="231">
        <f t="shared" si="62"/>
        <v>1</v>
      </c>
      <c r="K1012" s="233">
        <v>1</v>
      </c>
      <c r="L1012" s="232">
        <f t="shared" si="63"/>
        <v>1</v>
      </c>
    </row>
    <row r="1013" spans="2:12" ht="12.75" customHeight="1" x14ac:dyDescent="0.3">
      <c r="B1013" s="273" t="s">
        <v>1983</v>
      </c>
      <c r="C1013" s="235" t="s">
        <v>2838</v>
      </c>
      <c r="D1013" s="233">
        <v>8</v>
      </c>
      <c r="E1013" s="233">
        <v>0</v>
      </c>
      <c r="F1013" s="231">
        <f t="shared" si="60"/>
        <v>0</v>
      </c>
      <c r="G1013" s="233">
        <v>0</v>
      </c>
      <c r="H1013" s="231">
        <f t="shared" si="61"/>
        <v>0</v>
      </c>
      <c r="I1013" s="233">
        <v>0</v>
      </c>
      <c r="J1013" s="231">
        <f t="shared" si="62"/>
        <v>0</v>
      </c>
      <c r="K1013" s="233">
        <v>0</v>
      </c>
      <c r="L1013" s="232">
        <f t="shared" si="63"/>
        <v>0</v>
      </c>
    </row>
    <row r="1014" spans="2:12" ht="12.75" customHeight="1" x14ac:dyDescent="0.3">
      <c r="B1014" s="273" t="s">
        <v>1983</v>
      </c>
      <c r="C1014" s="235" t="s">
        <v>2839</v>
      </c>
      <c r="D1014" s="233">
        <v>2</v>
      </c>
      <c r="E1014" s="233">
        <v>0</v>
      </c>
      <c r="F1014" s="231">
        <f t="shared" si="60"/>
        <v>0</v>
      </c>
      <c r="G1014" s="233">
        <v>0</v>
      </c>
      <c r="H1014" s="231">
        <f t="shared" si="61"/>
        <v>0</v>
      </c>
      <c r="I1014" s="233">
        <v>0</v>
      </c>
      <c r="J1014" s="231">
        <f t="shared" si="62"/>
        <v>0</v>
      </c>
      <c r="K1014" s="233">
        <v>0</v>
      </c>
      <c r="L1014" s="232">
        <f t="shared" si="63"/>
        <v>0</v>
      </c>
    </row>
    <row r="1015" spans="2:12" ht="12.75" customHeight="1" x14ac:dyDescent="0.3">
      <c r="B1015" s="273" t="s">
        <v>1983</v>
      </c>
      <c r="C1015" s="235" t="s">
        <v>2840</v>
      </c>
      <c r="D1015" s="233">
        <v>2</v>
      </c>
      <c r="E1015" s="233">
        <v>0</v>
      </c>
      <c r="F1015" s="231">
        <f t="shared" si="60"/>
        <v>0</v>
      </c>
      <c r="G1015" s="233">
        <v>0</v>
      </c>
      <c r="H1015" s="231">
        <f t="shared" si="61"/>
        <v>0</v>
      </c>
      <c r="I1015" s="233">
        <v>0</v>
      </c>
      <c r="J1015" s="231">
        <f t="shared" si="62"/>
        <v>0</v>
      </c>
      <c r="K1015" s="233">
        <v>0</v>
      </c>
      <c r="L1015" s="232">
        <f t="shared" si="63"/>
        <v>0</v>
      </c>
    </row>
    <row r="1016" spans="2:12" ht="12.75" customHeight="1" x14ac:dyDescent="0.3">
      <c r="B1016" s="273" t="s">
        <v>1983</v>
      </c>
      <c r="C1016" s="235" t="s">
        <v>2841</v>
      </c>
      <c r="D1016" s="233">
        <v>1</v>
      </c>
      <c r="E1016" s="233">
        <v>1</v>
      </c>
      <c r="F1016" s="231">
        <f t="shared" si="60"/>
        <v>1</v>
      </c>
      <c r="G1016" s="233">
        <v>1</v>
      </c>
      <c r="H1016" s="231">
        <f t="shared" si="61"/>
        <v>1</v>
      </c>
      <c r="I1016" s="233">
        <v>1</v>
      </c>
      <c r="J1016" s="231">
        <f t="shared" si="62"/>
        <v>1</v>
      </c>
      <c r="K1016" s="233">
        <v>1</v>
      </c>
      <c r="L1016" s="232">
        <f t="shared" si="63"/>
        <v>1</v>
      </c>
    </row>
    <row r="1017" spans="2:12" ht="12.75" customHeight="1" x14ac:dyDescent="0.3">
      <c r="B1017" s="273" t="s">
        <v>1983</v>
      </c>
      <c r="C1017" s="235" t="s">
        <v>3635</v>
      </c>
      <c r="D1017" s="233">
        <v>1</v>
      </c>
      <c r="E1017" s="233">
        <v>0</v>
      </c>
      <c r="F1017" s="231">
        <f t="shared" si="60"/>
        <v>0</v>
      </c>
      <c r="G1017" s="233">
        <v>0</v>
      </c>
      <c r="H1017" s="231">
        <f t="shared" si="61"/>
        <v>0</v>
      </c>
      <c r="I1017" s="233">
        <v>0</v>
      </c>
      <c r="J1017" s="231">
        <f t="shared" si="62"/>
        <v>0</v>
      </c>
      <c r="K1017" s="233">
        <v>0</v>
      </c>
      <c r="L1017" s="232">
        <f t="shared" si="63"/>
        <v>0</v>
      </c>
    </row>
    <row r="1018" spans="2:12" ht="12.75" customHeight="1" x14ac:dyDescent="0.3">
      <c r="B1018" s="273" t="s">
        <v>1983</v>
      </c>
      <c r="C1018" s="235" t="s">
        <v>3636</v>
      </c>
      <c r="D1018" s="233">
        <v>1</v>
      </c>
      <c r="E1018" s="233">
        <v>1</v>
      </c>
      <c r="F1018" s="231">
        <f t="shared" si="60"/>
        <v>1</v>
      </c>
      <c r="G1018" s="233">
        <v>1</v>
      </c>
      <c r="H1018" s="231">
        <f t="shared" si="61"/>
        <v>1</v>
      </c>
      <c r="I1018" s="233">
        <v>1</v>
      </c>
      <c r="J1018" s="231">
        <f t="shared" si="62"/>
        <v>1</v>
      </c>
      <c r="K1018" s="233">
        <v>1</v>
      </c>
      <c r="L1018" s="232">
        <f t="shared" si="63"/>
        <v>1</v>
      </c>
    </row>
    <row r="1019" spans="2:12" ht="12.75" customHeight="1" x14ac:dyDescent="0.3">
      <c r="B1019" s="273" t="s">
        <v>1983</v>
      </c>
      <c r="C1019" s="235" t="s">
        <v>3637</v>
      </c>
      <c r="D1019" s="233">
        <v>3</v>
      </c>
      <c r="E1019" s="233">
        <v>0</v>
      </c>
      <c r="F1019" s="231">
        <f t="shared" si="60"/>
        <v>0</v>
      </c>
      <c r="G1019" s="233">
        <v>0</v>
      </c>
      <c r="H1019" s="231">
        <f t="shared" si="61"/>
        <v>0</v>
      </c>
      <c r="I1019" s="233">
        <v>0</v>
      </c>
      <c r="J1019" s="231">
        <f t="shared" si="62"/>
        <v>0</v>
      </c>
      <c r="K1019" s="233">
        <v>0</v>
      </c>
      <c r="L1019" s="232">
        <f t="shared" si="63"/>
        <v>0</v>
      </c>
    </row>
    <row r="1020" spans="2:12" ht="12.75" customHeight="1" x14ac:dyDescent="0.3">
      <c r="B1020" s="273" t="s">
        <v>1983</v>
      </c>
      <c r="C1020" s="235" t="s">
        <v>2842</v>
      </c>
      <c r="D1020" s="233">
        <v>1</v>
      </c>
      <c r="E1020" s="233">
        <v>1</v>
      </c>
      <c r="F1020" s="231">
        <f t="shared" si="60"/>
        <v>1</v>
      </c>
      <c r="G1020" s="233">
        <v>1</v>
      </c>
      <c r="H1020" s="231">
        <f t="shared" si="61"/>
        <v>1</v>
      </c>
      <c r="I1020" s="233">
        <v>1</v>
      </c>
      <c r="J1020" s="231">
        <f t="shared" si="62"/>
        <v>1</v>
      </c>
      <c r="K1020" s="233">
        <v>1</v>
      </c>
      <c r="L1020" s="232">
        <f t="shared" si="63"/>
        <v>1</v>
      </c>
    </row>
    <row r="1021" spans="2:12" ht="12.75" customHeight="1" x14ac:dyDescent="0.3">
      <c r="B1021" s="273" t="s">
        <v>1983</v>
      </c>
      <c r="C1021" s="235" t="s">
        <v>2019</v>
      </c>
      <c r="D1021" s="233">
        <v>1</v>
      </c>
      <c r="E1021" s="233">
        <v>0</v>
      </c>
      <c r="F1021" s="231">
        <f t="shared" si="60"/>
        <v>0</v>
      </c>
      <c r="G1021" s="233">
        <v>0</v>
      </c>
      <c r="H1021" s="231">
        <f t="shared" si="61"/>
        <v>0</v>
      </c>
      <c r="I1021" s="233">
        <v>0</v>
      </c>
      <c r="J1021" s="231">
        <f t="shared" si="62"/>
        <v>0</v>
      </c>
      <c r="K1021" s="233">
        <v>0</v>
      </c>
      <c r="L1021" s="232">
        <f t="shared" si="63"/>
        <v>0</v>
      </c>
    </row>
    <row r="1022" spans="2:12" ht="12.75" customHeight="1" x14ac:dyDescent="0.3">
      <c r="B1022" s="273" t="s">
        <v>1983</v>
      </c>
      <c r="C1022" s="235" t="s">
        <v>2843</v>
      </c>
      <c r="D1022" s="233">
        <v>2</v>
      </c>
      <c r="E1022" s="233">
        <v>0</v>
      </c>
      <c r="F1022" s="231">
        <f t="shared" si="60"/>
        <v>0</v>
      </c>
      <c r="G1022" s="233">
        <v>0</v>
      </c>
      <c r="H1022" s="231">
        <f t="shared" si="61"/>
        <v>0</v>
      </c>
      <c r="I1022" s="233">
        <v>0</v>
      </c>
      <c r="J1022" s="231">
        <f t="shared" si="62"/>
        <v>0</v>
      </c>
      <c r="K1022" s="233">
        <v>0</v>
      </c>
      <c r="L1022" s="232">
        <f t="shared" si="63"/>
        <v>0</v>
      </c>
    </row>
    <row r="1023" spans="2:12" ht="12.75" customHeight="1" x14ac:dyDescent="0.3">
      <c r="B1023" s="273" t="s">
        <v>1983</v>
      </c>
      <c r="C1023" s="235" t="s">
        <v>1519</v>
      </c>
      <c r="D1023" s="233">
        <v>4</v>
      </c>
      <c r="E1023" s="233">
        <v>0</v>
      </c>
      <c r="F1023" s="231">
        <f t="shared" si="60"/>
        <v>0</v>
      </c>
      <c r="G1023" s="233">
        <v>0</v>
      </c>
      <c r="H1023" s="231">
        <f t="shared" si="61"/>
        <v>0</v>
      </c>
      <c r="I1023" s="233">
        <v>0</v>
      </c>
      <c r="J1023" s="231">
        <f t="shared" si="62"/>
        <v>0</v>
      </c>
      <c r="K1023" s="233">
        <v>0</v>
      </c>
      <c r="L1023" s="232">
        <f t="shared" si="63"/>
        <v>0</v>
      </c>
    </row>
    <row r="1024" spans="2:12" ht="12.75" customHeight="1" x14ac:dyDescent="0.3">
      <c r="B1024" s="234" t="s">
        <v>2835</v>
      </c>
      <c r="C1024" s="280" t="s">
        <v>2844</v>
      </c>
      <c r="D1024" s="276">
        <f>SUM(D1025:D1032)</f>
        <v>10</v>
      </c>
      <c r="E1024" s="276">
        <f>SUM(E1025:E1032)</f>
        <v>3</v>
      </c>
      <c r="F1024" s="277">
        <f t="shared" si="60"/>
        <v>0.3</v>
      </c>
      <c r="G1024" s="276">
        <f>SUM(G1025:G1032)</f>
        <v>3</v>
      </c>
      <c r="H1024" s="277">
        <f t="shared" si="61"/>
        <v>0.3</v>
      </c>
      <c r="I1024" s="276">
        <f>SUM(I1025:I1032)</f>
        <v>3</v>
      </c>
      <c r="J1024" s="277">
        <f t="shared" si="62"/>
        <v>0.3</v>
      </c>
      <c r="K1024" s="276">
        <f>SUM(K1025:K1032)</f>
        <v>3</v>
      </c>
      <c r="L1024" s="278">
        <f t="shared" si="63"/>
        <v>0.3</v>
      </c>
    </row>
    <row r="1025" spans="2:12" ht="12.75" customHeight="1" x14ac:dyDescent="0.3">
      <c r="B1025" s="273" t="s">
        <v>1983</v>
      </c>
      <c r="C1025" s="235" t="s">
        <v>2845</v>
      </c>
      <c r="D1025" s="233">
        <v>3</v>
      </c>
      <c r="E1025" s="233">
        <v>0</v>
      </c>
      <c r="F1025" s="231">
        <f t="shared" si="60"/>
        <v>0</v>
      </c>
      <c r="G1025" s="233">
        <v>0</v>
      </c>
      <c r="H1025" s="231">
        <f t="shared" si="61"/>
        <v>0</v>
      </c>
      <c r="I1025" s="233">
        <v>0</v>
      </c>
      <c r="J1025" s="231">
        <f t="shared" si="62"/>
        <v>0</v>
      </c>
      <c r="K1025" s="233">
        <v>0</v>
      </c>
      <c r="L1025" s="232">
        <f t="shared" si="63"/>
        <v>0</v>
      </c>
    </row>
    <row r="1026" spans="2:12" ht="12.75" customHeight="1" x14ac:dyDescent="0.3">
      <c r="B1026" s="273" t="s">
        <v>1983</v>
      </c>
      <c r="C1026" s="235" t="s">
        <v>2846</v>
      </c>
      <c r="D1026" s="233">
        <v>1</v>
      </c>
      <c r="E1026" s="233">
        <v>1</v>
      </c>
      <c r="F1026" s="231">
        <f t="shared" si="60"/>
        <v>1</v>
      </c>
      <c r="G1026" s="233">
        <v>1</v>
      </c>
      <c r="H1026" s="231">
        <f t="shared" si="61"/>
        <v>1</v>
      </c>
      <c r="I1026" s="233">
        <v>1</v>
      </c>
      <c r="J1026" s="231">
        <f t="shared" si="62"/>
        <v>1</v>
      </c>
      <c r="K1026" s="233">
        <v>1</v>
      </c>
      <c r="L1026" s="232">
        <f t="shared" si="63"/>
        <v>1</v>
      </c>
    </row>
    <row r="1027" spans="2:12" ht="12.75" customHeight="1" x14ac:dyDescent="0.3">
      <c r="B1027" s="273" t="s">
        <v>1983</v>
      </c>
      <c r="C1027" s="235" t="s">
        <v>2847</v>
      </c>
      <c r="D1027" s="233">
        <v>1</v>
      </c>
      <c r="E1027" s="233">
        <v>0</v>
      </c>
      <c r="F1027" s="231">
        <f t="shared" si="60"/>
        <v>0</v>
      </c>
      <c r="G1027" s="233">
        <v>0</v>
      </c>
      <c r="H1027" s="231">
        <f t="shared" si="61"/>
        <v>0</v>
      </c>
      <c r="I1027" s="233">
        <v>0</v>
      </c>
      <c r="J1027" s="231">
        <f t="shared" si="62"/>
        <v>0</v>
      </c>
      <c r="K1027" s="233">
        <v>0</v>
      </c>
      <c r="L1027" s="232">
        <f t="shared" si="63"/>
        <v>0</v>
      </c>
    </row>
    <row r="1028" spans="2:12" ht="12.75" customHeight="1" x14ac:dyDescent="0.3">
      <c r="B1028" s="273" t="s">
        <v>1983</v>
      </c>
      <c r="C1028" s="235" t="s">
        <v>2848</v>
      </c>
      <c r="D1028" s="233">
        <v>1</v>
      </c>
      <c r="E1028" s="233">
        <v>1</v>
      </c>
      <c r="F1028" s="231">
        <f t="shared" si="60"/>
        <v>1</v>
      </c>
      <c r="G1028" s="233">
        <v>1</v>
      </c>
      <c r="H1028" s="231">
        <f t="shared" si="61"/>
        <v>1</v>
      </c>
      <c r="I1028" s="233">
        <v>1</v>
      </c>
      <c r="J1028" s="231">
        <f t="shared" si="62"/>
        <v>1</v>
      </c>
      <c r="K1028" s="233">
        <v>1</v>
      </c>
      <c r="L1028" s="232">
        <f t="shared" si="63"/>
        <v>1</v>
      </c>
    </row>
    <row r="1029" spans="2:12" ht="12.75" customHeight="1" x14ac:dyDescent="0.3">
      <c r="B1029" s="273" t="s">
        <v>1983</v>
      </c>
      <c r="C1029" s="235" t="s">
        <v>2849</v>
      </c>
      <c r="D1029" s="233">
        <v>1</v>
      </c>
      <c r="E1029" s="233">
        <v>1</v>
      </c>
      <c r="F1029" s="231">
        <f t="shared" ref="F1029:F1092" si="64">E1029/$D1029</f>
        <v>1</v>
      </c>
      <c r="G1029" s="233">
        <v>1</v>
      </c>
      <c r="H1029" s="231">
        <f t="shared" ref="H1029:H1092" si="65">G1029/$D1029</f>
        <v>1</v>
      </c>
      <c r="I1029" s="233">
        <v>1</v>
      </c>
      <c r="J1029" s="231">
        <f t="shared" ref="J1029:J1092" si="66">I1029/$D1029</f>
        <v>1</v>
      </c>
      <c r="K1029" s="233">
        <v>1</v>
      </c>
      <c r="L1029" s="232">
        <f t="shared" ref="L1029:L1092" si="67">K1029/$D1029</f>
        <v>1</v>
      </c>
    </row>
    <row r="1030" spans="2:12" ht="12.75" customHeight="1" x14ac:dyDescent="0.3">
      <c r="B1030" s="273" t="s">
        <v>1983</v>
      </c>
      <c r="C1030" s="235" t="s">
        <v>801</v>
      </c>
      <c r="D1030" s="233">
        <v>1</v>
      </c>
      <c r="E1030" s="233">
        <v>0</v>
      </c>
      <c r="F1030" s="231">
        <f t="shared" si="64"/>
        <v>0</v>
      </c>
      <c r="G1030" s="233">
        <v>0</v>
      </c>
      <c r="H1030" s="231">
        <f t="shared" si="65"/>
        <v>0</v>
      </c>
      <c r="I1030" s="233">
        <v>0</v>
      </c>
      <c r="J1030" s="231">
        <f t="shared" si="66"/>
        <v>0</v>
      </c>
      <c r="K1030" s="233">
        <v>0</v>
      </c>
      <c r="L1030" s="232">
        <f t="shared" si="67"/>
        <v>0</v>
      </c>
    </row>
    <row r="1031" spans="2:12" ht="12.75" customHeight="1" x14ac:dyDescent="0.3">
      <c r="B1031" s="273" t="s">
        <v>1983</v>
      </c>
      <c r="C1031" s="235" t="s">
        <v>421</v>
      </c>
      <c r="D1031" s="233">
        <v>1</v>
      </c>
      <c r="E1031" s="233">
        <v>0</v>
      </c>
      <c r="F1031" s="231">
        <f t="shared" si="64"/>
        <v>0</v>
      </c>
      <c r="G1031" s="233">
        <v>0</v>
      </c>
      <c r="H1031" s="231">
        <f t="shared" si="65"/>
        <v>0</v>
      </c>
      <c r="I1031" s="233">
        <v>0</v>
      </c>
      <c r="J1031" s="231">
        <f t="shared" si="66"/>
        <v>0</v>
      </c>
      <c r="K1031" s="233">
        <v>0</v>
      </c>
      <c r="L1031" s="232">
        <f t="shared" si="67"/>
        <v>0</v>
      </c>
    </row>
    <row r="1032" spans="2:12" ht="12.75" customHeight="1" x14ac:dyDescent="0.3">
      <c r="B1032" s="273" t="s">
        <v>1983</v>
      </c>
      <c r="C1032" s="235" t="s">
        <v>590</v>
      </c>
      <c r="D1032" s="233">
        <v>1</v>
      </c>
      <c r="E1032" s="233">
        <v>0</v>
      </c>
      <c r="F1032" s="231">
        <f t="shared" si="64"/>
        <v>0</v>
      </c>
      <c r="G1032" s="233">
        <v>0</v>
      </c>
      <c r="H1032" s="231">
        <f t="shared" si="65"/>
        <v>0</v>
      </c>
      <c r="I1032" s="233">
        <v>0</v>
      </c>
      <c r="J1032" s="231">
        <f t="shared" si="66"/>
        <v>0</v>
      </c>
      <c r="K1032" s="233">
        <v>0</v>
      </c>
      <c r="L1032" s="232">
        <f t="shared" si="67"/>
        <v>0</v>
      </c>
    </row>
    <row r="1033" spans="2:12" ht="12.75" customHeight="1" x14ac:dyDescent="0.3">
      <c r="B1033" s="234" t="s">
        <v>2835</v>
      </c>
      <c r="C1033" s="280" t="s">
        <v>314</v>
      </c>
      <c r="D1033" s="276">
        <f>SUM(D1034:D1042)</f>
        <v>9</v>
      </c>
      <c r="E1033" s="276">
        <f>SUM(E1034:E1042)</f>
        <v>1</v>
      </c>
      <c r="F1033" s="277">
        <f t="shared" si="64"/>
        <v>0.1111111111111111</v>
      </c>
      <c r="G1033" s="276">
        <f>SUM(G1034:G1042)</f>
        <v>1</v>
      </c>
      <c r="H1033" s="277">
        <f t="shared" si="65"/>
        <v>0.1111111111111111</v>
      </c>
      <c r="I1033" s="276">
        <f>SUM(I1034:I1042)</f>
        <v>1</v>
      </c>
      <c r="J1033" s="277">
        <f t="shared" si="66"/>
        <v>0.1111111111111111</v>
      </c>
      <c r="K1033" s="276">
        <f>SUM(K1034:K1042)</f>
        <v>1</v>
      </c>
      <c r="L1033" s="278">
        <f t="shared" si="67"/>
        <v>0.1111111111111111</v>
      </c>
    </row>
    <row r="1034" spans="2:12" ht="12.75" customHeight="1" x14ac:dyDescent="0.3">
      <c r="B1034" s="273" t="s">
        <v>1983</v>
      </c>
      <c r="C1034" s="235" t="s">
        <v>3638</v>
      </c>
      <c r="D1034" s="233">
        <v>1</v>
      </c>
      <c r="E1034" s="233">
        <v>1</v>
      </c>
      <c r="F1034" s="231">
        <f t="shared" si="64"/>
        <v>1</v>
      </c>
      <c r="G1034" s="233">
        <v>1</v>
      </c>
      <c r="H1034" s="231">
        <f t="shared" si="65"/>
        <v>1</v>
      </c>
      <c r="I1034" s="233">
        <v>1</v>
      </c>
      <c r="J1034" s="231">
        <f t="shared" si="66"/>
        <v>1</v>
      </c>
      <c r="K1034" s="233">
        <v>1</v>
      </c>
      <c r="L1034" s="232">
        <f t="shared" si="67"/>
        <v>1</v>
      </c>
    </row>
    <row r="1035" spans="2:12" ht="12.75" customHeight="1" x14ac:dyDescent="0.3">
      <c r="B1035" s="273" t="s">
        <v>1983</v>
      </c>
      <c r="C1035" s="235" t="s">
        <v>2850</v>
      </c>
      <c r="D1035" s="233">
        <v>1</v>
      </c>
      <c r="E1035" s="233">
        <v>0</v>
      </c>
      <c r="F1035" s="231">
        <f t="shared" si="64"/>
        <v>0</v>
      </c>
      <c r="G1035" s="233">
        <v>0</v>
      </c>
      <c r="H1035" s="231">
        <f t="shared" si="65"/>
        <v>0</v>
      </c>
      <c r="I1035" s="233">
        <v>0</v>
      </c>
      <c r="J1035" s="231">
        <f t="shared" si="66"/>
        <v>0</v>
      </c>
      <c r="K1035" s="233">
        <v>0</v>
      </c>
      <c r="L1035" s="232">
        <f t="shared" si="67"/>
        <v>0</v>
      </c>
    </row>
    <row r="1036" spans="2:12" ht="12.75" customHeight="1" x14ac:dyDescent="0.3">
      <c r="B1036" s="273" t="s">
        <v>1983</v>
      </c>
      <c r="C1036" s="235" t="s">
        <v>2851</v>
      </c>
      <c r="D1036" s="233">
        <v>1</v>
      </c>
      <c r="E1036" s="233">
        <v>0</v>
      </c>
      <c r="F1036" s="231">
        <f t="shared" si="64"/>
        <v>0</v>
      </c>
      <c r="G1036" s="233">
        <v>0</v>
      </c>
      <c r="H1036" s="231">
        <f t="shared" si="65"/>
        <v>0</v>
      </c>
      <c r="I1036" s="233">
        <v>0</v>
      </c>
      <c r="J1036" s="231">
        <f t="shared" si="66"/>
        <v>0</v>
      </c>
      <c r="K1036" s="233">
        <v>0</v>
      </c>
      <c r="L1036" s="232">
        <f t="shared" si="67"/>
        <v>0</v>
      </c>
    </row>
    <row r="1037" spans="2:12" ht="12.75" customHeight="1" x14ac:dyDescent="0.3">
      <c r="B1037" s="273" t="s">
        <v>1983</v>
      </c>
      <c r="C1037" s="235" t="s">
        <v>2852</v>
      </c>
      <c r="D1037" s="233">
        <v>1</v>
      </c>
      <c r="E1037" s="233">
        <v>0</v>
      </c>
      <c r="F1037" s="231">
        <f t="shared" si="64"/>
        <v>0</v>
      </c>
      <c r="G1037" s="233">
        <v>0</v>
      </c>
      <c r="H1037" s="231">
        <f t="shared" si="65"/>
        <v>0</v>
      </c>
      <c r="I1037" s="233">
        <v>0</v>
      </c>
      <c r="J1037" s="231">
        <f t="shared" si="66"/>
        <v>0</v>
      </c>
      <c r="K1037" s="233">
        <v>0</v>
      </c>
      <c r="L1037" s="232">
        <f t="shared" si="67"/>
        <v>0</v>
      </c>
    </row>
    <row r="1038" spans="2:12" ht="12.75" customHeight="1" x14ac:dyDescent="0.3">
      <c r="B1038" s="273" t="s">
        <v>1983</v>
      </c>
      <c r="C1038" s="235" t="s">
        <v>2853</v>
      </c>
      <c r="D1038" s="233">
        <v>1</v>
      </c>
      <c r="E1038" s="233">
        <v>0</v>
      </c>
      <c r="F1038" s="231">
        <f t="shared" si="64"/>
        <v>0</v>
      </c>
      <c r="G1038" s="233">
        <v>0</v>
      </c>
      <c r="H1038" s="231">
        <f t="shared" si="65"/>
        <v>0</v>
      </c>
      <c r="I1038" s="233">
        <v>0</v>
      </c>
      <c r="J1038" s="231">
        <f t="shared" si="66"/>
        <v>0</v>
      </c>
      <c r="K1038" s="233">
        <v>0</v>
      </c>
      <c r="L1038" s="232">
        <f t="shared" si="67"/>
        <v>0</v>
      </c>
    </row>
    <row r="1039" spans="2:12" ht="12.75" customHeight="1" x14ac:dyDescent="0.3">
      <c r="B1039" s="273" t="s">
        <v>1983</v>
      </c>
      <c r="C1039" s="235" t="s">
        <v>2854</v>
      </c>
      <c r="D1039" s="233">
        <v>1</v>
      </c>
      <c r="E1039" s="233">
        <v>0</v>
      </c>
      <c r="F1039" s="231">
        <f t="shared" si="64"/>
        <v>0</v>
      </c>
      <c r="G1039" s="233">
        <v>0</v>
      </c>
      <c r="H1039" s="231">
        <f t="shared" si="65"/>
        <v>0</v>
      </c>
      <c r="I1039" s="233">
        <v>0</v>
      </c>
      <c r="J1039" s="231">
        <f t="shared" si="66"/>
        <v>0</v>
      </c>
      <c r="K1039" s="233">
        <v>0</v>
      </c>
      <c r="L1039" s="232">
        <f t="shared" si="67"/>
        <v>0</v>
      </c>
    </row>
    <row r="1040" spans="2:12" ht="12.75" customHeight="1" x14ac:dyDescent="0.3">
      <c r="B1040" s="273" t="s">
        <v>1983</v>
      </c>
      <c r="C1040" s="235" t="s">
        <v>2855</v>
      </c>
      <c r="D1040" s="233">
        <v>1</v>
      </c>
      <c r="E1040" s="233">
        <v>0</v>
      </c>
      <c r="F1040" s="231">
        <f t="shared" si="64"/>
        <v>0</v>
      </c>
      <c r="G1040" s="233">
        <v>0</v>
      </c>
      <c r="H1040" s="231">
        <f t="shared" si="65"/>
        <v>0</v>
      </c>
      <c r="I1040" s="233">
        <v>0</v>
      </c>
      <c r="J1040" s="231">
        <f t="shared" si="66"/>
        <v>0</v>
      </c>
      <c r="K1040" s="233">
        <v>0</v>
      </c>
      <c r="L1040" s="232">
        <f t="shared" si="67"/>
        <v>0</v>
      </c>
    </row>
    <row r="1041" spans="2:12" ht="12.75" customHeight="1" x14ac:dyDescent="0.3">
      <c r="B1041" s="273" t="s">
        <v>1983</v>
      </c>
      <c r="C1041" s="235" t="s">
        <v>2856</v>
      </c>
      <c r="D1041" s="233">
        <v>1</v>
      </c>
      <c r="E1041" s="233">
        <v>0</v>
      </c>
      <c r="F1041" s="231">
        <f t="shared" si="64"/>
        <v>0</v>
      </c>
      <c r="G1041" s="233">
        <v>0</v>
      </c>
      <c r="H1041" s="231">
        <f t="shared" si="65"/>
        <v>0</v>
      </c>
      <c r="I1041" s="233">
        <v>0</v>
      </c>
      <c r="J1041" s="231">
        <f t="shared" si="66"/>
        <v>0</v>
      </c>
      <c r="K1041" s="233">
        <v>0</v>
      </c>
      <c r="L1041" s="232">
        <f t="shared" si="67"/>
        <v>0</v>
      </c>
    </row>
    <row r="1042" spans="2:12" ht="12.75" customHeight="1" x14ac:dyDescent="0.3">
      <c r="B1042" s="273" t="s">
        <v>1983</v>
      </c>
      <c r="C1042" s="235" t="s">
        <v>2857</v>
      </c>
      <c r="D1042" s="233">
        <v>1</v>
      </c>
      <c r="E1042" s="233">
        <v>0</v>
      </c>
      <c r="F1042" s="231">
        <f t="shared" si="64"/>
        <v>0</v>
      </c>
      <c r="G1042" s="233">
        <v>0</v>
      </c>
      <c r="H1042" s="231">
        <f t="shared" si="65"/>
        <v>0</v>
      </c>
      <c r="I1042" s="233">
        <v>0</v>
      </c>
      <c r="J1042" s="231">
        <f t="shared" si="66"/>
        <v>0</v>
      </c>
      <c r="K1042" s="233">
        <v>0</v>
      </c>
      <c r="L1042" s="232">
        <f t="shared" si="67"/>
        <v>0</v>
      </c>
    </row>
    <row r="1043" spans="2:12" ht="12.75" customHeight="1" x14ac:dyDescent="0.3">
      <c r="B1043" s="234" t="s">
        <v>2835</v>
      </c>
      <c r="C1043" s="280" t="s">
        <v>2858</v>
      </c>
      <c r="D1043" s="276">
        <f>SUM(D1044:D1047)</f>
        <v>4</v>
      </c>
      <c r="E1043" s="276">
        <f>SUM(E1044:E1047)</f>
        <v>3</v>
      </c>
      <c r="F1043" s="277">
        <f t="shared" si="64"/>
        <v>0.75</v>
      </c>
      <c r="G1043" s="276">
        <f>SUM(G1044:G1047)</f>
        <v>3</v>
      </c>
      <c r="H1043" s="277">
        <f t="shared" si="65"/>
        <v>0.75</v>
      </c>
      <c r="I1043" s="276">
        <f>SUM(I1044:I1047)</f>
        <v>3</v>
      </c>
      <c r="J1043" s="277">
        <f t="shared" si="66"/>
        <v>0.75</v>
      </c>
      <c r="K1043" s="276">
        <f>SUM(K1044:K1047)</f>
        <v>3</v>
      </c>
      <c r="L1043" s="278">
        <f t="shared" si="67"/>
        <v>0.75</v>
      </c>
    </row>
    <row r="1044" spans="2:12" ht="12.75" customHeight="1" x14ac:dyDescent="0.3">
      <c r="B1044" s="273" t="s">
        <v>1983</v>
      </c>
      <c r="C1044" s="235" t="s">
        <v>2859</v>
      </c>
      <c r="D1044" s="233">
        <v>1</v>
      </c>
      <c r="E1044" s="233">
        <v>0</v>
      </c>
      <c r="F1044" s="231">
        <f t="shared" si="64"/>
        <v>0</v>
      </c>
      <c r="G1044" s="233">
        <v>0</v>
      </c>
      <c r="H1044" s="231">
        <f t="shared" si="65"/>
        <v>0</v>
      </c>
      <c r="I1044" s="233">
        <v>0</v>
      </c>
      <c r="J1044" s="231">
        <f t="shared" si="66"/>
        <v>0</v>
      </c>
      <c r="K1044" s="233">
        <v>0</v>
      </c>
      <c r="L1044" s="232">
        <f t="shared" si="67"/>
        <v>0</v>
      </c>
    </row>
    <row r="1045" spans="2:12" ht="12.75" customHeight="1" x14ac:dyDescent="0.3">
      <c r="B1045" s="273" t="s">
        <v>1983</v>
      </c>
      <c r="C1045" s="235" t="s">
        <v>2860</v>
      </c>
      <c r="D1045" s="233">
        <v>1</v>
      </c>
      <c r="E1045" s="233">
        <v>1</v>
      </c>
      <c r="F1045" s="231">
        <f t="shared" si="64"/>
        <v>1</v>
      </c>
      <c r="G1045" s="233">
        <v>1</v>
      </c>
      <c r="H1045" s="231">
        <f t="shared" si="65"/>
        <v>1</v>
      </c>
      <c r="I1045" s="233">
        <v>1</v>
      </c>
      <c r="J1045" s="231">
        <f t="shared" si="66"/>
        <v>1</v>
      </c>
      <c r="K1045" s="233">
        <v>1</v>
      </c>
      <c r="L1045" s="232">
        <f t="shared" si="67"/>
        <v>1</v>
      </c>
    </row>
    <row r="1046" spans="2:12" ht="12.75" customHeight="1" x14ac:dyDescent="0.3">
      <c r="B1046" s="273" t="s">
        <v>1983</v>
      </c>
      <c r="C1046" s="235" t="s">
        <v>2154</v>
      </c>
      <c r="D1046" s="233">
        <v>1</v>
      </c>
      <c r="E1046" s="233">
        <v>1</v>
      </c>
      <c r="F1046" s="231">
        <f t="shared" si="64"/>
        <v>1</v>
      </c>
      <c r="G1046" s="233">
        <v>1</v>
      </c>
      <c r="H1046" s="231">
        <f t="shared" si="65"/>
        <v>1</v>
      </c>
      <c r="I1046" s="233">
        <v>1</v>
      </c>
      <c r="J1046" s="231">
        <f t="shared" si="66"/>
        <v>1</v>
      </c>
      <c r="K1046" s="233">
        <v>1</v>
      </c>
      <c r="L1046" s="232">
        <f t="shared" si="67"/>
        <v>1</v>
      </c>
    </row>
    <row r="1047" spans="2:12" ht="12.75" customHeight="1" x14ac:dyDescent="0.3">
      <c r="B1047" s="273" t="s">
        <v>1983</v>
      </c>
      <c r="C1047" s="235" t="s">
        <v>2861</v>
      </c>
      <c r="D1047" s="233">
        <v>1</v>
      </c>
      <c r="E1047" s="233">
        <v>1</v>
      </c>
      <c r="F1047" s="231">
        <f t="shared" si="64"/>
        <v>1</v>
      </c>
      <c r="G1047" s="233">
        <v>1</v>
      </c>
      <c r="H1047" s="231">
        <f t="shared" si="65"/>
        <v>1</v>
      </c>
      <c r="I1047" s="233">
        <v>1</v>
      </c>
      <c r="J1047" s="231">
        <f t="shared" si="66"/>
        <v>1</v>
      </c>
      <c r="K1047" s="233">
        <v>1</v>
      </c>
      <c r="L1047" s="232">
        <f t="shared" si="67"/>
        <v>1</v>
      </c>
    </row>
    <row r="1048" spans="2:12" ht="12.75" customHeight="1" x14ac:dyDescent="0.3">
      <c r="B1048" s="234" t="s">
        <v>2835</v>
      </c>
      <c r="C1048" s="280" t="s">
        <v>2862</v>
      </c>
      <c r="D1048" s="276">
        <f>SUM(D1049:D1059)</f>
        <v>15</v>
      </c>
      <c r="E1048" s="276">
        <f>SUM(E1049:E1059)</f>
        <v>1</v>
      </c>
      <c r="F1048" s="277">
        <f t="shared" si="64"/>
        <v>6.6666666666666666E-2</v>
      </c>
      <c r="G1048" s="276">
        <f>SUM(G1049:G1059)</f>
        <v>1</v>
      </c>
      <c r="H1048" s="277">
        <f t="shared" si="65"/>
        <v>6.6666666666666666E-2</v>
      </c>
      <c r="I1048" s="276">
        <f>SUM(I1049:I1059)</f>
        <v>1</v>
      </c>
      <c r="J1048" s="277">
        <f t="shared" si="66"/>
        <v>6.6666666666666666E-2</v>
      </c>
      <c r="K1048" s="276">
        <f>SUM(K1049:K1059)</f>
        <v>1</v>
      </c>
      <c r="L1048" s="278">
        <f t="shared" si="67"/>
        <v>6.6666666666666666E-2</v>
      </c>
    </row>
    <row r="1049" spans="2:12" ht="12.75" customHeight="1" x14ac:dyDescent="0.3">
      <c r="B1049" s="273" t="s">
        <v>1983</v>
      </c>
      <c r="C1049" s="235" t="s">
        <v>2863</v>
      </c>
      <c r="D1049" s="233">
        <v>4</v>
      </c>
      <c r="E1049" s="233">
        <v>0</v>
      </c>
      <c r="F1049" s="231">
        <f t="shared" si="64"/>
        <v>0</v>
      </c>
      <c r="G1049" s="233">
        <v>0</v>
      </c>
      <c r="H1049" s="231">
        <f t="shared" si="65"/>
        <v>0</v>
      </c>
      <c r="I1049" s="233">
        <v>0</v>
      </c>
      <c r="J1049" s="231">
        <f t="shared" si="66"/>
        <v>0</v>
      </c>
      <c r="K1049" s="233">
        <v>0</v>
      </c>
      <c r="L1049" s="232">
        <f t="shared" si="67"/>
        <v>0</v>
      </c>
    </row>
    <row r="1050" spans="2:12" ht="12.75" customHeight="1" x14ac:dyDescent="0.3">
      <c r="B1050" s="273" t="s">
        <v>1983</v>
      </c>
      <c r="C1050" s="235" t="s">
        <v>2864</v>
      </c>
      <c r="D1050" s="233">
        <v>1</v>
      </c>
      <c r="E1050" s="233">
        <v>0</v>
      </c>
      <c r="F1050" s="231">
        <f t="shared" si="64"/>
        <v>0</v>
      </c>
      <c r="G1050" s="233">
        <v>0</v>
      </c>
      <c r="H1050" s="231">
        <f t="shared" si="65"/>
        <v>0</v>
      </c>
      <c r="I1050" s="233">
        <v>0</v>
      </c>
      <c r="J1050" s="231">
        <f t="shared" si="66"/>
        <v>0</v>
      </c>
      <c r="K1050" s="233">
        <v>0</v>
      </c>
      <c r="L1050" s="232">
        <f t="shared" si="67"/>
        <v>0</v>
      </c>
    </row>
    <row r="1051" spans="2:12" ht="12.75" customHeight="1" x14ac:dyDescent="0.3">
      <c r="B1051" s="273" t="s">
        <v>1983</v>
      </c>
      <c r="C1051" s="235" t="s">
        <v>3639</v>
      </c>
      <c r="D1051" s="233">
        <v>1</v>
      </c>
      <c r="E1051" s="233">
        <v>0</v>
      </c>
      <c r="F1051" s="231">
        <f t="shared" si="64"/>
        <v>0</v>
      </c>
      <c r="G1051" s="233">
        <v>0</v>
      </c>
      <c r="H1051" s="231">
        <f t="shared" si="65"/>
        <v>0</v>
      </c>
      <c r="I1051" s="233">
        <v>0</v>
      </c>
      <c r="J1051" s="231">
        <f t="shared" si="66"/>
        <v>0</v>
      </c>
      <c r="K1051" s="233">
        <v>0</v>
      </c>
      <c r="L1051" s="232">
        <f t="shared" si="67"/>
        <v>0</v>
      </c>
    </row>
    <row r="1052" spans="2:12" ht="12.75" customHeight="1" x14ac:dyDescent="0.3">
      <c r="B1052" s="273" t="s">
        <v>1983</v>
      </c>
      <c r="C1052" s="235" t="s">
        <v>571</v>
      </c>
      <c r="D1052" s="233">
        <v>1</v>
      </c>
      <c r="E1052" s="233">
        <v>0</v>
      </c>
      <c r="F1052" s="231">
        <f t="shared" si="64"/>
        <v>0</v>
      </c>
      <c r="G1052" s="233">
        <v>0</v>
      </c>
      <c r="H1052" s="231">
        <f t="shared" si="65"/>
        <v>0</v>
      </c>
      <c r="I1052" s="233">
        <v>0</v>
      </c>
      <c r="J1052" s="231">
        <f t="shared" si="66"/>
        <v>0</v>
      </c>
      <c r="K1052" s="233">
        <v>0</v>
      </c>
      <c r="L1052" s="232">
        <f t="shared" si="67"/>
        <v>0</v>
      </c>
    </row>
    <row r="1053" spans="2:12" ht="12.75" customHeight="1" x14ac:dyDescent="0.3">
      <c r="B1053" s="273" t="s">
        <v>1983</v>
      </c>
      <c r="C1053" s="235" t="s">
        <v>2865</v>
      </c>
      <c r="D1053" s="233">
        <v>1</v>
      </c>
      <c r="E1053" s="233">
        <v>0</v>
      </c>
      <c r="F1053" s="231">
        <f t="shared" si="64"/>
        <v>0</v>
      </c>
      <c r="G1053" s="233">
        <v>0</v>
      </c>
      <c r="H1053" s="231">
        <f t="shared" si="65"/>
        <v>0</v>
      </c>
      <c r="I1053" s="233">
        <v>0</v>
      </c>
      <c r="J1053" s="231">
        <f t="shared" si="66"/>
        <v>0</v>
      </c>
      <c r="K1053" s="233">
        <v>0</v>
      </c>
      <c r="L1053" s="232">
        <f t="shared" si="67"/>
        <v>0</v>
      </c>
    </row>
    <row r="1054" spans="2:12" ht="12.75" customHeight="1" x14ac:dyDescent="0.3">
      <c r="B1054" s="273" t="s">
        <v>1983</v>
      </c>
      <c r="C1054" s="235" t="s">
        <v>2381</v>
      </c>
      <c r="D1054" s="233">
        <v>1</v>
      </c>
      <c r="E1054" s="233">
        <v>0</v>
      </c>
      <c r="F1054" s="231">
        <f t="shared" si="64"/>
        <v>0</v>
      </c>
      <c r="G1054" s="233">
        <v>0</v>
      </c>
      <c r="H1054" s="231">
        <f t="shared" si="65"/>
        <v>0</v>
      </c>
      <c r="I1054" s="233">
        <v>0</v>
      </c>
      <c r="J1054" s="231">
        <f t="shared" si="66"/>
        <v>0</v>
      </c>
      <c r="K1054" s="233">
        <v>0</v>
      </c>
      <c r="L1054" s="232">
        <f t="shared" si="67"/>
        <v>0</v>
      </c>
    </row>
    <row r="1055" spans="2:12" ht="12.75" customHeight="1" x14ac:dyDescent="0.3">
      <c r="B1055" s="273" t="s">
        <v>1983</v>
      </c>
      <c r="C1055" s="235" t="s">
        <v>2866</v>
      </c>
      <c r="D1055" s="233">
        <v>1</v>
      </c>
      <c r="E1055" s="233">
        <v>1</v>
      </c>
      <c r="F1055" s="231">
        <f t="shared" si="64"/>
        <v>1</v>
      </c>
      <c r="G1055" s="233">
        <v>1</v>
      </c>
      <c r="H1055" s="231">
        <f t="shared" si="65"/>
        <v>1</v>
      </c>
      <c r="I1055" s="233">
        <v>1</v>
      </c>
      <c r="J1055" s="231">
        <f t="shared" si="66"/>
        <v>1</v>
      </c>
      <c r="K1055" s="233">
        <v>1</v>
      </c>
      <c r="L1055" s="232">
        <f t="shared" si="67"/>
        <v>1</v>
      </c>
    </row>
    <row r="1056" spans="2:12" ht="12.75" customHeight="1" x14ac:dyDescent="0.3">
      <c r="B1056" s="273" t="s">
        <v>1983</v>
      </c>
      <c r="C1056" s="235" t="s">
        <v>2867</v>
      </c>
      <c r="D1056" s="233">
        <v>1</v>
      </c>
      <c r="E1056" s="233">
        <v>0</v>
      </c>
      <c r="F1056" s="231">
        <f t="shared" si="64"/>
        <v>0</v>
      </c>
      <c r="G1056" s="233">
        <v>0</v>
      </c>
      <c r="H1056" s="231">
        <f t="shared" si="65"/>
        <v>0</v>
      </c>
      <c r="I1056" s="233">
        <v>0</v>
      </c>
      <c r="J1056" s="231">
        <f t="shared" si="66"/>
        <v>0</v>
      </c>
      <c r="K1056" s="233">
        <v>0</v>
      </c>
      <c r="L1056" s="232">
        <f t="shared" si="67"/>
        <v>0</v>
      </c>
    </row>
    <row r="1057" spans="2:12" ht="12.75" customHeight="1" x14ac:dyDescent="0.3">
      <c r="B1057" s="273" t="s">
        <v>1983</v>
      </c>
      <c r="C1057" s="235" t="s">
        <v>2868</v>
      </c>
      <c r="D1057" s="233">
        <v>1</v>
      </c>
      <c r="E1057" s="233">
        <v>0</v>
      </c>
      <c r="F1057" s="231">
        <f t="shared" si="64"/>
        <v>0</v>
      </c>
      <c r="G1057" s="233">
        <v>0</v>
      </c>
      <c r="H1057" s="231">
        <f t="shared" si="65"/>
        <v>0</v>
      </c>
      <c r="I1057" s="233">
        <v>0</v>
      </c>
      <c r="J1057" s="231">
        <f t="shared" si="66"/>
        <v>0</v>
      </c>
      <c r="K1057" s="233">
        <v>0</v>
      </c>
      <c r="L1057" s="232">
        <f t="shared" si="67"/>
        <v>0</v>
      </c>
    </row>
    <row r="1058" spans="2:12" ht="12.75" customHeight="1" x14ac:dyDescent="0.3">
      <c r="B1058" s="273" t="s">
        <v>1983</v>
      </c>
      <c r="C1058" s="235" t="s">
        <v>2869</v>
      </c>
      <c r="D1058" s="233">
        <v>2</v>
      </c>
      <c r="E1058" s="233">
        <v>0</v>
      </c>
      <c r="F1058" s="231">
        <f t="shared" si="64"/>
        <v>0</v>
      </c>
      <c r="G1058" s="233">
        <v>0</v>
      </c>
      <c r="H1058" s="231">
        <f t="shared" si="65"/>
        <v>0</v>
      </c>
      <c r="I1058" s="233">
        <v>0</v>
      </c>
      <c r="J1058" s="231">
        <f t="shared" si="66"/>
        <v>0</v>
      </c>
      <c r="K1058" s="233">
        <v>0</v>
      </c>
      <c r="L1058" s="232">
        <f t="shared" si="67"/>
        <v>0</v>
      </c>
    </row>
    <row r="1059" spans="2:12" ht="12.75" customHeight="1" x14ac:dyDescent="0.3">
      <c r="B1059" s="273" t="s">
        <v>1983</v>
      </c>
      <c r="C1059" s="235" t="s">
        <v>2870</v>
      </c>
      <c r="D1059" s="233">
        <v>1</v>
      </c>
      <c r="E1059" s="233">
        <v>0</v>
      </c>
      <c r="F1059" s="231">
        <f t="shared" si="64"/>
        <v>0</v>
      </c>
      <c r="G1059" s="233">
        <v>0</v>
      </c>
      <c r="H1059" s="231">
        <f t="shared" si="65"/>
        <v>0</v>
      </c>
      <c r="I1059" s="233">
        <v>0</v>
      </c>
      <c r="J1059" s="231">
        <f t="shared" si="66"/>
        <v>0</v>
      </c>
      <c r="K1059" s="233">
        <v>0</v>
      </c>
      <c r="L1059" s="232">
        <f t="shared" si="67"/>
        <v>0</v>
      </c>
    </row>
    <row r="1060" spans="2:12" ht="12.75" customHeight="1" x14ac:dyDescent="0.3">
      <c r="B1060" s="234" t="s">
        <v>2835</v>
      </c>
      <c r="C1060" s="280" t="s">
        <v>68</v>
      </c>
      <c r="D1060" s="276">
        <f>SUM(D1061:D1070)</f>
        <v>10</v>
      </c>
      <c r="E1060" s="276">
        <f>SUM(E1061:E1070)</f>
        <v>8</v>
      </c>
      <c r="F1060" s="277">
        <f t="shared" si="64"/>
        <v>0.8</v>
      </c>
      <c r="G1060" s="276">
        <f>SUM(G1061:G1070)</f>
        <v>8</v>
      </c>
      <c r="H1060" s="277">
        <f t="shared" si="65"/>
        <v>0.8</v>
      </c>
      <c r="I1060" s="276">
        <f>SUM(I1061:I1070)</f>
        <v>8</v>
      </c>
      <c r="J1060" s="277">
        <f t="shared" si="66"/>
        <v>0.8</v>
      </c>
      <c r="K1060" s="276">
        <f>SUM(K1061:K1070)</f>
        <v>8</v>
      </c>
      <c r="L1060" s="278">
        <f t="shared" si="67"/>
        <v>0.8</v>
      </c>
    </row>
    <row r="1061" spans="2:12" ht="12.75" customHeight="1" x14ac:dyDescent="0.3">
      <c r="B1061" s="273" t="s">
        <v>1983</v>
      </c>
      <c r="C1061" s="235" t="s">
        <v>2871</v>
      </c>
      <c r="D1061" s="233">
        <v>1</v>
      </c>
      <c r="E1061" s="233">
        <v>1</v>
      </c>
      <c r="F1061" s="231">
        <f t="shared" si="64"/>
        <v>1</v>
      </c>
      <c r="G1061" s="233">
        <v>1</v>
      </c>
      <c r="H1061" s="231">
        <f t="shared" si="65"/>
        <v>1</v>
      </c>
      <c r="I1061" s="233">
        <v>1</v>
      </c>
      <c r="J1061" s="231">
        <f t="shared" si="66"/>
        <v>1</v>
      </c>
      <c r="K1061" s="233">
        <v>1</v>
      </c>
      <c r="L1061" s="232">
        <f t="shared" si="67"/>
        <v>1</v>
      </c>
    </row>
    <row r="1062" spans="2:12" ht="12.75" customHeight="1" x14ac:dyDescent="0.3">
      <c r="B1062" s="273" t="s">
        <v>1983</v>
      </c>
      <c r="C1062" s="235" t="s">
        <v>3640</v>
      </c>
      <c r="D1062" s="233">
        <v>1</v>
      </c>
      <c r="E1062" s="233">
        <v>1</v>
      </c>
      <c r="F1062" s="231">
        <f t="shared" si="64"/>
        <v>1</v>
      </c>
      <c r="G1062" s="233">
        <v>1</v>
      </c>
      <c r="H1062" s="231">
        <f t="shared" si="65"/>
        <v>1</v>
      </c>
      <c r="I1062" s="233">
        <v>1</v>
      </c>
      <c r="J1062" s="231">
        <f t="shared" si="66"/>
        <v>1</v>
      </c>
      <c r="K1062" s="233">
        <v>1</v>
      </c>
      <c r="L1062" s="232">
        <f t="shared" si="67"/>
        <v>1</v>
      </c>
    </row>
    <row r="1063" spans="2:12" ht="12.75" customHeight="1" x14ac:dyDescent="0.3">
      <c r="B1063" s="273" t="s">
        <v>1983</v>
      </c>
      <c r="C1063" s="235" t="s">
        <v>3641</v>
      </c>
      <c r="D1063" s="233">
        <v>1</v>
      </c>
      <c r="E1063" s="233">
        <v>1</v>
      </c>
      <c r="F1063" s="231">
        <f t="shared" si="64"/>
        <v>1</v>
      </c>
      <c r="G1063" s="233">
        <v>1</v>
      </c>
      <c r="H1063" s="231">
        <f t="shared" si="65"/>
        <v>1</v>
      </c>
      <c r="I1063" s="233">
        <v>1</v>
      </c>
      <c r="J1063" s="231">
        <f t="shared" si="66"/>
        <v>1</v>
      </c>
      <c r="K1063" s="233">
        <v>1</v>
      </c>
      <c r="L1063" s="232">
        <f t="shared" si="67"/>
        <v>1</v>
      </c>
    </row>
    <row r="1064" spans="2:12" ht="12.75" customHeight="1" x14ac:dyDescent="0.3">
      <c r="B1064" s="273" t="s">
        <v>1983</v>
      </c>
      <c r="C1064" s="235" t="s">
        <v>3642</v>
      </c>
      <c r="D1064" s="233">
        <v>1</v>
      </c>
      <c r="E1064" s="233">
        <v>1</v>
      </c>
      <c r="F1064" s="231">
        <f t="shared" si="64"/>
        <v>1</v>
      </c>
      <c r="G1064" s="233">
        <v>1</v>
      </c>
      <c r="H1064" s="231">
        <f t="shared" si="65"/>
        <v>1</v>
      </c>
      <c r="I1064" s="233">
        <v>1</v>
      </c>
      <c r="J1064" s="231">
        <f t="shared" si="66"/>
        <v>1</v>
      </c>
      <c r="K1064" s="233">
        <v>1</v>
      </c>
      <c r="L1064" s="232">
        <f t="shared" si="67"/>
        <v>1</v>
      </c>
    </row>
    <row r="1065" spans="2:12" ht="12.75" customHeight="1" x14ac:dyDescent="0.3">
      <c r="B1065" s="273" t="s">
        <v>1983</v>
      </c>
      <c r="C1065" s="235" t="s">
        <v>2872</v>
      </c>
      <c r="D1065" s="233">
        <v>1</v>
      </c>
      <c r="E1065" s="233">
        <v>0</v>
      </c>
      <c r="F1065" s="231">
        <f t="shared" si="64"/>
        <v>0</v>
      </c>
      <c r="G1065" s="233">
        <v>0</v>
      </c>
      <c r="H1065" s="231">
        <f t="shared" si="65"/>
        <v>0</v>
      </c>
      <c r="I1065" s="233">
        <v>0</v>
      </c>
      <c r="J1065" s="231">
        <f t="shared" si="66"/>
        <v>0</v>
      </c>
      <c r="K1065" s="233">
        <v>0</v>
      </c>
      <c r="L1065" s="232">
        <f t="shared" si="67"/>
        <v>0</v>
      </c>
    </row>
    <row r="1066" spans="2:12" ht="12.75" customHeight="1" x14ac:dyDescent="0.3">
      <c r="B1066" s="273" t="s">
        <v>1983</v>
      </c>
      <c r="C1066" s="235" t="s">
        <v>3643</v>
      </c>
      <c r="D1066" s="233">
        <v>1</v>
      </c>
      <c r="E1066" s="233">
        <v>0</v>
      </c>
      <c r="F1066" s="231">
        <f t="shared" si="64"/>
        <v>0</v>
      </c>
      <c r="G1066" s="233">
        <v>0</v>
      </c>
      <c r="H1066" s="231">
        <f t="shared" si="65"/>
        <v>0</v>
      </c>
      <c r="I1066" s="233">
        <v>0</v>
      </c>
      <c r="J1066" s="231">
        <f t="shared" si="66"/>
        <v>0</v>
      </c>
      <c r="K1066" s="233">
        <v>0</v>
      </c>
      <c r="L1066" s="232">
        <f t="shared" si="67"/>
        <v>0</v>
      </c>
    </row>
    <row r="1067" spans="2:12" ht="12.75" customHeight="1" x14ac:dyDescent="0.3">
      <c r="B1067" s="273" t="s">
        <v>1983</v>
      </c>
      <c r="C1067" s="235" t="s">
        <v>2873</v>
      </c>
      <c r="D1067" s="233">
        <v>1</v>
      </c>
      <c r="E1067" s="233">
        <v>1</v>
      </c>
      <c r="F1067" s="231">
        <f t="shared" si="64"/>
        <v>1</v>
      </c>
      <c r="G1067" s="233">
        <v>1</v>
      </c>
      <c r="H1067" s="231">
        <f t="shared" si="65"/>
        <v>1</v>
      </c>
      <c r="I1067" s="233">
        <v>1</v>
      </c>
      <c r="J1067" s="231">
        <f t="shared" si="66"/>
        <v>1</v>
      </c>
      <c r="K1067" s="233">
        <v>1</v>
      </c>
      <c r="L1067" s="232">
        <f t="shared" si="67"/>
        <v>1</v>
      </c>
    </row>
    <row r="1068" spans="2:12" ht="12.75" customHeight="1" x14ac:dyDescent="0.3">
      <c r="B1068" s="273" t="s">
        <v>1983</v>
      </c>
      <c r="C1068" s="235" t="s">
        <v>1335</v>
      </c>
      <c r="D1068" s="233">
        <v>1</v>
      </c>
      <c r="E1068" s="233">
        <v>1</v>
      </c>
      <c r="F1068" s="231">
        <f t="shared" si="64"/>
        <v>1</v>
      </c>
      <c r="G1068" s="233">
        <v>1</v>
      </c>
      <c r="H1068" s="231">
        <f t="shared" si="65"/>
        <v>1</v>
      </c>
      <c r="I1068" s="233">
        <v>1</v>
      </c>
      <c r="J1068" s="231">
        <f t="shared" si="66"/>
        <v>1</v>
      </c>
      <c r="K1068" s="233">
        <v>1</v>
      </c>
      <c r="L1068" s="232">
        <f t="shared" si="67"/>
        <v>1</v>
      </c>
    </row>
    <row r="1069" spans="2:12" ht="12.75" customHeight="1" x14ac:dyDescent="0.3">
      <c r="B1069" s="273" t="s">
        <v>1983</v>
      </c>
      <c r="C1069" s="235" t="s">
        <v>303</v>
      </c>
      <c r="D1069" s="233">
        <v>1</v>
      </c>
      <c r="E1069" s="233">
        <v>1</v>
      </c>
      <c r="F1069" s="231">
        <f t="shared" si="64"/>
        <v>1</v>
      </c>
      <c r="G1069" s="233">
        <v>1</v>
      </c>
      <c r="H1069" s="231">
        <f t="shared" si="65"/>
        <v>1</v>
      </c>
      <c r="I1069" s="233">
        <v>1</v>
      </c>
      <c r="J1069" s="231">
        <f t="shared" si="66"/>
        <v>1</v>
      </c>
      <c r="K1069" s="233">
        <v>1</v>
      </c>
      <c r="L1069" s="232">
        <f t="shared" si="67"/>
        <v>1</v>
      </c>
    </row>
    <row r="1070" spans="2:12" ht="12.75" customHeight="1" x14ac:dyDescent="0.3">
      <c r="B1070" s="273" t="s">
        <v>1983</v>
      </c>
      <c r="C1070" s="235" t="s">
        <v>1585</v>
      </c>
      <c r="D1070" s="233">
        <v>1</v>
      </c>
      <c r="E1070" s="233">
        <v>1</v>
      </c>
      <c r="F1070" s="231">
        <f t="shared" si="64"/>
        <v>1</v>
      </c>
      <c r="G1070" s="233">
        <v>1</v>
      </c>
      <c r="H1070" s="231">
        <f t="shared" si="65"/>
        <v>1</v>
      </c>
      <c r="I1070" s="233">
        <v>1</v>
      </c>
      <c r="J1070" s="231">
        <f t="shared" si="66"/>
        <v>1</v>
      </c>
      <c r="K1070" s="233">
        <v>1</v>
      </c>
      <c r="L1070" s="232">
        <f t="shared" si="67"/>
        <v>1</v>
      </c>
    </row>
    <row r="1071" spans="2:12" ht="12.75" customHeight="1" x14ac:dyDescent="0.3">
      <c r="B1071" s="234" t="s">
        <v>2835</v>
      </c>
      <c r="C1071" s="280" t="s">
        <v>2874</v>
      </c>
      <c r="D1071" s="276">
        <f>SUM(D1072:D1076)</f>
        <v>5</v>
      </c>
      <c r="E1071" s="276">
        <f>SUM(E1072:E1076)</f>
        <v>4</v>
      </c>
      <c r="F1071" s="277">
        <f t="shared" si="64"/>
        <v>0.8</v>
      </c>
      <c r="G1071" s="276">
        <f>SUM(G1072:G1076)</f>
        <v>4</v>
      </c>
      <c r="H1071" s="277">
        <f t="shared" si="65"/>
        <v>0.8</v>
      </c>
      <c r="I1071" s="276">
        <f>SUM(I1072:I1076)</f>
        <v>4</v>
      </c>
      <c r="J1071" s="277">
        <f t="shared" si="66"/>
        <v>0.8</v>
      </c>
      <c r="K1071" s="276">
        <f>SUM(K1072:K1076)</f>
        <v>4</v>
      </c>
      <c r="L1071" s="278">
        <f t="shared" si="67"/>
        <v>0.8</v>
      </c>
    </row>
    <row r="1072" spans="2:12" ht="12.75" customHeight="1" x14ac:dyDescent="0.3">
      <c r="B1072" s="273" t="s">
        <v>1983</v>
      </c>
      <c r="C1072" s="235" t="s">
        <v>2875</v>
      </c>
      <c r="D1072" s="233">
        <v>1</v>
      </c>
      <c r="E1072" s="233">
        <v>0</v>
      </c>
      <c r="F1072" s="231">
        <f t="shared" si="64"/>
        <v>0</v>
      </c>
      <c r="G1072" s="233">
        <v>0</v>
      </c>
      <c r="H1072" s="231">
        <f t="shared" si="65"/>
        <v>0</v>
      </c>
      <c r="I1072" s="233">
        <v>0</v>
      </c>
      <c r="J1072" s="231">
        <f t="shared" si="66"/>
        <v>0</v>
      </c>
      <c r="K1072" s="233">
        <v>0</v>
      </c>
      <c r="L1072" s="232">
        <f t="shared" si="67"/>
        <v>0</v>
      </c>
    </row>
    <row r="1073" spans="2:12" ht="12.75" customHeight="1" x14ac:dyDescent="0.3">
      <c r="B1073" s="273" t="s">
        <v>1983</v>
      </c>
      <c r="C1073" s="235" t="s">
        <v>2876</v>
      </c>
      <c r="D1073" s="233">
        <v>1</v>
      </c>
      <c r="E1073" s="233">
        <v>1</v>
      </c>
      <c r="F1073" s="231">
        <f t="shared" si="64"/>
        <v>1</v>
      </c>
      <c r="G1073" s="233">
        <v>1</v>
      </c>
      <c r="H1073" s="231">
        <f t="shared" si="65"/>
        <v>1</v>
      </c>
      <c r="I1073" s="233">
        <v>1</v>
      </c>
      <c r="J1073" s="231">
        <f t="shared" si="66"/>
        <v>1</v>
      </c>
      <c r="K1073" s="233">
        <v>1</v>
      </c>
      <c r="L1073" s="232">
        <f t="shared" si="67"/>
        <v>1</v>
      </c>
    </row>
    <row r="1074" spans="2:12" ht="12.75" customHeight="1" x14ac:dyDescent="0.3">
      <c r="B1074" s="273" t="s">
        <v>1983</v>
      </c>
      <c r="C1074" s="235" t="s">
        <v>488</v>
      </c>
      <c r="D1074" s="233">
        <v>1</v>
      </c>
      <c r="E1074" s="233">
        <v>1</v>
      </c>
      <c r="F1074" s="231">
        <f t="shared" si="64"/>
        <v>1</v>
      </c>
      <c r="G1074" s="233">
        <v>1</v>
      </c>
      <c r="H1074" s="231">
        <f t="shared" si="65"/>
        <v>1</v>
      </c>
      <c r="I1074" s="233">
        <v>1</v>
      </c>
      <c r="J1074" s="231">
        <f t="shared" si="66"/>
        <v>1</v>
      </c>
      <c r="K1074" s="233">
        <v>1</v>
      </c>
      <c r="L1074" s="232">
        <f t="shared" si="67"/>
        <v>1</v>
      </c>
    </row>
    <row r="1075" spans="2:12" ht="12.75" customHeight="1" x14ac:dyDescent="0.3">
      <c r="B1075" s="273" t="s">
        <v>1983</v>
      </c>
      <c r="C1075" s="235" t="s">
        <v>349</v>
      </c>
      <c r="D1075" s="233">
        <v>1</v>
      </c>
      <c r="E1075" s="233">
        <v>1</v>
      </c>
      <c r="F1075" s="231">
        <f t="shared" si="64"/>
        <v>1</v>
      </c>
      <c r="G1075" s="233">
        <v>1</v>
      </c>
      <c r="H1075" s="231">
        <f t="shared" si="65"/>
        <v>1</v>
      </c>
      <c r="I1075" s="233">
        <v>1</v>
      </c>
      <c r="J1075" s="231">
        <f t="shared" si="66"/>
        <v>1</v>
      </c>
      <c r="K1075" s="233">
        <v>1</v>
      </c>
      <c r="L1075" s="232">
        <f t="shared" si="67"/>
        <v>1</v>
      </c>
    </row>
    <row r="1076" spans="2:12" ht="12.75" customHeight="1" x14ac:dyDescent="0.3">
      <c r="B1076" s="273" t="s">
        <v>1983</v>
      </c>
      <c r="C1076" s="235" t="s">
        <v>1813</v>
      </c>
      <c r="D1076" s="233">
        <v>1</v>
      </c>
      <c r="E1076" s="233">
        <v>1</v>
      </c>
      <c r="F1076" s="231">
        <f t="shared" si="64"/>
        <v>1</v>
      </c>
      <c r="G1076" s="233">
        <v>1</v>
      </c>
      <c r="H1076" s="231">
        <f t="shared" si="65"/>
        <v>1</v>
      </c>
      <c r="I1076" s="233">
        <v>1</v>
      </c>
      <c r="J1076" s="231">
        <f t="shared" si="66"/>
        <v>1</v>
      </c>
      <c r="K1076" s="233">
        <v>1</v>
      </c>
      <c r="L1076" s="232">
        <f t="shared" si="67"/>
        <v>1</v>
      </c>
    </row>
    <row r="1077" spans="2:12" ht="12.75" customHeight="1" x14ac:dyDescent="0.3">
      <c r="B1077" s="234" t="s">
        <v>2835</v>
      </c>
      <c r="C1077" s="280" t="s">
        <v>2877</v>
      </c>
      <c r="D1077" s="276">
        <f>SUM(D1078:D1081)</f>
        <v>5</v>
      </c>
      <c r="E1077" s="276">
        <f>SUM(E1078:E1081)</f>
        <v>1</v>
      </c>
      <c r="F1077" s="277">
        <f t="shared" si="64"/>
        <v>0.2</v>
      </c>
      <c r="G1077" s="276">
        <f>SUM(G1078:G1081)</f>
        <v>1</v>
      </c>
      <c r="H1077" s="277">
        <f t="shared" si="65"/>
        <v>0.2</v>
      </c>
      <c r="I1077" s="276">
        <f>SUM(I1078:I1081)</f>
        <v>1</v>
      </c>
      <c r="J1077" s="277">
        <f t="shared" si="66"/>
        <v>0.2</v>
      </c>
      <c r="K1077" s="276">
        <f>SUM(K1078:K1081)</f>
        <v>1</v>
      </c>
      <c r="L1077" s="278">
        <f t="shared" si="67"/>
        <v>0.2</v>
      </c>
    </row>
    <row r="1078" spans="2:12" ht="12.75" customHeight="1" x14ac:dyDescent="0.3">
      <c r="B1078" s="273" t="s">
        <v>1983</v>
      </c>
      <c r="C1078" s="235" t="s">
        <v>2878</v>
      </c>
      <c r="D1078" s="233">
        <v>1</v>
      </c>
      <c r="E1078" s="233">
        <v>1</v>
      </c>
      <c r="F1078" s="231">
        <f t="shared" si="64"/>
        <v>1</v>
      </c>
      <c r="G1078" s="233">
        <v>1</v>
      </c>
      <c r="H1078" s="231">
        <f t="shared" si="65"/>
        <v>1</v>
      </c>
      <c r="I1078" s="233">
        <v>1</v>
      </c>
      <c r="J1078" s="231">
        <f t="shared" si="66"/>
        <v>1</v>
      </c>
      <c r="K1078" s="233">
        <v>1</v>
      </c>
      <c r="L1078" s="232">
        <f t="shared" si="67"/>
        <v>1</v>
      </c>
    </row>
    <row r="1079" spans="2:12" ht="12.75" customHeight="1" x14ac:dyDescent="0.3">
      <c r="B1079" s="273" t="s">
        <v>1983</v>
      </c>
      <c r="C1079" s="235" t="s">
        <v>2879</v>
      </c>
      <c r="D1079" s="233">
        <v>1</v>
      </c>
      <c r="E1079" s="233">
        <v>0</v>
      </c>
      <c r="F1079" s="231">
        <f t="shared" si="64"/>
        <v>0</v>
      </c>
      <c r="G1079" s="233">
        <v>0</v>
      </c>
      <c r="H1079" s="231">
        <f t="shared" si="65"/>
        <v>0</v>
      </c>
      <c r="I1079" s="233">
        <v>0</v>
      </c>
      <c r="J1079" s="231">
        <f t="shared" si="66"/>
        <v>0</v>
      </c>
      <c r="K1079" s="233">
        <v>0</v>
      </c>
      <c r="L1079" s="232">
        <f t="shared" si="67"/>
        <v>0</v>
      </c>
    </row>
    <row r="1080" spans="2:12" ht="12.75" customHeight="1" x14ac:dyDescent="0.3">
      <c r="B1080" s="273" t="s">
        <v>1983</v>
      </c>
      <c r="C1080" s="235" t="s">
        <v>2880</v>
      </c>
      <c r="D1080" s="233">
        <v>1</v>
      </c>
      <c r="E1080" s="233">
        <v>0</v>
      </c>
      <c r="F1080" s="231">
        <f t="shared" si="64"/>
        <v>0</v>
      </c>
      <c r="G1080" s="233">
        <v>0</v>
      </c>
      <c r="H1080" s="231">
        <f t="shared" si="65"/>
        <v>0</v>
      </c>
      <c r="I1080" s="233">
        <v>0</v>
      </c>
      <c r="J1080" s="231">
        <f t="shared" si="66"/>
        <v>0</v>
      </c>
      <c r="K1080" s="233">
        <v>0</v>
      </c>
      <c r="L1080" s="232">
        <f t="shared" si="67"/>
        <v>0</v>
      </c>
    </row>
    <row r="1081" spans="2:12" ht="12.75" customHeight="1" x14ac:dyDescent="0.3">
      <c r="B1081" s="273" t="s">
        <v>1983</v>
      </c>
      <c r="C1081" s="235" t="s">
        <v>2881</v>
      </c>
      <c r="D1081" s="233">
        <v>2</v>
      </c>
      <c r="E1081" s="233">
        <v>0</v>
      </c>
      <c r="F1081" s="231">
        <f t="shared" si="64"/>
        <v>0</v>
      </c>
      <c r="G1081" s="233">
        <v>0</v>
      </c>
      <c r="H1081" s="231">
        <f t="shared" si="65"/>
        <v>0</v>
      </c>
      <c r="I1081" s="233">
        <v>0</v>
      </c>
      <c r="J1081" s="231">
        <f t="shared" si="66"/>
        <v>0</v>
      </c>
      <c r="K1081" s="233">
        <v>0</v>
      </c>
      <c r="L1081" s="232">
        <f t="shared" si="67"/>
        <v>0</v>
      </c>
    </row>
    <row r="1082" spans="2:12" ht="12.75" customHeight="1" x14ac:dyDescent="0.3">
      <c r="B1082" s="234" t="s">
        <v>2835</v>
      </c>
      <c r="C1082" s="280" t="s">
        <v>387</v>
      </c>
      <c r="D1082" s="276">
        <f>SUM(D1083:D1087)</f>
        <v>5</v>
      </c>
      <c r="E1082" s="276">
        <f>SUM(E1083:E1087)</f>
        <v>1</v>
      </c>
      <c r="F1082" s="277">
        <f t="shared" si="64"/>
        <v>0.2</v>
      </c>
      <c r="G1082" s="276">
        <f>SUM(G1083:G1087)</f>
        <v>1</v>
      </c>
      <c r="H1082" s="277">
        <f t="shared" si="65"/>
        <v>0.2</v>
      </c>
      <c r="I1082" s="276">
        <f>SUM(I1083:I1087)</f>
        <v>1</v>
      </c>
      <c r="J1082" s="277">
        <f t="shared" si="66"/>
        <v>0.2</v>
      </c>
      <c r="K1082" s="276">
        <f>SUM(K1083:K1087)</f>
        <v>1</v>
      </c>
      <c r="L1082" s="278">
        <f t="shared" si="67"/>
        <v>0.2</v>
      </c>
    </row>
    <row r="1083" spans="2:12" ht="12.75" customHeight="1" x14ac:dyDescent="0.3">
      <c r="B1083" s="273" t="s">
        <v>1983</v>
      </c>
      <c r="C1083" s="235" t="s">
        <v>387</v>
      </c>
      <c r="D1083" s="233">
        <v>1</v>
      </c>
      <c r="E1083" s="233">
        <v>0</v>
      </c>
      <c r="F1083" s="231">
        <f t="shared" si="64"/>
        <v>0</v>
      </c>
      <c r="G1083" s="233">
        <v>0</v>
      </c>
      <c r="H1083" s="231">
        <f t="shared" si="65"/>
        <v>0</v>
      </c>
      <c r="I1083" s="233">
        <v>0</v>
      </c>
      <c r="J1083" s="231">
        <f t="shared" si="66"/>
        <v>0</v>
      </c>
      <c r="K1083" s="233">
        <v>0</v>
      </c>
      <c r="L1083" s="232">
        <f t="shared" si="67"/>
        <v>0</v>
      </c>
    </row>
    <row r="1084" spans="2:12" ht="12.75" customHeight="1" x14ac:dyDescent="0.3">
      <c r="B1084" s="273" t="s">
        <v>1983</v>
      </c>
      <c r="C1084" s="235" t="s">
        <v>546</v>
      </c>
      <c r="D1084" s="233">
        <v>1</v>
      </c>
      <c r="E1084" s="233">
        <v>0</v>
      </c>
      <c r="F1084" s="231">
        <f t="shared" si="64"/>
        <v>0</v>
      </c>
      <c r="G1084" s="233">
        <v>0</v>
      </c>
      <c r="H1084" s="231">
        <f t="shared" si="65"/>
        <v>0</v>
      </c>
      <c r="I1084" s="233">
        <v>0</v>
      </c>
      <c r="J1084" s="231">
        <f t="shared" si="66"/>
        <v>0</v>
      </c>
      <c r="K1084" s="233">
        <v>0</v>
      </c>
      <c r="L1084" s="232">
        <f t="shared" si="67"/>
        <v>0</v>
      </c>
    </row>
    <row r="1085" spans="2:12" ht="12.75" customHeight="1" x14ac:dyDescent="0.3">
      <c r="B1085" s="273" t="s">
        <v>1983</v>
      </c>
      <c r="C1085" s="235" t="s">
        <v>2882</v>
      </c>
      <c r="D1085" s="233">
        <v>1</v>
      </c>
      <c r="E1085" s="233">
        <v>0</v>
      </c>
      <c r="F1085" s="231">
        <f t="shared" si="64"/>
        <v>0</v>
      </c>
      <c r="G1085" s="233">
        <v>0</v>
      </c>
      <c r="H1085" s="231">
        <f t="shared" si="65"/>
        <v>0</v>
      </c>
      <c r="I1085" s="233">
        <v>0</v>
      </c>
      <c r="J1085" s="231">
        <f t="shared" si="66"/>
        <v>0</v>
      </c>
      <c r="K1085" s="233">
        <v>0</v>
      </c>
      <c r="L1085" s="232">
        <f t="shared" si="67"/>
        <v>0</v>
      </c>
    </row>
    <row r="1086" spans="2:12" ht="12.75" customHeight="1" x14ac:dyDescent="0.3">
      <c r="B1086" s="273" t="s">
        <v>1983</v>
      </c>
      <c r="C1086" s="235" t="s">
        <v>2883</v>
      </c>
      <c r="D1086" s="233">
        <v>1</v>
      </c>
      <c r="E1086" s="233">
        <v>1</v>
      </c>
      <c r="F1086" s="231">
        <f t="shared" si="64"/>
        <v>1</v>
      </c>
      <c r="G1086" s="233">
        <v>1</v>
      </c>
      <c r="H1086" s="231">
        <f t="shared" si="65"/>
        <v>1</v>
      </c>
      <c r="I1086" s="233">
        <v>1</v>
      </c>
      <c r="J1086" s="231">
        <f t="shared" si="66"/>
        <v>1</v>
      </c>
      <c r="K1086" s="233">
        <v>1</v>
      </c>
      <c r="L1086" s="232">
        <f t="shared" si="67"/>
        <v>1</v>
      </c>
    </row>
    <row r="1087" spans="2:12" ht="12.75" customHeight="1" x14ac:dyDescent="0.3">
      <c r="B1087" s="273" t="s">
        <v>1983</v>
      </c>
      <c r="C1087" s="235" t="s">
        <v>2884</v>
      </c>
      <c r="D1087" s="233">
        <v>1</v>
      </c>
      <c r="E1087" s="233">
        <v>0</v>
      </c>
      <c r="F1087" s="231">
        <f t="shared" si="64"/>
        <v>0</v>
      </c>
      <c r="G1087" s="233">
        <v>0</v>
      </c>
      <c r="H1087" s="231">
        <f t="shared" si="65"/>
        <v>0</v>
      </c>
      <c r="I1087" s="233">
        <v>0</v>
      </c>
      <c r="J1087" s="231">
        <f t="shared" si="66"/>
        <v>0</v>
      </c>
      <c r="K1087" s="233">
        <v>0</v>
      </c>
      <c r="L1087" s="232">
        <f t="shared" si="67"/>
        <v>0</v>
      </c>
    </row>
    <row r="1088" spans="2:12" ht="12.75" customHeight="1" x14ac:dyDescent="0.3">
      <c r="B1088" s="234" t="s">
        <v>2835</v>
      </c>
      <c r="C1088" s="280" t="s">
        <v>2885</v>
      </c>
      <c r="D1088" s="276">
        <f>SUM(D1089:D1095)</f>
        <v>7</v>
      </c>
      <c r="E1088" s="276">
        <f>SUM(E1089:E1095)</f>
        <v>2</v>
      </c>
      <c r="F1088" s="277">
        <f t="shared" si="64"/>
        <v>0.2857142857142857</v>
      </c>
      <c r="G1088" s="276">
        <f>SUM(G1089:G1095)</f>
        <v>2</v>
      </c>
      <c r="H1088" s="277">
        <f t="shared" si="65"/>
        <v>0.2857142857142857</v>
      </c>
      <c r="I1088" s="276">
        <f>SUM(I1089:I1095)</f>
        <v>2</v>
      </c>
      <c r="J1088" s="277">
        <f t="shared" si="66"/>
        <v>0.2857142857142857</v>
      </c>
      <c r="K1088" s="276">
        <f>SUM(K1089:K1095)</f>
        <v>2</v>
      </c>
      <c r="L1088" s="278">
        <f t="shared" si="67"/>
        <v>0.2857142857142857</v>
      </c>
    </row>
    <row r="1089" spans="2:12" ht="12.75" customHeight="1" x14ac:dyDescent="0.3">
      <c r="B1089" s="273" t="s">
        <v>1983</v>
      </c>
      <c r="C1089" s="235" t="s">
        <v>2567</v>
      </c>
      <c r="D1089" s="233">
        <v>1</v>
      </c>
      <c r="E1089" s="233">
        <v>0</v>
      </c>
      <c r="F1089" s="231">
        <f t="shared" si="64"/>
        <v>0</v>
      </c>
      <c r="G1089" s="233">
        <v>0</v>
      </c>
      <c r="H1089" s="231">
        <f t="shared" si="65"/>
        <v>0</v>
      </c>
      <c r="I1089" s="233">
        <v>0</v>
      </c>
      <c r="J1089" s="231">
        <f t="shared" si="66"/>
        <v>0</v>
      </c>
      <c r="K1089" s="233">
        <v>0</v>
      </c>
      <c r="L1089" s="232">
        <f t="shared" si="67"/>
        <v>0</v>
      </c>
    </row>
    <row r="1090" spans="2:12" ht="12.75" customHeight="1" x14ac:dyDescent="0.3">
      <c r="B1090" s="273" t="s">
        <v>1983</v>
      </c>
      <c r="C1090" s="235" t="s">
        <v>2886</v>
      </c>
      <c r="D1090" s="233">
        <v>1</v>
      </c>
      <c r="E1090" s="233">
        <v>0</v>
      </c>
      <c r="F1090" s="231">
        <f t="shared" si="64"/>
        <v>0</v>
      </c>
      <c r="G1090" s="233">
        <v>0</v>
      </c>
      <c r="H1090" s="231">
        <f t="shared" si="65"/>
        <v>0</v>
      </c>
      <c r="I1090" s="233">
        <v>0</v>
      </c>
      <c r="J1090" s="231">
        <f t="shared" si="66"/>
        <v>0</v>
      </c>
      <c r="K1090" s="233">
        <v>0</v>
      </c>
      <c r="L1090" s="232">
        <f t="shared" si="67"/>
        <v>0</v>
      </c>
    </row>
    <row r="1091" spans="2:12" ht="12.75" customHeight="1" x14ac:dyDescent="0.3">
      <c r="B1091" s="273" t="s">
        <v>1983</v>
      </c>
      <c r="C1091" s="235" t="s">
        <v>2887</v>
      </c>
      <c r="D1091" s="233">
        <v>1</v>
      </c>
      <c r="E1091" s="233">
        <v>1</v>
      </c>
      <c r="F1091" s="231">
        <f t="shared" si="64"/>
        <v>1</v>
      </c>
      <c r="G1091" s="233">
        <v>1</v>
      </c>
      <c r="H1091" s="231">
        <f t="shared" si="65"/>
        <v>1</v>
      </c>
      <c r="I1091" s="233">
        <v>1</v>
      </c>
      <c r="J1091" s="231">
        <f t="shared" si="66"/>
        <v>1</v>
      </c>
      <c r="K1091" s="233">
        <v>1</v>
      </c>
      <c r="L1091" s="232">
        <f t="shared" si="67"/>
        <v>1</v>
      </c>
    </row>
    <row r="1092" spans="2:12" ht="12.75" customHeight="1" x14ac:dyDescent="0.3">
      <c r="B1092" s="273" t="s">
        <v>1983</v>
      </c>
      <c r="C1092" s="235" t="s">
        <v>2888</v>
      </c>
      <c r="D1092" s="233">
        <v>1</v>
      </c>
      <c r="E1092" s="233">
        <v>0</v>
      </c>
      <c r="F1092" s="231">
        <f t="shared" si="64"/>
        <v>0</v>
      </c>
      <c r="G1092" s="233">
        <v>0</v>
      </c>
      <c r="H1092" s="231">
        <f t="shared" si="65"/>
        <v>0</v>
      </c>
      <c r="I1092" s="233">
        <v>0</v>
      </c>
      <c r="J1092" s="231">
        <f t="shared" si="66"/>
        <v>0</v>
      </c>
      <c r="K1092" s="233">
        <v>0</v>
      </c>
      <c r="L1092" s="232">
        <f t="shared" si="67"/>
        <v>0</v>
      </c>
    </row>
    <row r="1093" spans="2:12" ht="12.75" customHeight="1" x14ac:dyDescent="0.3">
      <c r="B1093" s="273" t="s">
        <v>1983</v>
      </c>
      <c r="C1093" s="235" t="s">
        <v>2889</v>
      </c>
      <c r="D1093" s="233">
        <v>1</v>
      </c>
      <c r="E1093" s="233">
        <v>0</v>
      </c>
      <c r="F1093" s="231">
        <f t="shared" ref="F1093:F1156" si="68">E1093/$D1093</f>
        <v>0</v>
      </c>
      <c r="G1093" s="233">
        <v>0</v>
      </c>
      <c r="H1093" s="231">
        <f t="shared" ref="H1093:H1156" si="69">G1093/$D1093</f>
        <v>0</v>
      </c>
      <c r="I1093" s="233">
        <v>0</v>
      </c>
      <c r="J1093" s="231">
        <f t="shared" ref="J1093:J1156" si="70">I1093/$D1093</f>
        <v>0</v>
      </c>
      <c r="K1093" s="233">
        <v>0</v>
      </c>
      <c r="L1093" s="232">
        <f t="shared" ref="L1093:L1156" si="71">K1093/$D1093</f>
        <v>0</v>
      </c>
    </row>
    <row r="1094" spans="2:12" ht="12.75" customHeight="1" x14ac:dyDescent="0.3">
      <c r="B1094" s="273" t="s">
        <v>1983</v>
      </c>
      <c r="C1094" s="235" t="s">
        <v>1315</v>
      </c>
      <c r="D1094" s="233">
        <v>1</v>
      </c>
      <c r="E1094" s="233">
        <v>0</v>
      </c>
      <c r="F1094" s="231">
        <f t="shared" si="68"/>
        <v>0</v>
      </c>
      <c r="G1094" s="233">
        <v>0</v>
      </c>
      <c r="H1094" s="231">
        <f t="shared" si="69"/>
        <v>0</v>
      </c>
      <c r="I1094" s="233">
        <v>0</v>
      </c>
      <c r="J1094" s="231">
        <f t="shared" si="70"/>
        <v>0</v>
      </c>
      <c r="K1094" s="233">
        <v>0</v>
      </c>
      <c r="L1094" s="232">
        <f t="shared" si="71"/>
        <v>0</v>
      </c>
    </row>
    <row r="1095" spans="2:12" ht="12.75" customHeight="1" x14ac:dyDescent="0.3">
      <c r="B1095" s="273" t="s">
        <v>1983</v>
      </c>
      <c r="C1095" s="235" t="s">
        <v>1259</v>
      </c>
      <c r="D1095" s="233">
        <v>1</v>
      </c>
      <c r="E1095" s="233">
        <v>1</v>
      </c>
      <c r="F1095" s="231">
        <f t="shared" si="68"/>
        <v>1</v>
      </c>
      <c r="G1095" s="233">
        <v>1</v>
      </c>
      <c r="H1095" s="231">
        <f t="shared" si="69"/>
        <v>1</v>
      </c>
      <c r="I1095" s="233">
        <v>1</v>
      </c>
      <c r="J1095" s="231">
        <f t="shared" si="70"/>
        <v>1</v>
      </c>
      <c r="K1095" s="233">
        <v>1</v>
      </c>
      <c r="L1095" s="232">
        <f t="shared" si="71"/>
        <v>1</v>
      </c>
    </row>
    <row r="1096" spans="2:12" ht="12.75" customHeight="1" x14ac:dyDescent="0.3">
      <c r="B1096" s="234" t="s">
        <v>2835</v>
      </c>
      <c r="C1096" s="280" t="s">
        <v>2890</v>
      </c>
      <c r="D1096" s="276">
        <f>SUM(D1097:D1104)</f>
        <v>8</v>
      </c>
      <c r="E1096" s="276">
        <f>SUM(E1097:E1104)</f>
        <v>3</v>
      </c>
      <c r="F1096" s="277">
        <f t="shared" si="68"/>
        <v>0.375</v>
      </c>
      <c r="G1096" s="276">
        <f>SUM(G1097:G1104)</f>
        <v>3</v>
      </c>
      <c r="H1096" s="277">
        <f t="shared" si="69"/>
        <v>0.375</v>
      </c>
      <c r="I1096" s="276">
        <f>SUM(I1097:I1104)</f>
        <v>3</v>
      </c>
      <c r="J1096" s="277">
        <f t="shared" si="70"/>
        <v>0.375</v>
      </c>
      <c r="K1096" s="276">
        <f>SUM(K1097:K1104)</f>
        <v>3</v>
      </c>
      <c r="L1096" s="278">
        <f t="shared" si="71"/>
        <v>0.375</v>
      </c>
    </row>
    <row r="1097" spans="2:12" ht="12.75" customHeight="1" x14ac:dyDescent="0.3">
      <c r="B1097" s="273" t="s">
        <v>1983</v>
      </c>
      <c r="C1097" s="235" t="s">
        <v>2891</v>
      </c>
      <c r="D1097" s="233">
        <v>1</v>
      </c>
      <c r="E1097" s="233">
        <v>1</v>
      </c>
      <c r="F1097" s="231">
        <f t="shared" si="68"/>
        <v>1</v>
      </c>
      <c r="G1097" s="233">
        <v>1</v>
      </c>
      <c r="H1097" s="231">
        <f t="shared" si="69"/>
        <v>1</v>
      </c>
      <c r="I1097" s="233">
        <v>1</v>
      </c>
      <c r="J1097" s="231">
        <f t="shared" si="70"/>
        <v>1</v>
      </c>
      <c r="K1097" s="233">
        <v>1</v>
      </c>
      <c r="L1097" s="232">
        <f t="shared" si="71"/>
        <v>1</v>
      </c>
    </row>
    <row r="1098" spans="2:12" ht="12.75" customHeight="1" x14ac:dyDescent="0.3">
      <c r="B1098" s="273" t="s">
        <v>1983</v>
      </c>
      <c r="C1098" s="235" t="s">
        <v>2892</v>
      </c>
      <c r="D1098" s="233">
        <v>1</v>
      </c>
      <c r="E1098" s="233">
        <v>0</v>
      </c>
      <c r="F1098" s="231">
        <f t="shared" si="68"/>
        <v>0</v>
      </c>
      <c r="G1098" s="233">
        <v>0</v>
      </c>
      <c r="H1098" s="231">
        <f t="shared" si="69"/>
        <v>0</v>
      </c>
      <c r="I1098" s="233">
        <v>0</v>
      </c>
      <c r="J1098" s="231">
        <f t="shared" si="70"/>
        <v>0</v>
      </c>
      <c r="K1098" s="233">
        <v>0</v>
      </c>
      <c r="L1098" s="232">
        <f t="shared" si="71"/>
        <v>0</v>
      </c>
    </row>
    <row r="1099" spans="2:12" ht="12.75" customHeight="1" x14ac:dyDescent="0.3">
      <c r="B1099" s="273" t="s">
        <v>1983</v>
      </c>
      <c r="C1099" s="235" t="s">
        <v>2893</v>
      </c>
      <c r="D1099" s="233">
        <v>1</v>
      </c>
      <c r="E1099" s="233">
        <v>0</v>
      </c>
      <c r="F1099" s="231">
        <f t="shared" si="68"/>
        <v>0</v>
      </c>
      <c r="G1099" s="233">
        <v>0</v>
      </c>
      <c r="H1099" s="231">
        <f t="shared" si="69"/>
        <v>0</v>
      </c>
      <c r="I1099" s="233">
        <v>0</v>
      </c>
      <c r="J1099" s="231">
        <f t="shared" si="70"/>
        <v>0</v>
      </c>
      <c r="K1099" s="233">
        <v>0</v>
      </c>
      <c r="L1099" s="232">
        <f t="shared" si="71"/>
        <v>0</v>
      </c>
    </row>
    <row r="1100" spans="2:12" ht="12.75" customHeight="1" x14ac:dyDescent="0.3">
      <c r="B1100" s="273" t="s">
        <v>1983</v>
      </c>
      <c r="C1100" s="235" t="s">
        <v>401</v>
      </c>
      <c r="D1100" s="233">
        <v>1</v>
      </c>
      <c r="E1100" s="233">
        <v>1</v>
      </c>
      <c r="F1100" s="231">
        <f t="shared" si="68"/>
        <v>1</v>
      </c>
      <c r="G1100" s="233">
        <v>1</v>
      </c>
      <c r="H1100" s="231">
        <f t="shared" si="69"/>
        <v>1</v>
      </c>
      <c r="I1100" s="233">
        <v>1</v>
      </c>
      <c r="J1100" s="231">
        <f t="shared" si="70"/>
        <v>1</v>
      </c>
      <c r="K1100" s="233">
        <v>1</v>
      </c>
      <c r="L1100" s="232">
        <f t="shared" si="71"/>
        <v>1</v>
      </c>
    </row>
    <row r="1101" spans="2:12" ht="12.75" customHeight="1" x14ac:dyDescent="0.3">
      <c r="B1101" s="273" t="s">
        <v>1983</v>
      </c>
      <c r="C1101" s="235" t="s">
        <v>2020</v>
      </c>
      <c r="D1101" s="233">
        <v>1</v>
      </c>
      <c r="E1101" s="233">
        <v>0</v>
      </c>
      <c r="F1101" s="231">
        <f t="shared" si="68"/>
        <v>0</v>
      </c>
      <c r="G1101" s="233">
        <v>0</v>
      </c>
      <c r="H1101" s="231">
        <f t="shared" si="69"/>
        <v>0</v>
      </c>
      <c r="I1101" s="233">
        <v>0</v>
      </c>
      <c r="J1101" s="231">
        <f t="shared" si="70"/>
        <v>0</v>
      </c>
      <c r="K1101" s="233">
        <v>0</v>
      </c>
      <c r="L1101" s="232">
        <f t="shared" si="71"/>
        <v>0</v>
      </c>
    </row>
    <row r="1102" spans="2:12" ht="12.75" customHeight="1" x14ac:dyDescent="0.3">
      <c r="B1102" s="273" t="s">
        <v>1983</v>
      </c>
      <c r="C1102" s="235" t="s">
        <v>2894</v>
      </c>
      <c r="D1102" s="233">
        <v>1</v>
      </c>
      <c r="E1102" s="233">
        <v>1</v>
      </c>
      <c r="F1102" s="231">
        <f t="shared" si="68"/>
        <v>1</v>
      </c>
      <c r="G1102" s="233">
        <v>1</v>
      </c>
      <c r="H1102" s="231">
        <f t="shared" si="69"/>
        <v>1</v>
      </c>
      <c r="I1102" s="233">
        <v>1</v>
      </c>
      <c r="J1102" s="231">
        <f t="shared" si="70"/>
        <v>1</v>
      </c>
      <c r="K1102" s="233">
        <v>1</v>
      </c>
      <c r="L1102" s="232">
        <f t="shared" si="71"/>
        <v>1</v>
      </c>
    </row>
    <row r="1103" spans="2:12" ht="12.75" customHeight="1" x14ac:dyDescent="0.3">
      <c r="B1103" s="273" t="s">
        <v>1983</v>
      </c>
      <c r="C1103" s="235" t="s">
        <v>2463</v>
      </c>
      <c r="D1103" s="233">
        <v>1</v>
      </c>
      <c r="E1103" s="233">
        <v>0</v>
      </c>
      <c r="F1103" s="231">
        <f t="shared" si="68"/>
        <v>0</v>
      </c>
      <c r="G1103" s="233">
        <v>0</v>
      </c>
      <c r="H1103" s="231">
        <f t="shared" si="69"/>
        <v>0</v>
      </c>
      <c r="I1103" s="233">
        <v>0</v>
      </c>
      <c r="J1103" s="231">
        <f t="shared" si="70"/>
        <v>0</v>
      </c>
      <c r="K1103" s="233">
        <v>0</v>
      </c>
      <c r="L1103" s="232">
        <f t="shared" si="71"/>
        <v>0</v>
      </c>
    </row>
    <row r="1104" spans="2:12" ht="12.75" customHeight="1" x14ac:dyDescent="0.3">
      <c r="B1104" s="273" t="s">
        <v>1983</v>
      </c>
      <c r="C1104" s="235" t="s">
        <v>2895</v>
      </c>
      <c r="D1104" s="233">
        <v>1</v>
      </c>
      <c r="E1104" s="233">
        <v>0</v>
      </c>
      <c r="F1104" s="231">
        <f t="shared" si="68"/>
        <v>0</v>
      </c>
      <c r="G1104" s="233">
        <v>0</v>
      </c>
      <c r="H1104" s="231">
        <f t="shared" si="69"/>
        <v>0</v>
      </c>
      <c r="I1104" s="233">
        <v>0</v>
      </c>
      <c r="J1104" s="231">
        <f t="shared" si="70"/>
        <v>0</v>
      </c>
      <c r="K1104" s="233">
        <v>0</v>
      </c>
      <c r="L1104" s="232">
        <f t="shared" si="71"/>
        <v>0</v>
      </c>
    </row>
    <row r="1105" spans="2:12" ht="12.75" customHeight="1" x14ac:dyDescent="0.3">
      <c r="B1105" s="283" t="s">
        <v>195</v>
      </c>
      <c r="C1105" s="284" t="s">
        <v>195</v>
      </c>
      <c r="D1105" s="288">
        <f>+D1106+D1121+D1133+D1139+D1145</f>
        <v>46</v>
      </c>
      <c r="E1105" s="288">
        <f>+E1106+E1121+E1133+E1139+E1145</f>
        <v>29</v>
      </c>
      <c r="F1105" s="291">
        <f t="shared" si="68"/>
        <v>0.63043478260869568</v>
      </c>
      <c r="G1105" s="288">
        <f>+G1106+G1121+G1133+G1139+G1145</f>
        <v>29</v>
      </c>
      <c r="H1105" s="291">
        <f t="shared" si="69"/>
        <v>0.63043478260869568</v>
      </c>
      <c r="I1105" s="288">
        <f>+I1106+I1121+I1133+I1139+I1145</f>
        <v>29</v>
      </c>
      <c r="J1105" s="291">
        <f t="shared" si="70"/>
        <v>0.63043478260869568</v>
      </c>
      <c r="K1105" s="288">
        <f>+K1106+K1121+K1133+K1139+K1145</f>
        <v>29</v>
      </c>
      <c r="L1105" s="292">
        <f t="shared" si="71"/>
        <v>0.63043478260869568</v>
      </c>
    </row>
    <row r="1106" spans="2:12" ht="12.75" customHeight="1" x14ac:dyDescent="0.3">
      <c r="B1106" s="237" t="s">
        <v>2896</v>
      </c>
      <c r="C1106" s="280" t="s">
        <v>2896</v>
      </c>
      <c r="D1106" s="276">
        <f>SUM(D1107:D1120)</f>
        <v>14</v>
      </c>
      <c r="E1106" s="276">
        <f>SUM(E1107:E1120)</f>
        <v>13</v>
      </c>
      <c r="F1106" s="277">
        <f t="shared" si="68"/>
        <v>0.9285714285714286</v>
      </c>
      <c r="G1106" s="276">
        <f>SUM(G1107:G1120)</f>
        <v>13</v>
      </c>
      <c r="H1106" s="277">
        <f t="shared" si="69"/>
        <v>0.9285714285714286</v>
      </c>
      <c r="I1106" s="276">
        <f>SUM(I1107:I1120)</f>
        <v>13</v>
      </c>
      <c r="J1106" s="277">
        <f t="shared" si="70"/>
        <v>0.9285714285714286</v>
      </c>
      <c r="K1106" s="276">
        <f>SUM(K1107:K1120)</f>
        <v>13</v>
      </c>
      <c r="L1106" s="278">
        <f t="shared" si="71"/>
        <v>0.9285714285714286</v>
      </c>
    </row>
    <row r="1107" spans="2:12" ht="12.75" customHeight="1" x14ac:dyDescent="0.3">
      <c r="B1107" s="274" t="s">
        <v>195</v>
      </c>
      <c r="C1107" s="235" t="s">
        <v>2897</v>
      </c>
      <c r="D1107" s="233">
        <v>1</v>
      </c>
      <c r="E1107" s="233">
        <v>1</v>
      </c>
      <c r="F1107" s="231">
        <f t="shared" si="68"/>
        <v>1</v>
      </c>
      <c r="G1107" s="233">
        <v>1</v>
      </c>
      <c r="H1107" s="231">
        <f t="shared" si="69"/>
        <v>1</v>
      </c>
      <c r="I1107" s="233">
        <v>1</v>
      </c>
      <c r="J1107" s="231">
        <f t="shared" si="70"/>
        <v>1</v>
      </c>
      <c r="K1107" s="233">
        <v>1</v>
      </c>
      <c r="L1107" s="232">
        <f t="shared" si="71"/>
        <v>1</v>
      </c>
    </row>
    <row r="1108" spans="2:12" ht="12.75" customHeight="1" x14ac:dyDescent="0.3">
      <c r="B1108" s="274" t="s">
        <v>195</v>
      </c>
      <c r="C1108" s="235" t="s">
        <v>1061</v>
      </c>
      <c r="D1108" s="233">
        <v>1</v>
      </c>
      <c r="E1108" s="233">
        <v>1</v>
      </c>
      <c r="F1108" s="231">
        <f t="shared" si="68"/>
        <v>1</v>
      </c>
      <c r="G1108" s="233">
        <v>1</v>
      </c>
      <c r="H1108" s="231">
        <f t="shared" si="69"/>
        <v>1</v>
      </c>
      <c r="I1108" s="233">
        <v>1</v>
      </c>
      <c r="J1108" s="231">
        <f t="shared" si="70"/>
        <v>1</v>
      </c>
      <c r="K1108" s="233">
        <v>1</v>
      </c>
      <c r="L1108" s="232">
        <f t="shared" si="71"/>
        <v>1</v>
      </c>
    </row>
    <row r="1109" spans="2:12" ht="12.75" customHeight="1" x14ac:dyDescent="0.3">
      <c r="B1109" s="274" t="s">
        <v>195</v>
      </c>
      <c r="C1109" s="235" t="s">
        <v>896</v>
      </c>
      <c r="D1109" s="233">
        <v>1</v>
      </c>
      <c r="E1109" s="233">
        <v>1</v>
      </c>
      <c r="F1109" s="231">
        <f t="shared" si="68"/>
        <v>1</v>
      </c>
      <c r="G1109" s="233">
        <v>1</v>
      </c>
      <c r="H1109" s="231">
        <f t="shared" si="69"/>
        <v>1</v>
      </c>
      <c r="I1109" s="233">
        <v>1</v>
      </c>
      <c r="J1109" s="231">
        <f t="shared" si="70"/>
        <v>1</v>
      </c>
      <c r="K1109" s="233">
        <v>1</v>
      </c>
      <c r="L1109" s="232">
        <f t="shared" si="71"/>
        <v>1</v>
      </c>
    </row>
    <row r="1110" spans="2:12" ht="12.75" customHeight="1" x14ac:dyDescent="0.3">
      <c r="B1110" s="274" t="s">
        <v>195</v>
      </c>
      <c r="C1110" s="235" t="s">
        <v>2898</v>
      </c>
      <c r="D1110" s="233">
        <v>1</v>
      </c>
      <c r="E1110" s="233">
        <v>0</v>
      </c>
      <c r="F1110" s="231">
        <f t="shared" si="68"/>
        <v>0</v>
      </c>
      <c r="G1110" s="233">
        <v>0</v>
      </c>
      <c r="H1110" s="231">
        <f t="shared" si="69"/>
        <v>0</v>
      </c>
      <c r="I1110" s="233">
        <v>0</v>
      </c>
      <c r="J1110" s="231">
        <f t="shared" si="70"/>
        <v>0</v>
      </c>
      <c r="K1110" s="233">
        <v>0</v>
      </c>
      <c r="L1110" s="232">
        <f t="shared" si="71"/>
        <v>0</v>
      </c>
    </row>
    <row r="1111" spans="2:12" ht="12.75" customHeight="1" x14ac:dyDescent="0.3">
      <c r="B1111" s="274" t="s">
        <v>195</v>
      </c>
      <c r="C1111" s="235" t="s">
        <v>2899</v>
      </c>
      <c r="D1111" s="233">
        <v>1</v>
      </c>
      <c r="E1111" s="233">
        <v>1</v>
      </c>
      <c r="F1111" s="231">
        <f t="shared" si="68"/>
        <v>1</v>
      </c>
      <c r="G1111" s="233">
        <v>1</v>
      </c>
      <c r="H1111" s="231">
        <f t="shared" si="69"/>
        <v>1</v>
      </c>
      <c r="I1111" s="233">
        <v>1</v>
      </c>
      <c r="J1111" s="231">
        <f t="shared" si="70"/>
        <v>1</v>
      </c>
      <c r="K1111" s="233">
        <v>1</v>
      </c>
      <c r="L1111" s="232">
        <f t="shared" si="71"/>
        <v>1</v>
      </c>
    </row>
    <row r="1112" spans="2:12" ht="12.75" customHeight="1" x14ac:dyDescent="0.3">
      <c r="B1112" s="274" t="s">
        <v>195</v>
      </c>
      <c r="C1112" s="235" t="s">
        <v>2900</v>
      </c>
      <c r="D1112" s="233">
        <v>1</v>
      </c>
      <c r="E1112" s="233">
        <v>1</v>
      </c>
      <c r="F1112" s="231">
        <f t="shared" si="68"/>
        <v>1</v>
      </c>
      <c r="G1112" s="233">
        <v>1</v>
      </c>
      <c r="H1112" s="231">
        <f t="shared" si="69"/>
        <v>1</v>
      </c>
      <c r="I1112" s="233">
        <v>1</v>
      </c>
      <c r="J1112" s="231">
        <f t="shared" si="70"/>
        <v>1</v>
      </c>
      <c r="K1112" s="233">
        <v>1</v>
      </c>
      <c r="L1112" s="232">
        <f t="shared" si="71"/>
        <v>1</v>
      </c>
    </row>
    <row r="1113" spans="2:12" ht="12.75" customHeight="1" x14ac:dyDescent="0.3">
      <c r="B1113" s="274" t="s">
        <v>195</v>
      </c>
      <c r="C1113" s="235" t="s">
        <v>303</v>
      </c>
      <c r="D1113" s="233">
        <v>1</v>
      </c>
      <c r="E1113" s="233">
        <v>1</v>
      </c>
      <c r="F1113" s="231">
        <f t="shared" si="68"/>
        <v>1</v>
      </c>
      <c r="G1113" s="233">
        <v>1</v>
      </c>
      <c r="H1113" s="231">
        <f t="shared" si="69"/>
        <v>1</v>
      </c>
      <c r="I1113" s="233">
        <v>1</v>
      </c>
      <c r="J1113" s="231">
        <f t="shared" si="70"/>
        <v>1</v>
      </c>
      <c r="K1113" s="233">
        <v>1</v>
      </c>
      <c r="L1113" s="232">
        <f t="shared" si="71"/>
        <v>1</v>
      </c>
    </row>
    <row r="1114" spans="2:12" ht="12.75" customHeight="1" x14ac:dyDescent="0.3">
      <c r="B1114" s="274" t="s">
        <v>195</v>
      </c>
      <c r="C1114" s="235" t="s">
        <v>2901</v>
      </c>
      <c r="D1114" s="233">
        <v>1</v>
      </c>
      <c r="E1114" s="233">
        <v>1</v>
      </c>
      <c r="F1114" s="231">
        <f t="shared" si="68"/>
        <v>1</v>
      </c>
      <c r="G1114" s="233">
        <v>1</v>
      </c>
      <c r="H1114" s="231">
        <f t="shared" si="69"/>
        <v>1</v>
      </c>
      <c r="I1114" s="233">
        <v>1</v>
      </c>
      <c r="J1114" s="231">
        <f t="shared" si="70"/>
        <v>1</v>
      </c>
      <c r="K1114" s="233">
        <v>1</v>
      </c>
      <c r="L1114" s="232">
        <f t="shared" si="71"/>
        <v>1</v>
      </c>
    </row>
    <row r="1115" spans="2:12" ht="12.75" customHeight="1" x14ac:dyDescent="0.3">
      <c r="B1115" s="274" t="s">
        <v>195</v>
      </c>
      <c r="C1115" s="235" t="s">
        <v>3644</v>
      </c>
      <c r="D1115" s="233">
        <v>1</v>
      </c>
      <c r="E1115" s="233">
        <v>1</v>
      </c>
      <c r="F1115" s="231">
        <f t="shared" si="68"/>
        <v>1</v>
      </c>
      <c r="G1115" s="233">
        <v>1</v>
      </c>
      <c r="H1115" s="231">
        <f t="shared" si="69"/>
        <v>1</v>
      </c>
      <c r="I1115" s="233">
        <v>1</v>
      </c>
      <c r="J1115" s="231">
        <f t="shared" si="70"/>
        <v>1</v>
      </c>
      <c r="K1115" s="233">
        <v>1</v>
      </c>
      <c r="L1115" s="232">
        <f t="shared" si="71"/>
        <v>1</v>
      </c>
    </row>
    <row r="1116" spans="2:12" ht="12.75" customHeight="1" x14ac:dyDescent="0.3">
      <c r="B1116" s="274" t="s">
        <v>195</v>
      </c>
      <c r="C1116" s="235" t="s">
        <v>62</v>
      </c>
      <c r="D1116" s="233">
        <v>1</v>
      </c>
      <c r="E1116" s="233">
        <v>1</v>
      </c>
      <c r="F1116" s="231">
        <f t="shared" si="68"/>
        <v>1</v>
      </c>
      <c r="G1116" s="233">
        <v>1</v>
      </c>
      <c r="H1116" s="231">
        <f t="shared" si="69"/>
        <v>1</v>
      </c>
      <c r="I1116" s="233">
        <v>1</v>
      </c>
      <c r="J1116" s="231">
        <f t="shared" si="70"/>
        <v>1</v>
      </c>
      <c r="K1116" s="233">
        <v>1</v>
      </c>
      <c r="L1116" s="232">
        <f t="shared" si="71"/>
        <v>1</v>
      </c>
    </row>
    <row r="1117" spans="2:12" ht="12.75" customHeight="1" x14ac:dyDescent="0.3">
      <c r="B1117" s="274" t="s">
        <v>195</v>
      </c>
      <c r="C1117" s="235" t="s">
        <v>2660</v>
      </c>
      <c r="D1117" s="233">
        <v>1</v>
      </c>
      <c r="E1117" s="233">
        <v>1</v>
      </c>
      <c r="F1117" s="231">
        <f t="shared" si="68"/>
        <v>1</v>
      </c>
      <c r="G1117" s="233">
        <v>1</v>
      </c>
      <c r="H1117" s="231">
        <f t="shared" si="69"/>
        <v>1</v>
      </c>
      <c r="I1117" s="233">
        <v>1</v>
      </c>
      <c r="J1117" s="231">
        <f t="shared" si="70"/>
        <v>1</v>
      </c>
      <c r="K1117" s="233">
        <v>1</v>
      </c>
      <c r="L1117" s="232">
        <f t="shared" si="71"/>
        <v>1</v>
      </c>
    </row>
    <row r="1118" spans="2:12" ht="12.75" customHeight="1" x14ac:dyDescent="0.3">
      <c r="B1118" s="274" t="s">
        <v>195</v>
      </c>
      <c r="C1118" s="235" t="s">
        <v>2902</v>
      </c>
      <c r="D1118" s="233">
        <v>1</v>
      </c>
      <c r="E1118" s="233">
        <v>1</v>
      </c>
      <c r="F1118" s="231">
        <f t="shared" si="68"/>
        <v>1</v>
      </c>
      <c r="G1118" s="233">
        <v>1</v>
      </c>
      <c r="H1118" s="231">
        <f t="shared" si="69"/>
        <v>1</v>
      </c>
      <c r="I1118" s="233">
        <v>1</v>
      </c>
      <c r="J1118" s="231">
        <f t="shared" si="70"/>
        <v>1</v>
      </c>
      <c r="K1118" s="233">
        <v>1</v>
      </c>
      <c r="L1118" s="232">
        <f t="shared" si="71"/>
        <v>1</v>
      </c>
    </row>
    <row r="1119" spans="2:12" ht="12.75" customHeight="1" x14ac:dyDescent="0.3">
      <c r="B1119" s="274" t="s">
        <v>195</v>
      </c>
      <c r="C1119" s="235" t="s">
        <v>2903</v>
      </c>
      <c r="D1119" s="233">
        <v>1</v>
      </c>
      <c r="E1119" s="233">
        <v>1</v>
      </c>
      <c r="F1119" s="231">
        <f t="shared" si="68"/>
        <v>1</v>
      </c>
      <c r="G1119" s="233">
        <v>1</v>
      </c>
      <c r="H1119" s="231">
        <f t="shared" si="69"/>
        <v>1</v>
      </c>
      <c r="I1119" s="233">
        <v>1</v>
      </c>
      <c r="J1119" s="231">
        <f t="shared" si="70"/>
        <v>1</v>
      </c>
      <c r="K1119" s="233">
        <v>1</v>
      </c>
      <c r="L1119" s="232">
        <f t="shared" si="71"/>
        <v>1</v>
      </c>
    </row>
    <row r="1120" spans="2:12" ht="12.75" customHeight="1" x14ac:dyDescent="0.3">
      <c r="B1120" s="274" t="s">
        <v>195</v>
      </c>
      <c r="C1120" s="235" t="s">
        <v>1545</v>
      </c>
      <c r="D1120" s="233">
        <v>1</v>
      </c>
      <c r="E1120" s="233">
        <v>1</v>
      </c>
      <c r="F1120" s="231">
        <f t="shared" si="68"/>
        <v>1</v>
      </c>
      <c r="G1120" s="233">
        <v>1</v>
      </c>
      <c r="H1120" s="231">
        <f t="shared" si="69"/>
        <v>1</v>
      </c>
      <c r="I1120" s="233">
        <v>1</v>
      </c>
      <c r="J1120" s="231">
        <f t="shared" si="70"/>
        <v>1</v>
      </c>
      <c r="K1120" s="233">
        <v>1</v>
      </c>
      <c r="L1120" s="232">
        <f t="shared" si="71"/>
        <v>1</v>
      </c>
    </row>
    <row r="1121" spans="2:12" ht="12.75" customHeight="1" x14ac:dyDescent="0.3">
      <c r="B1121" s="237" t="s">
        <v>2896</v>
      </c>
      <c r="C1121" s="280" t="s">
        <v>2904</v>
      </c>
      <c r="D1121" s="276">
        <f>SUM(D1122:D1132)</f>
        <v>11</v>
      </c>
      <c r="E1121" s="276">
        <f>SUM(E1122:E1132)</f>
        <v>8</v>
      </c>
      <c r="F1121" s="277">
        <f t="shared" si="68"/>
        <v>0.72727272727272729</v>
      </c>
      <c r="G1121" s="276">
        <f>SUM(G1122:G1132)</f>
        <v>8</v>
      </c>
      <c r="H1121" s="277">
        <f t="shared" si="69"/>
        <v>0.72727272727272729</v>
      </c>
      <c r="I1121" s="276">
        <f>SUM(I1122:I1132)</f>
        <v>8</v>
      </c>
      <c r="J1121" s="277">
        <f t="shared" si="70"/>
        <v>0.72727272727272729</v>
      </c>
      <c r="K1121" s="276">
        <f>SUM(K1122:K1132)</f>
        <v>8</v>
      </c>
      <c r="L1121" s="278">
        <f t="shared" si="71"/>
        <v>0.72727272727272729</v>
      </c>
    </row>
    <row r="1122" spans="2:12" ht="12.75" customHeight="1" x14ac:dyDescent="0.3">
      <c r="B1122" s="274" t="s">
        <v>195</v>
      </c>
      <c r="C1122" s="235" t="s">
        <v>1299</v>
      </c>
      <c r="D1122" s="233">
        <v>1</v>
      </c>
      <c r="E1122" s="233">
        <v>1</v>
      </c>
      <c r="F1122" s="231">
        <f t="shared" si="68"/>
        <v>1</v>
      </c>
      <c r="G1122" s="233">
        <v>1</v>
      </c>
      <c r="H1122" s="231">
        <f t="shared" si="69"/>
        <v>1</v>
      </c>
      <c r="I1122" s="233">
        <v>1</v>
      </c>
      <c r="J1122" s="231">
        <f t="shared" si="70"/>
        <v>1</v>
      </c>
      <c r="K1122" s="233">
        <v>1</v>
      </c>
      <c r="L1122" s="232">
        <f t="shared" si="71"/>
        <v>1</v>
      </c>
    </row>
    <row r="1123" spans="2:12" ht="12.75" customHeight="1" x14ac:dyDescent="0.3">
      <c r="B1123" s="274" t="s">
        <v>195</v>
      </c>
      <c r="C1123" s="235" t="s">
        <v>197</v>
      </c>
      <c r="D1123" s="233">
        <v>1</v>
      </c>
      <c r="E1123" s="233">
        <v>1</v>
      </c>
      <c r="F1123" s="231">
        <f t="shared" si="68"/>
        <v>1</v>
      </c>
      <c r="G1123" s="233">
        <v>1</v>
      </c>
      <c r="H1123" s="231">
        <f t="shared" si="69"/>
        <v>1</v>
      </c>
      <c r="I1123" s="233">
        <v>1</v>
      </c>
      <c r="J1123" s="231">
        <f t="shared" si="70"/>
        <v>1</v>
      </c>
      <c r="K1123" s="233">
        <v>1</v>
      </c>
      <c r="L1123" s="232">
        <f t="shared" si="71"/>
        <v>1</v>
      </c>
    </row>
    <row r="1124" spans="2:12" ht="12.75" customHeight="1" x14ac:dyDescent="0.3">
      <c r="B1124" s="274" t="s">
        <v>195</v>
      </c>
      <c r="C1124" s="235" t="s">
        <v>2905</v>
      </c>
      <c r="D1124" s="233">
        <v>1</v>
      </c>
      <c r="E1124" s="233">
        <v>0</v>
      </c>
      <c r="F1124" s="231">
        <f t="shared" si="68"/>
        <v>0</v>
      </c>
      <c r="G1124" s="233">
        <v>0</v>
      </c>
      <c r="H1124" s="231">
        <f t="shared" si="69"/>
        <v>0</v>
      </c>
      <c r="I1124" s="233">
        <v>0</v>
      </c>
      <c r="J1124" s="231">
        <f t="shared" si="70"/>
        <v>0</v>
      </c>
      <c r="K1124" s="233">
        <v>0</v>
      </c>
      <c r="L1124" s="232">
        <f t="shared" si="71"/>
        <v>0</v>
      </c>
    </row>
    <row r="1125" spans="2:12" ht="12.75" customHeight="1" x14ac:dyDescent="0.3">
      <c r="B1125" s="274" t="s">
        <v>195</v>
      </c>
      <c r="C1125" s="235" t="s">
        <v>2021</v>
      </c>
      <c r="D1125" s="233">
        <v>1</v>
      </c>
      <c r="E1125" s="233">
        <v>0</v>
      </c>
      <c r="F1125" s="231">
        <f t="shared" si="68"/>
        <v>0</v>
      </c>
      <c r="G1125" s="233">
        <v>0</v>
      </c>
      <c r="H1125" s="231">
        <f t="shared" si="69"/>
        <v>0</v>
      </c>
      <c r="I1125" s="233">
        <v>0</v>
      </c>
      <c r="J1125" s="231">
        <f t="shared" si="70"/>
        <v>0</v>
      </c>
      <c r="K1125" s="233">
        <v>0</v>
      </c>
      <c r="L1125" s="232">
        <f t="shared" si="71"/>
        <v>0</v>
      </c>
    </row>
    <row r="1126" spans="2:12" ht="12.75" customHeight="1" x14ac:dyDescent="0.3">
      <c r="B1126" s="274" t="s">
        <v>195</v>
      </c>
      <c r="C1126" s="235" t="s">
        <v>2016</v>
      </c>
      <c r="D1126" s="233">
        <v>1</v>
      </c>
      <c r="E1126" s="233">
        <v>1</v>
      </c>
      <c r="F1126" s="231">
        <f t="shared" si="68"/>
        <v>1</v>
      </c>
      <c r="G1126" s="233">
        <v>1</v>
      </c>
      <c r="H1126" s="231">
        <f t="shared" si="69"/>
        <v>1</v>
      </c>
      <c r="I1126" s="233">
        <v>1</v>
      </c>
      <c r="J1126" s="231">
        <f t="shared" si="70"/>
        <v>1</v>
      </c>
      <c r="K1126" s="233">
        <v>1</v>
      </c>
      <c r="L1126" s="232">
        <f t="shared" si="71"/>
        <v>1</v>
      </c>
    </row>
    <row r="1127" spans="2:12" ht="12.75" customHeight="1" x14ac:dyDescent="0.3">
      <c r="B1127" s="274" t="s">
        <v>195</v>
      </c>
      <c r="C1127" s="235" t="s">
        <v>1240</v>
      </c>
      <c r="D1127" s="233">
        <v>1</v>
      </c>
      <c r="E1127" s="233">
        <v>1</v>
      </c>
      <c r="F1127" s="231">
        <f t="shared" si="68"/>
        <v>1</v>
      </c>
      <c r="G1127" s="233">
        <v>1</v>
      </c>
      <c r="H1127" s="231">
        <f t="shared" si="69"/>
        <v>1</v>
      </c>
      <c r="I1127" s="233">
        <v>1</v>
      </c>
      <c r="J1127" s="231">
        <f t="shared" si="70"/>
        <v>1</v>
      </c>
      <c r="K1127" s="233">
        <v>1</v>
      </c>
      <c r="L1127" s="232">
        <f t="shared" si="71"/>
        <v>1</v>
      </c>
    </row>
    <row r="1128" spans="2:12" ht="12.75" customHeight="1" x14ac:dyDescent="0.3">
      <c r="B1128" s="274" t="s">
        <v>195</v>
      </c>
      <c r="C1128" s="235" t="s">
        <v>303</v>
      </c>
      <c r="D1128" s="233">
        <v>1</v>
      </c>
      <c r="E1128" s="233">
        <v>1</v>
      </c>
      <c r="F1128" s="231">
        <f t="shared" si="68"/>
        <v>1</v>
      </c>
      <c r="G1128" s="233">
        <v>1</v>
      </c>
      <c r="H1128" s="231">
        <f t="shared" si="69"/>
        <v>1</v>
      </c>
      <c r="I1128" s="233">
        <v>1</v>
      </c>
      <c r="J1128" s="231">
        <f t="shared" si="70"/>
        <v>1</v>
      </c>
      <c r="K1128" s="233">
        <v>1</v>
      </c>
      <c r="L1128" s="232">
        <f t="shared" si="71"/>
        <v>1</v>
      </c>
    </row>
    <row r="1129" spans="2:12" ht="12.75" customHeight="1" x14ac:dyDescent="0.3">
      <c r="B1129" s="274" t="s">
        <v>195</v>
      </c>
      <c r="C1129" s="235" t="s">
        <v>1429</v>
      </c>
      <c r="D1129" s="233">
        <v>1</v>
      </c>
      <c r="E1129" s="233">
        <v>1</v>
      </c>
      <c r="F1129" s="231">
        <f t="shared" si="68"/>
        <v>1</v>
      </c>
      <c r="G1129" s="233">
        <v>1</v>
      </c>
      <c r="H1129" s="231">
        <f t="shared" si="69"/>
        <v>1</v>
      </c>
      <c r="I1129" s="233">
        <v>1</v>
      </c>
      <c r="J1129" s="231">
        <f t="shared" si="70"/>
        <v>1</v>
      </c>
      <c r="K1129" s="233">
        <v>1</v>
      </c>
      <c r="L1129" s="232">
        <f t="shared" si="71"/>
        <v>1</v>
      </c>
    </row>
    <row r="1130" spans="2:12" ht="12.75" customHeight="1" x14ac:dyDescent="0.3">
      <c r="B1130" s="274" t="s">
        <v>195</v>
      </c>
      <c r="C1130" s="235" t="s">
        <v>1253</v>
      </c>
      <c r="D1130" s="233">
        <v>1</v>
      </c>
      <c r="E1130" s="233">
        <v>0</v>
      </c>
      <c r="F1130" s="231">
        <f t="shared" si="68"/>
        <v>0</v>
      </c>
      <c r="G1130" s="233">
        <v>0</v>
      </c>
      <c r="H1130" s="231">
        <f t="shared" si="69"/>
        <v>0</v>
      </c>
      <c r="I1130" s="233">
        <v>0</v>
      </c>
      <c r="J1130" s="231">
        <f t="shared" si="70"/>
        <v>0</v>
      </c>
      <c r="K1130" s="233">
        <v>0</v>
      </c>
      <c r="L1130" s="232">
        <f t="shared" si="71"/>
        <v>0</v>
      </c>
    </row>
    <row r="1131" spans="2:12" ht="12.75" customHeight="1" x14ac:dyDescent="0.3">
      <c r="B1131" s="274" t="s">
        <v>195</v>
      </c>
      <c r="C1131" s="235" t="s">
        <v>2906</v>
      </c>
      <c r="D1131" s="233">
        <v>1</v>
      </c>
      <c r="E1131" s="233">
        <v>1</v>
      </c>
      <c r="F1131" s="231">
        <f t="shared" si="68"/>
        <v>1</v>
      </c>
      <c r="G1131" s="233">
        <v>1</v>
      </c>
      <c r="H1131" s="231">
        <f t="shared" si="69"/>
        <v>1</v>
      </c>
      <c r="I1131" s="233">
        <v>1</v>
      </c>
      <c r="J1131" s="231">
        <f t="shared" si="70"/>
        <v>1</v>
      </c>
      <c r="K1131" s="233">
        <v>1</v>
      </c>
      <c r="L1131" s="232">
        <f t="shared" si="71"/>
        <v>1</v>
      </c>
    </row>
    <row r="1132" spans="2:12" ht="12.75" customHeight="1" x14ac:dyDescent="0.3">
      <c r="B1132" s="274" t="s">
        <v>195</v>
      </c>
      <c r="C1132" s="235" t="s">
        <v>1818</v>
      </c>
      <c r="D1132" s="233">
        <v>1</v>
      </c>
      <c r="E1132" s="233">
        <v>1</v>
      </c>
      <c r="F1132" s="231">
        <f t="shared" si="68"/>
        <v>1</v>
      </c>
      <c r="G1132" s="233">
        <v>1</v>
      </c>
      <c r="H1132" s="231">
        <f t="shared" si="69"/>
        <v>1</v>
      </c>
      <c r="I1132" s="233">
        <v>1</v>
      </c>
      <c r="J1132" s="231">
        <f t="shared" si="70"/>
        <v>1</v>
      </c>
      <c r="K1132" s="233">
        <v>1</v>
      </c>
      <c r="L1132" s="232">
        <f t="shared" si="71"/>
        <v>1</v>
      </c>
    </row>
    <row r="1133" spans="2:12" ht="12.75" customHeight="1" x14ac:dyDescent="0.3">
      <c r="B1133" s="237" t="s">
        <v>2896</v>
      </c>
      <c r="C1133" s="280" t="s">
        <v>2907</v>
      </c>
      <c r="D1133" s="276">
        <f>SUM(D1134:D1138)</f>
        <v>5</v>
      </c>
      <c r="E1133" s="276">
        <f>SUM(E1134:E1138)</f>
        <v>3</v>
      </c>
      <c r="F1133" s="277">
        <f t="shared" si="68"/>
        <v>0.6</v>
      </c>
      <c r="G1133" s="276">
        <f>SUM(G1134:G1138)</f>
        <v>3</v>
      </c>
      <c r="H1133" s="277">
        <f t="shared" si="69"/>
        <v>0.6</v>
      </c>
      <c r="I1133" s="276">
        <f>SUM(I1134:I1138)</f>
        <v>3</v>
      </c>
      <c r="J1133" s="277">
        <f t="shared" si="70"/>
        <v>0.6</v>
      </c>
      <c r="K1133" s="276">
        <f>SUM(K1134:K1138)</f>
        <v>3</v>
      </c>
      <c r="L1133" s="278">
        <f t="shared" si="71"/>
        <v>0.6</v>
      </c>
    </row>
    <row r="1134" spans="2:12" ht="12.75" customHeight="1" x14ac:dyDescent="0.3">
      <c r="B1134" s="274" t="s">
        <v>195</v>
      </c>
      <c r="C1134" s="235" t="s">
        <v>2908</v>
      </c>
      <c r="D1134" s="233">
        <v>1</v>
      </c>
      <c r="E1134" s="233">
        <v>1</v>
      </c>
      <c r="F1134" s="231">
        <f t="shared" si="68"/>
        <v>1</v>
      </c>
      <c r="G1134" s="233">
        <v>1</v>
      </c>
      <c r="H1134" s="231">
        <f t="shared" si="69"/>
        <v>1</v>
      </c>
      <c r="I1134" s="233">
        <v>1</v>
      </c>
      <c r="J1134" s="231">
        <f t="shared" si="70"/>
        <v>1</v>
      </c>
      <c r="K1134" s="233">
        <v>1</v>
      </c>
      <c r="L1134" s="232">
        <f t="shared" si="71"/>
        <v>1</v>
      </c>
    </row>
    <row r="1135" spans="2:12" ht="12.75" customHeight="1" x14ac:dyDescent="0.3">
      <c r="B1135" s="274" t="s">
        <v>195</v>
      </c>
      <c r="C1135" s="235" t="s">
        <v>2909</v>
      </c>
      <c r="D1135" s="233">
        <v>1</v>
      </c>
      <c r="E1135" s="233">
        <v>1</v>
      </c>
      <c r="F1135" s="231">
        <f t="shared" si="68"/>
        <v>1</v>
      </c>
      <c r="G1135" s="233">
        <v>1</v>
      </c>
      <c r="H1135" s="231">
        <f t="shared" si="69"/>
        <v>1</v>
      </c>
      <c r="I1135" s="233">
        <v>1</v>
      </c>
      <c r="J1135" s="231">
        <f t="shared" si="70"/>
        <v>1</v>
      </c>
      <c r="K1135" s="233">
        <v>1</v>
      </c>
      <c r="L1135" s="232">
        <f t="shared" si="71"/>
        <v>1</v>
      </c>
    </row>
    <row r="1136" spans="2:12" ht="12.75" customHeight="1" x14ac:dyDescent="0.3">
      <c r="B1136" s="274" t="s">
        <v>195</v>
      </c>
      <c r="C1136" s="235" t="s">
        <v>953</v>
      </c>
      <c r="D1136" s="233">
        <v>1</v>
      </c>
      <c r="E1136" s="233">
        <v>0</v>
      </c>
      <c r="F1136" s="231">
        <f t="shared" si="68"/>
        <v>0</v>
      </c>
      <c r="G1136" s="233">
        <v>0</v>
      </c>
      <c r="H1136" s="231">
        <f t="shared" si="69"/>
        <v>0</v>
      </c>
      <c r="I1136" s="233">
        <v>0</v>
      </c>
      <c r="J1136" s="231">
        <f t="shared" si="70"/>
        <v>0</v>
      </c>
      <c r="K1136" s="233">
        <v>0</v>
      </c>
      <c r="L1136" s="232">
        <f t="shared" si="71"/>
        <v>0</v>
      </c>
    </row>
    <row r="1137" spans="2:12" ht="12.75" customHeight="1" x14ac:dyDescent="0.3">
      <c r="B1137" s="274" t="s">
        <v>195</v>
      </c>
      <c r="C1137" s="235" t="s">
        <v>2910</v>
      </c>
      <c r="D1137" s="233">
        <v>1</v>
      </c>
      <c r="E1137" s="233">
        <v>0</v>
      </c>
      <c r="F1137" s="231">
        <f t="shared" si="68"/>
        <v>0</v>
      </c>
      <c r="G1137" s="233">
        <v>0</v>
      </c>
      <c r="H1137" s="231">
        <f t="shared" si="69"/>
        <v>0</v>
      </c>
      <c r="I1137" s="233">
        <v>0</v>
      </c>
      <c r="J1137" s="231">
        <f t="shared" si="70"/>
        <v>0</v>
      </c>
      <c r="K1137" s="233">
        <v>0</v>
      </c>
      <c r="L1137" s="232">
        <f t="shared" si="71"/>
        <v>0</v>
      </c>
    </row>
    <row r="1138" spans="2:12" ht="12.75" customHeight="1" x14ac:dyDescent="0.3">
      <c r="B1138" s="274" t="s">
        <v>195</v>
      </c>
      <c r="C1138" s="235" t="s">
        <v>302</v>
      </c>
      <c r="D1138" s="233">
        <v>1</v>
      </c>
      <c r="E1138" s="233">
        <v>1</v>
      </c>
      <c r="F1138" s="231">
        <f t="shared" si="68"/>
        <v>1</v>
      </c>
      <c r="G1138" s="233">
        <v>1</v>
      </c>
      <c r="H1138" s="231">
        <f t="shared" si="69"/>
        <v>1</v>
      </c>
      <c r="I1138" s="233">
        <v>1</v>
      </c>
      <c r="J1138" s="231">
        <f t="shared" si="70"/>
        <v>1</v>
      </c>
      <c r="K1138" s="233">
        <v>1</v>
      </c>
      <c r="L1138" s="232">
        <f t="shared" si="71"/>
        <v>1</v>
      </c>
    </row>
    <row r="1139" spans="2:12" ht="12.75" customHeight="1" x14ac:dyDescent="0.3">
      <c r="B1139" s="237" t="s">
        <v>2896</v>
      </c>
      <c r="C1139" s="280" t="s">
        <v>2911</v>
      </c>
      <c r="D1139" s="276">
        <f>SUM(D1140:D1144)</f>
        <v>5</v>
      </c>
      <c r="E1139" s="276">
        <f>SUM(E1140:E1144)</f>
        <v>1</v>
      </c>
      <c r="F1139" s="277">
        <f t="shared" si="68"/>
        <v>0.2</v>
      </c>
      <c r="G1139" s="276">
        <f>SUM(G1140:G1144)</f>
        <v>1</v>
      </c>
      <c r="H1139" s="277">
        <f t="shared" si="69"/>
        <v>0.2</v>
      </c>
      <c r="I1139" s="276">
        <f>SUM(I1140:I1144)</f>
        <v>1</v>
      </c>
      <c r="J1139" s="277">
        <f t="shared" si="70"/>
        <v>0.2</v>
      </c>
      <c r="K1139" s="276">
        <f>SUM(K1140:K1144)</f>
        <v>1</v>
      </c>
      <c r="L1139" s="278">
        <f t="shared" si="71"/>
        <v>0.2</v>
      </c>
    </row>
    <row r="1140" spans="2:12" ht="12.75" customHeight="1" x14ac:dyDescent="0.3">
      <c r="B1140" s="274" t="s">
        <v>195</v>
      </c>
      <c r="C1140" s="235" t="s">
        <v>2912</v>
      </c>
      <c r="D1140" s="233">
        <v>1</v>
      </c>
      <c r="E1140" s="233">
        <v>1</v>
      </c>
      <c r="F1140" s="231">
        <f t="shared" si="68"/>
        <v>1</v>
      </c>
      <c r="G1140" s="233">
        <v>1</v>
      </c>
      <c r="H1140" s="231">
        <f t="shared" si="69"/>
        <v>1</v>
      </c>
      <c r="I1140" s="233">
        <v>1</v>
      </c>
      <c r="J1140" s="231">
        <f t="shared" si="70"/>
        <v>1</v>
      </c>
      <c r="K1140" s="233">
        <v>1</v>
      </c>
      <c r="L1140" s="232">
        <f t="shared" si="71"/>
        <v>1</v>
      </c>
    </row>
    <row r="1141" spans="2:12" ht="12.75" customHeight="1" x14ac:dyDescent="0.3">
      <c r="B1141" s="274" t="s">
        <v>195</v>
      </c>
      <c r="C1141" s="235" t="s">
        <v>2913</v>
      </c>
      <c r="D1141" s="233">
        <v>1</v>
      </c>
      <c r="E1141" s="233">
        <v>0</v>
      </c>
      <c r="F1141" s="231">
        <f t="shared" si="68"/>
        <v>0</v>
      </c>
      <c r="G1141" s="233">
        <v>0</v>
      </c>
      <c r="H1141" s="231">
        <f t="shared" si="69"/>
        <v>0</v>
      </c>
      <c r="I1141" s="233">
        <v>0</v>
      </c>
      <c r="J1141" s="231">
        <f t="shared" si="70"/>
        <v>0</v>
      </c>
      <c r="K1141" s="233">
        <v>0</v>
      </c>
      <c r="L1141" s="232">
        <f t="shared" si="71"/>
        <v>0</v>
      </c>
    </row>
    <row r="1142" spans="2:12" ht="12.75" customHeight="1" x14ac:dyDescent="0.3">
      <c r="B1142" s="274" t="s">
        <v>195</v>
      </c>
      <c r="C1142" s="235" t="s">
        <v>3607</v>
      </c>
      <c r="D1142" s="233">
        <v>1</v>
      </c>
      <c r="E1142" s="233">
        <v>0</v>
      </c>
      <c r="F1142" s="231">
        <f t="shared" si="68"/>
        <v>0</v>
      </c>
      <c r="G1142" s="233">
        <v>0</v>
      </c>
      <c r="H1142" s="231">
        <f t="shared" si="69"/>
        <v>0</v>
      </c>
      <c r="I1142" s="233">
        <v>0</v>
      </c>
      <c r="J1142" s="231">
        <f t="shared" si="70"/>
        <v>0</v>
      </c>
      <c r="K1142" s="233">
        <v>0</v>
      </c>
      <c r="L1142" s="232">
        <f t="shared" si="71"/>
        <v>0</v>
      </c>
    </row>
    <row r="1143" spans="2:12" ht="12.75" customHeight="1" x14ac:dyDescent="0.3">
      <c r="B1143" s="274" t="s">
        <v>195</v>
      </c>
      <c r="C1143" s="235" t="s">
        <v>182</v>
      </c>
      <c r="D1143" s="233">
        <v>1</v>
      </c>
      <c r="E1143" s="233">
        <v>0</v>
      </c>
      <c r="F1143" s="231">
        <f t="shared" si="68"/>
        <v>0</v>
      </c>
      <c r="G1143" s="233">
        <v>0</v>
      </c>
      <c r="H1143" s="231">
        <f t="shared" si="69"/>
        <v>0</v>
      </c>
      <c r="I1143" s="233">
        <v>0</v>
      </c>
      <c r="J1143" s="231">
        <f t="shared" si="70"/>
        <v>0</v>
      </c>
      <c r="K1143" s="233">
        <v>0</v>
      </c>
      <c r="L1143" s="232">
        <f t="shared" si="71"/>
        <v>0</v>
      </c>
    </row>
    <row r="1144" spans="2:12" ht="12.75" customHeight="1" x14ac:dyDescent="0.3">
      <c r="B1144" s="274" t="s">
        <v>195</v>
      </c>
      <c r="C1144" s="235" t="s">
        <v>2914</v>
      </c>
      <c r="D1144" s="233">
        <v>1</v>
      </c>
      <c r="E1144" s="233">
        <v>0</v>
      </c>
      <c r="F1144" s="231">
        <f t="shared" si="68"/>
        <v>0</v>
      </c>
      <c r="G1144" s="233">
        <v>0</v>
      </c>
      <c r="H1144" s="231">
        <f t="shared" si="69"/>
        <v>0</v>
      </c>
      <c r="I1144" s="233">
        <v>0</v>
      </c>
      <c r="J1144" s="231">
        <f t="shared" si="70"/>
        <v>0</v>
      </c>
      <c r="K1144" s="233">
        <v>0</v>
      </c>
      <c r="L1144" s="232">
        <f t="shared" si="71"/>
        <v>0</v>
      </c>
    </row>
    <row r="1145" spans="2:12" ht="13.8" x14ac:dyDescent="0.3">
      <c r="B1145" s="237" t="s">
        <v>2896</v>
      </c>
      <c r="C1145" s="279" t="s">
        <v>2915</v>
      </c>
      <c r="D1145" s="276">
        <f>SUM(D1146:D1153)</f>
        <v>11</v>
      </c>
      <c r="E1145" s="276">
        <f>SUM(E1146:E1153)</f>
        <v>4</v>
      </c>
      <c r="F1145" s="277">
        <f t="shared" si="68"/>
        <v>0.36363636363636365</v>
      </c>
      <c r="G1145" s="276">
        <f>SUM(G1146:G1153)</f>
        <v>4</v>
      </c>
      <c r="H1145" s="277">
        <f t="shared" si="69"/>
        <v>0.36363636363636365</v>
      </c>
      <c r="I1145" s="276">
        <f>SUM(I1146:I1153)</f>
        <v>4</v>
      </c>
      <c r="J1145" s="277">
        <f t="shared" si="70"/>
        <v>0.36363636363636365</v>
      </c>
      <c r="K1145" s="276">
        <f>SUM(K1146:K1153)</f>
        <v>4</v>
      </c>
      <c r="L1145" s="278">
        <f t="shared" si="71"/>
        <v>0.36363636363636365</v>
      </c>
    </row>
    <row r="1146" spans="2:12" ht="12.75" customHeight="1" x14ac:dyDescent="0.3">
      <c r="B1146" s="274" t="s">
        <v>195</v>
      </c>
      <c r="C1146" s="235" t="s">
        <v>2916</v>
      </c>
      <c r="D1146" s="233">
        <v>1</v>
      </c>
      <c r="E1146" s="233">
        <v>1</v>
      </c>
      <c r="F1146" s="231">
        <f t="shared" si="68"/>
        <v>1</v>
      </c>
      <c r="G1146" s="233">
        <v>1</v>
      </c>
      <c r="H1146" s="231">
        <f t="shared" si="69"/>
        <v>1</v>
      </c>
      <c r="I1146" s="233">
        <v>1</v>
      </c>
      <c r="J1146" s="231">
        <f t="shared" si="70"/>
        <v>1</v>
      </c>
      <c r="K1146" s="233">
        <v>1</v>
      </c>
      <c r="L1146" s="232">
        <f t="shared" si="71"/>
        <v>1</v>
      </c>
    </row>
    <row r="1147" spans="2:12" ht="12.75" customHeight="1" x14ac:dyDescent="0.3">
      <c r="B1147" s="274" t="s">
        <v>195</v>
      </c>
      <c r="C1147" s="235" t="s">
        <v>2917</v>
      </c>
      <c r="D1147" s="233">
        <v>2</v>
      </c>
      <c r="E1147" s="233">
        <v>0</v>
      </c>
      <c r="F1147" s="231">
        <f t="shared" si="68"/>
        <v>0</v>
      </c>
      <c r="G1147" s="233">
        <v>0</v>
      </c>
      <c r="H1147" s="231">
        <f t="shared" si="69"/>
        <v>0</v>
      </c>
      <c r="I1147" s="233">
        <v>0</v>
      </c>
      <c r="J1147" s="231">
        <f t="shared" si="70"/>
        <v>0</v>
      </c>
      <c r="K1147" s="233">
        <v>0</v>
      </c>
      <c r="L1147" s="232">
        <f t="shared" si="71"/>
        <v>0</v>
      </c>
    </row>
    <row r="1148" spans="2:12" ht="12.75" customHeight="1" x14ac:dyDescent="0.3">
      <c r="B1148" s="274" t="s">
        <v>195</v>
      </c>
      <c r="C1148" s="235" t="s">
        <v>2918</v>
      </c>
      <c r="D1148" s="233">
        <v>2</v>
      </c>
      <c r="E1148" s="233">
        <v>0</v>
      </c>
      <c r="F1148" s="231">
        <f t="shared" si="68"/>
        <v>0</v>
      </c>
      <c r="G1148" s="233">
        <v>0</v>
      </c>
      <c r="H1148" s="231">
        <f t="shared" si="69"/>
        <v>0</v>
      </c>
      <c r="I1148" s="233">
        <v>0</v>
      </c>
      <c r="J1148" s="231">
        <f t="shared" si="70"/>
        <v>0</v>
      </c>
      <c r="K1148" s="233">
        <v>0</v>
      </c>
      <c r="L1148" s="232">
        <f t="shared" si="71"/>
        <v>0</v>
      </c>
    </row>
    <row r="1149" spans="2:12" ht="12.75" customHeight="1" x14ac:dyDescent="0.3">
      <c r="B1149" s="274" t="s">
        <v>195</v>
      </c>
      <c r="C1149" s="235" t="s">
        <v>2559</v>
      </c>
      <c r="D1149" s="233">
        <v>2</v>
      </c>
      <c r="E1149" s="233">
        <v>0</v>
      </c>
      <c r="F1149" s="231">
        <f t="shared" si="68"/>
        <v>0</v>
      </c>
      <c r="G1149" s="233">
        <v>0</v>
      </c>
      <c r="H1149" s="231">
        <f t="shared" si="69"/>
        <v>0</v>
      </c>
      <c r="I1149" s="233">
        <v>0</v>
      </c>
      <c r="J1149" s="231">
        <f t="shared" si="70"/>
        <v>0</v>
      </c>
      <c r="K1149" s="233">
        <v>0</v>
      </c>
      <c r="L1149" s="232">
        <f t="shared" si="71"/>
        <v>0</v>
      </c>
    </row>
    <row r="1150" spans="2:12" ht="12.75" customHeight="1" x14ac:dyDescent="0.3">
      <c r="B1150" s="274" t="s">
        <v>195</v>
      </c>
      <c r="C1150" s="235" t="s">
        <v>2919</v>
      </c>
      <c r="D1150" s="233">
        <v>1</v>
      </c>
      <c r="E1150" s="233">
        <v>0</v>
      </c>
      <c r="F1150" s="231">
        <f t="shared" si="68"/>
        <v>0</v>
      </c>
      <c r="G1150" s="233">
        <v>0</v>
      </c>
      <c r="H1150" s="231">
        <f t="shared" si="69"/>
        <v>0</v>
      </c>
      <c r="I1150" s="233">
        <v>0</v>
      </c>
      <c r="J1150" s="231">
        <f t="shared" si="70"/>
        <v>0</v>
      </c>
      <c r="K1150" s="233">
        <v>0</v>
      </c>
      <c r="L1150" s="232">
        <f t="shared" si="71"/>
        <v>0</v>
      </c>
    </row>
    <row r="1151" spans="2:12" ht="12.75" customHeight="1" x14ac:dyDescent="0.3">
      <c r="B1151" s="274" t="s">
        <v>195</v>
      </c>
      <c r="C1151" s="235" t="s">
        <v>3645</v>
      </c>
      <c r="D1151" s="233">
        <v>1</v>
      </c>
      <c r="E1151" s="233">
        <v>1</v>
      </c>
      <c r="F1151" s="231">
        <f t="shared" si="68"/>
        <v>1</v>
      </c>
      <c r="G1151" s="233">
        <v>1</v>
      </c>
      <c r="H1151" s="231">
        <f t="shared" si="69"/>
        <v>1</v>
      </c>
      <c r="I1151" s="233">
        <v>1</v>
      </c>
      <c r="J1151" s="231">
        <f t="shared" si="70"/>
        <v>1</v>
      </c>
      <c r="K1151" s="233">
        <v>1</v>
      </c>
      <c r="L1151" s="232">
        <f t="shared" si="71"/>
        <v>1</v>
      </c>
    </row>
    <row r="1152" spans="2:12" ht="12.75" customHeight="1" x14ac:dyDescent="0.3">
      <c r="B1152" s="274" t="s">
        <v>195</v>
      </c>
      <c r="C1152" s="235" t="s">
        <v>964</v>
      </c>
      <c r="D1152" s="233">
        <v>1</v>
      </c>
      <c r="E1152" s="233">
        <v>1</v>
      </c>
      <c r="F1152" s="231">
        <f t="shared" si="68"/>
        <v>1</v>
      </c>
      <c r="G1152" s="233">
        <v>1</v>
      </c>
      <c r="H1152" s="231">
        <f t="shared" si="69"/>
        <v>1</v>
      </c>
      <c r="I1152" s="233">
        <v>1</v>
      </c>
      <c r="J1152" s="231">
        <f t="shared" si="70"/>
        <v>1</v>
      </c>
      <c r="K1152" s="233">
        <v>1</v>
      </c>
      <c r="L1152" s="232">
        <f t="shared" si="71"/>
        <v>1</v>
      </c>
    </row>
    <row r="1153" spans="2:12" ht="12.75" customHeight="1" x14ac:dyDescent="0.3">
      <c r="B1153" s="274" t="s">
        <v>195</v>
      </c>
      <c r="C1153" s="235" t="s">
        <v>3646</v>
      </c>
      <c r="D1153" s="233">
        <v>1</v>
      </c>
      <c r="E1153" s="233">
        <v>1</v>
      </c>
      <c r="F1153" s="231">
        <f t="shared" si="68"/>
        <v>1</v>
      </c>
      <c r="G1153" s="233">
        <v>1</v>
      </c>
      <c r="H1153" s="231">
        <f t="shared" si="69"/>
        <v>1</v>
      </c>
      <c r="I1153" s="233">
        <v>1</v>
      </c>
      <c r="J1153" s="231">
        <f t="shared" si="70"/>
        <v>1</v>
      </c>
      <c r="K1153" s="233">
        <v>1</v>
      </c>
      <c r="L1153" s="232">
        <f t="shared" si="71"/>
        <v>1</v>
      </c>
    </row>
    <row r="1154" spans="2:12" ht="12.75" customHeight="1" x14ac:dyDescent="0.3">
      <c r="B1154" s="283" t="s">
        <v>2056</v>
      </c>
      <c r="C1154" s="284" t="s">
        <v>2056</v>
      </c>
      <c r="D1154" s="288">
        <f>+D1155+D1184+D1200+D1207+D1242+D1247+D1257+D1267+D1278</f>
        <v>124</v>
      </c>
      <c r="E1154" s="288">
        <f>+E1155+E1184+E1200+E1207+E1242+E1247+E1257+E1267+E1278</f>
        <v>110</v>
      </c>
      <c r="F1154" s="291">
        <f t="shared" si="68"/>
        <v>0.88709677419354838</v>
      </c>
      <c r="G1154" s="288">
        <f>+G1155+G1184+G1200+G1207+G1242+G1247+G1257+G1267+G1278</f>
        <v>110</v>
      </c>
      <c r="H1154" s="291">
        <f t="shared" si="69"/>
        <v>0.88709677419354838</v>
      </c>
      <c r="I1154" s="288">
        <f>+I1155+I1184+I1200+I1207+I1242+I1247+I1257+I1267+I1278</f>
        <v>110</v>
      </c>
      <c r="J1154" s="291">
        <f t="shared" si="70"/>
        <v>0.88709677419354838</v>
      </c>
      <c r="K1154" s="288">
        <f>+K1155+K1184+K1200+K1207+K1242+K1247+K1257+K1267+K1278</f>
        <v>110</v>
      </c>
      <c r="L1154" s="292">
        <f t="shared" si="71"/>
        <v>0.88709677419354838</v>
      </c>
    </row>
    <row r="1155" spans="2:12" ht="12.75" customHeight="1" x14ac:dyDescent="0.3">
      <c r="B1155" s="237" t="s">
        <v>2920</v>
      </c>
      <c r="C1155" s="280" t="s">
        <v>2921</v>
      </c>
      <c r="D1155" s="276">
        <f>SUM(D1156:D1183)</f>
        <v>28</v>
      </c>
      <c r="E1155" s="276">
        <f>SUM(E1156:E1183)</f>
        <v>27</v>
      </c>
      <c r="F1155" s="277">
        <f t="shared" si="68"/>
        <v>0.9642857142857143</v>
      </c>
      <c r="G1155" s="276">
        <f>SUM(G1156:G1183)</f>
        <v>27</v>
      </c>
      <c r="H1155" s="277">
        <f t="shared" si="69"/>
        <v>0.9642857142857143</v>
      </c>
      <c r="I1155" s="276">
        <f>SUM(I1156:I1183)</f>
        <v>27</v>
      </c>
      <c r="J1155" s="277">
        <f t="shared" si="70"/>
        <v>0.9642857142857143</v>
      </c>
      <c r="K1155" s="276">
        <f>SUM(K1156:K1183)</f>
        <v>27</v>
      </c>
      <c r="L1155" s="278">
        <f t="shared" si="71"/>
        <v>0.9642857142857143</v>
      </c>
    </row>
    <row r="1156" spans="2:12" ht="12.75" customHeight="1" x14ac:dyDescent="0.3">
      <c r="B1156" s="274" t="s">
        <v>2056</v>
      </c>
      <c r="C1156" s="235" t="s">
        <v>2922</v>
      </c>
      <c r="D1156" s="233">
        <v>1</v>
      </c>
      <c r="E1156" s="233">
        <v>1</v>
      </c>
      <c r="F1156" s="231">
        <f t="shared" si="68"/>
        <v>1</v>
      </c>
      <c r="G1156" s="233">
        <v>1</v>
      </c>
      <c r="H1156" s="231">
        <f t="shared" si="69"/>
        <v>1</v>
      </c>
      <c r="I1156" s="233">
        <v>1</v>
      </c>
      <c r="J1156" s="231">
        <f t="shared" si="70"/>
        <v>1</v>
      </c>
      <c r="K1156" s="233">
        <v>1</v>
      </c>
      <c r="L1156" s="232">
        <f t="shared" si="71"/>
        <v>1</v>
      </c>
    </row>
    <row r="1157" spans="2:12" ht="12.75" customHeight="1" x14ac:dyDescent="0.3">
      <c r="B1157" s="274" t="s">
        <v>2056</v>
      </c>
      <c r="C1157" s="235" t="s">
        <v>2923</v>
      </c>
      <c r="D1157" s="233">
        <v>1</v>
      </c>
      <c r="E1157" s="233">
        <v>1</v>
      </c>
      <c r="F1157" s="231">
        <f t="shared" ref="F1157:F1220" si="72">E1157/$D1157</f>
        <v>1</v>
      </c>
      <c r="G1157" s="233">
        <v>1</v>
      </c>
      <c r="H1157" s="231">
        <f t="shared" ref="H1157:H1220" si="73">G1157/$D1157</f>
        <v>1</v>
      </c>
      <c r="I1157" s="233">
        <v>1</v>
      </c>
      <c r="J1157" s="231">
        <f t="shared" ref="J1157:J1220" si="74">I1157/$D1157</f>
        <v>1</v>
      </c>
      <c r="K1157" s="233">
        <v>1</v>
      </c>
      <c r="L1157" s="232">
        <f t="shared" ref="L1157:L1220" si="75">K1157/$D1157</f>
        <v>1</v>
      </c>
    </row>
    <row r="1158" spans="2:12" ht="12.75" customHeight="1" x14ac:dyDescent="0.3">
      <c r="B1158" s="274" t="s">
        <v>2056</v>
      </c>
      <c r="C1158" s="235" t="s">
        <v>2924</v>
      </c>
      <c r="D1158" s="233">
        <v>1</v>
      </c>
      <c r="E1158" s="233">
        <v>1</v>
      </c>
      <c r="F1158" s="231">
        <f t="shared" si="72"/>
        <v>1</v>
      </c>
      <c r="G1158" s="233">
        <v>1</v>
      </c>
      <c r="H1158" s="231">
        <f t="shared" si="73"/>
        <v>1</v>
      </c>
      <c r="I1158" s="233">
        <v>1</v>
      </c>
      <c r="J1158" s="231">
        <f t="shared" si="74"/>
        <v>1</v>
      </c>
      <c r="K1158" s="233">
        <v>1</v>
      </c>
      <c r="L1158" s="232">
        <f t="shared" si="75"/>
        <v>1</v>
      </c>
    </row>
    <row r="1159" spans="2:12" ht="12.75" customHeight="1" x14ac:dyDescent="0.3">
      <c r="B1159" s="274" t="s">
        <v>2056</v>
      </c>
      <c r="C1159" s="235" t="s">
        <v>2925</v>
      </c>
      <c r="D1159" s="233">
        <v>1</v>
      </c>
      <c r="E1159" s="233">
        <v>1</v>
      </c>
      <c r="F1159" s="231">
        <f t="shared" si="72"/>
        <v>1</v>
      </c>
      <c r="G1159" s="233">
        <v>1</v>
      </c>
      <c r="H1159" s="231">
        <f t="shared" si="73"/>
        <v>1</v>
      </c>
      <c r="I1159" s="233">
        <v>1</v>
      </c>
      <c r="J1159" s="231">
        <f t="shared" si="74"/>
        <v>1</v>
      </c>
      <c r="K1159" s="233">
        <v>1</v>
      </c>
      <c r="L1159" s="232">
        <f t="shared" si="75"/>
        <v>1</v>
      </c>
    </row>
    <row r="1160" spans="2:12" ht="12.75" customHeight="1" x14ac:dyDescent="0.3">
      <c r="B1160" s="274" t="s">
        <v>2056</v>
      </c>
      <c r="C1160" s="235" t="s">
        <v>2926</v>
      </c>
      <c r="D1160" s="233">
        <v>1</v>
      </c>
      <c r="E1160" s="233">
        <v>1</v>
      </c>
      <c r="F1160" s="231">
        <f t="shared" si="72"/>
        <v>1</v>
      </c>
      <c r="G1160" s="233">
        <v>1</v>
      </c>
      <c r="H1160" s="231">
        <f t="shared" si="73"/>
        <v>1</v>
      </c>
      <c r="I1160" s="233">
        <v>1</v>
      </c>
      <c r="J1160" s="231">
        <f t="shared" si="74"/>
        <v>1</v>
      </c>
      <c r="K1160" s="233">
        <v>1</v>
      </c>
      <c r="L1160" s="232">
        <f t="shared" si="75"/>
        <v>1</v>
      </c>
    </row>
    <row r="1161" spans="2:12" ht="12.75" customHeight="1" x14ac:dyDescent="0.3">
      <c r="B1161" s="274" t="s">
        <v>2056</v>
      </c>
      <c r="C1161" s="235" t="s">
        <v>338</v>
      </c>
      <c r="D1161" s="233">
        <v>1</v>
      </c>
      <c r="E1161" s="233">
        <v>1</v>
      </c>
      <c r="F1161" s="231">
        <f t="shared" si="72"/>
        <v>1</v>
      </c>
      <c r="G1161" s="233">
        <v>1</v>
      </c>
      <c r="H1161" s="231">
        <f t="shared" si="73"/>
        <v>1</v>
      </c>
      <c r="I1161" s="233">
        <v>1</v>
      </c>
      <c r="J1161" s="231">
        <f t="shared" si="74"/>
        <v>1</v>
      </c>
      <c r="K1161" s="233">
        <v>1</v>
      </c>
      <c r="L1161" s="232">
        <f t="shared" si="75"/>
        <v>1</v>
      </c>
    </row>
    <row r="1162" spans="2:12" ht="12.75" customHeight="1" x14ac:dyDescent="0.3">
      <c r="B1162" s="274" t="s">
        <v>2056</v>
      </c>
      <c r="C1162" s="235" t="s">
        <v>2927</v>
      </c>
      <c r="D1162" s="233">
        <v>1</v>
      </c>
      <c r="E1162" s="233">
        <v>1</v>
      </c>
      <c r="F1162" s="231">
        <f t="shared" si="72"/>
        <v>1</v>
      </c>
      <c r="G1162" s="233">
        <v>1</v>
      </c>
      <c r="H1162" s="231">
        <f t="shared" si="73"/>
        <v>1</v>
      </c>
      <c r="I1162" s="233">
        <v>1</v>
      </c>
      <c r="J1162" s="231">
        <f t="shared" si="74"/>
        <v>1</v>
      </c>
      <c r="K1162" s="233">
        <v>1</v>
      </c>
      <c r="L1162" s="232">
        <f t="shared" si="75"/>
        <v>1</v>
      </c>
    </row>
    <row r="1163" spans="2:12" ht="12.75" customHeight="1" x14ac:dyDescent="0.3">
      <c r="B1163" s="274" t="s">
        <v>2056</v>
      </c>
      <c r="C1163" s="235" t="s">
        <v>2549</v>
      </c>
      <c r="D1163" s="233">
        <v>1</v>
      </c>
      <c r="E1163" s="233">
        <v>1</v>
      </c>
      <c r="F1163" s="231">
        <f t="shared" si="72"/>
        <v>1</v>
      </c>
      <c r="G1163" s="233">
        <v>1</v>
      </c>
      <c r="H1163" s="231">
        <f t="shared" si="73"/>
        <v>1</v>
      </c>
      <c r="I1163" s="233">
        <v>1</v>
      </c>
      <c r="J1163" s="231">
        <f t="shared" si="74"/>
        <v>1</v>
      </c>
      <c r="K1163" s="233">
        <v>1</v>
      </c>
      <c r="L1163" s="232">
        <f t="shared" si="75"/>
        <v>1</v>
      </c>
    </row>
    <row r="1164" spans="2:12" ht="12.75" customHeight="1" x14ac:dyDescent="0.3">
      <c r="B1164" s="274" t="s">
        <v>2056</v>
      </c>
      <c r="C1164" s="235" t="s">
        <v>2928</v>
      </c>
      <c r="D1164" s="233">
        <v>1</v>
      </c>
      <c r="E1164" s="233">
        <v>1</v>
      </c>
      <c r="F1164" s="231">
        <f t="shared" si="72"/>
        <v>1</v>
      </c>
      <c r="G1164" s="233">
        <v>1</v>
      </c>
      <c r="H1164" s="231">
        <f t="shared" si="73"/>
        <v>1</v>
      </c>
      <c r="I1164" s="233">
        <v>1</v>
      </c>
      <c r="J1164" s="231">
        <f t="shared" si="74"/>
        <v>1</v>
      </c>
      <c r="K1164" s="233">
        <v>1</v>
      </c>
      <c r="L1164" s="232">
        <f t="shared" si="75"/>
        <v>1</v>
      </c>
    </row>
    <row r="1165" spans="2:12" ht="12.75" customHeight="1" x14ac:dyDescent="0.3">
      <c r="B1165" s="274" t="s">
        <v>2056</v>
      </c>
      <c r="C1165" s="235" t="s">
        <v>266</v>
      </c>
      <c r="D1165" s="233">
        <v>1</v>
      </c>
      <c r="E1165" s="233">
        <v>1</v>
      </c>
      <c r="F1165" s="231">
        <f t="shared" si="72"/>
        <v>1</v>
      </c>
      <c r="G1165" s="233">
        <v>1</v>
      </c>
      <c r="H1165" s="231">
        <f t="shared" si="73"/>
        <v>1</v>
      </c>
      <c r="I1165" s="233">
        <v>1</v>
      </c>
      <c r="J1165" s="231">
        <f t="shared" si="74"/>
        <v>1</v>
      </c>
      <c r="K1165" s="233">
        <v>1</v>
      </c>
      <c r="L1165" s="232">
        <f t="shared" si="75"/>
        <v>1</v>
      </c>
    </row>
    <row r="1166" spans="2:12" ht="12.75" customHeight="1" x14ac:dyDescent="0.3">
      <c r="B1166" s="274" t="s">
        <v>2056</v>
      </c>
      <c r="C1166" s="235" t="s">
        <v>2929</v>
      </c>
      <c r="D1166" s="233">
        <v>1</v>
      </c>
      <c r="E1166" s="233">
        <v>1</v>
      </c>
      <c r="F1166" s="231">
        <f t="shared" si="72"/>
        <v>1</v>
      </c>
      <c r="G1166" s="233">
        <v>1</v>
      </c>
      <c r="H1166" s="231">
        <f t="shared" si="73"/>
        <v>1</v>
      </c>
      <c r="I1166" s="233">
        <v>1</v>
      </c>
      <c r="J1166" s="231">
        <f t="shared" si="74"/>
        <v>1</v>
      </c>
      <c r="K1166" s="233">
        <v>1</v>
      </c>
      <c r="L1166" s="232">
        <f t="shared" si="75"/>
        <v>1</v>
      </c>
    </row>
    <row r="1167" spans="2:12" ht="12.75" customHeight="1" x14ac:dyDescent="0.3">
      <c r="B1167" s="274" t="s">
        <v>2056</v>
      </c>
      <c r="C1167" s="235" t="s">
        <v>2930</v>
      </c>
      <c r="D1167" s="233">
        <v>1</v>
      </c>
      <c r="E1167" s="233">
        <v>1</v>
      </c>
      <c r="F1167" s="231">
        <f t="shared" si="72"/>
        <v>1</v>
      </c>
      <c r="G1167" s="233">
        <v>1</v>
      </c>
      <c r="H1167" s="231">
        <f t="shared" si="73"/>
        <v>1</v>
      </c>
      <c r="I1167" s="233">
        <v>1</v>
      </c>
      <c r="J1167" s="231">
        <f t="shared" si="74"/>
        <v>1</v>
      </c>
      <c r="K1167" s="233">
        <v>1</v>
      </c>
      <c r="L1167" s="232">
        <f t="shared" si="75"/>
        <v>1</v>
      </c>
    </row>
    <row r="1168" spans="2:12" ht="12.75" customHeight="1" x14ac:dyDescent="0.3">
      <c r="B1168" s="274" t="s">
        <v>2056</v>
      </c>
      <c r="C1168" s="235" t="s">
        <v>2931</v>
      </c>
      <c r="D1168" s="233">
        <v>1</v>
      </c>
      <c r="E1168" s="233">
        <v>1</v>
      </c>
      <c r="F1168" s="231">
        <f t="shared" si="72"/>
        <v>1</v>
      </c>
      <c r="G1168" s="233">
        <v>1</v>
      </c>
      <c r="H1168" s="231">
        <f t="shared" si="73"/>
        <v>1</v>
      </c>
      <c r="I1168" s="233">
        <v>1</v>
      </c>
      <c r="J1168" s="231">
        <f t="shared" si="74"/>
        <v>1</v>
      </c>
      <c r="K1168" s="233">
        <v>1</v>
      </c>
      <c r="L1168" s="232">
        <f t="shared" si="75"/>
        <v>1</v>
      </c>
    </row>
    <row r="1169" spans="2:12" ht="12.75" customHeight="1" x14ac:dyDescent="0.3">
      <c r="B1169" s="274" t="s">
        <v>2056</v>
      </c>
      <c r="C1169" s="235" t="s">
        <v>2932</v>
      </c>
      <c r="D1169" s="233">
        <v>1</v>
      </c>
      <c r="E1169" s="233">
        <v>1</v>
      </c>
      <c r="F1169" s="231">
        <f t="shared" si="72"/>
        <v>1</v>
      </c>
      <c r="G1169" s="233">
        <v>1</v>
      </c>
      <c r="H1169" s="231">
        <f t="shared" si="73"/>
        <v>1</v>
      </c>
      <c r="I1169" s="233">
        <v>1</v>
      </c>
      <c r="J1169" s="231">
        <f t="shared" si="74"/>
        <v>1</v>
      </c>
      <c r="K1169" s="233">
        <v>1</v>
      </c>
      <c r="L1169" s="232">
        <f t="shared" si="75"/>
        <v>1</v>
      </c>
    </row>
    <row r="1170" spans="2:12" ht="12.75" customHeight="1" x14ac:dyDescent="0.3">
      <c r="B1170" s="274" t="s">
        <v>2056</v>
      </c>
      <c r="C1170" s="235" t="s">
        <v>2933</v>
      </c>
      <c r="D1170" s="233">
        <v>1</v>
      </c>
      <c r="E1170" s="233">
        <v>1</v>
      </c>
      <c r="F1170" s="231">
        <f t="shared" si="72"/>
        <v>1</v>
      </c>
      <c r="G1170" s="233">
        <v>1</v>
      </c>
      <c r="H1170" s="231">
        <f t="shared" si="73"/>
        <v>1</v>
      </c>
      <c r="I1170" s="233">
        <v>1</v>
      </c>
      <c r="J1170" s="231">
        <f t="shared" si="74"/>
        <v>1</v>
      </c>
      <c r="K1170" s="233">
        <v>1</v>
      </c>
      <c r="L1170" s="232">
        <f t="shared" si="75"/>
        <v>1</v>
      </c>
    </row>
    <row r="1171" spans="2:12" ht="12.75" customHeight="1" x14ac:dyDescent="0.3">
      <c r="B1171" s="274" t="s">
        <v>2056</v>
      </c>
      <c r="C1171" s="235" t="s">
        <v>2934</v>
      </c>
      <c r="D1171" s="233">
        <v>1</v>
      </c>
      <c r="E1171" s="233">
        <v>1</v>
      </c>
      <c r="F1171" s="231">
        <f t="shared" si="72"/>
        <v>1</v>
      </c>
      <c r="G1171" s="233">
        <v>1</v>
      </c>
      <c r="H1171" s="231">
        <f t="shared" si="73"/>
        <v>1</v>
      </c>
      <c r="I1171" s="233">
        <v>1</v>
      </c>
      <c r="J1171" s="231">
        <f t="shared" si="74"/>
        <v>1</v>
      </c>
      <c r="K1171" s="233">
        <v>1</v>
      </c>
      <c r="L1171" s="232">
        <f t="shared" si="75"/>
        <v>1</v>
      </c>
    </row>
    <row r="1172" spans="2:12" ht="12.75" customHeight="1" x14ac:dyDescent="0.3">
      <c r="B1172" s="274" t="s">
        <v>2056</v>
      </c>
      <c r="C1172" s="235" t="s">
        <v>2193</v>
      </c>
      <c r="D1172" s="233">
        <v>1</v>
      </c>
      <c r="E1172" s="233">
        <v>1</v>
      </c>
      <c r="F1172" s="231">
        <f t="shared" si="72"/>
        <v>1</v>
      </c>
      <c r="G1172" s="233">
        <v>1</v>
      </c>
      <c r="H1172" s="231">
        <f t="shared" si="73"/>
        <v>1</v>
      </c>
      <c r="I1172" s="233">
        <v>1</v>
      </c>
      <c r="J1172" s="231">
        <f t="shared" si="74"/>
        <v>1</v>
      </c>
      <c r="K1172" s="233">
        <v>1</v>
      </c>
      <c r="L1172" s="232">
        <f t="shared" si="75"/>
        <v>1</v>
      </c>
    </row>
    <row r="1173" spans="2:12" ht="12.75" customHeight="1" x14ac:dyDescent="0.3">
      <c r="B1173" s="274" t="s">
        <v>2056</v>
      </c>
      <c r="C1173" s="235" t="s">
        <v>2935</v>
      </c>
      <c r="D1173" s="233">
        <v>1</v>
      </c>
      <c r="E1173" s="233">
        <v>1</v>
      </c>
      <c r="F1173" s="231">
        <f t="shared" si="72"/>
        <v>1</v>
      </c>
      <c r="G1173" s="233">
        <v>1</v>
      </c>
      <c r="H1173" s="231">
        <f t="shared" si="73"/>
        <v>1</v>
      </c>
      <c r="I1173" s="233">
        <v>1</v>
      </c>
      <c r="J1173" s="231">
        <f t="shared" si="74"/>
        <v>1</v>
      </c>
      <c r="K1173" s="233">
        <v>1</v>
      </c>
      <c r="L1173" s="232">
        <f t="shared" si="75"/>
        <v>1</v>
      </c>
    </row>
    <row r="1174" spans="2:12" ht="12.75" customHeight="1" x14ac:dyDescent="0.3">
      <c r="B1174" s="274" t="s">
        <v>2056</v>
      </c>
      <c r="C1174" s="235" t="s">
        <v>2628</v>
      </c>
      <c r="D1174" s="233">
        <v>1</v>
      </c>
      <c r="E1174" s="233">
        <v>1</v>
      </c>
      <c r="F1174" s="231">
        <f t="shared" si="72"/>
        <v>1</v>
      </c>
      <c r="G1174" s="233">
        <v>1</v>
      </c>
      <c r="H1174" s="231">
        <f t="shared" si="73"/>
        <v>1</v>
      </c>
      <c r="I1174" s="233">
        <v>1</v>
      </c>
      <c r="J1174" s="231">
        <f t="shared" si="74"/>
        <v>1</v>
      </c>
      <c r="K1174" s="233">
        <v>1</v>
      </c>
      <c r="L1174" s="232">
        <f t="shared" si="75"/>
        <v>1</v>
      </c>
    </row>
    <row r="1175" spans="2:12" ht="12.75" customHeight="1" x14ac:dyDescent="0.3">
      <c r="B1175" s="274" t="s">
        <v>2056</v>
      </c>
      <c r="C1175" s="235" t="s">
        <v>2936</v>
      </c>
      <c r="D1175" s="233">
        <v>1</v>
      </c>
      <c r="E1175" s="233">
        <v>1</v>
      </c>
      <c r="F1175" s="231">
        <f t="shared" si="72"/>
        <v>1</v>
      </c>
      <c r="G1175" s="233">
        <v>1</v>
      </c>
      <c r="H1175" s="231">
        <f t="shared" si="73"/>
        <v>1</v>
      </c>
      <c r="I1175" s="233">
        <v>1</v>
      </c>
      <c r="J1175" s="231">
        <f t="shared" si="74"/>
        <v>1</v>
      </c>
      <c r="K1175" s="233">
        <v>1</v>
      </c>
      <c r="L1175" s="232">
        <f t="shared" si="75"/>
        <v>1</v>
      </c>
    </row>
    <row r="1176" spans="2:12" ht="12.75" customHeight="1" x14ac:dyDescent="0.3">
      <c r="B1176" s="274" t="s">
        <v>2056</v>
      </c>
      <c r="C1176" s="235" t="s">
        <v>2937</v>
      </c>
      <c r="D1176" s="233">
        <v>1</v>
      </c>
      <c r="E1176" s="233">
        <v>1</v>
      </c>
      <c r="F1176" s="231">
        <f t="shared" si="72"/>
        <v>1</v>
      </c>
      <c r="G1176" s="233">
        <v>1</v>
      </c>
      <c r="H1176" s="231">
        <f t="shared" si="73"/>
        <v>1</v>
      </c>
      <c r="I1176" s="233">
        <v>1</v>
      </c>
      <c r="J1176" s="231">
        <f t="shared" si="74"/>
        <v>1</v>
      </c>
      <c r="K1176" s="233">
        <v>1</v>
      </c>
      <c r="L1176" s="232">
        <f t="shared" si="75"/>
        <v>1</v>
      </c>
    </row>
    <row r="1177" spans="2:12" ht="12.75" customHeight="1" x14ac:dyDescent="0.3">
      <c r="B1177" s="274" t="s">
        <v>2056</v>
      </c>
      <c r="C1177" s="235" t="s">
        <v>2022</v>
      </c>
      <c r="D1177" s="233">
        <v>1</v>
      </c>
      <c r="E1177" s="233">
        <v>1</v>
      </c>
      <c r="F1177" s="231">
        <f t="shared" si="72"/>
        <v>1</v>
      </c>
      <c r="G1177" s="233">
        <v>1</v>
      </c>
      <c r="H1177" s="231">
        <f t="shared" si="73"/>
        <v>1</v>
      </c>
      <c r="I1177" s="233">
        <v>1</v>
      </c>
      <c r="J1177" s="231">
        <f t="shared" si="74"/>
        <v>1</v>
      </c>
      <c r="K1177" s="233">
        <v>1</v>
      </c>
      <c r="L1177" s="232">
        <f t="shared" si="75"/>
        <v>1</v>
      </c>
    </row>
    <row r="1178" spans="2:12" ht="12.75" customHeight="1" x14ac:dyDescent="0.3">
      <c r="B1178" s="274" t="s">
        <v>2056</v>
      </c>
      <c r="C1178" s="235" t="s">
        <v>3647</v>
      </c>
      <c r="D1178" s="233">
        <v>1</v>
      </c>
      <c r="E1178" s="233">
        <v>1</v>
      </c>
      <c r="F1178" s="231">
        <f t="shared" si="72"/>
        <v>1</v>
      </c>
      <c r="G1178" s="233">
        <v>1</v>
      </c>
      <c r="H1178" s="231">
        <f t="shared" si="73"/>
        <v>1</v>
      </c>
      <c r="I1178" s="233">
        <v>1</v>
      </c>
      <c r="J1178" s="231">
        <f t="shared" si="74"/>
        <v>1</v>
      </c>
      <c r="K1178" s="233">
        <v>1</v>
      </c>
      <c r="L1178" s="232">
        <f t="shared" si="75"/>
        <v>1</v>
      </c>
    </row>
    <row r="1179" spans="2:12" ht="12.75" customHeight="1" x14ac:dyDescent="0.3">
      <c r="B1179" s="274" t="s">
        <v>2056</v>
      </c>
      <c r="C1179" s="235" t="s">
        <v>2938</v>
      </c>
      <c r="D1179" s="233">
        <v>1</v>
      </c>
      <c r="E1179" s="233">
        <v>1</v>
      </c>
      <c r="F1179" s="231">
        <f t="shared" si="72"/>
        <v>1</v>
      </c>
      <c r="G1179" s="233">
        <v>1</v>
      </c>
      <c r="H1179" s="231">
        <f t="shared" si="73"/>
        <v>1</v>
      </c>
      <c r="I1179" s="233">
        <v>1</v>
      </c>
      <c r="J1179" s="231">
        <f t="shared" si="74"/>
        <v>1</v>
      </c>
      <c r="K1179" s="233">
        <v>1</v>
      </c>
      <c r="L1179" s="232">
        <f t="shared" si="75"/>
        <v>1</v>
      </c>
    </row>
    <row r="1180" spans="2:12" ht="12.75" customHeight="1" x14ac:dyDescent="0.3">
      <c r="B1180" s="274" t="s">
        <v>2056</v>
      </c>
      <c r="C1180" s="235" t="s">
        <v>2939</v>
      </c>
      <c r="D1180" s="233">
        <v>1</v>
      </c>
      <c r="E1180" s="233">
        <v>1</v>
      </c>
      <c r="F1180" s="231">
        <f t="shared" si="72"/>
        <v>1</v>
      </c>
      <c r="G1180" s="233">
        <v>1</v>
      </c>
      <c r="H1180" s="231">
        <f t="shared" si="73"/>
        <v>1</v>
      </c>
      <c r="I1180" s="233">
        <v>1</v>
      </c>
      <c r="J1180" s="231">
        <f t="shared" si="74"/>
        <v>1</v>
      </c>
      <c r="K1180" s="233">
        <v>1</v>
      </c>
      <c r="L1180" s="232">
        <f t="shared" si="75"/>
        <v>1</v>
      </c>
    </row>
    <row r="1181" spans="2:12" ht="12.75" customHeight="1" x14ac:dyDescent="0.3">
      <c r="B1181" s="274" t="s">
        <v>2056</v>
      </c>
      <c r="C1181" s="235" t="s">
        <v>2940</v>
      </c>
      <c r="D1181" s="233">
        <v>1</v>
      </c>
      <c r="E1181" s="233">
        <v>1</v>
      </c>
      <c r="F1181" s="231">
        <f t="shared" si="72"/>
        <v>1</v>
      </c>
      <c r="G1181" s="233">
        <v>1</v>
      </c>
      <c r="H1181" s="231">
        <f t="shared" si="73"/>
        <v>1</v>
      </c>
      <c r="I1181" s="233">
        <v>1</v>
      </c>
      <c r="J1181" s="231">
        <f t="shared" si="74"/>
        <v>1</v>
      </c>
      <c r="K1181" s="233">
        <v>1</v>
      </c>
      <c r="L1181" s="232">
        <f t="shared" si="75"/>
        <v>1</v>
      </c>
    </row>
    <row r="1182" spans="2:12" ht="12.75" customHeight="1" x14ac:dyDescent="0.3">
      <c r="B1182" s="274" t="s">
        <v>2056</v>
      </c>
      <c r="C1182" s="235" t="s">
        <v>148</v>
      </c>
      <c r="D1182" s="233">
        <v>1</v>
      </c>
      <c r="E1182" s="233">
        <v>1</v>
      </c>
      <c r="F1182" s="231">
        <f t="shared" si="72"/>
        <v>1</v>
      </c>
      <c r="G1182" s="233">
        <v>1</v>
      </c>
      <c r="H1182" s="231">
        <f t="shared" si="73"/>
        <v>1</v>
      </c>
      <c r="I1182" s="233">
        <v>1</v>
      </c>
      <c r="J1182" s="231">
        <f t="shared" si="74"/>
        <v>1</v>
      </c>
      <c r="K1182" s="233">
        <v>1</v>
      </c>
      <c r="L1182" s="232">
        <f t="shared" si="75"/>
        <v>1</v>
      </c>
    </row>
    <row r="1183" spans="2:12" ht="12.75" customHeight="1" x14ac:dyDescent="0.3">
      <c r="B1183" s="274" t="s">
        <v>2056</v>
      </c>
      <c r="C1183" s="235" t="s">
        <v>2941</v>
      </c>
      <c r="D1183" s="233">
        <v>1</v>
      </c>
      <c r="E1183" s="233">
        <v>0</v>
      </c>
      <c r="F1183" s="231">
        <f t="shared" si="72"/>
        <v>0</v>
      </c>
      <c r="G1183" s="233">
        <v>0</v>
      </c>
      <c r="H1183" s="231">
        <f t="shared" si="73"/>
        <v>0</v>
      </c>
      <c r="I1183" s="233">
        <v>0</v>
      </c>
      <c r="J1183" s="231">
        <f t="shared" si="74"/>
        <v>0</v>
      </c>
      <c r="K1183" s="233">
        <v>0</v>
      </c>
      <c r="L1183" s="232">
        <f t="shared" si="75"/>
        <v>0</v>
      </c>
    </row>
    <row r="1184" spans="2:12" ht="12.75" customHeight="1" x14ac:dyDescent="0.3">
      <c r="B1184" s="237" t="s">
        <v>2920</v>
      </c>
      <c r="C1184" s="280" t="s">
        <v>2942</v>
      </c>
      <c r="D1184" s="276">
        <f>SUM(D1185:D1199)</f>
        <v>15</v>
      </c>
      <c r="E1184" s="276">
        <f>SUM(E1185:E1199)</f>
        <v>15</v>
      </c>
      <c r="F1184" s="277">
        <f t="shared" si="72"/>
        <v>1</v>
      </c>
      <c r="G1184" s="276">
        <f>SUM(G1185:G1199)</f>
        <v>15</v>
      </c>
      <c r="H1184" s="277">
        <f t="shared" si="73"/>
        <v>1</v>
      </c>
      <c r="I1184" s="276">
        <f>SUM(I1185:I1199)</f>
        <v>15</v>
      </c>
      <c r="J1184" s="277">
        <f t="shared" si="74"/>
        <v>1</v>
      </c>
      <c r="K1184" s="276">
        <f>SUM(K1185:K1199)</f>
        <v>15</v>
      </c>
      <c r="L1184" s="278">
        <f t="shared" si="75"/>
        <v>1</v>
      </c>
    </row>
    <row r="1185" spans="2:12" ht="12.75" customHeight="1" x14ac:dyDescent="0.3">
      <c r="B1185" s="274" t="s">
        <v>2056</v>
      </c>
      <c r="C1185" s="235" t="s">
        <v>2557</v>
      </c>
      <c r="D1185" s="233">
        <v>1</v>
      </c>
      <c r="E1185" s="233">
        <v>1</v>
      </c>
      <c r="F1185" s="231">
        <f t="shared" si="72"/>
        <v>1</v>
      </c>
      <c r="G1185" s="233">
        <v>1</v>
      </c>
      <c r="H1185" s="231">
        <f t="shared" si="73"/>
        <v>1</v>
      </c>
      <c r="I1185" s="233">
        <v>1</v>
      </c>
      <c r="J1185" s="231">
        <f t="shared" si="74"/>
        <v>1</v>
      </c>
      <c r="K1185" s="233">
        <v>1</v>
      </c>
      <c r="L1185" s="232">
        <f t="shared" si="75"/>
        <v>1</v>
      </c>
    </row>
    <row r="1186" spans="2:12" ht="12.75" customHeight="1" x14ac:dyDescent="0.3">
      <c r="B1186" s="274" t="s">
        <v>2056</v>
      </c>
      <c r="C1186" s="235" t="s">
        <v>2203</v>
      </c>
      <c r="D1186" s="233">
        <v>1</v>
      </c>
      <c r="E1186" s="233">
        <v>1</v>
      </c>
      <c r="F1186" s="231">
        <f t="shared" si="72"/>
        <v>1</v>
      </c>
      <c r="G1186" s="233">
        <v>1</v>
      </c>
      <c r="H1186" s="231">
        <f t="shared" si="73"/>
        <v>1</v>
      </c>
      <c r="I1186" s="233">
        <v>1</v>
      </c>
      <c r="J1186" s="231">
        <f t="shared" si="74"/>
        <v>1</v>
      </c>
      <c r="K1186" s="233">
        <v>1</v>
      </c>
      <c r="L1186" s="232">
        <f t="shared" si="75"/>
        <v>1</v>
      </c>
    </row>
    <row r="1187" spans="2:12" ht="12.75" customHeight="1" x14ac:dyDescent="0.3">
      <c r="B1187" s="274" t="s">
        <v>2056</v>
      </c>
      <c r="C1187" s="235" t="s">
        <v>2943</v>
      </c>
      <c r="D1187" s="233">
        <v>1</v>
      </c>
      <c r="E1187" s="233">
        <v>1</v>
      </c>
      <c r="F1187" s="231">
        <f t="shared" si="72"/>
        <v>1</v>
      </c>
      <c r="G1187" s="233">
        <v>1</v>
      </c>
      <c r="H1187" s="231">
        <f t="shared" si="73"/>
        <v>1</v>
      </c>
      <c r="I1187" s="233">
        <v>1</v>
      </c>
      <c r="J1187" s="231">
        <f t="shared" si="74"/>
        <v>1</v>
      </c>
      <c r="K1187" s="233">
        <v>1</v>
      </c>
      <c r="L1187" s="232">
        <f t="shared" si="75"/>
        <v>1</v>
      </c>
    </row>
    <row r="1188" spans="2:12" ht="12.75" customHeight="1" x14ac:dyDescent="0.3">
      <c r="B1188" s="274" t="s">
        <v>2056</v>
      </c>
      <c r="C1188" s="235" t="s">
        <v>2944</v>
      </c>
      <c r="D1188" s="233">
        <v>1</v>
      </c>
      <c r="E1188" s="233">
        <v>1</v>
      </c>
      <c r="F1188" s="231">
        <f t="shared" si="72"/>
        <v>1</v>
      </c>
      <c r="G1188" s="233">
        <v>1</v>
      </c>
      <c r="H1188" s="231">
        <f t="shared" si="73"/>
        <v>1</v>
      </c>
      <c r="I1188" s="233">
        <v>1</v>
      </c>
      <c r="J1188" s="231">
        <f t="shared" si="74"/>
        <v>1</v>
      </c>
      <c r="K1188" s="233">
        <v>1</v>
      </c>
      <c r="L1188" s="232">
        <f t="shared" si="75"/>
        <v>1</v>
      </c>
    </row>
    <row r="1189" spans="2:12" ht="12.75" customHeight="1" x14ac:dyDescent="0.3">
      <c r="B1189" s="274" t="s">
        <v>2056</v>
      </c>
      <c r="C1189" s="235" t="s">
        <v>2246</v>
      </c>
      <c r="D1189" s="233">
        <v>1</v>
      </c>
      <c r="E1189" s="233">
        <v>1</v>
      </c>
      <c r="F1189" s="231">
        <f t="shared" si="72"/>
        <v>1</v>
      </c>
      <c r="G1189" s="233">
        <v>1</v>
      </c>
      <c r="H1189" s="231">
        <f t="shared" si="73"/>
        <v>1</v>
      </c>
      <c r="I1189" s="233">
        <v>1</v>
      </c>
      <c r="J1189" s="231">
        <f t="shared" si="74"/>
        <v>1</v>
      </c>
      <c r="K1189" s="233">
        <v>1</v>
      </c>
      <c r="L1189" s="232">
        <f t="shared" si="75"/>
        <v>1</v>
      </c>
    </row>
    <row r="1190" spans="2:12" ht="12.75" customHeight="1" x14ac:dyDescent="0.3">
      <c r="B1190" s="274" t="s">
        <v>2056</v>
      </c>
      <c r="C1190" s="235" t="s">
        <v>2945</v>
      </c>
      <c r="D1190" s="233">
        <v>1</v>
      </c>
      <c r="E1190" s="233">
        <v>1</v>
      </c>
      <c r="F1190" s="231">
        <f t="shared" si="72"/>
        <v>1</v>
      </c>
      <c r="G1190" s="233">
        <v>1</v>
      </c>
      <c r="H1190" s="231">
        <f t="shared" si="73"/>
        <v>1</v>
      </c>
      <c r="I1190" s="233">
        <v>1</v>
      </c>
      <c r="J1190" s="231">
        <f t="shared" si="74"/>
        <v>1</v>
      </c>
      <c r="K1190" s="233">
        <v>1</v>
      </c>
      <c r="L1190" s="232">
        <f t="shared" si="75"/>
        <v>1</v>
      </c>
    </row>
    <row r="1191" spans="2:12" ht="12.75" customHeight="1" x14ac:dyDescent="0.3">
      <c r="B1191" s="274" t="s">
        <v>2056</v>
      </c>
      <c r="C1191" s="235" t="s">
        <v>3648</v>
      </c>
      <c r="D1191" s="233">
        <v>1</v>
      </c>
      <c r="E1191" s="233">
        <v>1</v>
      </c>
      <c r="F1191" s="231">
        <f t="shared" si="72"/>
        <v>1</v>
      </c>
      <c r="G1191" s="233">
        <v>1</v>
      </c>
      <c r="H1191" s="231">
        <f t="shared" si="73"/>
        <v>1</v>
      </c>
      <c r="I1191" s="233">
        <v>1</v>
      </c>
      <c r="J1191" s="231">
        <f t="shared" si="74"/>
        <v>1</v>
      </c>
      <c r="K1191" s="233">
        <v>1</v>
      </c>
      <c r="L1191" s="232">
        <f t="shared" si="75"/>
        <v>1</v>
      </c>
    </row>
    <row r="1192" spans="2:12" ht="12.75" customHeight="1" x14ac:dyDescent="0.3">
      <c r="B1192" s="274" t="s">
        <v>2056</v>
      </c>
      <c r="C1192" s="235" t="s">
        <v>2946</v>
      </c>
      <c r="D1192" s="233">
        <v>1</v>
      </c>
      <c r="E1192" s="233">
        <v>1</v>
      </c>
      <c r="F1192" s="231">
        <f t="shared" si="72"/>
        <v>1</v>
      </c>
      <c r="G1192" s="233">
        <v>1</v>
      </c>
      <c r="H1192" s="231">
        <f t="shared" si="73"/>
        <v>1</v>
      </c>
      <c r="I1192" s="233">
        <v>1</v>
      </c>
      <c r="J1192" s="231">
        <f t="shared" si="74"/>
        <v>1</v>
      </c>
      <c r="K1192" s="233">
        <v>1</v>
      </c>
      <c r="L1192" s="232">
        <f t="shared" si="75"/>
        <v>1</v>
      </c>
    </row>
    <row r="1193" spans="2:12" ht="12.75" customHeight="1" x14ac:dyDescent="0.3">
      <c r="B1193" s="274" t="s">
        <v>2056</v>
      </c>
      <c r="C1193" s="235" t="s">
        <v>1143</v>
      </c>
      <c r="D1193" s="233">
        <v>1</v>
      </c>
      <c r="E1193" s="233">
        <v>1</v>
      </c>
      <c r="F1193" s="231">
        <f t="shared" si="72"/>
        <v>1</v>
      </c>
      <c r="G1193" s="233">
        <v>1</v>
      </c>
      <c r="H1193" s="231">
        <f t="shared" si="73"/>
        <v>1</v>
      </c>
      <c r="I1193" s="233">
        <v>1</v>
      </c>
      <c r="J1193" s="231">
        <f t="shared" si="74"/>
        <v>1</v>
      </c>
      <c r="K1193" s="233">
        <v>1</v>
      </c>
      <c r="L1193" s="232">
        <f t="shared" si="75"/>
        <v>1</v>
      </c>
    </row>
    <row r="1194" spans="2:12" ht="12.75" customHeight="1" x14ac:dyDescent="0.3">
      <c r="B1194" s="274" t="s">
        <v>2056</v>
      </c>
      <c r="C1194" s="235" t="s">
        <v>2947</v>
      </c>
      <c r="D1194" s="233">
        <v>1</v>
      </c>
      <c r="E1194" s="233">
        <v>1</v>
      </c>
      <c r="F1194" s="231">
        <f t="shared" si="72"/>
        <v>1</v>
      </c>
      <c r="G1194" s="233">
        <v>1</v>
      </c>
      <c r="H1194" s="231">
        <f t="shared" si="73"/>
        <v>1</v>
      </c>
      <c r="I1194" s="233">
        <v>1</v>
      </c>
      <c r="J1194" s="231">
        <f t="shared" si="74"/>
        <v>1</v>
      </c>
      <c r="K1194" s="233">
        <v>1</v>
      </c>
      <c r="L1194" s="232">
        <f t="shared" si="75"/>
        <v>1</v>
      </c>
    </row>
    <row r="1195" spans="2:12" ht="12.75" customHeight="1" x14ac:dyDescent="0.3">
      <c r="B1195" s="274" t="s">
        <v>2056</v>
      </c>
      <c r="C1195" s="235" t="s">
        <v>2948</v>
      </c>
      <c r="D1195" s="233">
        <v>1</v>
      </c>
      <c r="E1195" s="233">
        <v>1</v>
      </c>
      <c r="F1195" s="231">
        <f t="shared" si="72"/>
        <v>1</v>
      </c>
      <c r="G1195" s="233">
        <v>1</v>
      </c>
      <c r="H1195" s="231">
        <f t="shared" si="73"/>
        <v>1</v>
      </c>
      <c r="I1195" s="233">
        <v>1</v>
      </c>
      <c r="J1195" s="231">
        <f t="shared" si="74"/>
        <v>1</v>
      </c>
      <c r="K1195" s="233">
        <v>1</v>
      </c>
      <c r="L1195" s="232">
        <f t="shared" si="75"/>
        <v>1</v>
      </c>
    </row>
    <row r="1196" spans="2:12" ht="12.75" customHeight="1" x14ac:dyDescent="0.3">
      <c r="B1196" s="274" t="s">
        <v>2056</v>
      </c>
      <c r="C1196" s="235" t="s">
        <v>1151</v>
      </c>
      <c r="D1196" s="233">
        <v>1</v>
      </c>
      <c r="E1196" s="233">
        <v>1</v>
      </c>
      <c r="F1196" s="231">
        <f t="shared" si="72"/>
        <v>1</v>
      </c>
      <c r="G1196" s="233">
        <v>1</v>
      </c>
      <c r="H1196" s="231">
        <f t="shared" si="73"/>
        <v>1</v>
      </c>
      <c r="I1196" s="233">
        <v>1</v>
      </c>
      <c r="J1196" s="231">
        <f t="shared" si="74"/>
        <v>1</v>
      </c>
      <c r="K1196" s="233">
        <v>1</v>
      </c>
      <c r="L1196" s="232">
        <f t="shared" si="75"/>
        <v>1</v>
      </c>
    </row>
    <row r="1197" spans="2:12" ht="12.75" customHeight="1" x14ac:dyDescent="0.3">
      <c r="B1197" s="274" t="s">
        <v>2056</v>
      </c>
      <c r="C1197" s="235" t="s">
        <v>2949</v>
      </c>
      <c r="D1197" s="233">
        <v>1</v>
      </c>
      <c r="E1197" s="233">
        <v>1</v>
      </c>
      <c r="F1197" s="231">
        <f t="shared" si="72"/>
        <v>1</v>
      </c>
      <c r="G1197" s="233">
        <v>1</v>
      </c>
      <c r="H1197" s="231">
        <f t="shared" si="73"/>
        <v>1</v>
      </c>
      <c r="I1197" s="233">
        <v>1</v>
      </c>
      <c r="J1197" s="231">
        <f t="shared" si="74"/>
        <v>1</v>
      </c>
      <c r="K1197" s="233">
        <v>1</v>
      </c>
      <c r="L1197" s="232">
        <f t="shared" si="75"/>
        <v>1</v>
      </c>
    </row>
    <row r="1198" spans="2:12" ht="12.75" customHeight="1" x14ac:dyDescent="0.3">
      <c r="B1198" s="274" t="s">
        <v>2056</v>
      </c>
      <c r="C1198" s="235" t="s">
        <v>3649</v>
      </c>
      <c r="D1198" s="233">
        <v>1</v>
      </c>
      <c r="E1198" s="233">
        <v>1</v>
      </c>
      <c r="F1198" s="231">
        <f t="shared" si="72"/>
        <v>1</v>
      </c>
      <c r="G1198" s="233">
        <v>1</v>
      </c>
      <c r="H1198" s="231">
        <f t="shared" si="73"/>
        <v>1</v>
      </c>
      <c r="I1198" s="233">
        <v>1</v>
      </c>
      <c r="J1198" s="231">
        <f t="shared" si="74"/>
        <v>1</v>
      </c>
      <c r="K1198" s="233">
        <v>1</v>
      </c>
      <c r="L1198" s="232">
        <f t="shared" si="75"/>
        <v>1</v>
      </c>
    </row>
    <row r="1199" spans="2:12" ht="12.75" customHeight="1" x14ac:dyDescent="0.3">
      <c r="B1199" s="274" t="s">
        <v>2056</v>
      </c>
      <c r="C1199" s="235" t="s">
        <v>1152</v>
      </c>
      <c r="D1199" s="233">
        <v>1</v>
      </c>
      <c r="E1199" s="233">
        <v>1</v>
      </c>
      <c r="F1199" s="231">
        <f t="shared" si="72"/>
        <v>1</v>
      </c>
      <c r="G1199" s="233">
        <v>1</v>
      </c>
      <c r="H1199" s="231">
        <f t="shared" si="73"/>
        <v>1</v>
      </c>
      <c r="I1199" s="233">
        <v>1</v>
      </c>
      <c r="J1199" s="231">
        <f t="shared" si="74"/>
        <v>1</v>
      </c>
      <c r="K1199" s="233">
        <v>1</v>
      </c>
      <c r="L1199" s="232">
        <f t="shared" si="75"/>
        <v>1</v>
      </c>
    </row>
    <row r="1200" spans="2:12" ht="12.75" customHeight="1" x14ac:dyDescent="0.3">
      <c r="B1200" s="237" t="s">
        <v>2920</v>
      </c>
      <c r="C1200" s="280" t="s">
        <v>2950</v>
      </c>
      <c r="D1200" s="276">
        <f>SUM(D1201:D1206)</f>
        <v>6</v>
      </c>
      <c r="E1200" s="276">
        <f>SUM(E1201:E1206)</f>
        <v>4</v>
      </c>
      <c r="F1200" s="277">
        <f t="shared" si="72"/>
        <v>0.66666666666666663</v>
      </c>
      <c r="G1200" s="276">
        <f>SUM(G1201:G1206)</f>
        <v>4</v>
      </c>
      <c r="H1200" s="277">
        <f t="shared" si="73"/>
        <v>0.66666666666666663</v>
      </c>
      <c r="I1200" s="276">
        <f>SUM(I1201:I1206)</f>
        <v>4</v>
      </c>
      <c r="J1200" s="277">
        <f t="shared" si="74"/>
        <v>0.66666666666666663</v>
      </c>
      <c r="K1200" s="276">
        <f>SUM(K1201:K1206)</f>
        <v>4</v>
      </c>
      <c r="L1200" s="278">
        <f t="shared" si="75"/>
        <v>0.66666666666666663</v>
      </c>
    </row>
    <row r="1201" spans="2:12" ht="12.75" customHeight="1" x14ac:dyDescent="0.3">
      <c r="B1201" s="274" t="s">
        <v>2056</v>
      </c>
      <c r="C1201" s="235" t="s">
        <v>2951</v>
      </c>
      <c r="D1201" s="233">
        <v>1</v>
      </c>
      <c r="E1201" s="233">
        <v>1</v>
      </c>
      <c r="F1201" s="231">
        <f t="shared" si="72"/>
        <v>1</v>
      </c>
      <c r="G1201" s="233">
        <v>1</v>
      </c>
      <c r="H1201" s="231">
        <f t="shared" si="73"/>
        <v>1</v>
      </c>
      <c r="I1201" s="233">
        <v>1</v>
      </c>
      <c r="J1201" s="231">
        <f t="shared" si="74"/>
        <v>1</v>
      </c>
      <c r="K1201" s="233">
        <v>1</v>
      </c>
      <c r="L1201" s="232">
        <f t="shared" si="75"/>
        <v>1</v>
      </c>
    </row>
    <row r="1202" spans="2:12" ht="12.75" customHeight="1" x14ac:dyDescent="0.3">
      <c r="B1202" s="274" t="s">
        <v>2056</v>
      </c>
      <c r="C1202" s="235" t="s">
        <v>2952</v>
      </c>
      <c r="D1202" s="233">
        <v>1</v>
      </c>
      <c r="E1202" s="233">
        <v>1</v>
      </c>
      <c r="F1202" s="231">
        <f t="shared" si="72"/>
        <v>1</v>
      </c>
      <c r="G1202" s="233">
        <v>1</v>
      </c>
      <c r="H1202" s="231">
        <f t="shared" si="73"/>
        <v>1</v>
      </c>
      <c r="I1202" s="233">
        <v>1</v>
      </c>
      <c r="J1202" s="231">
        <f t="shared" si="74"/>
        <v>1</v>
      </c>
      <c r="K1202" s="233">
        <v>1</v>
      </c>
      <c r="L1202" s="232">
        <f t="shared" si="75"/>
        <v>1</v>
      </c>
    </row>
    <row r="1203" spans="2:12" ht="12.75" customHeight="1" x14ac:dyDescent="0.3">
      <c r="B1203" s="274" t="s">
        <v>2056</v>
      </c>
      <c r="C1203" s="235" t="s">
        <v>2953</v>
      </c>
      <c r="D1203" s="233">
        <v>1</v>
      </c>
      <c r="E1203" s="233">
        <v>0</v>
      </c>
      <c r="F1203" s="231">
        <f t="shared" si="72"/>
        <v>0</v>
      </c>
      <c r="G1203" s="233">
        <v>0</v>
      </c>
      <c r="H1203" s="231">
        <f t="shared" si="73"/>
        <v>0</v>
      </c>
      <c r="I1203" s="233">
        <v>0</v>
      </c>
      <c r="J1203" s="231">
        <f t="shared" si="74"/>
        <v>0</v>
      </c>
      <c r="K1203" s="233">
        <v>0</v>
      </c>
      <c r="L1203" s="232">
        <f t="shared" si="75"/>
        <v>0</v>
      </c>
    </row>
    <row r="1204" spans="2:12" ht="12.75" customHeight="1" x14ac:dyDescent="0.3">
      <c r="B1204" s="274" t="s">
        <v>2056</v>
      </c>
      <c r="C1204" s="235" t="s">
        <v>135</v>
      </c>
      <c r="D1204" s="233">
        <v>1</v>
      </c>
      <c r="E1204" s="233">
        <v>1</v>
      </c>
      <c r="F1204" s="231">
        <f t="shared" si="72"/>
        <v>1</v>
      </c>
      <c r="G1204" s="233">
        <v>1</v>
      </c>
      <c r="H1204" s="231">
        <f t="shared" si="73"/>
        <v>1</v>
      </c>
      <c r="I1204" s="233">
        <v>1</v>
      </c>
      <c r="J1204" s="231">
        <f t="shared" si="74"/>
        <v>1</v>
      </c>
      <c r="K1204" s="233">
        <v>1</v>
      </c>
      <c r="L1204" s="232">
        <f t="shared" si="75"/>
        <v>1</v>
      </c>
    </row>
    <row r="1205" spans="2:12" ht="12.75" customHeight="1" x14ac:dyDescent="0.3">
      <c r="B1205" s="274" t="s">
        <v>2056</v>
      </c>
      <c r="C1205" s="235" t="s">
        <v>3650</v>
      </c>
      <c r="D1205" s="233">
        <v>1</v>
      </c>
      <c r="E1205" s="233">
        <v>1</v>
      </c>
      <c r="F1205" s="231">
        <f t="shared" si="72"/>
        <v>1</v>
      </c>
      <c r="G1205" s="233">
        <v>1</v>
      </c>
      <c r="H1205" s="231">
        <f t="shared" si="73"/>
        <v>1</v>
      </c>
      <c r="I1205" s="233">
        <v>1</v>
      </c>
      <c r="J1205" s="231">
        <f t="shared" si="74"/>
        <v>1</v>
      </c>
      <c r="K1205" s="233">
        <v>1</v>
      </c>
      <c r="L1205" s="232">
        <f t="shared" si="75"/>
        <v>1</v>
      </c>
    </row>
    <row r="1206" spans="2:12" ht="12.75" customHeight="1" x14ac:dyDescent="0.3">
      <c r="B1206" s="274" t="s">
        <v>2056</v>
      </c>
      <c r="C1206" s="235" t="s">
        <v>2954</v>
      </c>
      <c r="D1206" s="233">
        <v>1</v>
      </c>
      <c r="E1206" s="233">
        <v>0</v>
      </c>
      <c r="F1206" s="231">
        <f t="shared" si="72"/>
        <v>0</v>
      </c>
      <c r="G1206" s="233">
        <v>0</v>
      </c>
      <c r="H1206" s="231">
        <f t="shared" si="73"/>
        <v>0</v>
      </c>
      <c r="I1206" s="233">
        <v>0</v>
      </c>
      <c r="J1206" s="231">
        <f t="shared" si="74"/>
        <v>0</v>
      </c>
      <c r="K1206" s="233">
        <v>0</v>
      </c>
      <c r="L1206" s="232">
        <f t="shared" si="75"/>
        <v>0</v>
      </c>
    </row>
    <row r="1207" spans="2:12" ht="12.75" customHeight="1" x14ac:dyDescent="0.3">
      <c r="B1207" s="237" t="s">
        <v>2920</v>
      </c>
      <c r="C1207" s="280" t="s">
        <v>2955</v>
      </c>
      <c r="D1207" s="276">
        <f>SUM(D1208:D1241)</f>
        <v>34</v>
      </c>
      <c r="E1207" s="276">
        <f>SUM(E1208:E1241)</f>
        <v>32</v>
      </c>
      <c r="F1207" s="277">
        <f t="shared" si="72"/>
        <v>0.94117647058823528</v>
      </c>
      <c r="G1207" s="276">
        <f>SUM(G1208:G1241)</f>
        <v>32</v>
      </c>
      <c r="H1207" s="277">
        <f t="shared" si="73"/>
        <v>0.94117647058823528</v>
      </c>
      <c r="I1207" s="276">
        <f>SUM(I1208:I1241)</f>
        <v>32</v>
      </c>
      <c r="J1207" s="277">
        <f t="shared" si="74"/>
        <v>0.94117647058823528</v>
      </c>
      <c r="K1207" s="276">
        <f>SUM(K1208:K1241)</f>
        <v>32</v>
      </c>
      <c r="L1207" s="278">
        <f t="shared" si="75"/>
        <v>0.94117647058823528</v>
      </c>
    </row>
    <row r="1208" spans="2:12" ht="12.75" customHeight="1" x14ac:dyDescent="0.3">
      <c r="B1208" s="274" t="s">
        <v>2056</v>
      </c>
      <c r="C1208" s="235" t="s">
        <v>2956</v>
      </c>
      <c r="D1208" s="233">
        <v>1</v>
      </c>
      <c r="E1208" s="233">
        <v>1</v>
      </c>
      <c r="F1208" s="231">
        <f t="shared" si="72"/>
        <v>1</v>
      </c>
      <c r="G1208" s="233">
        <v>1</v>
      </c>
      <c r="H1208" s="231">
        <f t="shared" si="73"/>
        <v>1</v>
      </c>
      <c r="I1208" s="233">
        <v>1</v>
      </c>
      <c r="J1208" s="231">
        <f t="shared" si="74"/>
        <v>1</v>
      </c>
      <c r="K1208" s="233">
        <v>1</v>
      </c>
      <c r="L1208" s="232">
        <f t="shared" si="75"/>
        <v>1</v>
      </c>
    </row>
    <row r="1209" spans="2:12" ht="12.75" customHeight="1" x14ac:dyDescent="0.3">
      <c r="B1209" s="274" t="s">
        <v>2056</v>
      </c>
      <c r="C1209" s="235" t="s">
        <v>2957</v>
      </c>
      <c r="D1209" s="233">
        <v>1</v>
      </c>
      <c r="E1209" s="233">
        <v>1</v>
      </c>
      <c r="F1209" s="231">
        <f t="shared" si="72"/>
        <v>1</v>
      </c>
      <c r="G1209" s="233">
        <v>1</v>
      </c>
      <c r="H1209" s="231">
        <f t="shared" si="73"/>
        <v>1</v>
      </c>
      <c r="I1209" s="233">
        <v>1</v>
      </c>
      <c r="J1209" s="231">
        <f t="shared" si="74"/>
        <v>1</v>
      </c>
      <c r="K1209" s="233">
        <v>1</v>
      </c>
      <c r="L1209" s="232">
        <f t="shared" si="75"/>
        <v>1</v>
      </c>
    </row>
    <row r="1210" spans="2:12" ht="12.75" customHeight="1" x14ac:dyDescent="0.3">
      <c r="B1210" s="274" t="s">
        <v>2056</v>
      </c>
      <c r="C1210" s="235" t="s">
        <v>2958</v>
      </c>
      <c r="D1210" s="233">
        <v>1</v>
      </c>
      <c r="E1210" s="233">
        <v>0</v>
      </c>
      <c r="F1210" s="231">
        <f t="shared" si="72"/>
        <v>0</v>
      </c>
      <c r="G1210" s="233">
        <v>0</v>
      </c>
      <c r="H1210" s="231">
        <f t="shared" si="73"/>
        <v>0</v>
      </c>
      <c r="I1210" s="233">
        <v>0</v>
      </c>
      <c r="J1210" s="231">
        <f t="shared" si="74"/>
        <v>0</v>
      </c>
      <c r="K1210" s="233">
        <v>0</v>
      </c>
      <c r="L1210" s="232">
        <f t="shared" si="75"/>
        <v>0</v>
      </c>
    </row>
    <row r="1211" spans="2:12" ht="12.75" customHeight="1" x14ac:dyDescent="0.3">
      <c r="B1211" s="274" t="s">
        <v>2056</v>
      </c>
      <c r="C1211" s="235" t="s">
        <v>2959</v>
      </c>
      <c r="D1211" s="233">
        <v>1</v>
      </c>
      <c r="E1211" s="233">
        <v>1</v>
      </c>
      <c r="F1211" s="231">
        <f t="shared" si="72"/>
        <v>1</v>
      </c>
      <c r="G1211" s="233">
        <v>1</v>
      </c>
      <c r="H1211" s="231">
        <f t="shared" si="73"/>
        <v>1</v>
      </c>
      <c r="I1211" s="233">
        <v>1</v>
      </c>
      <c r="J1211" s="231">
        <f t="shared" si="74"/>
        <v>1</v>
      </c>
      <c r="K1211" s="233">
        <v>1</v>
      </c>
      <c r="L1211" s="232">
        <f t="shared" si="75"/>
        <v>1</v>
      </c>
    </row>
    <row r="1212" spans="2:12" ht="12.75" customHeight="1" x14ac:dyDescent="0.3">
      <c r="B1212" s="274" t="s">
        <v>2056</v>
      </c>
      <c r="C1212" s="235" t="s">
        <v>2960</v>
      </c>
      <c r="D1212" s="233">
        <v>1</v>
      </c>
      <c r="E1212" s="233">
        <v>1</v>
      </c>
      <c r="F1212" s="231">
        <f t="shared" si="72"/>
        <v>1</v>
      </c>
      <c r="G1212" s="233">
        <v>1</v>
      </c>
      <c r="H1212" s="231">
        <f t="shared" si="73"/>
        <v>1</v>
      </c>
      <c r="I1212" s="233">
        <v>1</v>
      </c>
      <c r="J1212" s="231">
        <f t="shared" si="74"/>
        <v>1</v>
      </c>
      <c r="K1212" s="233">
        <v>1</v>
      </c>
      <c r="L1212" s="232">
        <f t="shared" si="75"/>
        <v>1</v>
      </c>
    </row>
    <row r="1213" spans="2:12" ht="12.75" customHeight="1" x14ac:dyDescent="0.3">
      <c r="B1213" s="274" t="s">
        <v>2056</v>
      </c>
      <c r="C1213" s="235" t="s">
        <v>2961</v>
      </c>
      <c r="D1213" s="233">
        <v>1</v>
      </c>
      <c r="E1213" s="233">
        <v>1</v>
      </c>
      <c r="F1213" s="231">
        <f t="shared" si="72"/>
        <v>1</v>
      </c>
      <c r="G1213" s="233">
        <v>1</v>
      </c>
      <c r="H1213" s="231">
        <f t="shared" si="73"/>
        <v>1</v>
      </c>
      <c r="I1213" s="233">
        <v>1</v>
      </c>
      <c r="J1213" s="231">
        <f t="shared" si="74"/>
        <v>1</v>
      </c>
      <c r="K1213" s="233">
        <v>1</v>
      </c>
      <c r="L1213" s="232">
        <f t="shared" si="75"/>
        <v>1</v>
      </c>
    </row>
    <row r="1214" spans="2:12" ht="12.75" customHeight="1" x14ac:dyDescent="0.3">
      <c r="B1214" s="274" t="s">
        <v>2056</v>
      </c>
      <c r="C1214" s="235" t="s">
        <v>1168</v>
      </c>
      <c r="D1214" s="233">
        <v>1</v>
      </c>
      <c r="E1214" s="233">
        <v>1</v>
      </c>
      <c r="F1214" s="231">
        <f t="shared" si="72"/>
        <v>1</v>
      </c>
      <c r="G1214" s="233">
        <v>1</v>
      </c>
      <c r="H1214" s="231">
        <f t="shared" si="73"/>
        <v>1</v>
      </c>
      <c r="I1214" s="233">
        <v>1</v>
      </c>
      <c r="J1214" s="231">
        <f t="shared" si="74"/>
        <v>1</v>
      </c>
      <c r="K1214" s="233">
        <v>1</v>
      </c>
      <c r="L1214" s="232">
        <f t="shared" si="75"/>
        <v>1</v>
      </c>
    </row>
    <row r="1215" spans="2:12" ht="12.75" customHeight="1" x14ac:dyDescent="0.3">
      <c r="B1215" s="274" t="s">
        <v>2056</v>
      </c>
      <c r="C1215" s="235" t="s">
        <v>2962</v>
      </c>
      <c r="D1215" s="233">
        <v>1</v>
      </c>
      <c r="E1215" s="233">
        <v>1</v>
      </c>
      <c r="F1215" s="231">
        <f t="shared" si="72"/>
        <v>1</v>
      </c>
      <c r="G1215" s="233">
        <v>1</v>
      </c>
      <c r="H1215" s="231">
        <f t="shared" si="73"/>
        <v>1</v>
      </c>
      <c r="I1215" s="233">
        <v>1</v>
      </c>
      <c r="J1215" s="231">
        <f t="shared" si="74"/>
        <v>1</v>
      </c>
      <c r="K1215" s="233">
        <v>1</v>
      </c>
      <c r="L1215" s="232">
        <f t="shared" si="75"/>
        <v>1</v>
      </c>
    </row>
    <row r="1216" spans="2:12" ht="12.75" customHeight="1" x14ac:dyDescent="0.3">
      <c r="B1216" s="274" t="s">
        <v>2056</v>
      </c>
      <c r="C1216" s="235" t="s">
        <v>2963</v>
      </c>
      <c r="D1216" s="233">
        <v>1</v>
      </c>
      <c r="E1216" s="233">
        <v>1</v>
      </c>
      <c r="F1216" s="231">
        <f t="shared" si="72"/>
        <v>1</v>
      </c>
      <c r="G1216" s="233">
        <v>1</v>
      </c>
      <c r="H1216" s="231">
        <f t="shared" si="73"/>
        <v>1</v>
      </c>
      <c r="I1216" s="233">
        <v>1</v>
      </c>
      <c r="J1216" s="231">
        <f t="shared" si="74"/>
        <v>1</v>
      </c>
      <c r="K1216" s="233">
        <v>1</v>
      </c>
      <c r="L1216" s="232">
        <f t="shared" si="75"/>
        <v>1</v>
      </c>
    </row>
    <row r="1217" spans="2:12" ht="12.75" customHeight="1" x14ac:dyDescent="0.3">
      <c r="B1217" s="274" t="s">
        <v>2056</v>
      </c>
      <c r="C1217" s="235" t="s">
        <v>2964</v>
      </c>
      <c r="D1217" s="233">
        <v>1</v>
      </c>
      <c r="E1217" s="233">
        <v>1</v>
      </c>
      <c r="F1217" s="231">
        <f t="shared" si="72"/>
        <v>1</v>
      </c>
      <c r="G1217" s="233">
        <v>1</v>
      </c>
      <c r="H1217" s="231">
        <f t="shared" si="73"/>
        <v>1</v>
      </c>
      <c r="I1217" s="233">
        <v>1</v>
      </c>
      <c r="J1217" s="231">
        <f t="shared" si="74"/>
        <v>1</v>
      </c>
      <c r="K1217" s="233">
        <v>1</v>
      </c>
      <c r="L1217" s="232">
        <f t="shared" si="75"/>
        <v>1</v>
      </c>
    </row>
    <row r="1218" spans="2:12" ht="12.75" customHeight="1" x14ac:dyDescent="0.3">
      <c r="B1218" s="274" t="s">
        <v>2056</v>
      </c>
      <c r="C1218" s="235" t="s">
        <v>2965</v>
      </c>
      <c r="D1218" s="233">
        <v>1</v>
      </c>
      <c r="E1218" s="233">
        <v>1</v>
      </c>
      <c r="F1218" s="231">
        <f t="shared" si="72"/>
        <v>1</v>
      </c>
      <c r="G1218" s="233">
        <v>1</v>
      </c>
      <c r="H1218" s="231">
        <f t="shared" si="73"/>
        <v>1</v>
      </c>
      <c r="I1218" s="233">
        <v>1</v>
      </c>
      <c r="J1218" s="231">
        <f t="shared" si="74"/>
        <v>1</v>
      </c>
      <c r="K1218" s="233">
        <v>1</v>
      </c>
      <c r="L1218" s="232">
        <f t="shared" si="75"/>
        <v>1</v>
      </c>
    </row>
    <row r="1219" spans="2:12" ht="12.75" customHeight="1" x14ac:dyDescent="0.3">
      <c r="B1219" s="274" t="s">
        <v>2056</v>
      </c>
      <c r="C1219" s="235" t="s">
        <v>2966</v>
      </c>
      <c r="D1219" s="233">
        <v>1</v>
      </c>
      <c r="E1219" s="233">
        <v>1</v>
      </c>
      <c r="F1219" s="231">
        <f t="shared" si="72"/>
        <v>1</v>
      </c>
      <c r="G1219" s="233">
        <v>1</v>
      </c>
      <c r="H1219" s="231">
        <f t="shared" si="73"/>
        <v>1</v>
      </c>
      <c r="I1219" s="233">
        <v>1</v>
      </c>
      <c r="J1219" s="231">
        <f t="shared" si="74"/>
        <v>1</v>
      </c>
      <c r="K1219" s="233">
        <v>1</v>
      </c>
      <c r="L1219" s="232">
        <f t="shared" si="75"/>
        <v>1</v>
      </c>
    </row>
    <row r="1220" spans="2:12" ht="12.75" customHeight="1" x14ac:dyDescent="0.3">
      <c r="B1220" s="274" t="s">
        <v>2056</v>
      </c>
      <c r="C1220" s="235" t="s">
        <v>3651</v>
      </c>
      <c r="D1220" s="233">
        <v>1</v>
      </c>
      <c r="E1220" s="233">
        <v>1</v>
      </c>
      <c r="F1220" s="231">
        <f t="shared" si="72"/>
        <v>1</v>
      </c>
      <c r="G1220" s="233">
        <v>1</v>
      </c>
      <c r="H1220" s="231">
        <f t="shared" si="73"/>
        <v>1</v>
      </c>
      <c r="I1220" s="233">
        <v>1</v>
      </c>
      <c r="J1220" s="231">
        <f t="shared" si="74"/>
        <v>1</v>
      </c>
      <c r="K1220" s="233">
        <v>1</v>
      </c>
      <c r="L1220" s="232">
        <f t="shared" si="75"/>
        <v>1</v>
      </c>
    </row>
    <row r="1221" spans="2:12" ht="12.75" customHeight="1" x14ac:dyDescent="0.3">
      <c r="B1221" s="274" t="s">
        <v>2056</v>
      </c>
      <c r="C1221" s="235" t="s">
        <v>2967</v>
      </c>
      <c r="D1221" s="233">
        <v>1</v>
      </c>
      <c r="E1221" s="233">
        <v>0</v>
      </c>
      <c r="F1221" s="231">
        <f t="shared" ref="F1221:F1284" si="76">E1221/$D1221</f>
        <v>0</v>
      </c>
      <c r="G1221" s="233">
        <v>0</v>
      </c>
      <c r="H1221" s="231">
        <f t="shared" ref="H1221:H1284" si="77">G1221/$D1221</f>
        <v>0</v>
      </c>
      <c r="I1221" s="233">
        <v>0</v>
      </c>
      <c r="J1221" s="231">
        <f t="shared" ref="J1221:J1284" si="78">I1221/$D1221</f>
        <v>0</v>
      </c>
      <c r="K1221" s="233">
        <v>0</v>
      </c>
      <c r="L1221" s="232">
        <f t="shared" ref="L1221:L1284" si="79">K1221/$D1221</f>
        <v>0</v>
      </c>
    </row>
    <row r="1222" spans="2:12" ht="12.75" customHeight="1" x14ac:dyDescent="0.3">
      <c r="B1222" s="274" t="s">
        <v>2056</v>
      </c>
      <c r="C1222" s="235" t="s">
        <v>2968</v>
      </c>
      <c r="D1222" s="233">
        <v>1</v>
      </c>
      <c r="E1222" s="233">
        <v>1</v>
      </c>
      <c r="F1222" s="231">
        <f t="shared" si="76"/>
        <v>1</v>
      </c>
      <c r="G1222" s="233">
        <v>1</v>
      </c>
      <c r="H1222" s="231">
        <f t="shared" si="77"/>
        <v>1</v>
      </c>
      <c r="I1222" s="233">
        <v>1</v>
      </c>
      <c r="J1222" s="231">
        <f t="shared" si="78"/>
        <v>1</v>
      </c>
      <c r="K1222" s="233">
        <v>1</v>
      </c>
      <c r="L1222" s="232">
        <f t="shared" si="79"/>
        <v>1</v>
      </c>
    </row>
    <row r="1223" spans="2:12" ht="12.75" customHeight="1" x14ac:dyDescent="0.3">
      <c r="B1223" s="274" t="s">
        <v>2056</v>
      </c>
      <c r="C1223" s="235" t="s">
        <v>2969</v>
      </c>
      <c r="D1223" s="233">
        <v>1</v>
      </c>
      <c r="E1223" s="233">
        <v>1</v>
      </c>
      <c r="F1223" s="231">
        <f t="shared" si="76"/>
        <v>1</v>
      </c>
      <c r="G1223" s="233">
        <v>1</v>
      </c>
      <c r="H1223" s="231">
        <f t="shared" si="77"/>
        <v>1</v>
      </c>
      <c r="I1223" s="233">
        <v>1</v>
      </c>
      <c r="J1223" s="231">
        <f t="shared" si="78"/>
        <v>1</v>
      </c>
      <c r="K1223" s="233">
        <v>1</v>
      </c>
      <c r="L1223" s="232">
        <f t="shared" si="79"/>
        <v>1</v>
      </c>
    </row>
    <row r="1224" spans="2:12" ht="12.75" customHeight="1" x14ac:dyDescent="0.3">
      <c r="B1224" s="274" t="s">
        <v>2056</v>
      </c>
      <c r="C1224" s="235" t="s">
        <v>2023</v>
      </c>
      <c r="D1224" s="233">
        <v>1</v>
      </c>
      <c r="E1224" s="233">
        <v>1</v>
      </c>
      <c r="F1224" s="231">
        <f t="shared" si="76"/>
        <v>1</v>
      </c>
      <c r="G1224" s="233">
        <v>1</v>
      </c>
      <c r="H1224" s="231">
        <f t="shared" si="77"/>
        <v>1</v>
      </c>
      <c r="I1224" s="233">
        <v>1</v>
      </c>
      <c r="J1224" s="231">
        <f t="shared" si="78"/>
        <v>1</v>
      </c>
      <c r="K1224" s="233">
        <v>1</v>
      </c>
      <c r="L1224" s="232">
        <f t="shared" si="79"/>
        <v>1</v>
      </c>
    </row>
    <row r="1225" spans="2:12" ht="12.75" customHeight="1" x14ac:dyDescent="0.3">
      <c r="B1225" s="274" t="s">
        <v>2056</v>
      </c>
      <c r="C1225" s="235" t="s">
        <v>2970</v>
      </c>
      <c r="D1225" s="233">
        <v>1</v>
      </c>
      <c r="E1225" s="233">
        <v>1</v>
      </c>
      <c r="F1225" s="231">
        <f t="shared" si="76"/>
        <v>1</v>
      </c>
      <c r="G1225" s="233">
        <v>1</v>
      </c>
      <c r="H1225" s="231">
        <f t="shared" si="77"/>
        <v>1</v>
      </c>
      <c r="I1225" s="233">
        <v>1</v>
      </c>
      <c r="J1225" s="231">
        <f t="shared" si="78"/>
        <v>1</v>
      </c>
      <c r="K1225" s="233">
        <v>1</v>
      </c>
      <c r="L1225" s="232">
        <f t="shared" si="79"/>
        <v>1</v>
      </c>
    </row>
    <row r="1226" spans="2:12" ht="12.75" customHeight="1" x14ac:dyDescent="0.3">
      <c r="B1226" s="274" t="s">
        <v>2056</v>
      </c>
      <c r="C1226" s="235" t="s">
        <v>2971</v>
      </c>
      <c r="D1226" s="233">
        <v>1</v>
      </c>
      <c r="E1226" s="233">
        <v>1</v>
      </c>
      <c r="F1226" s="231">
        <f t="shared" si="76"/>
        <v>1</v>
      </c>
      <c r="G1226" s="233">
        <v>1</v>
      </c>
      <c r="H1226" s="231">
        <f t="shared" si="77"/>
        <v>1</v>
      </c>
      <c r="I1226" s="233">
        <v>1</v>
      </c>
      <c r="J1226" s="231">
        <f t="shared" si="78"/>
        <v>1</v>
      </c>
      <c r="K1226" s="233">
        <v>1</v>
      </c>
      <c r="L1226" s="232">
        <f t="shared" si="79"/>
        <v>1</v>
      </c>
    </row>
    <row r="1227" spans="2:12" ht="12.75" customHeight="1" x14ac:dyDescent="0.3">
      <c r="B1227" s="274" t="s">
        <v>2056</v>
      </c>
      <c r="C1227" s="235" t="s">
        <v>2972</v>
      </c>
      <c r="D1227" s="233">
        <v>1</v>
      </c>
      <c r="E1227" s="233">
        <v>1</v>
      </c>
      <c r="F1227" s="231">
        <f t="shared" si="76"/>
        <v>1</v>
      </c>
      <c r="G1227" s="233">
        <v>1</v>
      </c>
      <c r="H1227" s="231">
        <f t="shared" si="77"/>
        <v>1</v>
      </c>
      <c r="I1227" s="233">
        <v>1</v>
      </c>
      <c r="J1227" s="231">
        <f t="shared" si="78"/>
        <v>1</v>
      </c>
      <c r="K1227" s="233">
        <v>1</v>
      </c>
      <c r="L1227" s="232">
        <f t="shared" si="79"/>
        <v>1</v>
      </c>
    </row>
    <row r="1228" spans="2:12" ht="12.75" customHeight="1" x14ac:dyDescent="0.3">
      <c r="B1228" s="274" t="s">
        <v>2056</v>
      </c>
      <c r="C1228" s="235" t="s">
        <v>2973</v>
      </c>
      <c r="D1228" s="233">
        <v>1</v>
      </c>
      <c r="E1228" s="233">
        <v>1</v>
      </c>
      <c r="F1228" s="231">
        <f t="shared" si="76"/>
        <v>1</v>
      </c>
      <c r="G1228" s="233">
        <v>1</v>
      </c>
      <c r="H1228" s="231">
        <f t="shared" si="77"/>
        <v>1</v>
      </c>
      <c r="I1228" s="233">
        <v>1</v>
      </c>
      <c r="J1228" s="231">
        <f t="shared" si="78"/>
        <v>1</v>
      </c>
      <c r="K1228" s="233">
        <v>1</v>
      </c>
      <c r="L1228" s="232">
        <f t="shared" si="79"/>
        <v>1</v>
      </c>
    </row>
    <row r="1229" spans="2:12" ht="12.75" customHeight="1" x14ac:dyDescent="0.3">
      <c r="B1229" s="274" t="s">
        <v>2056</v>
      </c>
      <c r="C1229" s="235" t="s">
        <v>2974</v>
      </c>
      <c r="D1229" s="233">
        <v>1</v>
      </c>
      <c r="E1229" s="233">
        <v>1</v>
      </c>
      <c r="F1229" s="231">
        <f t="shared" si="76"/>
        <v>1</v>
      </c>
      <c r="G1229" s="233">
        <v>1</v>
      </c>
      <c r="H1229" s="231">
        <f t="shared" si="77"/>
        <v>1</v>
      </c>
      <c r="I1229" s="233">
        <v>1</v>
      </c>
      <c r="J1229" s="231">
        <f t="shared" si="78"/>
        <v>1</v>
      </c>
      <c r="K1229" s="233">
        <v>1</v>
      </c>
      <c r="L1229" s="232">
        <f t="shared" si="79"/>
        <v>1</v>
      </c>
    </row>
    <row r="1230" spans="2:12" ht="12.75" customHeight="1" x14ac:dyDescent="0.3">
      <c r="B1230" s="274" t="s">
        <v>2056</v>
      </c>
      <c r="C1230" s="235" t="s">
        <v>2596</v>
      </c>
      <c r="D1230" s="233">
        <v>1</v>
      </c>
      <c r="E1230" s="233">
        <v>1</v>
      </c>
      <c r="F1230" s="231">
        <f t="shared" si="76"/>
        <v>1</v>
      </c>
      <c r="G1230" s="233">
        <v>1</v>
      </c>
      <c r="H1230" s="231">
        <f t="shared" si="77"/>
        <v>1</v>
      </c>
      <c r="I1230" s="233">
        <v>1</v>
      </c>
      <c r="J1230" s="231">
        <f t="shared" si="78"/>
        <v>1</v>
      </c>
      <c r="K1230" s="233">
        <v>1</v>
      </c>
      <c r="L1230" s="232">
        <f t="shared" si="79"/>
        <v>1</v>
      </c>
    </row>
    <row r="1231" spans="2:12" ht="12.75" customHeight="1" x14ac:dyDescent="0.3">
      <c r="B1231" s="274" t="s">
        <v>2056</v>
      </c>
      <c r="C1231" s="235" t="s">
        <v>2975</v>
      </c>
      <c r="D1231" s="233">
        <v>1</v>
      </c>
      <c r="E1231" s="233">
        <v>1</v>
      </c>
      <c r="F1231" s="231">
        <f t="shared" si="76"/>
        <v>1</v>
      </c>
      <c r="G1231" s="233">
        <v>1</v>
      </c>
      <c r="H1231" s="231">
        <f t="shared" si="77"/>
        <v>1</v>
      </c>
      <c r="I1231" s="233">
        <v>1</v>
      </c>
      <c r="J1231" s="231">
        <f t="shared" si="78"/>
        <v>1</v>
      </c>
      <c r="K1231" s="233">
        <v>1</v>
      </c>
      <c r="L1231" s="232">
        <f t="shared" si="79"/>
        <v>1</v>
      </c>
    </row>
    <row r="1232" spans="2:12" ht="12.75" customHeight="1" x14ac:dyDescent="0.3">
      <c r="B1232" s="274" t="s">
        <v>2056</v>
      </c>
      <c r="C1232" s="235" t="s">
        <v>2976</v>
      </c>
      <c r="D1232" s="233">
        <v>1</v>
      </c>
      <c r="E1232" s="233">
        <v>1</v>
      </c>
      <c r="F1232" s="231">
        <f t="shared" si="76"/>
        <v>1</v>
      </c>
      <c r="G1232" s="233">
        <v>1</v>
      </c>
      <c r="H1232" s="231">
        <f t="shared" si="77"/>
        <v>1</v>
      </c>
      <c r="I1232" s="233">
        <v>1</v>
      </c>
      <c r="J1232" s="231">
        <f t="shared" si="78"/>
        <v>1</v>
      </c>
      <c r="K1232" s="233">
        <v>1</v>
      </c>
      <c r="L1232" s="232">
        <f t="shared" si="79"/>
        <v>1</v>
      </c>
    </row>
    <row r="1233" spans="2:12" ht="12.75" customHeight="1" x14ac:dyDescent="0.3">
      <c r="B1233" s="274" t="s">
        <v>2056</v>
      </c>
      <c r="C1233" s="235" t="s">
        <v>2977</v>
      </c>
      <c r="D1233" s="233">
        <v>1</v>
      </c>
      <c r="E1233" s="233">
        <v>1</v>
      </c>
      <c r="F1233" s="231">
        <f t="shared" si="76"/>
        <v>1</v>
      </c>
      <c r="G1233" s="233">
        <v>1</v>
      </c>
      <c r="H1233" s="231">
        <f t="shared" si="77"/>
        <v>1</v>
      </c>
      <c r="I1233" s="233">
        <v>1</v>
      </c>
      <c r="J1233" s="231">
        <f t="shared" si="78"/>
        <v>1</v>
      </c>
      <c r="K1233" s="233">
        <v>1</v>
      </c>
      <c r="L1233" s="232">
        <f t="shared" si="79"/>
        <v>1</v>
      </c>
    </row>
    <row r="1234" spans="2:12" ht="12.75" customHeight="1" x14ac:dyDescent="0.3">
      <c r="B1234" s="274" t="s">
        <v>2056</v>
      </c>
      <c r="C1234" s="235" t="s">
        <v>2978</v>
      </c>
      <c r="D1234" s="233">
        <v>1</v>
      </c>
      <c r="E1234" s="233">
        <v>1</v>
      </c>
      <c r="F1234" s="231">
        <f t="shared" si="76"/>
        <v>1</v>
      </c>
      <c r="G1234" s="233">
        <v>1</v>
      </c>
      <c r="H1234" s="231">
        <f t="shared" si="77"/>
        <v>1</v>
      </c>
      <c r="I1234" s="233">
        <v>1</v>
      </c>
      <c r="J1234" s="231">
        <f t="shared" si="78"/>
        <v>1</v>
      </c>
      <c r="K1234" s="233">
        <v>1</v>
      </c>
      <c r="L1234" s="232">
        <f t="shared" si="79"/>
        <v>1</v>
      </c>
    </row>
    <row r="1235" spans="2:12" ht="12.75" customHeight="1" x14ac:dyDescent="0.3">
      <c r="B1235" s="274" t="s">
        <v>2056</v>
      </c>
      <c r="C1235" s="235" t="s">
        <v>66</v>
      </c>
      <c r="D1235" s="233">
        <v>1</v>
      </c>
      <c r="E1235" s="233">
        <v>1</v>
      </c>
      <c r="F1235" s="231">
        <f t="shared" si="76"/>
        <v>1</v>
      </c>
      <c r="G1235" s="233">
        <v>1</v>
      </c>
      <c r="H1235" s="231">
        <f t="shared" si="77"/>
        <v>1</v>
      </c>
      <c r="I1235" s="233">
        <v>1</v>
      </c>
      <c r="J1235" s="231">
        <f t="shared" si="78"/>
        <v>1</v>
      </c>
      <c r="K1235" s="233">
        <v>1</v>
      </c>
      <c r="L1235" s="232">
        <f t="shared" si="79"/>
        <v>1</v>
      </c>
    </row>
    <row r="1236" spans="2:12" ht="12.75" customHeight="1" x14ac:dyDescent="0.3">
      <c r="B1236" s="274" t="s">
        <v>2056</v>
      </c>
      <c r="C1236" s="235" t="s">
        <v>1169</v>
      </c>
      <c r="D1236" s="233">
        <v>1</v>
      </c>
      <c r="E1236" s="233">
        <v>1</v>
      </c>
      <c r="F1236" s="231">
        <f t="shared" si="76"/>
        <v>1</v>
      </c>
      <c r="G1236" s="233">
        <v>1</v>
      </c>
      <c r="H1236" s="231">
        <f t="shared" si="77"/>
        <v>1</v>
      </c>
      <c r="I1236" s="233">
        <v>1</v>
      </c>
      <c r="J1236" s="231">
        <f t="shared" si="78"/>
        <v>1</v>
      </c>
      <c r="K1236" s="233">
        <v>1</v>
      </c>
      <c r="L1236" s="232">
        <f t="shared" si="79"/>
        <v>1</v>
      </c>
    </row>
    <row r="1237" spans="2:12" ht="12.75" customHeight="1" x14ac:dyDescent="0.3">
      <c r="B1237" s="274" t="s">
        <v>2056</v>
      </c>
      <c r="C1237" s="235" t="s">
        <v>2979</v>
      </c>
      <c r="D1237" s="233">
        <v>1</v>
      </c>
      <c r="E1237" s="233">
        <v>1</v>
      </c>
      <c r="F1237" s="231">
        <f t="shared" si="76"/>
        <v>1</v>
      </c>
      <c r="G1237" s="233">
        <v>1</v>
      </c>
      <c r="H1237" s="231">
        <f t="shared" si="77"/>
        <v>1</v>
      </c>
      <c r="I1237" s="233">
        <v>1</v>
      </c>
      <c r="J1237" s="231">
        <f t="shared" si="78"/>
        <v>1</v>
      </c>
      <c r="K1237" s="233">
        <v>1</v>
      </c>
      <c r="L1237" s="232">
        <f t="shared" si="79"/>
        <v>1</v>
      </c>
    </row>
    <row r="1238" spans="2:12" ht="12.75" customHeight="1" x14ac:dyDescent="0.3">
      <c r="B1238" s="274" t="s">
        <v>2056</v>
      </c>
      <c r="C1238" s="235" t="s">
        <v>2980</v>
      </c>
      <c r="D1238" s="233">
        <v>1</v>
      </c>
      <c r="E1238" s="233">
        <v>1</v>
      </c>
      <c r="F1238" s="231">
        <f t="shared" si="76"/>
        <v>1</v>
      </c>
      <c r="G1238" s="233">
        <v>1</v>
      </c>
      <c r="H1238" s="231">
        <f t="shared" si="77"/>
        <v>1</v>
      </c>
      <c r="I1238" s="233">
        <v>1</v>
      </c>
      <c r="J1238" s="231">
        <f t="shared" si="78"/>
        <v>1</v>
      </c>
      <c r="K1238" s="233">
        <v>1</v>
      </c>
      <c r="L1238" s="232">
        <f t="shared" si="79"/>
        <v>1</v>
      </c>
    </row>
    <row r="1239" spans="2:12" ht="12.75" customHeight="1" x14ac:dyDescent="0.3">
      <c r="B1239" s="274" t="s">
        <v>2056</v>
      </c>
      <c r="C1239" s="235" t="s">
        <v>2024</v>
      </c>
      <c r="D1239" s="233">
        <v>1</v>
      </c>
      <c r="E1239" s="233">
        <v>1</v>
      </c>
      <c r="F1239" s="231">
        <f t="shared" si="76"/>
        <v>1</v>
      </c>
      <c r="G1239" s="233">
        <v>1</v>
      </c>
      <c r="H1239" s="231">
        <f t="shared" si="77"/>
        <v>1</v>
      </c>
      <c r="I1239" s="233">
        <v>1</v>
      </c>
      <c r="J1239" s="231">
        <f t="shared" si="78"/>
        <v>1</v>
      </c>
      <c r="K1239" s="233">
        <v>1</v>
      </c>
      <c r="L1239" s="232">
        <f t="shared" si="79"/>
        <v>1</v>
      </c>
    </row>
    <row r="1240" spans="2:12" ht="12.75" customHeight="1" x14ac:dyDescent="0.3">
      <c r="B1240" s="274" t="s">
        <v>2056</v>
      </c>
      <c r="C1240" s="235" t="s">
        <v>2774</v>
      </c>
      <c r="D1240" s="233">
        <v>1</v>
      </c>
      <c r="E1240" s="233">
        <v>1</v>
      </c>
      <c r="F1240" s="231">
        <f t="shared" si="76"/>
        <v>1</v>
      </c>
      <c r="G1240" s="233">
        <v>1</v>
      </c>
      <c r="H1240" s="231">
        <f t="shared" si="77"/>
        <v>1</v>
      </c>
      <c r="I1240" s="233">
        <v>1</v>
      </c>
      <c r="J1240" s="231">
        <f t="shared" si="78"/>
        <v>1</v>
      </c>
      <c r="K1240" s="233">
        <v>1</v>
      </c>
      <c r="L1240" s="232">
        <f t="shared" si="79"/>
        <v>1</v>
      </c>
    </row>
    <row r="1241" spans="2:12" ht="12.75" customHeight="1" x14ac:dyDescent="0.3">
      <c r="B1241" s="274" t="s">
        <v>2056</v>
      </c>
      <c r="C1241" s="235" t="s">
        <v>2981</v>
      </c>
      <c r="D1241" s="233">
        <v>1</v>
      </c>
      <c r="E1241" s="233">
        <v>1</v>
      </c>
      <c r="F1241" s="231">
        <f t="shared" si="76"/>
        <v>1</v>
      </c>
      <c r="G1241" s="233">
        <v>1</v>
      </c>
      <c r="H1241" s="231">
        <f t="shared" si="77"/>
        <v>1</v>
      </c>
      <c r="I1241" s="233">
        <v>1</v>
      </c>
      <c r="J1241" s="231">
        <f t="shared" si="78"/>
        <v>1</v>
      </c>
      <c r="K1241" s="233">
        <v>1</v>
      </c>
      <c r="L1241" s="232">
        <f t="shared" si="79"/>
        <v>1</v>
      </c>
    </row>
    <row r="1242" spans="2:12" ht="12.75" customHeight="1" x14ac:dyDescent="0.3">
      <c r="B1242" s="237" t="s">
        <v>2920</v>
      </c>
      <c r="C1242" s="280" t="s">
        <v>2920</v>
      </c>
      <c r="D1242" s="276">
        <f>SUM(D1243:D1246)</f>
        <v>4</v>
      </c>
      <c r="E1242" s="276">
        <f>SUM(E1243:E1246)</f>
        <v>0</v>
      </c>
      <c r="F1242" s="277">
        <f t="shared" si="76"/>
        <v>0</v>
      </c>
      <c r="G1242" s="276">
        <f>SUM(G1243:G1246)</f>
        <v>0</v>
      </c>
      <c r="H1242" s="277">
        <f t="shared" si="77"/>
        <v>0</v>
      </c>
      <c r="I1242" s="276">
        <f>SUM(I1243:I1246)</f>
        <v>0</v>
      </c>
      <c r="J1242" s="277">
        <f t="shared" si="78"/>
        <v>0</v>
      </c>
      <c r="K1242" s="276">
        <f>SUM(K1243:K1246)</f>
        <v>0</v>
      </c>
      <c r="L1242" s="278">
        <f t="shared" si="79"/>
        <v>0</v>
      </c>
    </row>
    <row r="1243" spans="2:12" ht="12.75" customHeight="1" x14ac:dyDescent="0.3">
      <c r="B1243" s="274" t="s">
        <v>2056</v>
      </c>
      <c r="C1243" s="235" t="s">
        <v>2982</v>
      </c>
      <c r="D1243" s="233">
        <v>1</v>
      </c>
      <c r="E1243" s="233">
        <v>0</v>
      </c>
      <c r="F1243" s="231">
        <f t="shared" si="76"/>
        <v>0</v>
      </c>
      <c r="G1243" s="233">
        <v>0</v>
      </c>
      <c r="H1243" s="231">
        <f t="shared" si="77"/>
        <v>0</v>
      </c>
      <c r="I1243" s="233">
        <v>0</v>
      </c>
      <c r="J1243" s="231">
        <f t="shared" si="78"/>
        <v>0</v>
      </c>
      <c r="K1243" s="233">
        <v>0</v>
      </c>
      <c r="L1243" s="232">
        <f t="shared" si="79"/>
        <v>0</v>
      </c>
    </row>
    <row r="1244" spans="2:12" ht="12.75" customHeight="1" x14ac:dyDescent="0.3">
      <c r="B1244" s="274" t="s">
        <v>2056</v>
      </c>
      <c r="C1244" s="235" t="s">
        <v>2983</v>
      </c>
      <c r="D1244" s="233">
        <v>1</v>
      </c>
      <c r="E1244" s="233">
        <v>0</v>
      </c>
      <c r="F1244" s="231">
        <f t="shared" si="76"/>
        <v>0</v>
      </c>
      <c r="G1244" s="233">
        <v>0</v>
      </c>
      <c r="H1244" s="231">
        <f t="shared" si="77"/>
        <v>0</v>
      </c>
      <c r="I1244" s="233">
        <v>0</v>
      </c>
      <c r="J1244" s="231">
        <f t="shared" si="78"/>
        <v>0</v>
      </c>
      <c r="K1244" s="233">
        <v>0</v>
      </c>
      <c r="L1244" s="232">
        <f t="shared" si="79"/>
        <v>0</v>
      </c>
    </row>
    <row r="1245" spans="2:12" ht="12.75" customHeight="1" x14ac:dyDescent="0.3">
      <c r="B1245" s="274" t="s">
        <v>2056</v>
      </c>
      <c r="C1245" s="235" t="s">
        <v>2984</v>
      </c>
      <c r="D1245" s="233">
        <v>1</v>
      </c>
      <c r="E1245" s="233">
        <v>0</v>
      </c>
      <c r="F1245" s="231">
        <f t="shared" si="76"/>
        <v>0</v>
      </c>
      <c r="G1245" s="233">
        <v>0</v>
      </c>
      <c r="H1245" s="231">
        <f t="shared" si="77"/>
        <v>0</v>
      </c>
      <c r="I1245" s="233">
        <v>0</v>
      </c>
      <c r="J1245" s="231">
        <f t="shared" si="78"/>
        <v>0</v>
      </c>
      <c r="K1245" s="233">
        <v>0</v>
      </c>
      <c r="L1245" s="232">
        <f t="shared" si="79"/>
        <v>0</v>
      </c>
    </row>
    <row r="1246" spans="2:12" ht="12.75" customHeight="1" x14ac:dyDescent="0.3">
      <c r="B1246" s="274" t="s">
        <v>2056</v>
      </c>
      <c r="C1246" s="235" t="s">
        <v>2985</v>
      </c>
      <c r="D1246" s="233">
        <v>1</v>
      </c>
      <c r="E1246" s="233">
        <v>0</v>
      </c>
      <c r="F1246" s="231">
        <f t="shared" si="76"/>
        <v>0</v>
      </c>
      <c r="G1246" s="233">
        <v>0</v>
      </c>
      <c r="H1246" s="231">
        <f t="shared" si="77"/>
        <v>0</v>
      </c>
      <c r="I1246" s="233">
        <v>0</v>
      </c>
      <c r="J1246" s="231">
        <f t="shared" si="78"/>
        <v>0</v>
      </c>
      <c r="K1246" s="233">
        <v>0</v>
      </c>
      <c r="L1246" s="232">
        <f t="shared" si="79"/>
        <v>0</v>
      </c>
    </row>
    <row r="1247" spans="2:12" ht="12.75" customHeight="1" x14ac:dyDescent="0.3">
      <c r="B1247" s="237" t="s">
        <v>2920</v>
      </c>
      <c r="C1247" s="280" t="s">
        <v>2986</v>
      </c>
      <c r="D1247" s="276">
        <f>SUM(D1248:D1256)</f>
        <v>9</v>
      </c>
      <c r="E1247" s="276">
        <f>SUM(E1248:E1256)</f>
        <v>6</v>
      </c>
      <c r="F1247" s="277">
        <f t="shared" si="76"/>
        <v>0.66666666666666663</v>
      </c>
      <c r="G1247" s="276">
        <f>SUM(G1248:G1256)</f>
        <v>6</v>
      </c>
      <c r="H1247" s="277">
        <f t="shared" si="77"/>
        <v>0.66666666666666663</v>
      </c>
      <c r="I1247" s="276">
        <f>SUM(I1248:I1256)</f>
        <v>6</v>
      </c>
      <c r="J1247" s="277">
        <f t="shared" si="78"/>
        <v>0.66666666666666663</v>
      </c>
      <c r="K1247" s="276">
        <f>SUM(K1248:K1256)</f>
        <v>6</v>
      </c>
      <c r="L1247" s="278">
        <f t="shared" si="79"/>
        <v>0.66666666666666663</v>
      </c>
    </row>
    <row r="1248" spans="2:12" ht="12.75" customHeight="1" x14ac:dyDescent="0.3">
      <c r="B1248" s="274" t="s">
        <v>2056</v>
      </c>
      <c r="C1248" s="235" t="s">
        <v>2987</v>
      </c>
      <c r="D1248" s="233">
        <v>1</v>
      </c>
      <c r="E1248" s="233">
        <v>0</v>
      </c>
      <c r="F1248" s="231">
        <f t="shared" si="76"/>
        <v>0</v>
      </c>
      <c r="G1248" s="233">
        <v>0</v>
      </c>
      <c r="H1248" s="231">
        <f t="shared" si="77"/>
        <v>0</v>
      </c>
      <c r="I1248" s="233">
        <v>0</v>
      </c>
      <c r="J1248" s="231">
        <f t="shared" si="78"/>
        <v>0</v>
      </c>
      <c r="K1248" s="233">
        <v>0</v>
      </c>
      <c r="L1248" s="232">
        <f t="shared" si="79"/>
        <v>0</v>
      </c>
    </row>
    <row r="1249" spans="2:12" ht="12.75" customHeight="1" x14ac:dyDescent="0.3">
      <c r="B1249" s="274" t="s">
        <v>2056</v>
      </c>
      <c r="C1249" s="235" t="s">
        <v>2988</v>
      </c>
      <c r="D1249" s="233">
        <v>1</v>
      </c>
      <c r="E1249" s="233">
        <v>0</v>
      </c>
      <c r="F1249" s="231">
        <f t="shared" si="76"/>
        <v>0</v>
      </c>
      <c r="G1249" s="233">
        <v>0</v>
      </c>
      <c r="H1249" s="231">
        <f t="shared" si="77"/>
        <v>0</v>
      </c>
      <c r="I1249" s="233">
        <v>0</v>
      </c>
      <c r="J1249" s="231">
        <f t="shared" si="78"/>
        <v>0</v>
      </c>
      <c r="K1249" s="233">
        <v>0</v>
      </c>
      <c r="L1249" s="232">
        <f t="shared" si="79"/>
        <v>0</v>
      </c>
    </row>
    <row r="1250" spans="2:12" ht="12.75" customHeight="1" x14ac:dyDescent="0.3">
      <c r="B1250" s="274" t="s">
        <v>2056</v>
      </c>
      <c r="C1250" s="235" t="s">
        <v>2989</v>
      </c>
      <c r="D1250" s="233">
        <v>1</v>
      </c>
      <c r="E1250" s="233">
        <v>1</v>
      </c>
      <c r="F1250" s="231">
        <f t="shared" si="76"/>
        <v>1</v>
      </c>
      <c r="G1250" s="233">
        <v>1</v>
      </c>
      <c r="H1250" s="231">
        <f t="shared" si="77"/>
        <v>1</v>
      </c>
      <c r="I1250" s="233">
        <v>1</v>
      </c>
      <c r="J1250" s="231">
        <f t="shared" si="78"/>
        <v>1</v>
      </c>
      <c r="K1250" s="233">
        <v>1</v>
      </c>
      <c r="L1250" s="232">
        <f t="shared" si="79"/>
        <v>1</v>
      </c>
    </row>
    <row r="1251" spans="2:12" ht="12.75" customHeight="1" x14ac:dyDescent="0.3">
      <c r="B1251" s="274" t="s">
        <v>2056</v>
      </c>
      <c r="C1251" s="235" t="s">
        <v>2990</v>
      </c>
      <c r="D1251" s="233">
        <v>1</v>
      </c>
      <c r="E1251" s="233">
        <v>0</v>
      </c>
      <c r="F1251" s="231">
        <f t="shared" si="76"/>
        <v>0</v>
      </c>
      <c r="G1251" s="233">
        <v>0</v>
      </c>
      <c r="H1251" s="231">
        <f t="shared" si="77"/>
        <v>0</v>
      </c>
      <c r="I1251" s="233">
        <v>0</v>
      </c>
      <c r="J1251" s="231">
        <f t="shared" si="78"/>
        <v>0</v>
      </c>
      <c r="K1251" s="233">
        <v>0</v>
      </c>
      <c r="L1251" s="232">
        <f t="shared" si="79"/>
        <v>0</v>
      </c>
    </row>
    <row r="1252" spans="2:12" ht="12.75" customHeight="1" x14ac:dyDescent="0.3">
      <c r="B1252" s="274" t="s">
        <v>2056</v>
      </c>
      <c r="C1252" s="235" t="s">
        <v>1052</v>
      </c>
      <c r="D1252" s="233">
        <v>1</v>
      </c>
      <c r="E1252" s="233">
        <v>1</v>
      </c>
      <c r="F1252" s="231">
        <f t="shared" si="76"/>
        <v>1</v>
      </c>
      <c r="G1252" s="233">
        <v>1</v>
      </c>
      <c r="H1252" s="231">
        <f t="shared" si="77"/>
        <v>1</v>
      </c>
      <c r="I1252" s="233">
        <v>1</v>
      </c>
      <c r="J1252" s="231">
        <f t="shared" si="78"/>
        <v>1</v>
      </c>
      <c r="K1252" s="233">
        <v>1</v>
      </c>
      <c r="L1252" s="232">
        <f t="shared" si="79"/>
        <v>1</v>
      </c>
    </row>
    <row r="1253" spans="2:12" ht="12.75" customHeight="1" x14ac:dyDescent="0.3">
      <c r="B1253" s="274" t="s">
        <v>2056</v>
      </c>
      <c r="C1253" s="235" t="s">
        <v>2991</v>
      </c>
      <c r="D1253" s="233">
        <v>1</v>
      </c>
      <c r="E1253" s="233">
        <v>1</v>
      </c>
      <c r="F1253" s="231">
        <f t="shared" si="76"/>
        <v>1</v>
      </c>
      <c r="G1253" s="233">
        <v>1</v>
      </c>
      <c r="H1253" s="231">
        <f t="shared" si="77"/>
        <v>1</v>
      </c>
      <c r="I1253" s="233">
        <v>1</v>
      </c>
      <c r="J1253" s="231">
        <f t="shared" si="78"/>
        <v>1</v>
      </c>
      <c r="K1253" s="233">
        <v>1</v>
      </c>
      <c r="L1253" s="232">
        <f t="shared" si="79"/>
        <v>1</v>
      </c>
    </row>
    <row r="1254" spans="2:12" ht="12.75" customHeight="1" x14ac:dyDescent="0.3">
      <c r="B1254" s="274" t="s">
        <v>2056</v>
      </c>
      <c r="C1254" s="235" t="s">
        <v>3652</v>
      </c>
      <c r="D1254" s="233">
        <v>1</v>
      </c>
      <c r="E1254" s="233">
        <v>1</v>
      </c>
      <c r="F1254" s="231">
        <f t="shared" si="76"/>
        <v>1</v>
      </c>
      <c r="G1254" s="233">
        <v>1</v>
      </c>
      <c r="H1254" s="231">
        <f t="shared" si="77"/>
        <v>1</v>
      </c>
      <c r="I1254" s="233">
        <v>1</v>
      </c>
      <c r="J1254" s="231">
        <f t="shared" si="78"/>
        <v>1</v>
      </c>
      <c r="K1254" s="233">
        <v>1</v>
      </c>
      <c r="L1254" s="232">
        <f t="shared" si="79"/>
        <v>1</v>
      </c>
    </row>
    <row r="1255" spans="2:12" ht="12.75" customHeight="1" x14ac:dyDescent="0.3">
      <c r="B1255" s="274" t="s">
        <v>2056</v>
      </c>
      <c r="C1255" s="235" t="s">
        <v>3653</v>
      </c>
      <c r="D1255" s="233">
        <v>1</v>
      </c>
      <c r="E1255" s="233">
        <v>1</v>
      </c>
      <c r="F1255" s="231">
        <f t="shared" si="76"/>
        <v>1</v>
      </c>
      <c r="G1255" s="233">
        <v>1</v>
      </c>
      <c r="H1255" s="231">
        <f t="shared" si="77"/>
        <v>1</v>
      </c>
      <c r="I1255" s="233">
        <v>1</v>
      </c>
      <c r="J1255" s="231">
        <f t="shared" si="78"/>
        <v>1</v>
      </c>
      <c r="K1255" s="233">
        <v>1</v>
      </c>
      <c r="L1255" s="232">
        <f t="shared" si="79"/>
        <v>1</v>
      </c>
    </row>
    <row r="1256" spans="2:12" ht="12.75" customHeight="1" x14ac:dyDescent="0.3">
      <c r="B1256" s="274" t="s">
        <v>2056</v>
      </c>
      <c r="C1256" s="235" t="s">
        <v>3654</v>
      </c>
      <c r="D1256" s="233">
        <v>1</v>
      </c>
      <c r="E1256" s="233">
        <v>1</v>
      </c>
      <c r="F1256" s="231">
        <f t="shared" si="76"/>
        <v>1</v>
      </c>
      <c r="G1256" s="233">
        <v>1</v>
      </c>
      <c r="H1256" s="231">
        <f t="shared" si="77"/>
        <v>1</v>
      </c>
      <c r="I1256" s="233">
        <v>1</v>
      </c>
      <c r="J1256" s="231">
        <f t="shared" si="78"/>
        <v>1</v>
      </c>
      <c r="K1256" s="233">
        <v>1</v>
      </c>
      <c r="L1256" s="232">
        <f t="shared" si="79"/>
        <v>1</v>
      </c>
    </row>
    <row r="1257" spans="2:12" ht="12.75" customHeight="1" x14ac:dyDescent="0.3">
      <c r="B1257" s="237" t="s">
        <v>2920</v>
      </c>
      <c r="C1257" s="280" t="s">
        <v>2992</v>
      </c>
      <c r="D1257" s="276">
        <f>SUM(D1258:D1266)</f>
        <v>9</v>
      </c>
      <c r="E1257" s="276">
        <f>SUM(E1258:E1266)</f>
        <v>9</v>
      </c>
      <c r="F1257" s="277">
        <f t="shared" si="76"/>
        <v>1</v>
      </c>
      <c r="G1257" s="276">
        <f>SUM(G1258:G1266)</f>
        <v>9</v>
      </c>
      <c r="H1257" s="277">
        <f t="shared" si="77"/>
        <v>1</v>
      </c>
      <c r="I1257" s="276">
        <f>SUM(I1258:I1266)</f>
        <v>9</v>
      </c>
      <c r="J1257" s="277">
        <f t="shared" si="78"/>
        <v>1</v>
      </c>
      <c r="K1257" s="276">
        <f>SUM(K1258:K1266)</f>
        <v>9</v>
      </c>
      <c r="L1257" s="278">
        <f t="shared" si="79"/>
        <v>1</v>
      </c>
    </row>
    <row r="1258" spans="2:12" ht="12.75" customHeight="1" x14ac:dyDescent="0.3">
      <c r="B1258" s="274" t="s">
        <v>2056</v>
      </c>
      <c r="C1258" s="235" t="s">
        <v>2993</v>
      </c>
      <c r="D1258" s="233">
        <v>1</v>
      </c>
      <c r="E1258" s="233">
        <v>1</v>
      </c>
      <c r="F1258" s="231">
        <f t="shared" si="76"/>
        <v>1</v>
      </c>
      <c r="G1258" s="233">
        <v>1</v>
      </c>
      <c r="H1258" s="231">
        <f t="shared" si="77"/>
        <v>1</v>
      </c>
      <c r="I1258" s="233">
        <v>1</v>
      </c>
      <c r="J1258" s="231">
        <f t="shared" si="78"/>
        <v>1</v>
      </c>
      <c r="K1258" s="233">
        <v>1</v>
      </c>
      <c r="L1258" s="232">
        <f t="shared" si="79"/>
        <v>1</v>
      </c>
    </row>
    <row r="1259" spans="2:12" ht="12.75" customHeight="1" x14ac:dyDescent="0.3">
      <c r="B1259" s="274" t="s">
        <v>2056</v>
      </c>
      <c r="C1259" s="235" t="s">
        <v>2284</v>
      </c>
      <c r="D1259" s="233">
        <v>1</v>
      </c>
      <c r="E1259" s="233">
        <v>1</v>
      </c>
      <c r="F1259" s="231">
        <f t="shared" si="76"/>
        <v>1</v>
      </c>
      <c r="G1259" s="233">
        <v>1</v>
      </c>
      <c r="H1259" s="231">
        <f t="shared" si="77"/>
        <v>1</v>
      </c>
      <c r="I1259" s="233">
        <v>1</v>
      </c>
      <c r="J1259" s="231">
        <f t="shared" si="78"/>
        <v>1</v>
      </c>
      <c r="K1259" s="233">
        <v>1</v>
      </c>
      <c r="L1259" s="232">
        <f t="shared" si="79"/>
        <v>1</v>
      </c>
    </row>
    <row r="1260" spans="2:12" ht="12.75" customHeight="1" x14ac:dyDescent="0.3">
      <c r="B1260" s="274" t="s">
        <v>2056</v>
      </c>
      <c r="C1260" s="235" t="s">
        <v>2994</v>
      </c>
      <c r="D1260" s="233">
        <v>1</v>
      </c>
      <c r="E1260" s="233">
        <v>1</v>
      </c>
      <c r="F1260" s="231">
        <f t="shared" si="76"/>
        <v>1</v>
      </c>
      <c r="G1260" s="233">
        <v>1</v>
      </c>
      <c r="H1260" s="231">
        <f t="shared" si="77"/>
        <v>1</v>
      </c>
      <c r="I1260" s="233">
        <v>1</v>
      </c>
      <c r="J1260" s="231">
        <f t="shared" si="78"/>
        <v>1</v>
      </c>
      <c r="K1260" s="233">
        <v>1</v>
      </c>
      <c r="L1260" s="232">
        <f t="shared" si="79"/>
        <v>1</v>
      </c>
    </row>
    <row r="1261" spans="2:12" ht="12.75" customHeight="1" x14ac:dyDescent="0.3">
      <c r="B1261" s="274" t="s">
        <v>2056</v>
      </c>
      <c r="C1261" s="235" t="s">
        <v>2995</v>
      </c>
      <c r="D1261" s="233">
        <v>1</v>
      </c>
      <c r="E1261" s="233">
        <v>1</v>
      </c>
      <c r="F1261" s="231">
        <f t="shared" si="76"/>
        <v>1</v>
      </c>
      <c r="G1261" s="233">
        <v>1</v>
      </c>
      <c r="H1261" s="231">
        <f t="shared" si="77"/>
        <v>1</v>
      </c>
      <c r="I1261" s="233">
        <v>1</v>
      </c>
      <c r="J1261" s="231">
        <f t="shared" si="78"/>
        <v>1</v>
      </c>
      <c r="K1261" s="233">
        <v>1</v>
      </c>
      <c r="L1261" s="232">
        <f t="shared" si="79"/>
        <v>1</v>
      </c>
    </row>
    <row r="1262" spans="2:12" ht="12.75" customHeight="1" x14ac:dyDescent="0.3">
      <c r="B1262" s="274" t="s">
        <v>2056</v>
      </c>
      <c r="C1262" s="235" t="s">
        <v>3638</v>
      </c>
      <c r="D1262" s="233">
        <v>1</v>
      </c>
      <c r="E1262" s="233">
        <v>1</v>
      </c>
      <c r="F1262" s="231">
        <f t="shared" si="76"/>
        <v>1</v>
      </c>
      <c r="G1262" s="233">
        <v>1</v>
      </c>
      <c r="H1262" s="231">
        <f t="shared" si="77"/>
        <v>1</v>
      </c>
      <c r="I1262" s="233">
        <v>1</v>
      </c>
      <c r="J1262" s="231">
        <f t="shared" si="78"/>
        <v>1</v>
      </c>
      <c r="K1262" s="233">
        <v>1</v>
      </c>
      <c r="L1262" s="232">
        <f t="shared" si="79"/>
        <v>1</v>
      </c>
    </row>
    <row r="1263" spans="2:12" ht="12.75" customHeight="1" x14ac:dyDescent="0.3">
      <c r="B1263" s="274" t="s">
        <v>2056</v>
      </c>
      <c r="C1263" s="235" t="s">
        <v>2771</v>
      </c>
      <c r="D1263" s="233">
        <v>1</v>
      </c>
      <c r="E1263" s="233">
        <v>1</v>
      </c>
      <c r="F1263" s="231">
        <f t="shared" si="76"/>
        <v>1</v>
      </c>
      <c r="G1263" s="233">
        <v>1</v>
      </c>
      <c r="H1263" s="231">
        <f t="shared" si="77"/>
        <v>1</v>
      </c>
      <c r="I1263" s="233">
        <v>1</v>
      </c>
      <c r="J1263" s="231">
        <f t="shared" si="78"/>
        <v>1</v>
      </c>
      <c r="K1263" s="233">
        <v>1</v>
      </c>
      <c r="L1263" s="232">
        <f t="shared" si="79"/>
        <v>1</v>
      </c>
    </row>
    <row r="1264" spans="2:12" ht="12.75" customHeight="1" x14ac:dyDescent="0.3">
      <c r="B1264" s="274" t="s">
        <v>2056</v>
      </c>
      <c r="C1264" s="235" t="s">
        <v>2996</v>
      </c>
      <c r="D1264" s="233">
        <v>1</v>
      </c>
      <c r="E1264" s="233">
        <v>1</v>
      </c>
      <c r="F1264" s="231">
        <f t="shared" si="76"/>
        <v>1</v>
      </c>
      <c r="G1264" s="233">
        <v>1</v>
      </c>
      <c r="H1264" s="231">
        <f t="shared" si="77"/>
        <v>1</v>
      </c>
      <c r="I1264" s="233">
        <v>1</v>
      </c>
      <c r="J1264" s="231">
        <f t="shared" si="78"/>
        <v>1</v>
      </c>
      <c r="K1264" s="233">
        <v>1</v>
      </c>
      <c r="L1264" s="232">
        <f t="shared" si="79"/>
        <v>1</v>
      </c>
    </row>
    <row r="1265" spans="2:12" ht="12.75" customHeight="1" x14ac:dyDescent="0.3">
      <c r="B1265" s="274" t="s">
        <v>2056</v>
      </c>
      <c r="C1265" s="235" t="s">
        <v>1190</v>
      </c>
      <c r="D1265" s="233">
        <v>1</v>
      </c>
      <c r="E1265" s="233">
        <v>1</v>
      </c>
      <c r="F1265" s="231">
        <f t="shared" si="76"/>
        <v>1</v>
      </c>
      <c r="G1265" s="233">
        <v>1</v>
      </c>
      <c r="H1265" s="231">
        <f t="shared" si="77"/>
        <v>1</v>
      </c>
      <c r="I1265" s="233">
        <v>1</v>
      </c>
      <c r="J1265" s="231">
        <f t="shared" si="78"/>
        <v>1</v>
      </c>
      <c r="K1265" s="233">
        <v>1</v>
      </c>
      <c r="L1265" s="232">
        <f t="shared" si="79"/>
        <v>1</v>
      </c>
    </row>
    <row r="1266" spans="2:12" ht="12.75" customHeight="1" x14ac:dyDescent="0.3">
      <c r="B1266" s="274" t="s">
        <v>2056</v>
      </c>
      <c r="C1266" s="235" t="s">
        <v>2997</v>
      </c>
      <c r="D1266" s="233">
        <v>1</v>
      </c>
      <c r="E1266" s="233">
        <v>1</v>
      </c>
      <c r="F1266" s="231">
        <f t="shared" si="76"/>
        <v>1</v>
      </c>
      <c r="G1266" s="233">
        <v>1</v>
      </c>
      <c r="H1266" s="231">
        <f t="shared" si="77"/>
        <v>1</v>
      </c>
      <c r="I1266" s="233">
        <v>1</v>
      </c>
      <c r="J1266" s="231">
        <f t="shared" si="78"/>
        <v>1</v>
      </c>
      <c r="K1266" s="233">
        <v>1</v>
      </c>
      <c r="L1266" s="232">
        <f t="shared" si="79"/>
        <v>1</v>
      </c>
    </row>
    <row r="1267" spans="2:12" ht="12.75" customHeight="1" x14ac:dyDescent="0.3">
      <c r="B1267" s="237" t="s">
        <v>2920</v>
      </c>
      <c r="C1267" s="280" t="s">
        <v>2998</v>
      </c>
      <c r="D1267" s="276">
        <f>SUM(D1268:D1277)</f>
        <v>10</v>
      </c>
      <c r="E1267" s="276">
        <f>SUM(E1268:E1277)</f>
        <v>9</v>
      </c>
      <c r="F1267" s="277">
        <f t="shared" si="76"/>
        <v>0.9</v>
      </c>
      <c r="G1267" s="276">
        <f>SUM(G1268:G1277)</f>
        <v>9</v>
      </c>
      <c r="H1267" s="277">
        <f t="shared" si="77"/>
        <v>0.9</v>
      </c>
      <c r="I1267" s="276">
        <f>SUM(I1268:I1277)</f>
        <v>9</v>
      </c>
      <c r="J1267" s="277">
        <f t="shared" si="78"/>
        <v>0.9</v>
      </c>
      <c r="K1267" s="276">
        <f>SUM(K1268:K1277)</f>
        <v>9</v>
      </c>
      <c r="L1267" s="278">
        <f t="shared" si="79"/>
        <v>0.9</v>
      </c>
    </row>
    <row r="1268" spans="2:12" ht="12.75" customHeight="1" x14ac:dyDescent="0.3">
      <c r="B1268" s="274" t="s">
        <v>2056</v>
      </c>
      <c r="C1268" s="235" t="s">
        <v>2025</v>
      </c>
      <c r="D1268" s="233">
        <v>1</v>
      </c>
      <c r="E1268" s="233">
        <v>1</v>
      </c>
      <c r="F1268" s="231">
        <f t="shared" si="76"/>
        <v>1</v>
      </c>
      <c r="G1268" s="233">
        <v>1</v>
      </c>
      <c r="H1268" s="231">
        <f t="shared" si="77"/>
        <v>1</v>
      </c>
      <c r="I1268" s="233">
        <v>1</v>
      </c>
      <c r="J1268" s="231">
        <f t="shared" si="78"/>
        <v>1</v>
      </c>
      <c r="K1268" s="233">
        <v>1</v>
      </c>
      <c r="L1268" s="232">
        <f t="shared" si="79"/>
        <v>1</v>
      </c>
    </row>
    <row r="1269" spans="2:12" ht="12.75" customHeight="1" x14ac:dyDescent="0.3">
      <c r="B1269" s="274" t="s">
        <v>2056</v>
      </c>
      <c r="C1269" s="235" t="s">
        <v>2999</v>
      </c>
      <c r="D1269" s="233">
        <v>1</v>
      </c>
      <c r="E1269" s="233">
        <v>1</v>
      </c>
      <c r="F1269" s="231">
        <f t="shared" si="76"/>
        <v>1</v>
      </c>
      <c r="G1269" s="233">
        <v>1</v>
      </c>
      <c r="H1269" s="231">
        <f t="shared" si="77"/>
        <v>1</v>
      </c>
      <c r="I1269" s="233">
        <v>1</v>
      </c>
      <c r="J1269" s="231">
        <f t="shared" si="78"/>
        <v>1</v>
      </c>
      <c r="K1269" s="233">
        <v>1</v>
      </c>
      <c r="L1269" s="232">
        <f t="shared" si="79"/>
        <v>1</v>
      </c>
    </row>
    <row r="1270" spans="2:12" ht="12.75" customHeight="1" x14ac:dyDescent="0.3">
      <c r="B1270" s="274" t="s">
        <v>2056</v>
      </c>
      <c r="C1270" s="235" t="s">
        <v>3000</v>
      </c>
      <c r="D1270" s="233">
        <v>1</v>
      </c>
      <c r="E1270" s="233">
        <v>1</v>
      </c>
      <c r="F1270" s="231">
        <f t="shared" si="76"/>
        <v>1</v>
      </c>
      <c r="G1270" s="233">
        <v>1</v>
      </c>
      <c r="H1270" s="231">
        <f t="shared" si="77"/>
        <v>1</v>
      </c>
      <c r="I1270" s="233">
        <v>1</v>
      </c>
      <c r="J1270" s="231">
        <f t="shared" si="78"/>
        <v>1</v>
      </c>
      <c r="K1270" s="233">
        <v>1</v>
      </c>
      <c r="L1270" s="232">
        <f t="shared" si="79"/>
        <v>1</v>
      </c>
    </row>
    <row r="1271" spans="2:12" ht="12.75" customHeight="1" x14ac:dyDescent="0.3">
      <c r="B1271" s="274" t="s">
        <v>2056</v>
      </c>
      <c r="C1271" s="235" t="s">
        <v>3001</v>
      </c>
      <c r="D1271" s="233">
        <v>1</v>
      </c>
      <c r="E1271" s="233">
        <v>1</v>
      </c>
      <c r="F1271" s="231">
        <f t="shared" si="76"/>
        <v>1</v>
      </c>
      <c r="G1271" s="233">
        <v>1</v>
      </c>
      <c r="H1271" s="231">
        <f t="shared" si="77"/>
        <v>1</v>
      </c>
      <c r="I1271" s="233">
        <v>1</v>
      </c>
      <c r="J1271" s="231">
        <f t="shared" si="78"/>
        <v>1</v>
      </c>
      <c r="K1271" s="233">
        <v>1</v>
      </c>
      <c r="L1271" s="232">
        <f t="shared" si="79"/>
        <v>1</v>
      </c>
    </row>
    <row r="1272" spans="2:12" ht="12.75" customHeight="1" x14ac:dyDescent="0.3">
      <c r="B1272" s="274" t="s">
        <v>2056</v>
      </c>
      <c r="C1272" s="235" t="s">
        <v>3002</v>
      </c>
      <c r="D1272" s="233">
        <v>1</v>
      </c>
      <c r="E1272" s="233">
        <v>1</v>
      </c>
      <c r="F1272" s="231">
        <f t="shared" si="76"/>
        <v>1</v>
      </c>
      <c r="G1272" s="233">
        <v>1</v>
      </c>
      <c r="H1272" s="231">
        <f t="shared" si="77"/>
        <v>1</v>
      </c>
      <c r="I1272" s="233">
        <v>1</v>
      </c>
      <c r="J1272" s="231">
        <f t="shared" si="78"/>
        <v>1</v>
      </c>
      <c r="K1272" s="233">
        <v>1</v>
      </c>
      <c r="L1272" s="232">
        <f t="shared" si="79"/>
        <v>1</v>
      </c>
    </row>
    <row r="1273" spans="2:12" ht="12.75" customHeight="1" x14ac:dyDescent="0.3">
      <c r="B1273" s="274" t="s">
        <v>2056</v>
      </c>
      <c r="C1273" s="235" t="s">
        <v>2596</v>
      </c>
      <c r="D1273" s="233">
        <v>1</v>
      </c>
      <c r="E1273" s="233">
        <v>0</v>
      </c>
      <c r="F1273" s="231">
        <f t="shared" si="76"/>
        <v>0</v>
      </c>
      <c r="G1273" s="233">
        <v>0</v>
      </c>
      <c r="H1273" s="231">
        <f t="shared" si="77"/>
        <v>0</v>
      </c>
      <c r="I1273" s="233">
        <v>0</v>
      </c>
      <c r="J1273" s="231">
        <f t="shared" si="78"/>
        <v>0</v>
      </c>
      <c r="K1273" s="233">
        <v>0</v>
      </c>
      <c r="L1273" s="232">
        <f t="shared" si="79"/>
        <v>0</v>
      </c>
    </row>
    <row r="1274" spans="2:12" ht="12.75" customHeight="1" x14ac:dyDescent="0.3">
      <c r="B1274" s="274" t="s">
        <v>2056</v>
      </c>
      <c r="C1274" s="235" t="s">
        <v>3655</v>
      </c>
      <c r="D1274" s="233">
        <v>1</v>
      </c>
      <c r="E1274" s="233">
        <v>1</v>
      </c>
      <c r="F1274" s="231">
        <f t="shared" si="76"/>
        <v>1</v>
      </c>
      <c r="G1274" s="233">
        <v>1</v>
      </c>
      <c r="H1274" s="231">
        <f t="shared" si="77"/>
        <v>1</v>
      </c>
      <c r="I1274" s="233">
        <v>1</v>
      </c>
      <c r="J1274" s="231">
        <f t="shared" si="78"/>
        <v>1</v>
      </c>
      <c r="K1274" s="233">
        <v>1</v>
      </c>
      <c r="L1274" s="232">
        <f t="shared" si="79"/>
        <v>1</v>
      </c>
    </row>
    <row r="1275" spans="2:12" ht="12.75" customHeight="1" x14ac:dyDescent="0.3">
      <c r="B1275" s="274" t="s">
        <v>2056</v>
      </c>
      <c r="C1275" s="235" t="s">
        <v>746</v>
      </c>
      <c r="D1275" s="233">
        <v>1</v>
      </c>
      <c r="E1275" s="233">
        <v>1</v>
      </c>
      <c r="F1275" s="231">
        <f t="shared" si="76"/>
        <v>1</v>
      </c>
      <c r="G1275" s="233">
        <v>1</v>
      </c>
      <c r="H1275" s="231">
        <f t="shared" si="77"/>
        <v>1</v>
      </c>
      <c r="I1275" s="233">
        <v>1</v>
      </c>
      <c r="J1275" s="231">
        <f t="shared" si="78"/>
        <v>1</v>
      </c>
      <c r="K1275" s="233">
        <v>1</v>
      </c>
      <c r="L1275" s="232">
        <f t="shared" si="79"/>
        <v>1</v>
      </c>
    </row>
    <row r="1276" spans="2:12" ht="12.75" customHeight="1" x14ac:dyDescent="0.3">
      <c r="B1276" s="274" t="s">
        <v>2056</v>
      </c>
      <c r="C1276" s="235" t="s">
        <v>3003</v>
      </c>
      <c r="D1276" s="233">
        <v>1</v>
      </c>
      <c r="E1276" s="233">
        <v>1</v>
      </c>
      <c r="F1276" s="231">
        <f t="shared" si="76"/>
        <v>1</v>
      </c>
      <c r="G1276" s="233">
        <v>1</v>
      </c>
      <c r="H1276" s="231">
        <f t="shared" si="77"/>
        <v>1</v>
      </c>
      <c r="I1276" s="233">
        <v>1</v>
      </c>
      <c r="J1276" s="231">
        <f t="shared" si="78"/>
        <v>1</v>
      </c>
      <c r="K1276" s="233">
        <v>1</v>
      </c>
      <c r="L1276" s="232">
        <f t="shared" si="79"/>
        <v>1</v>
      </c>
    </row>
    <row r="1277" spans="2:12" ht="12.75" customHeight="1" x14ac:dyDescent="0.3">
      <c r="B1277" s="274" t="s">
        <v>2056</v>
      </c>
      <c r="C1277" s="235" t="s">
        <v>2774</v>
      </c>
      <c r="D1277" s="233">
        <v>1</v>
      </c>
      <c r="E1277" s="233">
        <v>1</v>
      </c>
      <c r="F1277" s="231">
        <f t="shared" si="76"/>
        <v>1</v>
      </c>
      <c r="G1277" s="233">
        <v>1</v>
      </c>
      <c r="H1277" s="231">
        <f t="shared" si="77"/>
        <v>1</v>
      </c>
      <c r="I1277" s="233">
        <v>1</v>
      </c>
      <c r="J1277" s="231">
        <f t="shared" si="78"/>
        <v>1</v>
      </c>
      <c r="K1277" s="233">
        <v>1</v>
      </c>
      <c r="L1277" s="232">
        <f t="shared" si="79"/>
        <v>1</v>
      </c>
    </row>
    <row r="1278" spans="2:12" ht="12.75" customHeight="1" x14ac:dyDescent="0.3">
      <c r="B1278" s="237" t="s">
        <v>2920</v>
      </c>
      <c r="C1278" s="280" t="s">
        <v>3004</v>
      </c>
      <c r="D1278" s="276">
        <f>SUM(D1279:D1287)</f>
        <v>9</v>
      </c>
      <c r="E1278" s="276">
        <f>SUM(E1279:E1287)</f>
        <v>8</v>
      </c>
      <c r="F1278" s="277">
        <f t="shared" si="76"/>
        <v>0.88888888888888884</v>
      </c>
      <c r="G1278" s="276">
        <f>SUM(G1279:G1287)</f>
        <v>8</v>
      </c>
      <c r="H1278" s="277">
        <f t="shared" si="77"/>
        <v>0.88888888888888884</v>
      </c>
      <c r="I1278" s="276">
        <f>SUM(I1279:I1287)</f>
        <v>8</v>
      </c>
      <c r="J1278" s="277">
        <f t="shared" si="78"/>
        <v>0.88888888888888884</v>
      </c>
      <c r="K1278" s="276">
        <f>SUM(K1279:K1287)</f>
        <v>8</v>
      </c>
      <c r="L1278" s="278">
        <f t="shared" si="79"/>
        <v>0.88888888888888884</v>
      </c>
    </row>
    <row r="1279" spans="2:12" ht="12.75" customHeight="1" x14ac:dyDescent="0.3">
      <c r="B1279" s="274" t="s">
        <v>2056</v>
      </c>
      <c r="C1279" s="235" t="s">
        <v>3005</v>
      </c>
      <c r="D1279" s="233">
        <v>1</v>
      </c>
      <c r="E1279" s="233">
        <v>1</v>
      </c>
      <c r="F1279" s="231">
        <f t="shared" si="76"/>
        <v>1</v>
      </c>
      <c r="G1279" s="233">
        <v>1</v>
      </c>
      <c r="H1279" s="231">
        <f t="shared" si="77"/>
        <v>1</v>
      </c>
      <c r="I1279" s="233">
        <v>1</v>
      </c>
      <c r="J1279" s="231">
        <f t="shared" si="78"/>
        <v>1</v>
      </c>
      <c r="K1279" s="233">
        <v>1</v>
      </c>
      <c r="L1279" s="232">
        <f t="shared" si="79"/>
        <v>1</v>
      </c>
    </row>
    <row r="1280" spans="2:12" ht="12.75" customHeight="1" x14ac:dyDescent="0.3">
      <c r="B1280" s="274" t="s">
        <v>2056</v>
      </c>
      <c r="C1280" s="235" t="s">
        <v>3006</v>
      </c>
      <c r="D1280" s="233">
        <v>1</v>
      </c>
      <c r="E1280" s="233">
        <v>1</v>
      </c>
      <c r="F1280" s="231">
        <f t="shared" si="76"/>
        <v>1</v>
      </c>
      <c r="G1280" s="233">
        <v>1</v>
      </c>
      <c r="H1280" s="231">
        <f t="shared" si="77"/>
        <v>1</v>
      </c>
      <c r="I1280" s="233">
        <v>1</v>
      </c>
      <c r="J1280" s="231">
        <f t="shared" si="78"/>
        <v>1</v>
      </c>
      <c r="K1280" s="233">
        <v>1</v>
      </c>
      <c r="L1280" s="232">
        <f t="shared" si="79"/>
        <v>1</v>
      </c>
    </row>
    <row r="1281" spans="2:12" ht="12.75" customHeight="1" x14ac:dyDescent="0.3">
      <c r="B1281" s="274" t="s">
        <v>2056</v>
      </c>
      <c r="C1281" s="235" t="s">
        <v>2026</v>
      </c>
      <c r="D1281" s="233">
        <v>1</v>
      </c>
      <c r="E1281" s="233">
        <v>1</v>
      </c>
      <c r="F1281" s="231">
        <f t="shared" si="76"/>
        <v>1</v>
      </c>
      <c r="G1281" s="233">
        <v>1</v>
      </c>
      <c r="H1281" s="231">
        <f t="shared" si="77"/>
        <v>1</v>
      </c>
      <c r="I1281" s="233">
        <v>1</v>
      </c>
      <c r="J1281" s="231">
        <f t="shared" si="78"/>
        <v>1</v>
      </c>
      <c r="K1281" s="233">
        <v>1</v>
      </c>
      <c r="L1281" s="232">
        <f t="shared" si="79"/>
        <v>1</v>
      </c>
    </row>
    <row r="1282" spans="2:12" ht="12.75" customHeight="1" x14ac:dyDescent="0.3">
      <c r="B1282" s="274" t="s">
        <v>2056</v>
      </c>
      <c r="C1282" s="235" t="s">
        <v>3007</v>
      </c>
      <c r="D1282" s="233">
        <v>1</v>
      </c>
      <c r="E1282" s="233">
        <v>0</v>
      </c>
      <c r="F1282" s="231">
        <f t="shared" si="76"/>
        <v>0</v>
      </c>
      <c r="G1282" s="233">
        <v>0</v>
      </c>
      <c r="H1282" s="231">
        <f t="shared" si="77"/>
        <v>0</v>
      </c>
      <c r="I1282" s="233">
        <v>0</v>
      </c>
      <c r="J1282" s="231">
        <f t="shared" si="78"/>
        <v>0</v>
      </c>
      <c r="K1282" s="233">
        <v>0</v>
      </c>
      <c r="L1282" s="232">
        <f t="shared" si="79"/>
        <v>0</v>
      </c>
    </row>
    <row r="1283" spans="2:12" ht="12.75" customHeight="1" x14ac:dyDescent="0.3">
      <c r="B1283" s="274" t="s">
        <v>2056</v>
      </c>
      <c r="C1283" s="235" t="s">
        <v>1189</v>
      </c>
      <c r="D1283" s="233">
        <v>1</v>
      </c>
      <c r="E1283" s="233">
        <v>1</v>
      </c>
      <c r="F1283" s="231">
        <f t="shared" si="76"/>
        <v>1</v>
      </c>
      <c r="G1283" s="233">
        <v>1</v>
      </c>
      <c r="H1283" s="231">
        <f t="shared" si="77"/>
        <v>1</v>
      </c>
      <c r="I1283" s="233">
        <v>1</v>
      </c>
      <c r="J1283" s="231">
        <f t="shared" si="78"/>
        <v>1</v>
      </c>
      <c r="K1283" s="233">
        <v>1</v>
      </c>
      <c r="L1283" s="232">
        <f t="shared" si="79"/>
        <v>1</v>
      </c>
    </row>
    <row r="1284" spans="2:12" ht="12.75" customHeight="1" x14ac:dyDescent="0.3">
      <c r="B1284" s="274" t="s">
        <v>2056</v>
      </c>
      <c r="C1284" s="235" t="s">
        <v>3656</v>
      </c>
      <c r="D1284" s="233">
        <v>1</v>
      </c>
      <c r="E1284" s="233">
        <v>1</v>
      </c>
      <c r="F1284" s="231">
        <f t="shared" si="76"/>
        <v>1</v>
      </c>
      <c r="G1284" s="233">
        <v>1</v>
      </c>
      <c r="H1284" s="231">
        <f t="shared" si="77"/>
        <v>1</v>
      </c>
      <c r="I1284" s="233">
        <v>1</v>
      </c>
      <c r="J1284" s="231">
        <f t="shared" si="78"/>
        <v>1</v>
      </c>
      <c r="K1284" s="233">
        <v>1</v>
      </c>
      <c r="L1284" s="232">
        <f t="shared" si="79"/>
        <v>1</v>
      </c>
    </row>
    <row r="1285" spans="2:12" ht="12.75" customHeight="1" x14ac:dyDescent="0.3">
      <c r="B1285" s="274" t="s">
        <v>2056</v>
      </c>
      <c r="C1285" s="235" t="s">
        <v>861</v>
      </c>
      <c r="D1285" s="233">
        <v>1</v>
      </c>
      <c r="E1285" s="233">
        <v>1</v>
      </c>
      <c r="F1285" s="231">
        <f t="shared" ref="F1285:F1348" si="80">E1285/$D1285</f>
        <v>1</v>
      </c>
      <c r="G1285" s="233">
        <v>1</v>
      </c>
      <c r="H1285" s="231">
        <f t="shared" ref="H1285:H1348" si="81">G1285/$D1285</f>
        <v>1</v>
      </c>
      <c r="I1285" s="233">
        <v>1</v>
      </c>
      <c r="J1285" s="231">
        <f t="shared" ref="J1285:J1348" si="82">I1285/$D1285</f>
        <v>1</v>
      </c>
      <c r="K1285" s="233">
        <v>1</v>
      </c>
      <c r="L1285" s="232">
        <f t="shared" ref="L1285:L1348" si="83">K1285/$D1285</f>
        <v>1</v>
      </c>
    </row>
    <row r="1286" spans="2:12" ht="12.75" customHeight="1" x14ac:dyDescent="0.3">
      <c r="B1286" s="274" t="s">
        <v>2056</v>
      </c>
      <c r="C1286" s="235" t="s">
        <v>1164</v>
      </c>
      <c r="D1286" s="233">
        <v>1</v>
      </c>
      <c r="E1286" s="233">
        <v>1</v>
      </c>
      <c r="F1286" s="231">
        <f t="shared" si="80"/>
        <v>1</v>
      </c>
      <c r="G1286" s="233">
        <v>1</v>
      </c>
      <c r="H1286" s="231">
        <f t="shared" si="81"/>
        <v>1</v>
      </c>
      <c r="I1286" s="233">
        <v>1</v>
      </c>
      <c r="J1286" s="231">
        <f t="shared" si="82"/>
        <v>1</v>
      </c>
      <c r="K1286" s="233">
        <v>1</v>
      </c>
      <c r="L1286" s="232">
        <f t="shared" si="83"/>
        <v>1</v>
      </c>
    </row>
    <row r="1287" spans="2:12" ht="12.75" customHeight="1" x14ac:dyDescent="0.3">
      <c r="B1287" s="274" t="s">
        <v>2056</v>
      </c>
      <c r="C1287" s="235" t="s">
        <v>3008</v>
      </c>
      <c r="D1287" s="233">
        <v>1</v>
      </c>
      <c r="E1287" s="233">
        <v>1</v>
      </c>
      <c r="F1287" s="231">
        <f t="shared" si="80"/>
        <v>1</v>
      </c>
      <c r="G1287" s="233">
        <v>1</v>
      </c>
      <c r="H1287" s="231">
        <f t="shared" si="81"/>
        <v>1</v>
      </c>
      <c r="I1287" s="233">
        <v>1</v>
      </c>
      <c r="J1287" s="231">
        <f t="shared" si="82"/>
        <v>1</v>
      </c>
      <c r="K1287" s="233">
        <v>1</v>
      </c>
      <c r="L1287" s="232">
        <f t="shared" si="83"/>
        <v>1</v>
      </c>
    </row>
    <row r="1288" spans="2:12" ht="12.75" customHeight="1" x14ac:dyDescent="0.3">
      <c r="B1288" s="283" t="s">
        <v>1988</v>
      </c>
      <c r="C1288" s="284" t="s">
        <v>1988</v>
      </c>
      <c r="D1288" s="288">
        <f>+D1289+D1301+D1310+D1317+D1321+D1326+D1337+D1343+D1357+D1366+D1375+D1380</f>
        <v>87</v>
      </c>
      <c r="E1288" s="288">
        <f>+E1289+E1301+E1310+E1317+E1321+E1326+E1337+E1343+E1357+E1366+E1375+E1380</f>
        <v>70</v>
      </c>
      <c r="F1288" s="291">
        <f t="shared" si="80"/>
        <v>0.8045977011494253</v>
      </c>
      <c r="G1288" s="288">
        <f>+G1289+G1301+G1310+G1317+G1321+G1326+G1337+G1343+G1357+G1366+G1375+G1380</f>
        <v>70</v>
      </c>
      <c r="H1288" s="291">
        <f t="shared" si="81"/>
        <v>0.8045977011494253</v>
      </c>
      <c r="I1288" s="288">
        <f>+I1289+I1301+I1310+I1317+I1321+I1326+I1337+I1343+I1357+I1366+I1375+I1380</f>
        <v>70</v>
      </c>
      <c r="J1288" s="291">
        <f t="shared" si="82"/>
        <v>0.8045977011494253</v>
      </c>
      <c r="K1288" s="288">
        <f>+K1289+K1301+K1310+K1317+K1321+K1326+K1337+K1343+K1357+K1366+K1375+K1380</f>
        <v>70</v>
      </c>
      <c r="L1288" s="292">
        <f t="shared" si="83"/>
        <v>0.8045977011494253</v>
      </c>
    </row>
    <row r="1289" spans="2:12" ht="12.75" customHeight="1" x14ac:dyDescent="0.3">
      <c r="B1289" s="237" t="s">
        <v>1988</v>
      </c>
      <c r="C1289" s="280" t="s">
        <v>3009</v>
      </c>
      <c r="D1289" s="276">
        <f>SUM(D1290:D1300)</f>
        <v>11</v>
      </c>
      <c r="E1289" s="276">
        <f>SUM(E1290:E1300)</f>
        <v>11</v>
      </c>
      <c r="F1289" s="277">
        <f t="shared" si="80"/>
        <v>1</v>
      </c>
      <c r="G1289" s="276">
        <f>SUM(G1290:G1300)</f>
        <v>11</v>
      </c>
      <c r="H1289" s="277">
        <f t="shared" si="81"/>
        <v>1</v>
      </c>
      <c r="I1289" s="276">
        <f>SUM(I1290:I1300)</f>
        <v>11</v>
      </c>
      <c r="J1289" s="277">
        <f t="shared" si="82"/>
        <v>1</v>
      </c>
      <c r="K1289" s="276">
        <f>SUM(K1290:K1300)</f>
        <v>11</v>
      </c>
      <c r="L1289" s="278">
        <f t="shared" si="83"/>
        <v>1</v>
      </c>
    </row>
    <row r="1290" spans="2:12" ht="12.75" customHeight="1" x14ac:dyDescent="0.3">
      <c r="B1290" s="274" t="s">
        <v>1988</v>
      </c>
      <c r="C1290" s="235" t="s">
        <v>3010</v>
      </c>
      <c r="D1290" s="233">
        <v>1</v>
      </c>
      <c r="E1290" s="233">
        <v>1</v>
      </c>
      <c r="F1290" s="231">
        <f t="shared" si="80"/>
        <v>1</v>
      </c>
      <c r="G1290" s="233">
        <v>1</v>
      </c>
      <c r="H1290" s="231">
        <f t="shared" si="81"/>
        <v>1</v>
      </c>
      <c r="I1290" s="233">
        <v>1</v>
      </c>
      <c r="J1290" s="231">
        <f t="shared" si="82"/>
        <v>1</v>
      </c>
      <c r="K1290" s="233">
        <v>1</v>
      </c>
      <c r="L1290" s="232">
        <f t="shared" si="83"/>
        <v>1</v>
      </c>
    </row>
    <row r="1291" spans="2:12" ht="12.75" customHeight="1" x14ac:dyDescent="0.3">
      <c r="B1291" s="274" t="s">
        <v>1988</v>
      </c>
      <c r="C1291" s="235" t="s">
        <v>564</v>
      </c>
      <c r="D1291" s="233">
        <v>1</v>
      </c>
      <c r="E1291" s="233">
        <v>1</v>
      </c>
      <c r="F1291" s="231">
        <f t="shared" si="80"/>
        <v>1</v>
      </c>
      <c r="G1291" s="233">
        <v>1</v>
      </c>
      <c r="H1291" s="231">
        <f t="shared" si="81"/>
        <v>1</v>
      </c>
      <c r="I1291" s="233">
        <v>1</v>
      </c>
      <c r="J1291" s="231">
        <f t="shared" si="82"/>
        <v>1</v>
      </c>
      <c r="K1291" s="233">
        <v>1</v>
      </c>
      <c r="L1291" s="232">
        <f t="shared" si="83"/>
        <v>1</v>
      </c>
    </row>
    <row r="1292" spans="2:12" ht="12.75" customHeight="1" x14ac:dyDescent="0.3">
      <c r="B1292" s="274" t="s">
        <v>1988</v>
      </c>
      <c r="C1292" s="235" t="s">
        <v>719</v>
      </c>
      <c r="D1292" s="233">
        <v>1</v>
      </c>
      <c r="E1292" s="233">
        <v>1</v>
      </c>
      <c r="F1292" s="231">
        <f t="shared" si="80"/>
        <v>1</v>
      </c>
      <c r="G1292" s="233">
        <v>1</v>
      </c>
      <c r="H1292" s="231">
        <f t="shared" si="81"/>
        <v>1</v>
      </c>
      <c r="I1292" s="233">
        <v>1</v>
      </c>
      <c r="J1292" s="231">
        <f t="shared" si="82"/>
        <v>1</v>
      </c>
      <c r="K1292" s="233">
        <v>1</v>
      </c>
      <c r="L1292" s="232">
        <f t="shared" si="83"/>
        <v>1</v>
      </c>
    </row>
    <row r="1293" spans="2:12" ht="12.75" customHeight="1" x14ac:dyDescent="0.3">
      <c r="B1293" s="274" t="s">
        <v>1988</v>
      </c>
      <c r="C1293" s="235" t="s">
        <v>3011</v>
      </c>
      <c r="D1293" s="233">
        <v>1</v>
      </c>
      <c r="E1293" s="233">
        <v>1</v>
      </c>
      <c r="F1293" s="231">
        <f t="shared" si="80"/>
        <v>1</v>
      </c>
      <c r="G1293" s="233">
        <v>1</v>
      </c>
      <c r="H1293" s="231">
        <f t="shared" si="81"/>
        <v>1</v>
      </c>
      <c r="I1293" s="233">
        <v>1</v>
      </c>
      <c r="J1293" s="231">
        <f t="shared" si="82"/>
        <v>1</v>
      </c>
      <c r="K1293" s="233">
        <v>1</v>
      </c>
      <c r="L1293" s="232">
        <f t="shared" si="83"/>
        <v>1</v>
      </c>
    </row>
    <row r="1294" spans="2:12" ht="12.75" customHeight="1" x14ac:dyDescent="0.3">
      <c r="B1294" s="274" t="s">
        <v>1988</v>
      </c>
      <c r="C1294" s="235" t="s">
        <v>312</v>
      </c>
      <c r="D1294" s="233">
        <v>1</v>
      </c>
      <c r="E1294" s="233">
        <v>1</v>
      </c>
      <c r="F1294" s="231">
        <f t="shared" si="80"/>
        <v>1</v>
      </c>
      <c r="G1294" s="233">
        <v>1</v>
      </c>
      <c r="H1294" s="231">
        <f t="shared" si="81"/>
        <v>1</v>
      </c>
      <c r="I1294" s="233">
        <v>1</v>
      </c>
      <c r="J1294" s="231">
        <f t="shared" si="82"/>
        <v>1</v>
      </c>
      <c r="K1294" s="233">
        <v>1</v>
      </c>
      <c r="L1294" s="232">
        <f t="shared" si="83"/>
        <v>1</v>
      </c>
    </row>
    <row r="1295" spans="2:12" ht="12.75" customHeight="1" x14ac:dyDescent="0.3">
      <c r="B1295" s="274" t="s">
        <v>1988</v>
      </c>
      <c r="C1295" s="235" t="s">
        <v>3012</v>
      </c>
      <c r="D1295" s="233">
        <v>1</v>
      </c>
      <c r="E1295" s="233">
        <v>1</v>
      </c>
      <c r="F1295" s="231">
        <f t="shared" si="80"/>
        <v>1</v>
      </c>
      <c r="G1295" s="233">
        <v>1</v>
      </c>
      <c r="H1295" s="231">
        <f t="shared" si="81"/>
        <v>1</v>
      </c>
      <c r="I1295" s="233">
        <v>1</v>
      </c>
      <c r="J1295" s="231">
        <f t="shared" si="82"/>
        <v>1</v>
      </c>
      <c r="K1295" s="233">
        <v>1</v>
      </c>
      <c r="L1295" s="232">
        <f t="shared" si="83"/>
        <v>1</v>
      </c>
    </row>
    <row r="1296" spans="2:12" ht="12.75" customHeight="1" x14ac:dyDescent="0.3">
      <c r="B1296" s="274" t="s">
        <v>1988</v>
      </c>
      <c r="C1296" s="235" t="s">
        <v>3013</v>
      </c>
      <c r="D1296" s="233">
        <v>1</v>
      </c>
      <c r="E1296" s="233">
        <v>1</v>
      </c>
      <c r="F1296" s="231">
        <f t="shared" si="80"/>
        <v>1</v>
      </c>
      <c r="G1296" s="233">
        <v>1</v>
      </c>
      <c r="H1296" s="231">
        <f t="shared" si="81"/>
        <v>1</v>
      </c>
      <c r="I1296" s="233">
        <v>1</v>
      </c>
      <c r="J1296" s="231">
        <f t="shared" si="82"/>
        <v>1</v>
      </c>
      <c r="K1296" s="233">
        <v>1</v>
      </c>
      <c r="L1296" s="232">
        <f t="shared" si="83"/>
        <v>1</v>
      </c>
    </row>
    <row r="1297" spans="2:12" ht="12.75" customHeight="1" x14ac:dyDescent="0.3">
      <c r="B1297" s="274" t="s">
        <v>1988</v>
      </c>
      <c r="C1297" s="235" t="s">
        <v>3014</v>
      </c>
      <c r="D1297" s="233">
        <v>1</v>
      </c>
      <c r="E1297" s="233">
        <v>1</v>
      </c>
      <c r="F1297" s="231">
        <f t="shared" si="80"/>
        <v>1</v>
      </c>
      <c r="G1297" s="233">
        <v>1</v>
      </c>
      <c r="H1297" s="231">
        <f t="shared" si="81"/>
        <v>1</v>
      </c>
      <c r="I1297" s="233">
        <v>1</v>
      </c>
      <c r="J1297" s="231">
        <f t="shared" si="82"/>
        <v>1</v>
      </c>
      <c r="K1297" s="233">
        <v>1</v>
      </c>
      <c r="L1297" s="232">
        <f t="shared" si="83"/>
        <v>1</v>
      </c>
    </row>
    <row r="1298" spans="2:12" ht="12.75" customHeight="1" x14ac:dyDescent="0.3">
      <c r="B1298" s="274" t="s">
        <v>1988</v>
      </c>
      <c r="C1298" s="235" t="s">
        <v>3015</v>
      </c>
      <c r="D1298" s="233">
        <v>1</v>
      </c>
      <c r="E1298" s="233">
        <v>1</v>
      </c>
      <c r="F1298" s="231">
        <f t="shared" si="80"/>
        <v>1</v>
      </c>
      <c r="G1298" s="233">
        <v>1</v>
      </c>
      <c r="H1298" s="231">
        <f t="shared" si="81"/>
        <v>1</v>
      </c>
      <c r="I1298" s="233">
        <v>1</v>
      </c>
      <c r="J1298" s="231">
        <f t="shared" si="82"/>
        <v>1</v>
      </c>
      <c r="K1298" s="233">
        <v>1</v>
      </c>
      <c r="L1298" s="232">
        <f t="shared" si="83"/>
        <v>1</v>
      </c>
    </row>
    <row r="1299" spans="2:12" ht="12.75" customHeight="1" x14ac:dyDescent="0.3">
      <c r="B1299" s="274" t="s">
        <v>1988</v>
      </c>
      <c r="C1299" s="235" t="s">
        <v>3016</v>
      </c>
      <c r="D1299" s="233">
        <v>1</v>
      </c>
      <c r="E1299" s="233">
        <v>1</v>
      </c>
      <c r="F1299" s="231">
        <f t="shared" si="80"/>
        <v>1</v>
      </c>
      <c r="G1299" s="233">
        <v>1</v>
      </c>
      <c r="H1299" s="231">
        <f t="shared" si="81"/>
        <v>1</v>
      </c>
      <c r="I1299" s="233">
        <v>1</v>
      </c>
      <c r="J1299" s="231">
        <f t="shared" si="82"/>
        <v>1</v>
      </c>
      <c r="K1299" s="233">
        <v>1</v>
      </c>
      <c r="L1299" s="232">
        <f t="shared" si="83"/>
        <v>1</v>
      </c>
    </row>
    <row r="1300" spans="2:12" ht="12.75" customHeight="1" x14ac:dyDescent="0.3">
      <c r="B1300" s="274" t="s">
        <v>1988</v>
      </c>
      <c r="C1300" s="235" t="s">
        <v>3657</v>
      </c>
      <c r="D1300" s="233">
        <v>1</v>
      </c>
      <c r="E1300" s="233">
        <v>1</v>
      </c>
      <c r="F1300" s="231">
        <f t="shared" si="80"/>
        <v>1</v>
      </c>
      <c r="G1300" s="233">
        <v>1</v>
      </c>
      <c r="H1300" s="231">
        <f t="shared" si="81"/>
        <v>1</v>
      </c>
      <c r="I1300" s="233">
        <v>1</v>
      </c>
      <c r="J1300" s="231">
        <f t="shared" si="82"/>
        <v>1</v>
      </c>
      <c r="K1300" s="233">
        <v>1</v>
      </c>
      <c r="L1300" s="232">
        <f t="shared" si="83"/>
        <v>1</v>
      </c>
    </row>
    <row r="1301" spans="2:12" ht="12.75" customHeight="1" x14ac:dyDescent="0.3">
      <c r="B1301" s="237" t="s">
        <v>1988</v>
      </c>
      <c r="C1301" s="280" t="s">
        <v>3017</v>
      </c>
      <c r="D1301" s="276">
        <f>SUM(D1302:D1309)</f>
        <v>8</v>
      </c>
      <c r="E1301" s="276">
        <f>SUM(E1302:E1309)</f>
        <v>7</v>
      </c>
      <c r="F1301" s="277">
        <f t="shared" si="80"/>
        <v>0.875</v>
      </c>
      <c r="G1301" s="276">
        <f>SUM(G1302:G1309)</f>
        <v>7</v>
      </c>
      <c r="H1301" s="277">
        <f t="shared" si="81"/>
        <v>0.875</v>
      </c>
      <c r="I1301" s="276">
        <f>SUM(I1302:I1309)</f>
        <v>7</v>
      </c>
      <c r="J1301" s="277">
        <f t="shared" si="82"/>
        <v>0.875</v>
      </c>
      <c r="K1301" s="276">
        <f>SUM(K1302:K1309)</f>
        <v>7</v>
      </c>
      <c r="L1301" s="278">
        <f t="shared" si="83"/>
        <v>0.875</v>
      </c>
    </row>
    <row r="1302" spans="2:12" ht="12.75" customHeight="1" x14ac:dyDescent="0.3">
      <c r="B1302" s="274" t="s">
        <v>1988</v>
      </c>
      <c r="C1302" s="235" t="s">
        <v>3018</v>
      </c>
      <c r="D1302" s="233">
        <v>1</v>
      </c>
      <c r="E1302" s="233">
        <v>1</v>
      </c>
      <c r="F1302" s="231">
        <f t="shared" si="80"/>
        <v>1</v>
      </c>
      <c r="G1302" s="233">
        <v>1</v>
      </c>
      <c r="H1302" s="231">
        <f t="shared" si="81"/>
        <v>1</v>
      </c>
      <c r="I1302" s="233">
        <v>1</v>
      </c>
      <c r="J1302" s="231">
        <f t="shared" si="82"/>
        <v>1</v>
      </c>
      <c r="K1302" s="233">
        <v>1</v>
      </c>
      <c r="L1302" s="232">
        <f t="shared" si="83"/>
        <v>1</v>
      </c>
    </row>
    <row r="1303" spans="2:12" ht="12.75" customHeight="1" x14ac:dyDescent="0.3">
      <c r="B1303" s="274" t="s">
        <v>1988</v>
      </c>
      <c r="C1303" s="235" t="s">
        <v>3019</v>
      </c>
      <c r="D1303" s="233">
        <v>1</v>
      </c>
      <c r="E1303" s="233">
        <v>1</v>
      </c>
      <c r="F1303" s="231">
        <f t="shared" si="80"/>
        <v>1</v>
      </c>
      <c r="G1303" s="233">
        <v>1</v>
      </c>
      <c r="H1303" s="231">
        <f t="shared" si="81"/>
        <v>1</v>
      </c>
      <c r="I1303" s="233">
        <v>1</v>
      </c>
      <c r="J1303" s="231">
        <f t="shared" si="82"/>
        <v>1</v>
      </c>
      <c r="K1303" s="233">
        <v>1</v>
      </c>
      <c r="L1303" s="232">
        <f t="shared" si="83"/>
        <v>1</v>
      </c>
    </row>
    <row r="1304" spans="2:12" ht="12.75" customHeight="1" x14ac:dyDescent="0.3">
      <c r="B1304" s="274" t="s">
        <v>1988</v>
      </c>
      <c r="C1304" s="235" t="s">
        <v>3020</v>
      </c>
      <c r="D1304" s="233">
        <v>1</v>
      </c>
      <c r="E1304" s="233">
        <v>0</v>
      </c>
      <c r="F1304" s="231">
        <f t="shared" si="80"/>
        <v>0</v>
      </c>
      <c r="G1304" s="233">
        <v>0</v>
      </c>
      <c r="H1304" s="231">
        <f t="shared" si="81"/>
        <v>0</v>
      </c>
      <c r="I1304" s="233">
        <v>0</v>
      </c>
      <c r="J1304" s="231">
        <f t="shared" si="82"/>
        <v>0</v>
      </c>
      <c r="K1304" s="233">
        <v>0</v>
      </c>
      <c r="L1304" s="232">
        <f t="shared" si="83"/>
        <v>0</v>
      </c>
    </row>
    <row r="1305" spans="2:12" ht="12.75" customHeight="1" x14ac:dyDescent="0.3">
      <c r="B1305" s="274" t="s">
        <v>1988</v>
      </c>
      <c r="C1305" s="235" t="s">
        <v>1140</v>
      </c>
      <c r="D1305" s="233">
        <v>1</v>
      </c>
      <c r="E1305" s="233">
        <v>1</v>
      </c>
      <c r="F1305" s="231">
        <f t="shared" si="80"/>
        <v>1</v>
      </c>
      <c r="G1305" s="233">
        <v>1</v>
      </c>
      <c r="H1305" s="231">
        <f t="shared" si="81"/>
        <v>1</v>
      </c>
      <c r="I1305" s="233">
        <v>1</v>
      </c>
      <c r="J1305" s="231">
        <f t="shared" si="82"/>
        <v>1</v>
      </c>
      <c r="K1305" s="233">
        <v>1</v>
      </c>
      <c r="L1305" s="232">
        <f t="shared" si="83"/>
        <v>1</v>
      </c>
    </row>
    <row r="1306" spans="2:12" ht="12.75" customHeight="1" x14ac:dyDescent="0.3">
      <c r="B1306" s="274" t="s">
        <v>1988</v>
      </c>
      <c r="C1306" s="235" t="s">
        <v>3021</v>
      </c>
      <c r="D1306" s="233">
        <v>1</v>
      </c>
      <c r="E1306" s="233">
        <v>1</v>
      </c>
      <c r="F1306" s="231">
        <f t="shared" si="80"/>
        <v>1</v>
      </c>
      <c r="G1306" s="233">
        <v>1</v>
      </c>
      <c r="H1306" s="231">
        <f t="shared" si="81"/>
        <v>1</v>
      </c>
      <c r="I1306" s="233">
        <v>1</v>
      </c>
      <c r="J1306" s="231">
        <f t="shared" si="82"/>
        <v>1</v>
      </c>
      <c r="K1306" s="233">
        <v>1</v>
      </c>
      <c r="L1306" s="232">
        <f t="shared" si="83"/>
        <v>1</v>
      </c>
    </row>
    <row r="1307" spans="2:12" ht="12.75" customHeight="1" x14ac:dyDescent="0.3">
      <c r="B1307" s="274" t="s">
        <v>1988</v>
      </c>
      <c r="C1307" s="235" t="s">
        <v>3022</v>
      </c>
      <c r="D1307" s="233">
        <v>1</v>
      </c>
      <c r="E1307" s="233">
        <v>1</v>
      </c>
      <c r="F1307" s="231">
        <f t="shared" si="80"/>
        <v>1</v>
      </c>
      <c r="G1307" s="233">
        <v>1</v>
      </c>
      <c r="H1307" s="231">
        <f t="shared" si="81"/>
        <v>1</v>
      </c>
      <c r="I1307" s="233">
        <v>1</v>
      </c>
      <c r="J1307" s="231">
        <f t="shared" si="82"/>
        <v>1</v>
      </c>
      <c r="K1307" s="233">
        <v>1</v>
      </c>
      <c r="L1307" s="232">
        <f t="shared" si="83"/>
        <v>1</v>
      </c>
    </row>
    <row r="1308" spans="2:12" ht="12.75" customHeight="1" x14ac:dyDescent="0.3">
      <c r="B1308" s="274" t="s">
        <v>1988</v>
      </c>
      <c r="C1308" s="235" t="s">
        <v>297</v>
      </c>
      <c r="D1308" s="233">
        <v>1</v>
      </c>
      <c r="E1308" s="233">
        <v>1</v>
      </c>
      <c r="F1308" s="231">
        <f t="shared" si="80"/>
        <v>1</v>
      </c>
      <c r="G1308" s="233">
        <v>1</v>
      </c>
      <c r="H1308" s="231">
        <f t="shared" si="81"/>
        <v>1</v>
      </c>
      <c r="I1308" s="233">
        <v>1</v>
      </c>
      <c r="J1308" s="231">
        <f t="shared" si="82"/>
        <v>1</v>
      </c>
      <c r="K1308" s="233">
        <v>1</v>
      </c>
      <c r="L1308" s="232">
        <f t="shared" si="83"/>
        <v>1</v>
      </c>
    </row>
    <row r="1309" spans="2:12" ht="12.75" customHeight="1" x14ac:dyDescent="0.3">
      <c r="B1309" s="274" t="s">
        <v>1988</v>
      </c>
      <c r="C1309" s="235" t="s">
        <v>913</v>
      </c>
      <c r="D1309" s="233">
        <v>1</v>
      </c>
      <c r="E1309" s="233">
        <v>1</v>
      </c>
      <c r="F1309" s="231">
        <f t="shared" si="80"/>
        <v>1</v>
      </c>
      <c r="G1309" s="233">
        <v>1</v>
      </c>
      <c r="H1309" s="231">
        <f t="shared" si="81"/>
        <v>1</v>
      </c>
      <c r="I1309" s="233">
        <v>1</v>
      </c>
      <c r="J1309" s="231">
        <f t="shared" si="82"/>
        <v>1</v>
      </c>
      <c r="K1309" s="233">
        <v>1</v>
      </c>
      <c r="L1309" s="232">
        <f t="shared" si="83"/>
        <v>1</v>
      </c>
    </row>
    <row r="1310" spans="2:12" ht="12.75" customHeight="1" x14ac:dyDescent="0.3">
      <c r="B1310" s="237" t="s">
        <v>1988</v>
      </c>
      <c r="C1310" s="280" t="s">
        <v>3023</v>
      </c>
      <c r="D1310" s="276">
        <f>SUM(D1311:D1316)</f>
        <v>6</v>
      </c>
      <c r="E1310" s="276">
        <f>SUM(E1311:E1316)</f>
        <v>6</v>
      </c>
      <c r="F1310" s="277">
        <f t="shared" si="80"/>
        <v>1</v>
      </c>
      <c r="G1310" s="276">
        <f>SUM(G1311:G1316)</f>
        <v>6</v>
      </c>
      <c r="H1310" s="277">
        <f t="shared" si="81"/>
        <v>1</v>
      </c>
      <c r="I1310" s="276">
        <f>SUM(I1311:I1316)</f>
        <v>6</v>
      </c>
      <c r="J1310" s="277">
        <f t="shared" si="82"/>
        <v>1</v>
      </c>
      <c r="K1310" s="276">
        <f>SUM(K1311:K1316)</f>
        <v>6</v>
      </c>
      <c r="L1310" s="278">
        <f t="shared" si="83"/>
        <v>1</v>
      </c>
    </row>
    <row r="1311" spans="2:12" ht="12.75" customHeight="1" x14ac:dyDescent="0.3">
      <c r="B1311" s="274" t="s">
        <v>1988</v>
      </c>
      <c r="C1311" s="235" t="s">
        <v>2636</v>
      </c>
      <c r="D1311" s="233">
        <v>1</v>
      </c>
      <c r="E1311" s="233">
        <v>1</v>
      </c>
      <c r="F1311" s="231">
        <f t="shared" si="80"/>
        <v>1</v>
      </c>
      <c r="G1311" s="233">
        <v>1</v>
      </c>
      <c r="H1311" s="231">
        <f t="shared" si="81"/>
        <v>1</v>
      </c>
      <c r="I1311" s="233">
        <v>1</v>
      </c>
      <c r="J1311" s="231">
        <f t="shared" si="82"/>
        <v>1</v>
      </c>
      <c r="K1311" s="233">
        <v>1</v>
      </c>
      <c r="L1311" s="232">
        <f t="shared" si="83"/>
        <v>1</v>
      </c>
    </row>
    <row r="1312" spans="2:12" ht="12.75" customHeight="1" x14ac:dyDescent="0.3">
      <c r="B1312" s="274" t="s">
        <v>1988</v>
      </c>
      <c r="C1312" s="235" t="s">
        <v>2618</v>
      </c>
      <c r="D1312" s="233">
        <v>1</v>
      </c>
      <c r="E1312" s="233">
        <v>1</v>
      </c>
      <c r="F1312" s="231">
        <f t="shared" si="80"/>
        <v>1</v>
      </c>
      <c r="G1312" s="233">
        <v>1</v>
      </c>
      <c r="H1312" s="231">
        <f t="shared" si="81"/>
        <v>1</v>
      </c>
      <c r="I1312" s="233">
        <v>1</v>
      </c>
      <c r="J1312" s="231">
        <f t="shared" si="82"/>
        <v>1</v>
      </c>
      <c r="K1312" s="233">
        <v>1</v>
      </c>
      <c r="L1312" s="232">
        <f t="shared" si="83"/>
        <v>1</v>
      </c>
    </row>
    <row r="1313" spans="2:12" ht="12.75" customHeight="1" x14ac:dyDescent="0.3">
      <c r="B1313" s="274" t="s">
        <v>1988</v>
      </c>
      <c r="C1313" s="235" t="s">
        <v>3024</v>
      </c>
      <c r="D1313" s="233">
        <v>1</v>
      </c>
      <c r="E1313" s="233">
        <v>1</v>
      </c>
      <c r="F1313" s="231">
        <f t="shared" si="80"/>
        <v>1</v>
      </c>
      <c r="G1313" s="233">
        <v>1</v>
      </c>
      <c r="H1313" s="231">
        <f t="shared" si="81"/>
        <v>1</v>
      </c>
      <c r="I1313" s="233">
        <v>1</v>
      </c>
      <c r="J1313" s="231">
        <f t="shared" si="82"/>
        <v>1</v>
      </c>
      <c r="K1313" s="233">
        <v>1</v>
      </c>
      <c r="L1313" s="232">
        <f t="shared" si="83"/>
        <v>1</v>
      </c>
    </row>
    <row r="1314" spans="2:12" ht="12.75" customHeight="1" x14ac:dyDescent="0.3">
      <c r="B1314" s="274" t="s">
        <v>1988</v>
      </c>
      <c r="C1314" s="235" t="s">
        <v>3025</v>
      </c>
      <c r="D1314" s="233">
        <v>1</v>
      </c>
      <c r="E1314" s="233">
        <v>1</v>
      </c>
      <c r="F1314" s="231">
        <f t="shared" si="80"/>
        <v>1</v>
      </c>
      <c r="G1314" s="233">
        <v>1</v>
      </c>
      <c r="H1314" s="231">
        <f t="shared" si="81"/>
        <v>1</v>
      </c>
      <c r="I1314" s="233">
        <v>1</v>
      </c>
      <c r="J1314" s="231">
        <f t="shared" si="82"/>
        <v>1</v>
      </c>
      <c r="K1314" s="233">
        <v>1</v>
      </c>
      <c r="L1314" s="232">
        <f t="shared" si="83"/>
        <v>1</v>
      </c>
    </row>
    <row r="1315" spans="2:12" ht="12.75" customHeight="1" x14ac:dyDescent="0.3">
      <c r="B1315" s="274" t="s">
        <v>1988</v>
      </c>
      <c r="C1315" s="235" t="s">
        <v>3026</v>
      </c>
      <c r="D1315" s="233">
        <v>1</v>
      </c>
      <c r="E1315" s="233">
        <v>1</v>
      </c>
      <c r="F1315" s="231">
        <f t="shared" si="80"/>
        <v>1</v>
      </c>
      <c r="G1315" s="233">
        <v>1</v>
      </c>
      <c r="H1315" s="231">
        <f t="shared" si="81"/>
        <v>1</v>
      </c>
      <c r="I1315" s="233">
        <v>1</v>
      </c>
      <c r="J1315" s="231">
        <f t="shared" si="82"/>
        <v>1</v>
      </c>
      <c r="K1315" s="233">
        <v>1</v>
      </c>
      <c r="L1315" s="232">
        <f t="shared" si="83"/>
        <v>1</v>
      </c>
    </row>
    <row r="1316" spans="2:12" ht="12.75" customHeight="1" x14ac:dyDescent="0.3">
      <c r="B1316" s="274" t="s">
        <v>1988</v>
      </c>
      <c r="C1316" s="235" t="s">
        <v>3027</v>
      </c>
      <c r="D1316" s="233">
        <v>1</v>
      </c>
      <c r="E1316" s="233">
        <v>1</v>
      </c>
      <c r="F1316" s="231">
        <f t="shared" si="80"/>
        <v>1</v>
      </c>
      <c r="G1316" s="233">
        <v>1</v>
      </c>
      <c r="H1316" s="231">
        <f t="shared" si="81"/>
        <v>1</v>
      </c>
      <c r="I1316" s="233">
        <v>1</v>
      </c>
      <c r="J1316" s="231">
        <f t="shared" si="82"/>
        <v>1</v>
      </c>
      <c r="K1316" s="233">
        <v>1</v>
      </c>
      <c r="L1316" s="232">
        <f t="shared" si="83"/>
        <v>1</v>
      </c>
    </row>
    <row r="1317" spans="2:12" ht="12.75" customHeight="1" x14ac:dyDescent="0.3">
      <c r="B1317" s="237" t="s">
        <v>1988</v>
      </c>
      <c r="C1317" s="280" t="s">
        <v>3028</v>
      </c>
      <c r="D1317" s="276">
        <f>SUM(D1318:D1320)</f>
        <v>3</v>
      </c>
      <c r="E1317" s="276">
        <f>SUM(E1318:E1320)</f>
        <v>2</v>
      </c>
      <c r="F1317" s="277">
        <f t="shared" si="80"/>
        <v>0.66666666666666663</v>
      </c>
      <c r="G1317" s="276">
        <f>SUM(G1318:G1320)</f>
        <v>2</v>
      </c>
      <c r="H1317" s="277">
        <f t="shared" si="81"/>
        <v>0.66666666666666663</v>
      </c>
      <c r="I1317" s="276">
        <f>SUM(I1318:I1320)</f>
        <v>2</v>
      </c>
      <c r="J1317" s="277">
        <f t="shared" si="82"/>
        <v>0.66666666666666663</v>
      </c>
      <c r="K1317" s="276">
        <f>SUM(K1318:K1320)</f>
        <v>2</v>
      </c>
      <c r="L1317" s="278">
        <f t="shared" si="83"/>
        <v>0.66666666666666663</v>
      </c>
    </row>
    <row r="1318" spans="2:12" ht="12.75" customHeight="1" x14ac:dyDescent="0.3">
      <c r="B1318" s="274" t="s">
        <v>1988</v>
      </c>
      <c r="C1318" s="235" t="s">
        <v>3029</v>
      </c>
      <c r="D1318" s="233">
        <v>1</v>
      </c>
      <c r="E1318" s="233">
        <v>1</v>
      </c>
      <c r="F1318" s="231">
        <f t="shared" si="80"/>
        <v>1</v>
      </c>
      <c r="G1318" s="233">
        <v>1</v>
      </c>
      <c r="H1318" s="231">
        <f t="shared" si="81"/>
        <v>1</v>
      </c>
      <c r="I1318" s="233">
        <v>1</v>
      </c>
      <c r="J1318" s="231">
        <f t="shared" si="82"/>
        <v>1</v>
      </c>
      <c r="K1318" s="233">
        <v>1</v>
      </c>
      <c r="L1318" s="232">
        <f t="shared" si="83"/>
        <v>1</v>
      </c>
    </row>
    <row r="1319" spans="2:12" ht="12.75" customHeight="1" x14ac:dyDescent="0.3">
      <c r="B1319" s="274" t="s">
        <v>1988</v>
      </c>
      <c r="C1319" s="235" t="s">
        <v>3030</v>
      </c>
      <c r="D1319" s="233">
        <v>1</v>
      </c>
      <c r="E1319" s="233">
        <v>1</v>
      </c>
      <c r="F1319" s="231">
        <f t="shared" si="80"/>
        <v>1</v>
      </c>
      <c r="G1319" s="233">
        <v>1</v>
      </c>
      <c r="H1319" s="231">
        <f t="shared" si="81"/>
        <v>1</v>
      </c>
      <c r="I1319" s="233">
        <v>1</v>
      </c>
      <c r="J1319" s="231">
        <f t="shared" si="82"/>
        <v>1</v>
      </c>
      <c r="K1319" s="233">
        <v>1</v>
      </c>
      <c r="L1319" s="232">
        <f t="shared" si="83"/>
        <v>1</v>
      </c>
    </row>
    <row r="1320" spans="2:12" ht="12.75" customHeight="1" x14ac:dyDescent="0.3">
      <c r="B1320" s="274" t="s">
        <v>1988</v>
      </c>
      <c r="C1320" s="235" t="s">
        <v>303</v>
      </c>
      <c r="D1320" s="233">
        <v>1</v>
      </c>
      <c r="E1320" s="233">
        <v>0</v>
      </c>
      <c r="F1320" s="231">
        <f t="shared" si="80"/>
        <v>0</v>
      </c>
      <c r="G1320" s="233">
        <v>0</v>
      </c>
      <c r="H1320" s="231">
        <f t="shared" si="81"/>
        <v>0</v>
      </c>
      <c r="I1320" s="233">
        <v>0</v>
      </c>
      <c r="J1320" s="231">
        <f t="shared" si="82"/>
        <v>0</v>
      </c>
      <c r="K1320" s="233">
        <v>0</v>
      </c>
      <c r="L1320" s="232">
        <f t="shared" si="83"/>
        <v>0</v>
      </c>
    </row>
    <row r="1321" spans="2:12" ht="12.75" customHeight="1" x14ac:dyDescent="0.3">
      <c r="B1321" s="237" t="s">
        <v>1988</v>
      </c>
      <c r="C1321" s="280" t="s">
        <v>3031</v>
      </c>
      <c r="D1321" s="276">
        <f>SUM(D1322:D1325)</f>
        <v>4</v>
      </c>
      <c r="E1321" s="276">
        <f>SUM(E1322:E1325)</f>
        <v>2</v>
      </c>
      <c r="F1321" s="277">
        <f t="shared" si="80"/>
        <v>0.5</v>
      </c>
      <c r="G1321" s="276">
        <f>SUM(G1322:G1325)</f>
        <v>2</v>
      </c>
      <c r="H1321" s="277">
        <f t="shared" si="81"/>
        <v>0.5</v>
      </c>
      <c r="I1321" s="276">
        <f>SUM(I1322:I1325)</f>
        <v>2</v>
      </c>
      <c r="J1321" s="277">
        <f t="shared" si="82"/>
        <v>0.5</v>
      </c>
      <c r="K1321" s="276">
        <f>SUM(K1322:K1325)</f>
        <v>2</v>
      </c>
      <c r="L1321" s="278">
        <f t="shared" si="83"/>
        <v>0.5</v>
      </c>
    </row>
    <row r="1322" spans="2:12" ht="12.75" customHeight="1" x14ac:dyDescent="0.3">
      <c r="B1322" s="274" t="s">
        <v>1988</v>
      </c>
      <c r="C1322" s="235" t="s">
        <v>2966</v>
      </c>
      <c r="D1322" s="233">
        <v>1</v>
      </c>
      <c r="E1322" s="233">
        <v>1</v>
      </c>
      <c r="F1322" s="231">
        <f t="shared" si="80"/>
        <v>1</v>
      </c>
      <c r="G1322" s="233">
        <v>1</v>
      </c>
      <c r="H1322" s="231">
        <f t="shared" si="81"/>
        <v>1</v>
      </c>
      <c r="I1322" s="233">
        <v>1</v>
      </c>
      <c r="J1322" s="231">
        <f t="shared" si="82"/>
        <v>1</v>
      </c>
      <c r="K1322" s="233">
        <v>1</v>
      </c>
      <c r="L1322" s="232">
        <f t="shared" si="83"/>
        <v>1</v>
      </c>
    </row>
    <row r="1323" spans="2:12" ht="12.75" customHeight="1" x14ac:dyDescent="0.3">
      <c r="B1323" s="274" t="s">
        <v>1988</v>
      </c>
      <c r="C1323" s="235" t="s">
        <v>3032</v>
      </c>
      <c r="D1323" s="233">
        <v>1</v>
      </c>
      <c r="E1323" s="233">
        <v>0</v>
      </c>
      <c r="F1323" s="231">
        <f t="shared" si="80"/>
        <v>0</v>
      </c>
      <c r="G1323" s="233">
        <v>0</v>
      </c>
      <c r="H1323" s="231">
        <f t="shared" si="81"/>
        <v>0</v>
      </c>
      <c r="I1323" s="233">
        <v>0</v>
      </c>
      <c r="J1323" s="231">
        <f t="shared" si="82"/>
        <v>0</v>
      </c>
      <c r="K1323" s="233">
        <v>0</v>
      </c>
      <c r="L1323" s="232">
        <f t="shared" si="83"/>
        <v>0</v>
      </c>
    </row>
    <row r="1324" spans="2:12" ht="12.75" customHeight="1" x14ac:dyDescent="0.3">
      <c r="B1324" s="274" t="s">
        <v>1988</v>
      </c>
      <c r="C1324" s="235" t="s">
        <v>3033</v>
      </c>
      <c r="D1324" s="233">
        <v>1</v>
      </c>
      <c r="E1324" s="233">
        <v>1</v>
      </c>
      <c r="F1324" s="231">
        <f t="shared" si="80"/>
        <v>1</v>
      </c>
      <c r="G1324" s="233">
        <v>1</v>
      </c>
      <c r="H1324" s="231">
        <f t="shared" si="81"/>
        <v>1</v>
      </c>
      <c r="I1324" s="233">
        <v>1</v>
      </c>
      <c r="J1324" s="231">
        <f t="shared" si="82"/>
        <v>1</v>
      </c>
      <c r="K1324" s="233">
        <v>1</v>
      </c>
      <c r="L1324" s="232">
        <f t="shared" si="83"/>
        <v>1</v>
      </c>
    </row>
    <row r="1325" spans="2:12" ht="12.75" customHeight="1" x14ac:dyDescent="0.3">
      <c r="B1325" s="274" t="s">
        <v>1988</v>
      </c>
      <c r="C1325" s="235" t="s">
        <v>3034</v>
      </c>
      <c r="D1325" s="233">
        <v>1</v>
      </c>
      <c r="E1325" s="233">
        <v>0</v>
      </c>
      <c r="F1325" s="231">
        <f t="shared" si="80"/>
        <v>0</v>
      </c>
      <c r="G1325" s="233">
        <v>0</v>
      </c>
      <c r="H1325" s="231">
        <f t="shared" si="81"/>
        <v>0</v>
      </c>
      <c r="I1325" s="233">
        <v>0</v>
      </c>
      <c r="J1325" s="231">
        <f t="shared" si="82"/>
        <v>0</v>
      </c>
      <c r="K1325" s="233">
        <v>0</v>
      </c>
      <c r="L1325" s="232">
        <f t="shared" si="83"/>
        <v>0</v>
      </c>
    </row>
    <row r="1326" spans="2:12" ht="12.75" customHeight="1" x14ac:dyDescent="0.3">
      <c r="B1326" s="237" t="s">
        <v>1988</v>
      </c>
      <c r="C1326" s="280" t="s">
        <v>3035</v>
      </c>
      <c r="D1326" s="276">
        <f>SUM(D1327:D1336)</f>
        <v>10</v>
      </c>
      <c r="E1326" s="276">
        <f>SUM(E1327:E1336)</f>
        <v>9</v>
      </c>
      <c r="F1326" s="277">
        <f t="shared" si="80"/>
        <v>0.9</v>
      </c>
      <c r="G1326" s="276">
        <f>SUM(G1327:G1336)</f>
        <v>9</v>
      </c>
      <c r="H1326" s="277">
        <f t="shared" si="81"/>
        <v>0.9</v>
      </c>
      <c r="I1326" s="276">
        <f>SUM(I1327:I1336)</f>
        <v>9</v>
      </c>
      <c r="J1326" s="277">
        <f t="shared" si="82"/>
        <v>0.9</v>
      </c>
      <c r="K1326" s="276">
        <f>SUM(K1327:K1336)</f>
        <v>9</v>
      </c>
      <c r="L1326" s="278">
        <f t="shared" si="83"/>
        <v>0.9</v>
      </c>
    </row>
    <row r="1327" spans="2:12" ht="12.75" customHeight="1" x14ac:dyDescent="0.3">
      <c r="B1327" s="274" t="s">
        <v>1988</v>
      </c>
      <c r="C1327" s="235" t="s">
        <v>3036</v>
      </c>
      <c r="D1327" s="233">
        <v>1</v>
      </c>
      <c r="E1327" s="233">
        <v>1</v>
      </c>
      <c r="F1327" s="231">
        <f t="shared" si="80"/>
        <v>1</v>
      </c>
      <c r="G1327" s="233">
        <v>1</v>
      </c>
      <c r="H1327" s="231">
        <f t="shared" si="81"/>
        <v>1</v>
      </c>
      <c r="I1327" s="233">
        <v>1</v>
      </c>
      <c r="J1327" s="231">
        <f t="shared" si="82"/>
        <v>1</v>
      </c>
      <c r="K1327" s="233">
        <v>1</v>
      </c>
      <c r="L1327" s="232">
        <f t="shared" si="83"/>
        <v>1</v>
      </c>
    </row>
    <row r="1328" spans="2:12" ht="12.75" customHeight="1" x14ac:dyDescent="0.3">
      <c r="B1328" s="274" t="s">
        <v>1988</v>
      </c>
      <c r="C1328" s="235" t="s">
        <v>3037</v>
      </c>
      <c r="D1328" s="233">
        <v>1</v>
      </c>
      <c r="E1328" s="233">
        <v>1</v>
      </c>
      <c r="F1328" s="231">
        <f t="shared" si="80"/>
        <v>1</v>
      </c>
      <c r="G1328" s="233">
        <v>1</v>
      </c>
      <c r="H1328" s="231">
        <f t="shared" si="81"/>
        <v>1</v>
      </c>
      <c r="I1328" s="233">
        <v>1</v>
      </c>
      <c r="J1328" s="231">
        <f t="shared" si="82"/>
        <v>1</v>
      </c>
      <c r="K1328" s="233">
        <v>1</v>
      </c>
      <c r="L1328" s="232">
        <f t="shared" si="83"/>
        <v>1</v>
      </c>
    </row>
    <row r="1329" spans="2:12" ht="12.75" customHeight="1" x14ac:dyDescent="0.3">
      <c r="B1329" s="274" t="s">
        <v>1988</v>
      </c>
      <c r="C1329" s="235" t="s">
        <v>3038</v>
      </c>
      <c r="D1329" s="233">
        <v>1</v>
      </c>
      <c r="E1329" s="233">
        <v>1</v>
      </c>
      <c r="F1329" s="231">
        <f t="shared" si="80"/>
        <v>1</v>
      </c>
      <c r="G1329" s="233">
        <v>1</v>
      </c>
      <c r="H1329" s="231">
        <f t="shared" si="81"/>
        <v>1</v>
      </c>
      <c r="I1329" s="233">
        <v>1</v>
      </c>
      <c r="J1329" s="231">
        <f t="shared" si="82"/>
        <v>1</v>
      </c>
      <c r="K1329" s="233">
        <v>1</v>
      </c>
      <c r="L1329" s="232">
        <f t="shared" si="83"/>
        <v>1</v>
      </c>
    </row>
    <row r="1330" spans="2:12" ht="12.75" customHeight="1" x14ac:dyDescent="0.3">
      <c r="B1330" s="274" t="s">
        <v>1988</v>
      </c>
      <c r="C1330" s="235" t="s">
        <v>3039</v>
      </c>
      <c r="D1330" s="233">
        <v>1</v>
      </c>
      <c r="E1330" s="233">
        <v>1</v>
      </c>
      <c r="F1330" s="231">
        <f t="shared" si="80"/>
        <v>1</v>
      </c>
      <c r="G1330" s="233">
        <v>1</v>
      </c>
      <c r="H1330" s="231">
        <f t="shared" si="81"/>
        <v>1</v>
      </c>
      <c r="I1330" s="233">
        <v>1</v>
      </c>
      <c r="J1330" s="231">
        <f t="shared" si="82"/>
        <v>1</v>
      </c>
      <c r="K1330" s="233">
        <v>1</v>
      </c>
      <c r="L1330" s="232">
        <f t="shared" si="83"/>
        <v>1</v>
      </c>
    </row>
    <row r="1331" spans="2:12" ht="12.75" customHeight="1" x14ac:dyDescent="0.3">
      <c r="B1331" s="274" t="s">
        <v>1988</v>
      </c>
      <c r="C1331" s="235" t="s">
        <v>1845</v>
      </c>
      <c r="D1331" s="233">
        <v>1</v>
      </c>
      <c r="E1331" s="233">
        <v>1</v>
      </c>
      <c r="F1331" s="231">
        <f t="shared" si="80"/>
        <v>1</v>
      </c>
      <c r="G1331" s="233">
        <v>1</v>
      </c>
      <c r="H1331" s="231">
        <f t="shared" si="81"/>
        <v>1</v>
      </c>
      <c r="I1331" s="233">
        <v>1</v>
      </c>
      <c r="J1331" s="231">
        <f t="shared" si="82"/>
        <v>1</v>
      </c>
      <c r="K1331" s="233">
        <v>1</v>
      </c>
      <c r="L1331" s="232">
        <f t="shared" si="83"/>
        <v>1</v>
      </c>
    </row>
    <row r="1332" spans="2:12" ht="12.75" customHeight="1" x14ac:dyDescent="0.3">
      <c r="B1332" s="274" t="s">
        <v>1988</v>
      </c>
      <c r="C1332" s="235" t="s">
        <v>3040</v>
      </c>
      <c r="D1332" s="233">
        <v>1</v>
      </c>
      <c r="E1332" s="233">
        <v>1</v>
      </c>
      <c r="F1332" s="231">
        <f t="shared" si="80"/>
        <v>1</v>
      </c>
      <c r="G1332" s="233">
        <v>1</v>
      </c>
      <c r="H1332" s="231">
        <f t="shared" si="81"/>
        <v>1</v>
      </c>
      <c r="I1332" s="233">
        <v>1</v>
      </c>
      <c r="J1332" s="231">
        <f t="shared" si="82"/>
        <v>1</v>
      </c>
      <c r="K1332" s="233">
        <v>1</v>
      </c>
      <c r="L1332" s="232">
        <f t="shared" si="83"/>
        <v>1</v>
      </c>
    </row>
    <row r="1333" spans="2:12" ht="12.75" customHeight="1" x14ac:dyDescent="0.3">
      <c r="B1333" s="274" t="s">
        <v>1988</v>
      </c>
      <c r="C1333" s="235" t="s">
        <v>3041</v>
      </c>
      <c r="D1333" s="233">
        <v>1</v>
      </c>
      <c r="E1333" s="233">
        <v>1</v>
      </c>
      <c r="F1333" s="231">
        <f t="shared" si="80"/>
        <v>1</v>
      </c>
      <c r="G1333" s="233">
        <v>1</v>
      </c>
      <c r="H1333" s="231">
        <f t="shared" si="81"/>
        <v>1</v>
      </c>
      <c r="I1333" s="233">
        <v>1</v>
      </c>
      <c r="J1333" s="231">
        <f t="shared" si="82"/>
        <v>1</v>
      </c>
      <c r="K1333" s="233">
        <v>1</v>
      </c>
      <c r="L1333" s="232">
        <f t="shared" si="83"/>
        <v>1</v>
      </c>
    </row>
    <row r="1334" spans="2:12" ht="12.75" customHeight="1" x14ac:dyDescent="0.3">
      <c r="B1334" s="274" t="s">
        <v>1988</v>
      </c>
      <c r="C1334" s="235" t="s">
        <v>3042</v>
      </c>
      <c r="D1334" s="233">
        <v>1</v>
      </c>
      <c r="E1334" s="233">
        <v>1</v>
      </c>
      <c r="F1334" s="231">
        <f t="shared" si="80"/>
        <v>1</v>
      </c>
      <c r="G1334" s="233">
        <v>1</v>
      </c>
      <c r="H1334" s="231">
        <f t="shared" si="81"/>
        <v>1</v>
      </c>
      <c r="I1334" s="233">
        <v>1</v>
      </c>
      <c r="J1334" s="231">
        <f t="shared" si="82"/>
        <v>1</v>
      </c>
      <c r="K1334" s="233">
        <v>1</v>
      </c>
      <c r="L1334" s="232">
        <f t="shared" si="83"/>
        <v>1</v>
      </c>
    </row>
    <row r="1335" spans="2:12" ht="12.75" customHeight="1" x14ac:dyDescent="0.3">
      <c r="B1335" s="274" t="s">
        <v>1988</v>
      </c>
      <c r="C1335" s="235" t="s">
        <v>3043</v>
      </c>
      <c r="D1335" s="233">
        <v>1</v>
      </c>
      <c r="E1335" s="233">
        <v>1</v>
      </c>
      <c r="F1335" s="231">
        <f t="shared" si="80"/>
        <v>1</v>
      </c>
      <c r="G1335" s="233">
        <v>1</v>
      </c>
      <c r="H1335" s="231">
        <f t="shared" si="81"/>
        <v>1</v>
      </c>
      <c r="I1335" s="233">
        <v>1</v>
      </c>
      <c r="J1335" s="231">
        <f t="shared" si="82"/>
        <v>1</v>
      </c>
      <c r="K1335" s="233">
        <v>1</v>
      </c>
      <c r="L1335" s="232">
        <f t="shared" si="83"/>
        <v>1</v>
      </c>
    </row>
    <row r="1336" spans="2:12" ht="12.75" customHeight="1" x14ac:dyDescent="0.3">
      <c r="B1336" s="274" t="s">
        <v>1988</v>
      </c>
      <c r="C1336" s="235" t="s">
        <v>3044</v>
      </c>
      <c r="D1336" s="233">
        <v>1</v>
      </c>
      <c r="E1336" s="233">
        <v>0</v>
      </c>
      <c r="F1336" s="231">
        <f t="shared" si="80"/>
        <v>0</v>
      </c>
      <c r="G1336" s="233">
        <v>0</v>
      </c>
      <c r="H1336" s="231">
        <f t="shared" si="81"/>
        <v>0</v>
      </c>
      <c r="I1336" s="233">
        <v>0</v>
      </c>
      <c r="J1336" s="231">
        <f t="shared" si="82"/>
        <v>0</v>
      </c>
      <c r="K1336" s="233">
        <v>0</v>
      </c>
      <c r="L1336" s="232">
        <f t="shared" si="83"/>
        <v>0</v>
      </c>
    </row>
    <row r="1337" spans="2:12" ht="12.75" customHeight="1" x14ac:dyDescent="0.3">
      <c r="B1337" s="237" t="s">
        <v>1988</v>
      </c>
      <c r="C1337" s="280" t="s">
        <v>3045</v>
      </c>
      <c r="D1337" s="276">
        <f>SUM(D1338:D1342)</f>
        <v>5</v>
      </c>
      <c r="E1337" s="276">
        <f>SUM(E1338:E1342)</f>
        <v>3</v>
      </c>
      <c r="F1337" s="277">
        <f t="shared" si="80"/>
        <v>0.6</v>
      </c>
      <c r="G1337" s="276">
        <f>SUM(G1338:G1342)</f>
        <v>3</v>
      </c>
      <c r="H1337" s="277">
        <f t="shared" si="81"/>
        <v>0.6</v>
      </c>
      <c r="I1337" s="276">
        <f>SUM(I1338:I1342)</f>
        <v>3</v>
      </c>
      <c r="J1337" s="277">
        <f t="shared" si="82"/>
        <v>0.6</v>
      </c>
      <c r="K1337" s="276">
        <f>SUM(K1338:K1342)</f>
        <v>3</v>
      </c>
      <c r="L1337" s="278">
        <f t="shared" si="83"/>
        <v>0.6</v>
      </c>
    </row>
    <row r="1338" spans="2:12" ht="12.75" customHeight="1" x14ac:dyDescent="0.3">
      <c r="B1338" s="274" t="s">
        <v>1988</v>
      </c>
      <c r="C1338" s="235" t="s">
        <v>813</v>
      </c>
      <c r="D1338" s="233">
        <v>1</v>
      </c>
      <c r="E1338" s="233">
        <v>0</v>
      </c>
      <c r="F1338" s="231">
        <f t="shared" si="80"/>
        <v>0</v>
      </c>
      <c r="G1338" s="233">
        <v>0</v>
      </c>
      <c r="H1338" s="231">
        <f t="shared" si="81"/>
        <v>0</v>
      </c>
      <c r="I1338" s="233">
        <v>0</v>
      </c>
      <c r="J1338" s="231">
        <f t="shared" si="82"/>
        <v>0</v>
      </c>
      <c r="K1338" s="233">
        <v>0</v>
      </c>
      <c r="L1338" s="232">
        <f t="shared" si="83"/>
        <v>0</v>
      </c>
    </row>
    <row r="1339" spans="2:12" ht="12.75" customHeight="1" x14ac:dyDescent="0.3">
      <c r="B1339" s="274" t="s">
        <v>1988</v>
      </c>
      <c r="C1339" s="235" t="s">
        <v>3046</v>
      </c>
      <c r="D1339" s="233">
        <v>1</v>
      </c>
      <c r="E1339" s="233">
        <v>1</v>
      </c>
      <c r="F1339" s="231">
        <f t="shared" si="80"/>
        <v>1</v>
      </c>
      <c r="G1339" s="233">
        <v>1</v>
      </c>
      <c r="H1339" s="231">
        <f t="shared" si="81"/>
        <v>1</v>
      </c>
      <c r="I1339" s="233">
        <v>1</v>
      </c>
      <c r="J1339" s="231">
        <f t="shared" si="82"/>
        <v>1</v>
      </c>
      <c r="K1339" s="233">
        <v>1</v>
      </c>
      <c r="L1339" s="232">
        <f t="shared" si="83"/>
        <v>1</v>
      </c>
    </row>
    <row r="1340" spans="2:12" ht="12.75" customHeight="1" x14ac:dyDescent="0.3">
      <c r="B1340" s="274" t="s">
        <v>1988</v>
      </c>
      <c r="C1340" s="235" t="s">
        <v>3047</v>
      </c>
      <c r="D1340" s="233">
        <v>1</v>
      </c>
      <c r="E1340" s="233">
        <v>0</v>
      </c>
      <c r="F1340" s="231">
        <f t="shared" si="80"/>
        <v>0</v>
      </c>
      <c r="G1340" s="233">
        <v>0</v>
      </c>
      <c r="H1340" s="231">
        <f t="shared" si="81"/>
        <v>0</v>
      </c>
      <c r="I1340" s="233">
        <v>0</v>
      </c>
      <c r="J1340" s="231">
        <f t="shared" si="82"/>
        <v>0</v>
      </c>
      <c r="K1340" s="233">
        <v>0</v>
      </c>
      <c r="L1340" s="232">
        <f t="shared" si="83"/>
        <v>0</v>
      </c>
    </row>
    <row r="1341" spans="2:12" ht="12.75" customHeight="1" x14ac:dyDescent="0.3">
      <c r="B1341" s="274" t="s">
        <v>1988</v>
      </c>
      <c r="C1341" s="235" t="s">
        <v>3048</v>
      </c>
      <c r="D1341" s="233">
        <v>1</v>
      </c>
      <c r="E1341" s="233">
        <v>1</v>
      </c>
      <c r="F1341" s="231">
        <f t="shared" si="80"/>
        <v>1</v>
      </c>
      <c r="G1341" s="233">
        <v>1</v>
      </c>
      <c r="H1341" s="231">
        <f t="shared" si="81"/>
        <v>1</v>
      </c>
      <c r="I1341" s="233">
        <v>1</v>
      </c>
      <c r="J1341" s="231">
        <f t="shared" si="82"/>
        <v>1</v>
      </c>
      <c r="K1341" s="233">
        <v>1</v>
      </c>
      <c r="L1341" s="232">
        <f t="shared" si="83"/>
        <v>1</v>
      </c>
    </row>
    <row r="1342" spans="2:12" ht="12.75" customHeight="1" x14ac:dyDescent="0.3">
      <c r="B1342" s="274" t="s">
        <v>1988</v>
      </c>
      <c r="C1342" s="235" t="s">
        <v>2027</v>
      </c>
      <c r="D1342" s="233">
        <v>1</v>
      </c>
      <c r="E1342" s="233">
        <v>1</v>
      </c>
      <c r="F1342" s="231">
        <f t="shared" si="80"/>
        <v>1</v>
      </c>
      <c r="G1342" s="233">
        <v>1</v>
      </c>
      <c r="H1342" s="231">
        <f t="shared" si="81"/>
        <v>1</v>
      </c>
      <c r="I1342" s="233">
        <v>1</v>
      </c>
      <c r="J1342" s="231">
        <f t="shared" si="82"/>
        <v>1</v>
      </c>
      <c r="K1342" s="233">
        <v>1</v>
      </c>
      <c r="L1342" s="232">
        <f t="shared" si="83"/>
        <v>1</v>
      </c>
    </row>
    <row r="1343" spans="2:12" ht="12.75" customHeight="1" x14ac:dyDescent="0.3">
      <c r="B1343" s="237" t="s">
        <v>1988</v>
      </c>
      <c r="C1343" s="280" t="s">
        <v>3049</v>
      </c>
      <c r="D1343" s="276">
        <f>SUM(D1344:D1356)</f>
        <v>13</v>
      </c>
      <c r="E1343" s="276">
        <f>SUM(E1344:E1356)</f>
        <v>13</v>
      </c>
      <c r="F1343" s="277">
        <f t="shared" si="80"/>
        <v>1</v>
      </c>
      <c r="G1343" s="276">
        <f>SUM(G1344:G1356)</f>
        <v>13</v>
      </c>
      <c r="H1343" s="277">
        <f t="shared" si="81"/>
        <v>1</v>
      </c>
      <c r="I1343" s="276">
        <f>SUM(I1344:I1356)</f>
        <v>13</v>
      </c>
      <c r="J1343" s="277">
        <f t="shared" si="82"/>
        <v>1</v>
      </c>
      <c r="K1343" s="276">
        <f>SUM(K1344:K1356)</f>
        <v>13</v>
      </c>
      <c r="L1343" s="278">
        <f t="shared" si="83"/>
        <v>1</v>
      </c>
    </row>
    <row r="1344" spans="2:12" ht="12.75" customHeight="1" x14ac:dyDescent="0.3">
      <c r="B1344" s="274" t="s">
        <v>1988</v>
      </c>
      <c r="C1344" s="235" t="s">
        <v>3050</v>
      </c>
      <c r="D1344" s="233">
        <v>1</v>
      </c>
      <c r="E1344" s="233">
        <v>1</v>
      </c>
      <c r="F1344" s="231">
        <f t="shared" si="80"/>
        <v>1</v>
      </c>
      <c r="G1344" s="233">
        <v>1</v>
      </c>
      <c r="H1344" s="231">
        <f t="shared" si="81"/>
        <v>1</v>
      </c>
      <c r="I1344" s="233">
        <v>1</v>
      </c>
      <c r="J1344" s="231">
        <f t="shared" si="82"/>
        <v>1</v>
      </c>
      <c r="K1344" s="233">
        <v>1</v>
      </c>
      <c r="L1344" s="232">
        <f t="shared" si="83"/>
        <v>1</v>
      </c>
    </row>
    <row r="1345" spans="2:12" ht="12.75" customHeight="1" x14ac:dyDescent="0.3">
      <c r="B1345" s="274" t="s">
        <v>1988</v>
      </c>
      <c r="C1345" s="235" t="s">
        <v>3051</v>
      </c>
      <c r="D1345" s="233">
        <v>1</v>
      </c>
      <c r="E1345" s="233">
        <v>1</v>
      </c>
      <c r="F1345" s="231">
        <f t="shared" si="80"/>
        <v>1</v>
      </c>
      <c r="G1345" s="233">
        <v>1</v>
      </c>
      <c r="H1345" s="231">
        <f t="shared" si="81"/>
        <v>1</v>
      </c>
      <c r="I1345" s="233">
        <v>1</v>
      </c>
      <c r="J1345" s="231">
        <f t="shared" si="82"/>
        <v>1</v>
      </c>
      <c r="K1345" s="233">
        <v>1</v>
      </c>
      <c r="L1345" s="232">
        <f t="shared" si="83"/>
        <v>1</v>
      </c>
    </row>
    <row r="1346" spans="2:12" ht="12.75" customHeight="1" x14ac:dyDescent="0.3">
      <c r="B1346" s="274" t="s">
        <v>1988</v>
      </c>
      <c r="C1346" s="235" t="s">
        <v>3052</v>
      </c>
      <c r="D1346" s="233">
        <v>1</v>
      </c>
      <c r="E1346" s="233">
        <v>1</v>
      </c>
      <c r="F1346" s="231">
        <f t="shared" si="80"/>
        <v>1</v>
      </c>
      <c r="G1346" s="233">
        <v>1</v>
      </c>
      <c r="H1346" s="231">
        <f t="shared" si="81"/>
        <v>1</v>
      </c>
      <c r="I1346" s="233">
        <v>1</v>
      </c>
      <c r="J1346" s="231">
        <f t="shared" si="82"/>
        <v>1</v>
      </c>
      <c r="K1346" s="233">
        <v>1</v>
      </c>
      <c r="L1346" s="232">
        <f t="shared" si="83"/>
        <v>1</v>
      </c>
    </row>
    <row r="1347" spans="2:12" ht="12.75" customHeight="1" x14ac:dyDescent="0.3">
      <c r="B1347" s="274" t="s">
        <v>1988</v>
      </c>
      <c r="C1347" s="235" t="s">
        <v>3053</v>
      </c>
      <c r="D1347" s="233">
        <v>1</v>
      </c>
      <c r="E1347" s="233">
        <v>1</v>
      </c>
      <c r="F1347" s="231">
        <f t="shared" si="80"/>
        <v>1</v>
      </c>
      <c r="G1347" s="233">
        <v>1</v>
      </c>
      <c r="H1347" s="231">
        <f t="shared" si="81"/>
        <v>1</v>
      </c>
      <c r="I1347" s="233">
        <v>1</v>
      </c>
      <c r="J1347" s="231">
        <f t="shared" si="82"/>
        <v>1</v>
      </c>
      <c r="K1347" s="233">
        <v>1</v>
      </c>
      <c r="L1347" s="232">
        <f t="shared" si="83"/>
        <v>1</v>
      </c>
    </row>
    <row r="1348" spans="2:12" ht="12.75" customHeight="1" x14ac:dyDescent="0.3">
      <c r="B1348" s="274" t="s">
        <v>1988</v>
      </c>
      <c r="C1348" s="235" t="s">
        <v>3054</v>
      </c>
      <c r="D1348" s="233">
        <v>1</v>
      </c>
      <c r="E1348" s="233">
        <v>1</v>
      </c>
      <c r="F1348" s="231">
        <f t="shared" si="80"/>
        <v>1</v>
      </c>
      <c r="G1348" s="233">
        <v>1</v>
      </c>
      <c r="H1348" s="231">
        <f t="shared" si="81"/>
        <v>1</v>
      </c>
      <c r="I1348" s="233">
        <v>1</v>
      </c>
      <c r="J1348" s="231">
        <f t="shared" si="82"/>
        <v>1</v>
      </c>
      <c r="K1348" s="233">
        <v>1</v>
      </c>
      <c r="L1348" s="232">
        <f t="shared" si="83"/>
        <v>1</v>
      </c>
    </row>
    <row r="1349" spans="2:12" ht="12.75" customHeight="1" x14ac:dyDescent="0.3">
      <c r="B1349" s="274" t="s">
        <v>1988</v>
      </c>
      <c r="C1349" s="235" t="s">
        <v>3055</v>
      </c>
      <c r="D1349" s="233">
        <v>1</v>
      </c>
      <c r="E1349" s="233">
        <v>1</v>
      </c>
      <c r="F1349" s="231">
        <f t="shared" ref="F1349:F1412" si="84">E1349/$D1349</f>
        <v>1</v>
      </c>
      <c r="G1349" s="233">
        <v>1</v>
      </c>
      <c r="H1349" s="231">
        <f t="shared" ref="H1349:H1412" si="85">G1349/$D1349</f>
        <v>1</v>
      </c>
      <c r="I1349" s="233">
        <v>1</v>
      </c>
      <c r="J1349" s="231">
        <f t="shared" ref="J1349:J1412" si="86">I1349/$D1349</f>
        <v>1</v>
      </c>
      <c r="K1349" s="233">
        <v>1</v>
      </c>
      <c r="L1349" s="232">
        <f t="shared" ref="L1349:L1412" si="87">K1349/$D1349</f>
        <v>1</v>
      </c>
    </row>
    <row r="1350" spans="2:12" ht="12.75" customHeight="1" x14ac:dyDescent="0.3">
      <c r="B1350" s="274" t="s">
        <v>1988</v>
      </c>
      <c r="C1350" s="235" t="s">
        <v>3056</v>
      </c>
      <c r="D1350" s="233">
        <v>1</v>
      </c>
      <c r="E1350" s="233">
        <v>1</v>
      </c>
      <c r="F1350" s="231">
        <f t="shared" si="84"/>
        <v>1</v>
      </c>
      <c r="G1350" s="233">
        <v>1</v>
      </c>
      <c r="H1350" s="231">
        <f t="shared" si="85"/>
        <v>1</v>
      </c>
      <c r="I1350" s="233">
        <v>1</v>
      </c>
      <c r="J1350" s="231">
        <f t="shared" si="86"/>
        <v>1</v>
      </c>
      <c r="K1350" s="233">
        <v>1</v>
      </c>
      <c r="L1350" s="232">
        <f t="shared" si="87"/>
        <v>1</v>
      </c>
    </row>
    <row r="1351" spans="2:12" ht="12.75" customHeight="1" x14ac:dyDescent="0.3">
      <c r="B1351" s="274" t="s">
        <v>1988</v>
      </c>
      <c r="C1351" s="235" t="s">
        <v>3057</v>
      </c>
      <c r="D1351" s="233">
        <v>1</v>
      </c>
      <c r="E1351" s="233">
        <v>1</v>
      </c>
      <c r="F1351" s="231">
        <f t="shared" si="84"/>
        <v>1</v>
      </c>
      <c r="G1351" s="233">
        <v>1</v>
      </c>
      <c r="H1351" s="231">
        <f t="shared" si="85"/>
        <v>1</v>
      </c>
      <c r="I1351" s="233">
        <v>1</v>
      </c>
      <c r="J1351" s="231">
        <f t="shared" si="86"/>
        <v>1</v>
      </c>
      <c r="K1351" s="233">
        <v>1</v>
      </c>
      <c r="L1351" s="232">
        <f t="shared" si="87"/>
        <v>1</v>
      </c>
    </row>
    <row r="1352" spans="2:12" ht="12.75" customHeight="1" x14ac:dyDescent="0.3">
      <c r="B1352" s="274" t="s">
        <v>1988</v>
      </c>
      <c r="C1352" s="235" t="s">
        <v>3058</v>
      </c>
      <c r="D1352" s="233">
        <v>1</v>
      </c>
      <c r="E1352" s="233">
        <v>1</v>
      </c>
      <c r="F1352" s="231">
        <f t="shared" si="84"/>
        <v>1</v>
      </c>
      <c r="G1352" s="233">
        <v>1</v>
      </c>
      <c r="H1352" s="231">
        <f t="shared" si="85"/>
        <v>1</v>
      </c>
      <c r="I1352" s="233">
        <v>1</v>
      </c>
      <c r="J1352" s="231">
        <f t="shared" si="86"/>
        <v>1</v>
      </c>
      <c r="K1352" s="233">
        <v>1</v>
      </c>
      <c r="L1352" s="232">
        <f t="shared" si="87"/>
        <v>1</v>
      </c>
    </row>
    <row r="1353" spans="2:12" ht="12.75" customHeight="1" x14ac:dyDescent="0.3">
      <c r="B1353" s="274" t="s">
        <v>1988</v>
      </c>
      <c r="C1353" s="235" t="s">
        <v>3059</v>
      </c>
      <c r="D1353" s="233">
        <v>1</v>
      </c>
      <c r="E1353" s="233">
        <v>1</v>
      </c>
      <c r="F1353" s="231">
        <f t="shared" si="84"/>
        <v>1</v>
      </c>
      <c r="G1353" s="233">
        <v>1</v>
      </c>
      <c r="H1353" s="231">
        <f t="shared" si="85"/>
        <v>1</v>
      </c>
      <c r="I1353" s="233">
        <v>1</v>
      </c>
      <c r="J1353" s="231">
        <f t="shared" si="86"/>
        <v>1</v>
      </c>
      <c r="K1353" s="233">
        <v>1</v>
      </c>
      <c r="L1353" s="232">
        <f t="shared" si="87"/>
        <v>1</v>
      </c>
    </row>
    <row r="1354" spans="2:12" ht="12.75" customHeight="1" x14ac:dyDescent="0.3">
      <c r="B1354" s="274" t="s">
        <v>1988</v>
      </c>
      <c r="C1354" s="235" t="s">
        <v>902</v>
      </c>
      <c r="D1354" s="233">
        <v>1</v>
      </c>
      <c r="E1354" s="233">
        <v>1</v>
      </c>
      <c r="F1354" s="231">
        <f t="shared" si="84"/>
        <v>1</v>
      </c>
      <c r="G1354" s="233">
        <v>1</v>
      </c>
      <c r="H1354" s="231">
        <f t="shared" si="85"/>
        <v>1</v>
      </c>
      <c r="I1354" s="233">
        <v>1</v>
      </c>
      <c r="J1354" s="231">
        <f t="shared" si="86"/>
        <v>1</v>
      </c>
      <c r="K1354" s="233">
        <v>1</v>
      </c>
      <c r="L1354" s="232">
        <f t="shared" si="87"/>
        <v>1</v>
      </c>
    </row>
    <row r="1355" spans="2:12" ht="12.75" customHeight="1" x14ac:dyDescent="0.3">
      <c r="B1355" s="274" t="s">
        <v>1988</v>
      </c>
      <c r="C1355" s="235" t="s">
        <v>3060</v>
      </c>
      <c r="D1355" s="233">
        <v>1</v>
      </c>
      <c r="E1355" s="233">
        <v>1</v>
      </c>
      <c r="F1355" s="231">
        <f t="shared" si="84"/>
        <v>1</v>
      </c>
      <c r="G1355" s="233">
        <v>1</v>
      </c>
      <c r="H1355" s="231">
        <f t="shared" si="85"/>
        <v>1</v>
      </c>
      <c r="I1355" s="233">
        <v>1</v>
      </c>
      <c r="J1355" s="231">
        <f t="shared" si="86"/>
        <v>1</v>
      </c>
      <c r="K1355" s="233">
        <v>1</v>
      </c>
      <c r="L1355" s="232">
        <f t="shared" si="87"/>
        <v>1</v>
      </c>
    </row>
    <row r="1356" spans="2:12" ht="12.75" customHeight="1" x14ac:dyDescent="0.3">
      <c r="B1356" s="274" t="s">
        <v>1988</v>
      </c>
      <c r="C1356" s="235" t="s">
        <v>3061</v>
      </c>
      <c r="D1356" s="233">
        <v>1</v>
      </c>
      <c r="E1356" s="233">
        <v>1</v>
      </c>
      <c r="F1356" s="231">
        <f t="shared" si="84"/>
        <v>1</v>
      </c>
      <c r="G1356" s="233">
        <v>1</v>
      </c>
      <c r="H1356" s="231">
        <f t="shared" si="85"/>
        <v>1</v>
      </c>
      <c r="I1356" s="233">
        <v>1</v>
      </c>
      <c r="J1356" s="231">
        <f t="shared" si="86"/>
        <v>1</v>
      </c>
      <c r="K1356" s="233">
        <v>1</v>
      </c>
      <c r="L1356" s="232">
        <f t="shared" si="87"/>
        <v>1</v>
      </c>
    </row>
    <row r="1357" spans="2:12" ht="12.75" customHeight="1" x14ac:dyDescent="0.3">
      <c r="B1357" s="237" t="s">
        <v>1988</v>
      </c>
      <c r="C1357" s="280" t="s">
        <v>3658</v>
      </c>
      <c r="D1357" s="276">
        <f>SUM(D1358:D1365)</f>
        <v>12</v>
      </c>
      <c r="E1357" s="276">
        <f>SUM(E1358:E1365)</f>
        <v>5</v>
      </c>
      <c r="F1357" s="277">
        <f t="shared" si="84"/>
        <v>0.41666666666666669</v>
      </c>
      <c r="G1357" s="276">
        <f>SUM(G1358:G1365)</f>
        <v>5</v>
      </c>
      <c r="H1357" s="277">
        <f t="shared" si="85"/>
        <v>0.41666666666666669</v>
      </c>
      <c r="I1357" s="276">
        <f>SUM(I1358:I1365)</f>
        <v>5</v>
      </c>
      <c r="J1357" s="277">
        <f t="shared" si="86"/>
        <v>0.41666666666666669</v>
      </c>
      <c r="K1357" s="276">
        <f>SUM(K1358:K1365)</f>
        <v>5</v>
      </c>
      <c r="L1357" s="278">
        <f t="shared" si="87"/>
        <v>0.41666666666666669</v>
      </c>
    </row>
    <row r="1358" spans="2:12" ht="12.75" customHeight="1" x14ac:dyDescent="0.3">
      <c r="B1358" s="274" t="s">
        <v>1988</v>
      </c>
      <c r="C1358" s="235" t="s">
        <v>3062</v>
      </c>
      <c r="D1358" s="233">
        <v>1</v>
      </c>
      <c r="E1358" s="233">
        <v>1</v>
      </c>
      <c r="F1358" s="231">
        <f t="shared" si="84"/>
        <v>1</v>
      </c>
      <c r="G1358" s="233">
        <v>1</v>
      </c>
      <c r="H1358" s="231">
        <f t="shared" si="85"/>
        <v>1</v>
      </c>
      <c r="I1358" s="233">
        <v>1</v>
      </c>
      <c r="J1358" s="231">
        <f t="shared" si="86"/>
        <v>1</v>
      </c>
      <c r="K1358" s="233">
        <v>1</v>
      </c>
      <c r="L1358" s="232">
        <f t="shared" si="87"/>
        <v>1</v>
      </c>
    </row>
    <row r="1359" spans="2:12" ht="12.75" customHeight="1" x14ac:dyDescent="0.3">
      <c r="B1359" s="274" t="s">
        <v>1988</v>
      </c>
      <c r="C1359" s="235" t="s">
        <v>3063</v>
      </c>
      <c r="D1359" s="233">
        <v>2</v>
      </c>
      <c r="E1359" s="233">
        <v>0</v>
      </c>
      <c r="F1359" s="231">
        <f t="shared" si="84"/>
        <v>0</v>
      </c>
      <c r="G1359" s="233">
        <v>0</v>
      </c>
      <c r="H1359" s="231">
        <f t="shared" si="85"/>
        <v>0</v>
      </c>
      <c r="I1359" s="233">
        <v>0</v>
      </c>
      <c r="J1359" s="231">
        <f t="shared" si="86"/>
        <v>0</v>
      </c>
      <c r="K1359" s="233">
        <v>0</v>
      </c>
      <c r="L1359" s="232">
        <f t="shared" si="87"/>
        <v>0</v>
      </c>
    </row>
    <row r="1360" spans="2:12" ht="12.75" customHeight="1" x14ac:dyDescent="0.3">
      <c r="B1360" s="274" t="s">
        <v>1988</v>
      </c>
      <c r="C1360" s="235" t="s">
        <v>3064</v>
      </c>
      <c r="D1360" s="233">
        <v>1</v>
      </c>
      <c r="E1360" s="233">
        <v>1</v>
      </c>
      <c r="F1360" s="231">
        <f t="shared" si="84"/>
        <v>1</v>
      </c>
      <c r="G1360" s="233">
        <v>1</v>
      </c>
      <c r="H1360" s="231">
        <f t="shared" si="85"/>
        <v>1</v>
      </c>
      <c r="I1360" s="233">
        <v>1</v>
      </c>
      <c r="J1360" s="231">
        <f t="shared" si="86"/>
        <v>1</v>
      </c>
      <c r="K1360" s="233">
        <v>1</v>
      </c>
      <c r="L1360" s="232">
        <f t="shared" si="87"/>
        <v>1</v>
      </c>
    </row>
    <row r="1361" spans="2:12" ht="12.75" customHeight="1" x14ac:dyDescent="0.3">
      <c r="B1361" s="274" t="s">
        <v>1988</v>
      </c>
      <c r="C1361" s="235" t="s">
        <v>3065</v>
      </c>
      <c r="D1361" s="233">
        <v>1</v>
      </c>
      <c r="E1361" s="233">
        <v>0</v>
      </c>
      <c r="F1361" s="231">
        <f t="shared" si="84"/>
        <v>0</v>
      </c>
      <c r="G1361" s="233">
        <v>0</v>
      </c>
      <c r="H1361" s="231">
        <f t="shared" si="85"/>
        <v>0</v>
      </c>
      <c r="I1361" s="233">
        <v>0</v>
      </c>
      <c r="J1361" s="231">
        <f t="shared" si="86"/>
        <v>0</v>
      </c>
      <c r="K1361" s="233">
        <v>0</v>
      </c>
      <c r="L1361" s="232">
        <f t="shared" si="87"/>
        <v>0</v>
      </c>
    </row>
    <row r="1362" spans="2:12" ht="12.75" customHeight="1" x14ac:dyDescent="0.3">
      <c r="B1362" s="274" t="s">
        <v>1988</v>
      </c>
      <c r="C1362" s="235" t="s">
        <v>3066</v>
      </c>
      <c r="D1362" s="233">
        <v>1</v>
      </c>
      <c r="E1362" s="233">
        <v>1</v>
      </c>
      <c r="F1362" s="231">
        <f t="shared" si="84"/>
        <v>1</v>
      </c>
      <c r="G1362" s="233">
        <v>1</v>
      </c>
      <c r="H1362" s="231">
        <f t="shared" si="85"/>
        <v>1</v>
      </c>
      <c r="I1362" s="233">
        <v>1</v>
      </c>
      <c r="J1362" s="231">
        <f t="shared" si="86"/>
        <v>1</v>
      </c>
      <c r="K1362" s="233">
        <v>1</v>
      </c>
      <c r="L1362" s="232">
        <f t="shared" si="87"/>
        <v>1</v>
      </c>
    </row>
    <row r="1363" spans="2:12" ht="12.75" customHeight="1" x14ac:dyDescent="0.3">
      <c r="B1363" s="274" t="s">
        <v>1988</v>
      </c>
      <c r="C1363" s="235" t="s">
        <v>3067</v>
      </c>
      <c r="D1363" s="233">
        <v>4</v>
      </c>
      <c r="E1363" s="233">
        <v>0</v>
      </c>
      <c r="F1363" s="231">
        <f t="shared" si="84"/>
        <v>0</v>
      </c>
      <c r="G1363" s="233">
        <v>0</v>
      </c>
      <c r="H1363" s="231">
        <f t="shared" si="85"/>
        <v>0</v>
      </c>
      <c r="I1363" s="233">
        <v>0</v>
      </c>
      <c r="J1363" s="231">
        <f t="shared" si="86"/>
        <v>0</v>
      </c>
      <c r="K1363" s="233">
        <v>0</v>
      </c>
      <c r="L1363" s="232">
        <f t="shared" si="87"/>
        <v>0</v>
      </c>
    </row>
    <row r="1364" spans="2:12" ht="12.75" customHeight="1" x14ac:dyDescent="0.3">
      <c r="B1364" s="274" t="s">
        <v>1988</v>
      </c>
      <c r="C1364" s="235" t="s">
        <v>3068</v>
      </c>
      <c r="D1364" s="233">
        <v>1</v>
      </c>
      <c r="E1364" s="233">
        <v>1</v>
      </c>
      <c r="F1364" s="231">
        <f t="shared" si="84"/>
        <v>1</v>
      </c>
      <c r="G1364" s="233">
        <v>1</v>
      </c>
      <c r="H1364" s="231">
        <f t="shared" si="85"/>
        <v>1</v>
      </c>
      <c r="I1364" s="233">
        <v>1</v>
      </c>
      <c r="J1364" s="231">
        <f t="shared" si="86"/>
        <v>1</v>
      </c>
      <c r="K1364" s="233">
        <v>1</v>
      </c>
      <c r="L1364" s="232">
        <f t="shared" si="87"/>
        <v>1</v>
      </c>
    </row>
    <row r="1365" spans="2:12" ht="12.75" customHeight="1" x14ac:dyDescent="0.3">
      <c r="B1365" s="274" t="s">
        <v>1988</v>
      </c>
      <c r="C1365" s="235" t="s">
        <v>3069</v>
      </c>
      <c r="D1365" s="233">
        <v>1</v>
      </c>
      <c r="E1365" s="233">
        <v>1</v>
      </c>
      <c r="F1365" s="231">
        <f t="shared" si="84"/>
        <v>1</v>
      </c>
      <c r="G1365" s="233">
        <v>1</v>
      </c>
      <c r="H1365" s="231">
        <f t="shared" si="85"/>
        <v>1</v>
      </c>
      <c r="I1365" s="233">
        <v>1</v>
      </c>
      <c r="J1365" s="231">
        <f t="shared" si="86"/>
        <v>1</v>
      </c>
      <c r="K1365" s="233">
        <v>1</v>
      </c>
      <c r="L1365" s="232">
        <f t="shared" si="87"/>
        <v>1</v>
      </c>
    </row>
    <row r="1366" spans="2:12" ht="12.75" customHeight="1" x14ac:dyDescent="0.3">
      <c r="B1366" s="237" t="s">
        <v>1988</v>
      </c>
      <c r="C1366" s="280" t="s">
        <v>29</v>
      </c>
      <c r="D1366" s="276">
        <f>SUM(D1367:D1374)</f>
        <v>8</v>
      </c>
      <c r="E1366" s="276">
        <f>SUM(E1367:E1374)</f>
        <v>6</v>
      </c>
      <c r="F1366" s="277">
        <f t="shared" si="84"/>
        <v>0.75</v>
      </c>
      <c r="G1366" s="276">
        <f>SUM(G1367:G1374)</f>
        <v>6</v>
      </c>
      <c r="H1366" s="277">
        <f t="shared" si="85"/>
        <v>0.75</v>
      </c>
      <c r="I1366" s="276">
        <f>SUM(I1367:I1374)</f>
        <v>6</v>
      </c>
      <c r="J1366" s="277">
        <f t="shared" si="86"/>
        <v>0.75</v>
      </c>
      <c r="K1366" s="276">
        <f>SUM(K1367:K1374)</f>
        <v>6</v>
      </c>
      <c r="L1366" s="278">
        <f t="shared" si="87"/>
        <v>0.75</v>
      </c>
    </row>
    <row r="1367" spans="2:12" ht="12.75" customHeight="1" x14ac:dyDescent="0.3">
      <c r="B1367" s="274" t="s">
        <v>1988</v>
      </c>
      <c r="C1367" s="235" t="s">
        <v>29</v>
      </c>
      <c r="D1367" s="233">
        <v>1</v>
      </c>
      <c r="E1367" s="233">
        <v>1</v>
      </c>
      <c r="F1367" s="231">
        <f t="shared" si="84"/>
        <v>1</v>
      </c>
      <c r="G1367" s="233">
        <v>1</v>
      </c>
      <c r="H1367" s="231">
        <f t="shared" si="85"/>
        <v>1</v>
      </c>
      <c r="I1367" s="233">
        <v>1</v>
      </c>
      <c r="J1367" s="231">
        <f t="shared" si="86"/>
        <v>1</v>
      </c>
      <c r="K1367" s="233">
        <v>1</v>
      </c>
      <c r="L1367" s="232">
        <f t="shared" si="87"/>
        <v>1</v>
      </c>
    </row>
    <row r="1368" spans="2:12" ht="12.75" customHeight="1" x14ac:dyDescent="0.3">
      <c r="B1368" s="274" t="s">
        <v>1988</v>
      </c>
      <c r="C1368" s="235" t="s">
        <v>3070</v>
      </c>
      <c r="D1368" s="233">
        <v>1</v>
      </c>
      <c r="E1368" s="233">
        <v>1</v>
      </c>
      <c r="F1368" s="231">
        <f t="shared" si="84"/>
        <v>1</v>
      </c>
      <c r="G1368" s="233">
        <v>1</v>
      </c>
      <c r="H1368" s="231">
        <f t="shared" si="85"/>
        <v>1</v>
      </c>
      <c r="I1368" s="233">
        <v>1</v>
      </c>
      <c r="J1368" s="231">
        <f t="shared" si="86"/>
        <v>1</v>
      </c>
      <c r="K1368" s="233">
        <v>1</v>
      </c>
      <c r="L1368" s="232">
        <f t="shared" si="87"/>
        <v>1</v>
      </c>
    </row>
    <row r="1369" spans="2:12" ht="12.75" customHeight="1" x14ac:dyDescent="0.3">
      <c r="B1369" s="274" t="s">
        <v>1988</v>
      </c>
      <c r="C1369" s="235" t="s">
        <v>3071</v>
      </c>
      <c r="D1369" s="233">
        <v>1</v>
      </c>
      <c r="E1369" s="233">
        <v>1</v>
      </c>
      <c r="F1369" s="231">
        <f t="shared" si="84"/>
        <v>1</v>
      </c>
      <c r="G1369" s="233">
        <v>1</v>
      </c>
      <c r="H1369" s="231">
        <f t="shared" si="85"/>
        <v>1</v>
      </c>
      <c r="I1369" s="233">
        <v>1</v>
      </c>
      <c r="J1369" s="231">
        <f t="shared" si="86"/>
        <v>1</v>
      </c>
      <c r="K1369" s="233">
        <v>1</v>
      </c>
      <c r="L1369" s="232">
        <f t="shared" si="87"/>
        <v>1</v>
      </c>
    </row>
    <row r="1370" spans="2:12" ht="12.75" customHeight="1" x14ac:dyDescent="0.3">
      <c r="B1370" s="274" t="s">
        <v>1988</v>
      </c>
      <c r="C1370" s="235" t="s">
        <v>3072</v>
      </c>
      <c r="D1370" s="233">
        <v>1</v>
      </c>
      <c r="E1370" s="233">
        <v>1</v>
      </c>
      <c r="F1370" s="231">
        <f t="shared" si="84"/>
        <v>1</v>
      </c>
      <c r="G1370" s="233">
        <v>1</v>
      </c>
      <c r="H1370" s="231">
        <f t="shared" si="85"/>
        <v>1</v>
      </c>
      <c r="I1370" s="233">
        <v>1</v>
      </c>
      <c r="J1370" s="231">
        <f t="shared" si="86"/>
        <v>1</v>
      </c>
      <c r="K1370" s="233">
        <v>1</v>
      </c>
      <c r="L1370" s="232">
        <f t="shared" si="87"/>
        <v>1</v>
      </c>
    </row>
    <row r="1371" spans="2:12" ht="12.75" customHeight="1" x14ac:dyDescent="0.3">
      <c r="B1371" s="274" t="s">
        <v>1988</v>
      </c>
      <c r="C1371" s="235" t="s">
        <v>2676</v>
      </c>
      <c r="D1371" s="233">
        <v>1</v>
      </c>
      <c r="E1371" s="233">
        <v>0</v>
      </c>
      <c r="F1371" s="231">
        <f t="shared" si="84"/>
        <v>0</v>
      </c>
      <c r="G1371" s="233">
        <v>0</v>
      </c>
      <c r="H1371" s="231">
        <f t="shared" si="85"/>
        <v>0</v>
      </c>
      <c r="I1371" s="233">
        <v>0</v>
      </c>
      <c r="J1371" s="231">
        <f t="shared" si="86"/>
        <v>0</v>
      </c>
      <c r="K1371" s="233">
        <v>0</v>
      </c>
      <c r="L1371" s="232">
        <f t="shared" si="87"/>
        <v>0</v>
      </c>
    </row>
    <row r="1372" spans="2:12" ht="12.75" customHeight="1" x14ac:dyDescent="0.3">
      <c r="B1372" s="274" t="s">
        <v>1988</v>
      </c>
      <c r="C1372" s="235" t="s">
        <v>3073</v>
      </c>
      <c r="D1372" s="233">
        <v>1</v>
      </c>
      <c r="E1372" s="233">
        <v>0</v>
      </c>
      <c r="F1372" s="231">
        <f t="shared" si="84"/>
        <v>0</v>
      </c>
      <c r="G1372" s="233">
        <v>0</v>
      </c>
      <c r="H1372" s="231">
        <f t="shared" si="85"/>
        <v>0</v>
      </c>
      <c r="I1372" s="233">
        <v>0</v>
      </c>
      <c r="J1372" s="231">
        <f t="shared" si="86"/>
        <v>0</v>
      </c>
      <c r="K1372" s="233">
        <v>0</v>
      </c>
      <c r="L1372" s="232">
        <f t="shared" si="87"/>
        <v>0</v>
      </c>
    </row>
    <row r="1373" spans="2:12" ht="12.75" customHeight="1" x14ac:dyDescent="0.3">
      <c r="B1373" s="274" t="s">
        <v>1988</v>
      </c>
      <c r="C1373" s="235" t="s">
        <v>525</v>
      </c>
      <c r="D1373" s="233">
        <v>1</v>
      </c>
      <c r="E1373" s="233">
        <v>1</v>
      </c>
      <c r="F1373" s="231">
        <f t="shared" si="84"/>
        <v>1</v>
      </c>
      <c r="G1373" s="233">
        <v>1</v>
      </c>
      <c r="H1373" s="231">
        <f t="shared" si="85"/>
        <v>1</v>
      </c>
      <c r="I1373" s="233">
        <v>1</v>
      </c>
      <c r="J1373" s="231">
        <f t="shared" si="86"/>
        <v>1</v>
      </c>
      <c r="K1373" s="233">
        <v>1</v>
      </c>
      <c r="L1373" s="232">
        <f t="shared" si="87"/>
        <v>1</v>
      </c>
    </row>
    <row r="1374" spans="2:12" ht="12.75" customHeight="1" x14ac:dyDescent="0.3">
      <c r="B1374" s="274" t="s">
        <v>1988</v>
      </c>
      <c r="C1374" s="235" t="s">
        <v>3074</v>
      </c>
      <c r="D1374" s="233">
        <v>1</v>
      </c>
      <c r="E1374" s="233">
        <v>1</v>
      </c>
      <c r="F1374" s="231">
        <f t="shared" si="84"/>
        <v>1</v>
      </c>
      <c r="G1374" s="233">
        <v>1</v>
      </c>
      <c r="H1374" s="231">
        <f t="shared" si="85"/>
        <v>1</v>
      </c>
      <c r="I1374" s="233">
        <v>1</v>
      </c>
      <c r="J1374" s="231">
        <f t="shared" si="86"/>
        <v>1</v>
      </c>
      <c r="K1374" s="233">
        <v>1</v>
      </c>
      <c r="L1374" s="232">
        <f t="shared" si="87"/>
        <v>1</v>
      </c>
    </row>
    <row r="1375" spans="2:12" ht="13.8" x14ac:dyDescent="0.3">
      <c r="B1375" s="237" t="s">
        <v>1988</v>
      </c>
      <c r="C1375" s="279" t="s">
        <v>2028</v>
      </c>
      <c r="D1375" s="276">
        <f>SUM(D1376:D1379)</f>
        <v>4</v>
      </c>
      <c r="E1375" s="276">
        <f>SUM(E1376:E1379)</f>
        <v>4</v>
      </c>
      <c r="F1375" s="277">
        <f t="shared" si="84"/>
        <v>1</v>
      </c>
      <c r="G1375" s="276">
        <f>SUM(G1376:G1379)</f>
        <v>4</v>
      </c>
      <c r="H1375" s="277">
        <f t="shared" si="85"/>
        <v>1</v>
      </c>
      <c r="I1375" s="276">
        <f>SUM(I1376:I1379)</f>
        <v>4</v>
      </c>
      <c r="J1375" s="277">
        <f t="shared" si="86"/>
        <v>1</v>
      </c>
      <c r="K1375" s="276">
        <f>SUM(K1376:K1379)</f>
        <v>4</v>
      </c>
      <c r="L1375" s="278">
        <f t="shared" si="87"/>
        <v>1</v>
      </c>
    </row>
    <row r="1376" spans="2:12" ht="12.75" customHeight="1" x14ac:dyDescent="0.3">
      <c r="B1376" s="274" t="s">
        <v>1988</v>
      </c>
      <c r="C1376" s="235" t="s">
        <v>3075</v>
      </c>
      <c r="D1376" s="233">
        <v>1</v>
      </c>
      <c r="E1376" s="233">
        <v>1</v>
      </c>
      <c r="F1376" s="231">
        <f t="shared" si="84"/>
        <v>1</v>
      </c>
      <c r="G1376" s="233">
        <v>1</v>
      </c>
      <c r="H1376" s="231">
        <f t="shared" si="85"/>
        <v>1</v>
      </c>
      <c r="I1376" s="233">
        <v>1</v>
      </c>
      <c r="J1376" s="231">
        <f t="shared" si="86"/>
        <v>1</v>
      </c>
      <c r="K1376" s="233">
        <v>1</v>
      </c>
      <c r="L1376" s="232">
        <f t="shared" si="87"/>
        <v>1</v>
      </c>
    </row>
    <row r="1377" spans="2:12" ht="12.75" customHeight="1" x14ac:dyDescent="0.3">
      <c r="B1377" s="274" t="s">
        <v>1988</v>
      </c>
      <c r="C1377" s="235" t="s">
        <v>2239</v>
      </c>
      <c r="D1377" s="233">
        <v>1</v>
      </c>
      <c r="E1377" s="233">
        <v>1</v>
      </c>
      <c r="F1377" s="231">
        <f t="shared" si="84"/>
        <v>1</v>
      </c>
      <c r="G1377" s="233">
        <v>1</v>
      </c>
      <c r="H1377" s="231">
        <f t="shared" si="85"/>
        <v>1</v>
      </c>
      <c r="I1377" s="233">
        <v>1</v>
      </c>
      <c r="J1377" s="231">
        <f t="shared" si="86"/>
        <v>1</v>
      </c>
      <c r="K1377" s="233">
        <v>1</v>
      </c>
      <c r="L1377" s="232">
        <f t="shared" si="87"/>
        <v>1</v>
      </c>
    </row>
    <row r="1378" spans="2:12" ht="12.75" customHeight="1" x14ac:dyDescent="0.3">
      <c r="B1378" s="274" t="s">
        <v>1988</v>
      </c>
      <c r="C1378" s="235" t="s">
        <v>3076</v>
      </c>
      <c r="D1378" s="233">
        <v>1</v>
      </c>
      <c r="E1378" s="233">
        <v>1</v>
      </c>
      <c r="F1378" s="231">
        <f t="shared" si="84"/>
        <v>1</v>
      </c>
      <c r="G1378" s="233">
        <v>1</v>
      </c>
      <c r="H1378" s="231">
        <f t="shared" si="85"/>
        <v>1</v>
      </c>
      <c r="I1378" s="233">
        <v>1</v>
      </c>
      <c r="J1378" s="231">
        <f t="shared" si="86"/>
        <v>1</v>
      </c>
      <c r="K1378" s="233">
        <v>1</v>
      </c>
      <c r="L1378" s="232">
        <f t="shared" si="87"/>
        <v>1</v>
      </c>
    </row>
    <row r="1379" spans="2:12" ht="12.75" customHeight="1" x14ac:dyDescent="0.3">
      <c r="B1379" s="274" t="s">
        <v>1988</v>
      </c>
      <c r="C1379" s="235" t="s">
        <v>3077</v>
      </c>
      <c r="D1379" s="233">
        <v>1</v>
      </c>
      <c r="E1379" s="233">
        <v>1</v>
      </c>
      <c r="F1379" s="231">
        <f t="shared" si="84"/>
        <v>1</v>
      </c>
      <c r="G1379" s="233">
        <v>1</v>
      </c>
      <c r="H1379" s="231">
        <f t="shared" si="85"/>
        <v>1</v>
      </c>
      <c r="I1379" s="233">
        <v>1</v>
      </c>
      <c r="J1379" s="231">
        <f t="shared" si="86"/>
        <v>1</v>
      </c>
      <c r="K1379" s="233">
        <v>1</v>
      </c>
      <c r="L1379" s="232">
        <f t="shared" si="87"/>
        <v>1</v>
      </c>
    </row>
    <row r="1380" spans="2:12" ht="12.75" customHeight="1" x14ac:dyDescent="0.3">
      <c r="B1380" s="237" t="s">
        <v>1988</v>
      </c>
      <c r="C1380" s="280" t="s">
        <v>3078</v>
      </c>
      <c r="D1380" s="276">
        <f>SUM(D1381:D1383)</f>
        <v>3</v>
      </c>
      <c r="E1380" s="276">
        <f>SUM(E1381:E1383)</f>
        <v>2</v>
      </c>
      <c r="F1380" s="277">
        <f t="shared" si="84"/>
        <v>0.66666666666666663</v>
      </c>
      <c r="G1380" s="276">
        <f>SUM(G1381:G1383)</f>
        <v>2</v>
      </c>
      <c r="H1380" s="277">
        <f t="shared" si="85"/>
        <v>0.66666666666666663</v>
      </c>
      <c r="I1380" s="276">
        <f>SUM(I1381:I1383)</f>
        <v>2</v>
      </c>
      <c r="J1380" s="277">
        <f t="shared" si="86"/>
        <v>0.66666666666666663</v>
      </c>
      <c r="K1380" s="276">
        <f>SUM(K1381:K1383)</f>
        <v>2</v>
      </c>
      <c r="L1380" s="278">
        <f t="shared" si="87"/>
        <v>0.66666666666666663</v>
      </c>
    </row>
    <row r="1381" spans="2:12" ht="12.75" customHeight="1" x14ac:dyDescent="0.3">
      <c r="B1381" s="274" t="s">
        <v>1988</v>
      </c>
      <c r="C1381" s="235" t="s">
        <v>3079</v>
      </c>
      <c r="D1381" s="233">
        <v>1</v>
      </c>
      <c r="E1381" s="233">
        <v>1</v>
      </c>
      <c r="F1381" s="231">
        <f t="shared" si="84"/>
        <v>1</v>
      </c>
      <c r="G1381" s="233">
        <v>1</v>
      </c>
      <c r="H1381" s="231">
        <f t="shared" si="85"/>
        <v>1</v>
      </c>
      <c r="I1381" s="233">
        <v>1</v>
      </c>
      <c r="J1381" s="231">
        <f t="shared" si="86"/>
        <v>1</v>
      </c>
      <c r="K1381" s="233">
        <v>1</v>
      </c>
      <c r="L1381" s="232">
        <f t="shared" si="87"/>
        <v>1</v>
      </c>
    </row>
    <row r="1382" spans="2:12" ht="12.75" customHeight="1" x14ac:dyDescent="0.3">
      <c r="B1382" s="274" t="s">
        <v>1988</v>
      </c>
      <c r="C1382" s="235" t="s">
        <v>3080</v>
      </c>
      <c r="D1382" s="233">
        <v>1</v>
      </c>
      <c r="E1382" s="233">
        <v>1</v>
      </c>
      <c r="F1382" s="231">
        <f t="shared" si="84"/>
        <v>1</v>
      </c>
      <c r="G1382" s="233">
        <v>1</v>
      </c>
      <c r="H1382" s="231">
        <f t="shared" si="85"/>
        <v>1</v>
      </c>
      <c r="I1382" s="233">
        <v>1</v>
      </c>
      <c r="J1382" s="231">
        <f t="shared" si="86"/>
        <v>1</v>
      </c>
      <c r="K1382" s="233">
        <v>1</v>
      </c>
      <c r="L1382" s="232">
        <f t="shared" si="87"/>
        <v>1</v>
      </c>
    </row>
    <row r="1383" spans="2:12" ht="12.75" customHeight="1" x14ac:dyDescent="0.3">
      <c r="B1383" s="274" t="s">
        <v>1988</v>
      </c>
      <c r="C1383" s="235" t="s">
        <v>3081</v>
      </c>
      <c r="D1383" s="233">
        <v>1</v>
      </c>
      <c r="E1383" s="233">
        <v>0</v>
      </c>
      <c r="F1383" s="231">
        <f t="shared" si="84"/>
        <v>0</v>
      </c>
      <c r="G1383" s="233">
        <v>0</v>
      </c>
      <c r="H1383" s="231">
        <f t="shared" si="85"/>
        <v>0</v>
      </c>
      <c r="I1383" s="233">
        <v>0</v>
      </c>
      <c r="J1383" s="231">
        <f t="shared" si="86"/>
        <v>0</v>
      </c>
      <c r="K1383" s="233">
        <v>0</v>
      </c>
      <c r="L1383" s="232">
        <f t="shared" si="87"/>
        <v>0</v>
      </c>
    </row>
    <row r="1384" spans="2:12" ht="19.05" customHeight="1" x14ac:dyDescent="0.3">
      <c r="B1384" s="283" t="s">
        <v>22</v>
      </c>
      <c r="C1384" s="284" t="s">
        <v>22</v>
      </c>
      <c r="D1384" s="288">
        <f>+D1385+D1406+D1413</f>
        <v>39</v>
      </c>
      <c r="E1384" s="288">
        <f>+E1385+E1406+E1413</f>
        <v>31</v>
      </c>
      <c r="F1384" s="291">
        <f t="shared" si="84"/>
        <v>0.79487179487179482</v>
      </c>
      <c r="G1384" s="288">
        <f>+G1385+G1406+G1413</f>
        <v>31</v>
      </c>
      <c r="H1384" s="291">
        <f t="shared" si="85"/>
        <v>0.79487179487179482</v>
      </c>
      <c r="I1384" s="288">
        <f>+I1385+I1406+I1413</f>
        <v>31</v>
      </c>
      <c r="J1384" s="291">
        <f t="shared" si="86"/>
        <v>0.79487179487179482</v>
      </c>
      <c r="K1384" s="288">
        <f>+K1385+K1406+K1413</f>
        <v>31</v>
      </c>
      <c r="L1384" s="292">
        <f t="shared" si="87"/>
        <v>0.79487179487179482</v>
      </c>
    </row>
    <row r="1385" spans="2:12" ht="12.75" customHeight="1" x14ac:dyDescent="0.3">
      <c r="B1385" s="237" t="s">
        <v>3082</v>
      </c>
      <c r="C1385" s="280" t="s">
        <v>3083</v>
      </c>
      <c r="D1385" s="276">
        <f>SUM(D1386:D1405)</f>
        <v>20</v>
      </c>
      <c r="E1385" s="276">
        <f>SUM(E1386:E1405)</f>
        <v>18</v>
      </c>
      <c r="F1385" s="277">
        <f t="shared" si="84"/>
        <v>0.9</v>
      </c>
      <c r="G1385" s="276">
        <f>SUM(G1386:G1405)</f>
        <v>18</v>
      </c>
      <c r="H1385" s="277">
        <f t="shared" si="85"/>
        <v>0.9</v>
      </c>
      <c r="I1385" s="276">
        <f>SUM(I1386:I1405)</f>
        <v>18</v>
      </c>
      <c r="J1385" s="277">
        <f t="shared" si="86"/>
        <v>0.9</v>
      </c>
      <c r="K1385" s="276">
        <f>SUM(K1386:K1405)</f>
        <v>18</v>
      </c>
      <c r="L1385" s="278">
        <f t="shared" si="87"/>
        <v>0.9</v>
      </c>
    </row>
    <row r="1386" spans="2:12" ht="12.75" customHeight="1" x14ac:dyDescent="0.3">
      <c r="B1386" s="274" t="s">
        <v>22</v>
      </c>
      <c r="C1386" s="235" t="s">
        <v>3084</v>
      </c>
      <c r="D1386" s="233">
        <v>1</v>
      </c>
      <c r="E1386" s="233">
        <v>1</v>
      </c>
      <c r="F1386" s="231">
        <f t="shared" si="84"/>
        <v>1</v>
      </c>
      <c r="G1386" s="233">
        <v>1</v>
      </c>
      <c r="H1386" s="231">
        <f t="shared" si="85"/>
        <v>1</v>
      </c>
      <c r="I1386" s="233">
        <v>1</v>
      </c>
      <c r="J1386" s="231">
        <f t="shared" si="86"/>
        <v>1</v>
      </c>
      <c r="K1386" s="233">
        <v>1</v>
      </c>
      <c r="L1386" s="232">
        <f t="shared" si="87"/>
        <v>1</v>
      </c>
    </row>
    <row r="1387" spans="2:12" ht="12.75" customHeight="1" x14ac:dyDescent="0.3">
      <c r="B1387" s="274" t="s">
        <v>22</v>
      </c>
      <c r="C1387" s="235" t="s">
        <v>3085</v>
      </c>
      <c r="D1387" s="233">
        <v>1</v>
      </c>
      <c r="E1387" s="233">
        <v>1</v>
      </c>
      <c r="F1387" s="231">
        <f t="shared" si="84"/>
        <v>1</v>
      </c>
      <c r="G1387" s="233">
        <v>1</v>
      </c>
      <c r="H1387" s="231">
        <f t="shared" si="85"/>
        <v>1</v>
      </c>
      <c r="I1387" s="233">
        <v>1</v>
      </c>
      <c r="J1387" s="231">
        <f t="shared" si="86"/>
        <v>1</v>
      </c>
      <c r="K1387" s="233">
        <v>1</v>
      </c>
      <c r="L1387" s="232">
        <f t="shared" si="87"/>
        <v>1</v>
      </c>
    </row>
    <row r="1388" spans="2:12" ht="12.75" customHeight="1" x14ac:dyDescent="0.3">
      <c r="B1388" s="274" t="s">
        <v>22</v>
      </c>
      <c r="C1388" s="235" t="s">
        <v>3086</v>
      </c>
      <c r="D1388" s="233">
        <v>1</v>
      </c>
      <c r="E1388" s="233">
        <v>0</v>
      </c>
      <c r="F1388" s="231">
        <f t="shared" si="84"/>
        <v>0</v>
      </c>
      <c r="G1388" s="233">
        <v>0</v>
      </c>
      <c r="H1388" s="231">
        <f t="shared" si="85"/>
        <v>0</v>
      </c>
      <c r="I1388" s="233">
        <v>0</v>
      </c>
      <c r="J1388" s="231">
        <f t="shared" si="86"/>
        <v>0</v>
      </c>
      <c r="K1388" s="233">
        <v>0</v>
      </c>
      <c r="L1388" s="232">
        <f t="shared" si="87"/>
        <v>0</v>
      </c>
    </row>
    <row r="1389" spans="2:12" ht="12.75" customHeight="1" x14ac:dyDescent="0.3">
      <c r="B1389" s="274" t="s">
        <v>22</v>
      </c>
      <c r="C1389" s="235" t="s">
        <v>3659</v>
      </c>
      <c r="D1389" s="233">
        <v>1</v>
      </c>
      <c r="E1389" s="233">
        <v>1</v>
      </c>
      <c r="F1389" s="231">
        <f t="shared" si="84"/>
        <v>1</v>
      </c>
      <c r="G1389" s="233">
        <v>1</v>
      </c>
      <c r="H1389" s="231">
        <f t="shared" si="85"/>
        <v>1</v>
      </c>
      <c r="I1389" s="233">
        <v>1</v>
      </c>
      <c r="J1389" s="231">
        <f t="shared" si="86"/>
        <v>1</v>
      </c>
      <c r="K1389" s="233">
        <v>1</v>
      </c>
      <c r="L1389" s="232">
        <f t="shared" si="87"/>
        <v>1</v>
      </c>
    </row>
    <row r="1390" spans="2:12" ht="12.75" customHeight="1" x14ac:dyDescent="0.3">
      <c r="B1390" s="274" t="s">
        <v>22</v>
      </c>
      <c r="C1390" s="235" t="s">
        <v>3660</v>
      </c>
      <c r="D1390" s="233">
        <v>1</v>
      </c>
      <c r="E1390" s="233">
        <v>1</v>
      </c>
      <c r="F1390" s="231">
        <f t="shared" si="84"/>
        <v>1</v>
      </c>
      <c r="G1390" s="233">
        <v>1</v>
      </c>
      <c r="H1390" s="231">
        <f t="shared" si="85"/>
        <v>1</v>
      </c>
      <c r="I1390" s="233">
        <v>1</v>
      </c>
      <c r="J1390" s="231">
        <f t="shared" si="86"/>
        <v>1</v>
      </c>
      <c r="K1390" s="233">
        <v>1</v>
      </c>
      <c r="L1390" s="232">
        <f t="shared" si="87"/>
        <v>1</v>
      </c>
    </row>
    <row r="1391" spans="2:12" ht="12.75" customHeight="1" x14ac:dyDescent="0.3">
      <c r="B1391" s="274" t="s">
        <v>22</v>
      </c>
      <c r="C1391" s="235" t="s">
        <v>504</v>
      </c>
      <c r="D1391" s="233">
        <v>1</v>
      </c>
      <c r="E1391" s="233">
        <v>1</v>
      </c>
      <c r="F1391" s="231">
        <f t="shared" si="84"/>
        <v>1</v>
      </c>
      <c r="G1391" s="233">
        <v>1</v>
      </c>
      <c r="H1391" s="231">
        <f t="shared" si="85"/>
        <v>1</v>
      </c>
      <c r="I1391" s="233">
        <v>1</v>
      </c>
      <c r="J1391" s="231">
        <f t="shared" si="86"/>
        <v>1</v>
      </c>
      <c r="K1391" s="233">
        <v>1</v>
      </c>
      <c r="L1391" s="232">
        <f t="shared" si="87"/>
        <v>1</v>
      </c>
    </row>
    <row r="1392" spans="2:12" ht="12.75" customHeight="1" x14ac:dyDescent="0.3">
      <c r="B1392" s="274" t="s">
        <v>22</v>
      </c>
      <c r="C1392" s="235" t="s">
        <v>3087</v>
      </c>
      <c r="D1392" s="233">
        <v>1</v>
      </c>
      <c r="E1392" s="233">
        <v>1</v>
      </c>
      <c r="F1392" s="231">
        <f t="shared" si="84"/>
        <v>1</v>
      </c>
      <c r="G1392" s="233">
        <v>1</v>
      </c>
      <c r="H1392" s="231">
        <f t="shared" si="85"/>
        <v>1</v>
      </c>
      <c r="I1392" s="233">
        <v>1</v>
      </c>
      <c r="J1392" s="231">
        <f t="shared" si="86"/>
        <v>1</v>
      </c>
      <c r="K1392" s="233">
        <v>1</v>
      </c>
      <c r="L1392" s="232">
        <f t="shared" si="87"/>
        <v>1</v>
      </c>
    </row>
    <row r="1393" spans="2:12" ht="12.75" customHeight="1" x14ac:dyDescent="0.3">
      <c r="B1393" s="274" t="s">
        <v>22</v>
      </c>
      <c r="C1393" s="235" t="s">
        <v>3088</v>
      </c>
      <c r="D1393" s="233">
        <v>1</v>
      </c>
      <c r="E1393" s="233">
        <v>1</v>
      </c>
      <c r="F1393" s="231">
        <f t="shared" si="84"/>
        <v>1</v>
      </c>
      <c r="G1393" s="233">
        <v>1</v>
      </c>
      <c r="H1393" s="231">
        <f t="shared" si="85"/>
        <v>1</v>
      </c>
      <c r="I1393" s="233">
        <v>1</v>
      </c>
      <c r="J1393" s="231">
        <f t="shared" si="86"/>
        <v>1</v>
      </c>
      <c r="K1393" s="233">
        <v>1</v>
      </c>
      <c r="L1393" s="232">
        <f t="shared" si="87"/>
        <v>1</v>
      </c>
    </row>
    <row r="1394" spans="2:12" ht="12.75" customHeight="1" x14ac:dyDescent="0.3">
      <c r="B1394" s="274" t="s">
        <v>22</v>
      </c>
      <c r="C1394" s="235" t="s">
        <v>1858</v>
      </c>
      <c r="D1394" s="233">
        <v>1</v>
      </c>
      <c r="E1394" s="233">
        <v>1</v>
      </c>
      <c r="F1394" s="231">
        <f t="shared" si="84"/>
        <v>1</v>
      </c>
      <c r="G1394" s="233">
        <v>1</v>
      </c>
      <c r="H1394" s="231">
        <f t="shared" si="85"/>
        <v>1</v>
      </c>
      <c r="I1394" s="233">
        <v>1</v>
      </c>
      <c r="J1394" s="231">
        <f t="shared" si="86"/>
        <v>1</v>
      </c>
      <c r="K1394" s="233">
        <v>1</v>
      </c>
      <c r="L1394" s="232">
        <f t="shared" si="87"/>
        <v>1</v>
      </c>
    </row>
    <row r="1395" spans="2:12" ht="12.75" customHeight="1" x14ac:dyDescent="0.3">
      <c r="B1395" s="274" t="s">
        <v>22</v>
      </c>
      <c r="C1395" s="235" t="s">
        <v>3089</v>
      </c>
      <c r="D1395" s="233">
        <v>1</v>
      </c>
      <c r="E1395" s="233">
        <v>1</v>
      </c>
      <c r="F1395" s="231">
        <f t="shared" si="84"/>
        <v>1</v>
      </c>
      <c r="G1395" s="233">
        <v>1</v>
      </c>
      <c r="H1395" s="231">
        <f t="shared" si="85"/>
        <v>1</v>
      </c>
      <c r="I1395" s="233">
        <v>1</v>
      </c>
      <c r="J1395" s="231">
        <f t="shared" si="86"/>
        <v>1</v>
      </c>
      <c r="K1395" s="233">
        <v>1</v>
      </c>
      <c r="L1395" s="232">
        <f t="shared" si="87"/>
        <v>1</v>
      </c>
    </row>
    <row r="1396" spans="2:12" ht="12.75" customHeight="1" x14ac:dyDescent="0.3">
      <c r="B1396" s="274" t="s">
        <v>22</v>
      </c>
      <c r="C1396" s="235" t="s">
        <v>3090</v>
      </c>
      <c r="D1396" s="233">
        <v>1</v>
      </c>
      <c r="E1396" s="233">
        <v>1</v>
      </c>
      <c r="F1396" s="231">
        <f t="shared" si="84"/>
        <v>1</v>
      </c>
      <c r="G1396" s="233">
        <v>1</v>
      </c>
      <c r="H1396" s="231">
        <f t="shared" si="85"/>
        <v>1</v>
      </c>
      <c r="I1396" s="233">
        <v>1</v>
      </c>
      <c r="J1396" s="231">
        <f t="shared" si="86"/>
        <v>1</v>
      </c>
      <c r="K1396" s="233">
        <v>1</v>
      </c>
      <c r="L1396" s="232">
        <f t="shared" si="87"/>
        <v>1</v>
      </c>
    </row>
    <row r="1397" spans="2:12" ht="12.75" customHeight="1" x14ac:dyDescent="0.3">
      <c r="B1397" s="274" t="s">
        <v>22</v>
      </c>
      <c r="C1397" s="235" t="s">
        <v>3091</v>
      </c>
      <c r="D1397" s="233">
        <v>1</v>
      </c>
      <c r="E1397" s="233">
        <v>1</v>
      </c>
      <c r="F1397" s="231">
        <f t="shared" si="84"/>
        <v>1</v>
      </c>
      <c r="G1397" s="233">
        <v>1</v>
      </c>
      <c r="H1397" s="231">
        <f t="shared" si="85"/>
        <v>1</v>
      </c>
      <c r="I1397" s="233">
        <v>1</v>
      </c>
      <c r="J1397" s="231">
        <f t="shared" si="86"/>
        <v>1</v>
      </c>
      <c r="K1397" s="233">
        <v>1</v>
      </c>
      <c r="L1397" s="232">
        <f t="shared" si="87"/>
        <v>1</v>
      </c>
    </row>
    <row r="1398" spans="2:12" ht="12.75" customHeight="1" x14ac:dyDescent="0.3">
      <c r="B1398" s="274" t="s">
        <v>22</v>
      </c>
      <c r="C1398" s="235" t="s">
        <v>3092</v>
      </c>
      <c r="D1398" s="233">
        <v>1</v>
      </c>
      <c r="E1398" s="233">
        <v>0</v>
      </c>
      <c r="F1398" s="231">
        <f t="shared" si="84"/>
        <v>0</v>
      </c>
      <c r="G1398" s="233">
        <v>0</v>
      </c>
      <c r="H1398" s="231">
        <f t="shared" si="85"/>
        <v>0</v>
      </c>
      <c r="I1398" s="233">
        <v>0</v>
      </c>
      <c r="J1398" s="231">
        <f t="shared" si="86"/>
        <v>0</v>
      </c>
      <c r="K1398" s="233">
        <v>0</v>
      </c>
      <c r="L1398" s="232">
        <f t="shared" si="87"/>
        <v>0</v>
      </c>
    </row>
    <row r="1399" spans="2:12" ht="12.75" customHeight="1" x14ac:dyDescent="0.3">
      <c r="B1399" s="274" t="s">
        <v>22</v>
      </c>
      <c r="C1399" s="235" t="s">
        <v>203</v>
      </c>
      <c r="D1399" s="233">
        <v>1</v>
      </c>
      <c r="E1399" s="233">
        <v>1</v>
      </c>
      <c r="F1399" s="231">
        <f t="shared" si="84"/>
        <v>1</v>
      </c>
      <c r="G1399" s="233">
        <v>1</v>
      </c>
      <c r="H1399" s="231">
        <f t="shared" si="85"/>
        <v>1</v>
      </c>
      <c r="I1399" s="233">
        <v>1</v>
      </c>
      <c r="J1399" s="231">
        <f t="shared" si="86"/>
        <v>1</v>
      </c>
      <c r="K1399" s="233">
        <v>1</v>
      </c>
      <c r="L1399" s="232">
        <f t="shared" si="87"/>
        <v>1</v>
      </c>
    </row>
    <row r="1400" spans="2:12" ht="12.75" customHeight="1" x14ac:dyDescent="0.3">
      <c r="B1400" s="274" t="s">
        <v>22</v>
      </c>
      <c r="C1400" s="235" t="s">
        <v>3093</v>
      </c>
      <c r="D1400" s="233">
        <v>1</v>
      </c>
      <c r="E1400" s="233">
        <v>1</v>
      </c>
      <c r="F1400" s="231">
        <f t="shared" si="84"/>
        <v>1</v>
      </c>
      <c r="G1400" s="233">
        <v>1</v>
      </c>
      <c r="H1400" s="231">
        <f t="shared" si="85"/>
        <v>1</v>
      </c>
      <c r="I1400" s="233">
        <v>1</v>
      </c>
      <c r="J1400" s="231">
        <f t="shared" si="86"/>
        <v>1</v>
      </c>
      <c r="K1400" s="233">
        <v>1</v>
      </c>
      <c r="L1400" s="232">
        <f t="shared" si="87"/>
        <v>1</v>
      </c>
    </row>
    <row r="1401" spans="2:12" ht="12.75" customHeight="1" x14ac:dyDescent="0.3">
      <c r="B1401" s="274" t="s">
        <v>22</v>
      </c>
      <c r="C1401" s="235" t="s">
        <v>3094</v>
      </c>
      <c r="D1401" s="233">
        <v>1</v>
      </c>
      <c r="E1401" s="233">
        <v>1</v>
      </c>
      <c r="F1401" s="231">
        <f t="shared" si="84"/>
        <v>1</v>
      </c>
      <c r="G1401" s="233">
        <v>1</v>
      </c>
      <c r="H1401" s="231">
        <f t="shared" si="85"/>
        <v>1</v>
      </c>
      <c r="I1401" s="233">
        <v>1</v>
      </c>
      <c r="J1401" s="231">
        <f t="shared" si="86"/>
        <v>1</v>
      </c>
      <c r="K1401" s="233">
        <v>1</v>
      </c>
      <c r="L1401" s="232">
        <f t="shared" si="87"/>
        <v>1</v>
      </c>
    </row>
    <row r="1402" spans="2:12" ht="12.75" customHeight="1" x14ac:dyDescent="0.3">
      <c r="B1402" s="274" t="s">
        <v>22</v>
      </c>
      <c r="C1402" s="235" t="s">
        <v>3095</v>
      </c>
      <c r="D1402" s="233">
        <v>1</v>
      </c>
      <c r="E1402" s="233">
        <v>1</v>
      </c>
      <c r="F1402" s="231">
        <f t="shared" si="84"/>
        <v>1</v>
      </c>
      <c r="G1402" s="233">
        <v>1</v>
      </c>
      <c r="H1402" s="231">
        <f t="shared" si="85"/>
        <v>1</v>
      </c>
      <c r="I1402" s="233">
        <v>1</v>
      </c>
      <c r="J1402" s="231">
        <f t="shared" si="86"/>
        <v>1</v>
      </c>
      <c r="K1402" s="233">
        <v>1</v>
      </c>
      <c r="L1402" s="232">
        <f t="shared" si="87"/>
        <v>1</v>
      </c>
    </row>
    <row r="1403" spans="2:12" ht="12.75" customHeight="1" x14ac:dyDescent="0.3">
      <c r="B1403" s="274" t="s">
        <v>22</v>
      </c>
      <c r="C1403" s="235" t="s">
        <v>3096</v>
      </c>
      <c r="D1403" s="233">
        <v>1</v>
      </c>
      <c r="E1403" s="233">
        <v>1</v>
      </c>
      <c r="F1403" s="231">
        <f t="shared" si="84"/>
        <v>1</v>
      </c>
      <c r="G1403" s="233">
        <v>1</v>
      </c>
      <c r="H1403" s="231">
        <f t="shared" si="85"/>
        <v>1</v>
      </c>
      <c r="I1403" s="233">
        <v>1</v>
      </c>
      <c r="J1403" s="231">
        <f t="shared" si="86"/>
        <v>1</v>
      </c>
      <c r="K1403" s="233">
        <v>1</v>
      </c>
      <c r="L1403" s="232">
        <f t="shared" si="87"/>
        <v>1</v>
      </c>
    </row>
    <row r="1404" spans="2:12" ht="12.75" customHeight="1" x14ac:dyDescent="0.3">
      <c r="B1404" s="274" t="s">
        <v>22</v>
      </c>
      <c r="C1404" s="235" t="s">
        <v>3097</v>
      </c>
      <c r="D1404" s="233">
        <v>1</v>
      </c>
      <c r="E1404" s="233">
        <v>1</v>
      </c>
      <c r="F1404" s="231">
        <f t="shared" si="84"/>
        <v>1</v>
      </c>
      <c r="G1404" s="233">
        <v>1</v>
      </c>
      <c r="H1404" s="231">
        <f t="shared" si="85"/>
        <v>1</v>
      </c>
      <c r="I1404" s="233">
        <v>1</v>
      </c>
      <c r="J1404" s="231">
        <f t="shared" si="86"/>
        <v>1</v>
      </c>
      <c r="K1404" s="233">
        <v>1</v>
      </c>
      <c r="L1404" s="232">
        <f t="shared" si="87"/>
        <v>1</v>
      </c>
    </row>
    <row r="1405" spans="2:12" ht="12.75" customHeight="1" x14ac:dyDescent="0.3">
      <c r="B1405" s="274" t="s">
        <v>22</v>
      </c>
      <c r="C1405" s="235" t="s">
        <v>3098</v>
      </c>
      <c r="D1405" s="233">
        <v>1</v>
      </c>
      <c r="E1405" s="233">
        <v>1</v>
      </c>
      <c r="F1405" s="231">
        <f t="shared" si="84"/>
        <v>1</v>
      </c>
      <c r="G1405" s="233">
        <v>1</v>
      </c>
      <c r="H1405" s="231">
        <f t="shared" si="85"/>
        <v>1</v>
      </c>
      <c r="I1405" s="233">
        <v>1</v>
      </c>
      <c r="J1405" s="231">
        <f t="shared" si="86"/>
        <v>1</v>
      </c>
      <c r="K1405" s="233">
        <v>1</v>
      </c>
      <c r="L1405" s="232">
        <f t="shared" si="87"/>
        <v>1</v>
      </c>
    </row>
    <row r="1406" spans="2:12" ht="12.75" customHeight="1" x14ac:dyDescent="0.3">
      <c r="B1406" s="237" t="s">
        <v>3082</v>
      </c>
      <c r="C1406" s="280" t="s">
        <v>3099</v>
      </c>
      <c r="D1406" s="276">
        <f>SUM(D1407:D1412)</f>
        <v>6</v>
      </c>
      <c r="E1406" s="276">
        <f>SUM(E1407:E1412)</f>
        <v>6</v>
      </c>
      <c r="F1406" s="277">
        <f t="shared" si="84"/>
        <v>1</v>
      </c>
      <c r="G1406" s="276">
        <f>SUM(G1407:G1412)</f>
        <v>6</v>
      </c>
      <c r="H1406" s="277">
        <f t="shared" si="85"/>
        <v>1</v>
      </c>
      <c r="I1406" s="276">
        <f>SUM(I1407:I1412)</f>
        <v>6</v>
      </c>
      <c r="J1406" s="277">
        <f t="shared" si="86"/>
        <v>1</v>
      </c>
      <c r="K1406" s="276">
        <f>SUM(K1407:K1412)</f>
        <v>6</v>
      </c>
      <c r="L1406" s="278">
        <f t="shared" si="87"/>
        <v>1</v>
      </c>
    </row>
    <row r="1407" spans="2:12" ht="12.75" customHeight="1" x14ac:dyDescent="0.3">
      <c r="B1407" s="274" t="s">
        <v>22</v>
      </c>
      <c r="C1407" s="235" t="s">
        <v>3100</v>
      </c>
      <c r="D1407" s="233">
        <v>1</v>
      </c>
      <c r="E1407" s="233">
        <v>1</v>
      </c>
      <c r="F1407" s="231">
        <f t="shared" si="84"/>
        <v>1</v>
      </c>
      <c r="G1407" s="233">
        <v>1</v>
      </c>
      <c r="H1407" s="231">
        <f t="shared" si="85"/>
        <v>1</v>
      </c>
      <c r="I1407" s="233">
        <v>1</v>
      </c>
      <c r="J1407" s="231">
        <f t="shared" si="86"/>
        <v>1</v>
      </c>
      <c r="K1407" s="233">
        <v>1</v>
      </c>
      <c r="L1407" s="232">
        <f t="shared" si="87"/>
        <v>1</v>
      </c>
    </row>
    <row r="1408" spans="2:12" ht="12.75" customHeight="1" x14ac:dyDescent="0.3">
      <c r="B1408" s="274" t="s">
        <v>22</v>
      </c>
      <c r="C1408" s="235" t="s">
        <v>3101</v>
      </c>
      <c r="D1408" s="233">
        <v>1</v>
      </c>
      <c r="E1408" s="233">
        <v>1</v>
      </c>
      <c r="F1408" s="231">
        <f t="shared" si="84"/>
        <v>1</v>
      </c>
      <c r="G1408" s="233">
        <v>1</v>
      </c>
      <c r="H1408" s="231">
        <f t="shared" si="85"/>
        <v>1</v>
      </c>
      <c r="I1408" s="233">
        <v>1</v>
      </c>
      <c r="J1408" s="231">
        <f t="shared" si="86"/>
        <v>1</v>
      </c>
      <c r="K1408" s="233">
        <v>1</v>
      </c>
      <c r="L1408" s="232">
        <f t="shared" si="87"/>
        <v>1</v>
      </c>
    </row>
    <row r="1409" spans="2:12" ht="12.75" customHeight="1" x14ac:dyDescent="0.3">
      <c r="B1409" s="274" t="s">
        <v>22</v>
      </c>
      <c r="C1409" s="235" t="s">
        <v>3102</v>
      </c>
      <c r="D1409" s="233">
        <v>1</v>
      </c>
      <c r="E1409" s="233">
        <v>1</v>
      </c>
      <c r="F1409" s="231">
        <f t="shared" si="84"/>
        <v>1</v>
      </c>
      <c r="G1409" s="233">
        <v>1</v>
      </c>
      <c r="H1409" s="231">
        <f t="shared" si="85"/>
        <v>1</v>
      </c>
      <c r="I1409" s="233">
        <v>1</v>
      </c>
      <c r="J1409" s="231">
        <f t="shared" si="86"/>
        <v>1</v>
      </c>
      <c r="K1409" s="233">
        <v>1</v>
      </c>
      <c r="L1409" s="232">
        <f t="shared" si="87"/>
        <v>1</v>
      </c>
    </row>
    <row r="1410" spans="2:12" ht="12.75" customHeight="1" x14ac:dyDescent="0.3">
      <c r="B1410" s="274" t="s">
        <v>22</v>
      </c>
      <c r="C1410" s="235" t="s">
        <v>1534</v>
      </c>
      <c r="D1410" s="233">
        <v>1</v>
      </c>
      <c r="E1410" s="233">
        <v>1</v>
      </c>
      <c r="F1410" s="231">
        <f t="shared" si="84"/>
        <v>1</v>
      </c>
      <c r="G1410" s="233">
        <v>1</v>
      </c>
      <c r="H1410" s="231">
        <f t="shared" si="85"/>
        <v>1</v>
      </c>
      <c r="I1410" s="233">
        <v>1</v>
      </c>
      <c r="J1410" s="231">
        <f t="shared" si="86"/>
        <v>1</v>
      </c>
      <c r="K1410" s="233">
        <v>1</v>
      </c>
      <c r="L1410" s="232">
        <f t="shared" si="87"/>
        <v>1</v>
      </c>
    </row>
    <row r="1411" spans="2:12" ht="12.75" customHeight="1" x14ac:dyDescent="0.3">
      <c r="B1411" s="274" t="s">
        <v>22</v>
      </c>
      <c r="C1411" s="235" t="s">
        <v>3103</v>
      </c>
      <c r="D1411" s="233">
        <v>1</v>
      </c>
      <c r="E1411" s="233">
        <v>1</v>
      </c>
      <c r="F1411" s="231">
        <f t="shared" si="84"/>
        <v>1</v>
      </c>
      <c r="G1411" s="233">
        <v>1</v>
      </c>
      <c r="H1411" s="231">
        <f t="shared" si="85"/>
        <v>1</v>
      </c>
      <c r="I1411" s="233">
        <v>1</v>
      </c>
      <c r="J1411" s="231">
        <f t="shared" si="86"/>
        <v>1</v>
      </c>
      <c r="K1411" s="233">
        <v>1</v>
      </c>
      <c r="L1411" s="232">
        <f t="shared" si="87"/>
        <v>1</v>
      </c>
    </row>
    <row r="1412" spans="2:12" ht="12.75" customHeight="1" x14ac:dyDescent="0.3">
      <c r="B1412" s="274" t="s">
        <v>22</v>
      </c>
      <c r="C1412" s="235" t="s">
        <v>303</v>
      </c>
      <c r="D1412" s="233">
        <v>1</v>
      </c>
      <c r="E1412" s="233">
        <v>1</v>
      </c>
      <c r="F1412" s="231">
        <f t="shared" si="84"/>
        <v>1</v>
      </c>
      <c r="G1412" s="233">
        <v>1</v>
      </c>
      <c r="H1412" s="231">
        <f t="shared" si="85"/>
        <v>1</v>
      </c>
      <c r="I1412" s="233">
        <v>1</v>
      </c>
      <c r="J1412" s="231">
        <f t="shared" si="86"/>
        <v>1</v>
      </c>
      <c r="K1412" s="233">
        <v>1</v>
      </c>
      <c r="L1412" s="232">
        <f t="shared" si="87"/>
        <v>1</v>
      </c>
    </row>
    <row r="1413" spans="2:12" ht="12.75" customHeight="1" x14ac:dyDescent="0.3">
      <c r="B1413" s="237" t="s">
        <v>3082</v>
      </c>
      <c r="C1413" s="280" t="s">
        <v>3082</v>
      </c>
      <c r="D1413" s="276">
        <f>SUM(D1414:D1425)</f>
        <v>13</v>
      </c>
      <c r="E1413" s="276">
        <f>SUM(E1414:E1425)</f>
        <v>7</v>
      </c>
      <c r="F1413" s="277">
        <f t="shared" ref="F1413:F1476" si="88">E1413/$D1413</f>
        <v>0.53846153846153844</v>
      </c>
      <c r="G1413" s="276">
        <f>SUM(G1414:G1425)</f>
        <v>7</v>
      </c>
      <c r="H1413" s="277">
        <f t="shared" ref="H1413:H1476" si="89">G1413/$D1413</f>
        <v>0.53846153846153844</v>
      </c>
      <c r="I1413" s="276">
        <f>SUM(I1414:I1425)</f>
        <v>7</v>
      </c>
      <c r="J1413" s="277">
        <f t="shared" ref="J1413:J1476" si="90">I1413/$D1413</f>
        <v>0.53846153846153844</v>
      </c>
      <c r="K1413" s="276">
        <f>SUM(K1414:K1425)</f>
        <v>7</v>
      </c>
      <c r="L1413" s="278">
        <f t="shared" ref="L1413:L1476" si="91">K1413/$D1413</f>
        <v>0.53846153846153844</v>
      </c>
    </row>
    <row r="1414" spans="2:12" ht="12.75" customHeight="1" x14ac:dyDescent="0.3">
      <c r="B1414" s="274" t="s">
        <v>22</v>
      </c>
      <c r="C1414" s="235" t="s">
        <v>3104</v>
      </c>
      <c r="D1414" s="233">
        <v>1</v>
      </c>
      <c r="E1414" s="233">
        <v>1</v>
      </c>
      <c r="F1414" s="231">
        <f t="shared" si="88"/>
        <v>1</v>
      </c>
      <c r="G1414" s="233">
        <v>1</v>
      </c>
      <c r="H1414" s="231">
        <f t="shared" si="89"/>
        <v>1</v>
      </c>
      <c r="I1414" s="233">
        <v>1</v>
      </c>
      <c r="J1414" s="231">
        <f t="shared" si="90"/>
        <v>1</v>
      </c>
      <c r="K1414" s="233">
        <v>1</v>
      </c>
      <c r="L1414" s="232">
        <f t="shared" si="91"/>
        <v>1</v>
      </c>
    </row>
    <row r="1415" spans="2:12" ht="12.75" customHeight="1" x14ac:dyDescent="0.3">
      <c r="B1415" s="274" t="s">
        <v>22</v>
      </c>
      <c r="C1415" s="235" t="s">
        <v>3105</v>
      </c>
      <c r="D1415" s="233">
        <v>1</v>
      </c>
      <c r="E1415" s="233">
        <v>1</v>
      </c>
      <c r="F1415" s="231">
        <f t="shared" si="88"/>
        <v>1</v>
      </c>
      <c r="G1415" s="233">
        <v>1</v>
      </c>
      <c r="H1415" s="231">
        <f t="shared" si="89"/>
        <v>1</v>
      </c>
      <c r="I1415" s="233">
        <v>1</v>
      </c>
      <c r="J1415" s="231">
        <f t="shared" si="90"/>
        <v>1</v>
      </c>
      <c r="K1415" s="233">
        <v>1</v>
      </c>
      <c r="L1415" s="232">
        <f t="shared" si="91"/>
        <v>1</v>
      </c>
    </row>
    <row r="1416" spans="2:12" ht="12.75" customHeight="1" x14ac:dyDescent="0.3">
      <c r="B1416" s="274" t="s">
        <v>22</v>
      </c>
      <c r="C1416" s="235" t="s">
        <v>3106</v>
      </c>
      <c r="D1416" s="233">
        <v>1</v>
      </c>
      <c r="E1416" s="233">
        <v>1</v>
      </c>
      <c r="F1416" s="231">
        <f t="shared" si="88"/>
        <v>1</v>
      </c>
      <c r="G1416" s="233">
        <v>1</v>
      </c>
      <c r="H1416" s="231">
        <f t="shared" si="89"/>
        <v>1</v>
      </c>
      <c r="I1416" s="233">
        <v>1</v>
      </c>
      <c r="J1416" s="231">
        <f t="shared" si="90"/>
        <v>1</v>
      </c>
      <c r="K1416" s="233">
        <v>1</v>
      </c>
      <c r="L1416" s="232">
        <f t="shared" si="91"/>
        <v>1</v>
      </c>
    </row>
    <row r="1417" spans="2:12" ht="12.75" customHeight="1" x14ac:dyDescent="0.3">
      <c r="B1417" s="274" t="s">
        <v>22</v>
      </c>
      <c r="C1417" s="235" t="s">
        <v>3107</v>
      </c>
      <c r="D1417" s="233">
        <v>1</v>
      </c>
      <c r="E1417" s="233">
        <v>0</v>
      </c>
      <c r="F1417" s="231">
        <f t="shared" si="88"/>
        <v>0</v>
      </c>
      <c r="G1417" s="233">
        <v>0</v>
      </c>
      <c r="H1417" s="231">
        <f t="shared" si="89"/>
        <v>0</v>
      </c>
      <c r="I1417" s="233">
        <v>0</v>
      </c>
      <c r="J1417" s="231">
        <f t="shared" si="90"/>
        <v>0</v>
      </c>
      <c r="K1417" s="233">
        <v>0</v>
      </c>
      <c r="L1417" s="232">
        <f t="shared" si="91"/>
        <v>0</v>
      </c>
    </row>
    <row r="1418" spans="2:12" ht="12.75" customHeight="1" x14ac:dyDescent="0.3">
      <c r="B1418" s="274" t="s">
        <v>22</v>
      </c>
      <c r="C1418" s="235" t="s">
        <v>3108</v>
      </c>
      <c r="D1418" s="233">
        <v>1</v>
      </c>
      <c r="E1418" s="233">
        <v>1</v>
      </c>
      <c r="F1418" s="231">
        <f t="shared" si="88"/>
        <v>1</v>
      </c>
      <c r="G1418" s="233">
        <v>1</v>
      </c>
      <c r="H1418" s="231">
        <f t="shared" si="89"/>
        <v>1</v>
      </c>
      <c r="I1418" s="233">
        <v>1</v>
      </c>
      <c r="J1418" s="231">
        <f t="shared" si="90"/>
        <v>1</v>
      </c>
      <c r="K1418" s="233">
        <v>1</v>
      </c>
      <c r="L1418" s="232">
        <f t="shared" si="91"/>
        <v>1</v>
      </c>
    </row>
    <row r="1419" spans="2:12" ht="12.75" customHeight="1" x14ac:dyDescent="0.3">
      <c r="B1419" s="274" t="s">
        <v>22</v>
      </c>
      <c r="C1419" s="235" t="s">
        <v>3109</v>
      </c>
      <c r="D1419" s="233">
        <v>1</v>
      </c>
      <c r="E1419" s="233">
        <v>1</v>
      </c>
      <c r="F1419" s="231">
        <f t="shared" si="88"/>
        <v>1</v>
      </c>
      <c r="G1419" s="233">
        <v>1</v>
      </c>
      <c r="H1419" s="231">
        <f t="shared" si="89"/>
        <v>1</v>
      </c>
      <c r="I1419" s="233">
        <v>1</v>
      </c>
      <c r="J1419" s="231">
        <f t="shared" si="90"/>
        <v>1</v>
      </c>
      <c r="K1419" s="233">
        <v>1</v>
      </c>
      <c r="L1419" s="232">
        <f t="shared" si="91"/>
        <v>1</v>
      </c>
    </row>
    <row r="1420" spans="2:12" ht="12.75" customHeight="1" x14ac:dyDescent="0.3">
      <c r="B1420" s="274" t="s">
        <v>22</v>
      </c>
      <c r="C1420" s="235" t="s">
        <v>3110</v>
      </c>
      <c r="D1420" s="233">
        <v>1</v>
      </c>
      <c r="E1420" s="233">
        <v>0</v>
      </c>
      <c r="F1420" s="231">
        <f t="shared" si="88"/>
        <v>0</v>
      </c>
      <c r="G1420" s="233">
        <v>0</v>
      </c>
      <c r="H1420" s="231">
        <f t="shared" si="89"/>
        <v>0</v>
      </c>
      <c r="I1420" s="233">
        <v>0</v>
      </c>
      <c r="J1420" s="231">
        <f t="shared" si="90"/>
        <v>0</v>
      </c>
      <c r="K1420" s="233">
        <v>0</v>
      </c>
      <c r="L1420" s="232">
        <f t="shared" si="91"/>
        <v>0</v>
      </c>
    </row>
    <row r="1421" spans="2:12" ht="12.75" customHeight="1" x14ac:dyDescent="0.3">
      <c r="B1421" s="274" t="s">
        <v>22</v>
      </c>
      <c r="C1421" s="235" t="s">
        <v>3111</v>
      </c>
      <c r="D1421" s="233">
        <v>2</v>
      </c>
      <c r="E1421" s="233">
        <v>0</v>
      </c>
      <c r="F1421" s="231">
        <f t="shared" si="88"/>
        <v>0</v>
      </c>
      <c r="G1421" s="233">
        <v>0</v>
      </c>
      <c r="H1421" s="231">
        <f t="shared" si="89"/>
        <v>0</v>
      </c>
      <c r="I1421" s="233">
        <v>0</v>
      </c>
      <c r="J1421" s="231">
        <f t="shared" si="90"/>
        <v>0</v>
      </c>
      <c r="K1421" s="233">
        <v>0</v>
      </c>
      <c r="L1421" s="232">
        <f t="shared" si="91"/>
        <v>0</v>
      </c>
    </row>
    <row r="1422" spans="2:12" ht="12.75" customHeight="1" x14ac:dyDescent="0.3">
      <c r="B1422" s="274" t="s">
        <v>22</v>
      </c>
      <c r="C1422" s="235" t="s">
        <v>3112</v>
      </c>
      <c r="D1422" s="233">
        <v>1</v>
      </c>
      <c r="E1422" s="233">
        <v>0</v>
      </c>
      <c r="F1422" s="231">
        <f t="shared" si="88"/>
        <v>0</v>
      </c>
      <c r="G1422" s="233">
        <v>0</v>
      </c>
      <c r="H1422" s="231">
        <f t="shared" si="89"/>
        <v>0</v>
      </c>
      <c r="I1422" s="233">
        <v>0</v>
      </c>
      <c r="J1422" s="231">
        <f t="shared" si="90"/>
        <v>0</v>
      </c>
      <c r="K1422" s="233">
        <v>0</v>
      </c>
      <c r="L1422" s="232">
        <f t="shared" si="91"/>
        <v>0</v>
      </c>
    </row>
    <row r="1423" spans="2:12" ht="12.75" customHeight="1" x14ac:dyDescent="0.3">
      <c r="B1423" s="274" t="s">
        <v>22</v>
      </c>
      <c r="C1423" s="235" t="s">
        <v>2901</v>
      </c>
      <c r="D1423" s="233">
        <v>1</v>
      </c>
      <c r="E1423" s="233">
        <v>0</v>
      </c>
      <c r="F1423" s="231">
        <f t="shared" si="88"/>
        <v>0</v>
      </c>
      <c r="G1423" s="233">
        <v>0</v>
      </c>
      <c r="H1423" s="231">
        <f t="shared" si="89"/>
        <v>0</v>
      </c>
      <c r="I1423" s="233">
        <v>0</v>
      </c>
      <c r="J1423" s="231">
        <f t="shared" si="90"/>
        <v>0</v>
      </c>
      <c r="K1423" s="233">
        <v>0</v>
      </c>
      <c r="L1423" s="232">
        <f t="shared" si="91"/>
        <v>0</v>
      </c>
    </row>
    <row r="1424" spans="2:12" ht="12.75" customHeight="1" x14ac:dyDescent="0.3">
      <c r="B1424" s="274" t="s">
        <v>22</v>
      </c>
      <c r="C1424" s="235" t="s">
        <v>3661</v>
      </c>
      <c r="D1424" s="233">
        <v>1</v>
      </c>
      <c r="E1424" s="233">
        <v>1</v>
      </c>
      <c r="F1424" s="231">
        <f t="shared" si="88"/>
        <v>1</v>
      </c>
      <c r="G1424" s="233">
        <v>1</v>
      </c>
      <c r="H1424" s="231">
        <f t="shared" si="89"/>
        <v>1</v>
      </c>
      <c r="I1424" s="233">
        <v>1</v>
      </c>
      <c r="J1424" s="231">
        <f t="shared" si="90"/>
        <v>1</v>
      </c>
      <c r="K1424" s="233">
        <v>1</v>
      </c>
      <c r="L1424" s="232">
        <f t="shared" si="91"/>
        <v>1</v>
      </c>
    </row>
    <row r="1425" spans="2:12" ht="12.75" customHeight="1" x14ac:dyDescent="0.3">
      <c r="B1425" s="274" t="s">
        <v>22</v>
      </c>
      <c r="C1425" s="235" t="s">
        <v>3113</v>
      </c>
      <c r="D1425" s="233">
        <v>1</v>
      </c>
      <c r="E1425" s="233">
        <v>1</v>
      </c>
      <c r="F1425" s="231">
        <f t="shared" si="88"/>
        <v>1</v>
      </c>
      <c r="G1425" s="233">
        <v>1</v>
      </c>
      <c r="H1425" s="231">
        <f t="shared" si="89"/>
        <v>1</v>
      </c>
      <c r="I1425" s="233">
        <v>1</v>
      </c>
      <c r="J1425" s="231">
        <f t="shared" si="90"/>
        <v>1</v>
      </c>
      <c r="K1425" s="233">
        <v>1</v>
      </c>
      <c r="L1425" s="232">
        <f t="shared" si="91"/>
        <v>1</v>
      </c>
    </row>
    <row r="1426" spans="2:12" ht="12.75" customHeight="1" x14ac:dyDescent="0.3">
      <c r="B1426" s="283" t="s">
        <v>41</v>
      </c>
      <c r="C1426" s="284" t="s">
        <v>41</v>
      </c>
      <c r="D1426" s="288">
        <f>+D1427</f>
        <v>43</v>
      </c>
      <c r="E1426" s="288">
        <f>+E1427</f>
        <v>43</v>
      </c>
      <c r="F1426" s="291">
        <f t="shared" si="88"/>
        <v>1</v>
      </c>
      <c r="G1426" s="288">
        <f>+G1427</f>
        <v>43</v>
      </c>
      <c r="H1426" s="291">
        <f t="shared" si="89"/>
        <v>1</v>
      </c>
      <c r="I1426" s="288">
        <f>+I1427</f>
        <v>43</v>
      </c>
      <c r="J1426" s="291">
        <f t="shared" si="90"/>
        <v>1</v>
      </c>
      <c r="K1426" s="288">
        <f>+K1427</f>
        <v>43</v>
      </c>
      <c r="L1426" s="292">
        <f t="shared" si="91"/>
        <v>1</v>
      </c>
    </row>
    <row r="1427" spans="2:12" ht="12.75" customHeight="1" x14ac:dyDescent="0.3">
      <c r="B1427" s="237" t="s">
        <v>3114</v>
      </c>
      <c r="C1427" s="280" t="s">
        <v>2029</v>
      </c>
      <c r="D1427" s="276">
        <f>SUM(D1428:D1470)</f>
        <v>43</v>
      </c>
      <c r="E1427" s="276">
        <f>SUM(E1428:E1470)</f>
        <v>43</v>
      </c>
      <c r="F1427" s="277">
        <f t="shared" si="88"/>
        <v>1</v>
      </c>
      <c r="G1427" s="276">
        <f>SUM(G1428:G1470)</f>
        <v>43</v>
      </c>
      <c r="H1427" s="277">
        <f t="shared" si="89"/>
        <v>1</v>
      </c>
      <c r="I1427" s="276">
        <f>SUM(I1428:I1470)</f>
        <v>43</v>
      </c>
      <c r="J1427" s="277">
        <f t="shared" si="90"/>
        <v>1</v>
      </c>
      <c r="K1427" s="276">
        <f>SUM(K1428:K1470)</f>
        <v>43</v>
      </c>
      <c r="L1427" s="278">
        <f t="shared" si="91"/>
        <v>1</v>
      </c>
    </row>
    <row r="1428" spans="2:12" ht="12.75" customHeight="1" x14ac:dyDescent="0.3">
      <c r="B1428" s="274" t="s">
        <v>41</v>
      </c>
      <c r="C1428" s="235" t="s">
        <v>3115</v>
      </c>
      <c r="D1428" s="233">
        <v>1</v>
      </c>
      <c r="E1428" s="233">
        <v>1</v>
      </c>
      <c r="F1428" s="231">
        <f t="shared" si="88"/>
        <v>1</v>
      </c>
      <c r="G1428" s="233">
        <v>1</v>
      </c>
      <c r="H1428" s="231">
        <f t="shared" si="89"/>
        <v>1</v>
      </c>
      <c r="I1428" s="233">
        <v>1</v>
      </c>
      <c r="J1428" s="231">
        <f t="shared" si="90"/>
        <v>1</v>
      </c>
      <c r="K1428" s="233">
        <v>1</v>
      </c>
      <c r="L1428" s="232">
        <f t="shared" si="91"/>
        <v>1</v>
      </c>
    </row>
    <row r="1429" spans="2:12" ht="12.75" customHeight="1" x14ac:dyDescent="0.3">
      <c r="B1429" s="274" t="s">
        <v>41</v>
      </c>
      <c r="C1429" s="235" t="s">
        <v>3116</v>
      </c>
      <c r="D1429" s="233">
        <v>1</v>
      </c>
      <c r="E1429" s="233">
        <v>1</v>
      </c>
      <c r="F1429" s="231">
        <f t="shared" si="88"/>
        <v>1</v>
      </c>
      <c r="G1429" s="233">
        <v>1</v>
      </c>
      <c r="H1429" s="231">
        <f t="shared" si="89"/>
        <v>1</v>
      </c>
      <c r="I1429" s="233">
        <v>1</v>
      </c>
      <c r="J1429" s="231">
        <f t="shared" si="90"/>
        <v>1</v>
      </c>
      <c r="K1429" s="233">
        <v>1</v>
      </c>
      <c r="L1429" s="232">
        <f t="shared" si="91"/>
        <v>1</v>
      </c>
    </row>
    <row r="1430" spans="2:12" ht="12.75" customHeight="1" x14ac:dyDescent="0.3">
      <c r="B1430" s="274" t="s">
        <v>41</v>
      </c>
      <c r="C1430" s="235" t="s">
        <v>3117</v>
      </c>
      <c r="D1430" s="233">
        <v>1</v>
      </c>
      <c r="E1430" s="233">
        <v>1</v>
      </c>
      <c r="F1430" s="231">
        <f t="shared" si="88"/>
        <v>1</v>
      </c>
      <c r="G1430" s="233">
        <v>1</v>
      </c>
      <c r="H1430" s="231">
        <f t="shared" si="89"/>
        <v>1</v>
      </c>
      <c r="I1430" s="233">
        <v>1</v>
      </c>
      <c r="J1430" s="231">
        <f t="shared" si="90"/>
        <v>1</v>
      </c>
      <c r="K1430" s="233">
        <v>1</v>
      </c>
      <c r="L1430" s="232">
        <f t="shared" si="91"/>
        <v>1</v>
      </c>
    </row>
    <row r="1431" spans="2:12" ht="12.75" customHeight="1" x14ac:dyDescent="0.3">
      <c r="B1431" s="274" t="s">
        <v>41</v>
      </c>
      <c r="C1431" s="235" t="s">
        <v>3118</v>
      </c>
      <c r="D1431" s="233">
        <v>1</v>
      </c>
      <c r="E1431" s="233">
        <v>1</v>
      </c>
      <c r="F1431" s="231">
        <f t="shared" si="88"/>
        <v>1</v>
      </c>
      <c r="G1431" s="233">
        <v>1</v>
      </c>
      <c r="H1431" s="231">
        <f t="shared" si="89"/>
        <v>1</v>
      </c>
      <c r="I1431" s="233">
        <v>1</v>
      </c>
      <c r="J1431" s="231">
        <f t="shared" si="90"/>
        <v>1</v>
      </c>
      <c r="K1431" s="233">
        <v>1</v>
      </c>
      <c r="L1431" s="232">
        <f t="shared" si="91"/>
        <v>1</v>
      </c>
    </row>
    <row r="1432" spans="2:12" ht="12.75" customHeight="1" x14ac:dyDescent="0.3">
      <c r="B1432" s="274" t="s">
        <v>41</v>
      </c>
      <c r="C1432" s="235" t="s">
        <v>3119</v>
      </c>
      <c r="D1432" s="233">
        <v>1</v>
      </c>
      <c r="E1432" s="233">
        <v>1</v>
      </c>
      <c r="F1432" s="231">
        <f t="shared" si="88"/>
        <v>1</v>
      </c>
      <c r="G1432" s="233">
        <v>1</v>
      </c>
      <c r="H1432" s="231">
        <f t="shared" si="89"/>
        <v>1</v>
      </c>
      <c r="I1432" s="233">
        <v>1</v>
      </c>
      <c r="J1432" s="231">
        <f t="shared" si="90"/>
        <v>1</v>
      </c>
      <c r="K1432" s="233">
        <v>1</v>
      </c>
      <c r="L1432" s="232">
        <f t="shared" si="91"/>
        <v>1</v>
      </c>
    </row>
    <row r="1433" spans="2:12" ht="12.75" customHeight="1" x14ac:dyDescent="0.3">
      <c r="B1433" s="274" t="s">
        <v>41</v>
      </c>
      <c r="C1433" s="235" t="s">
        <v>3120</v>
      </c>
      <c r="D1433" s="233">
        <v>1</v>
      </c>
      <c r="E1433" s="233">
        <v>1</v>
      </c>
      <c r="F1433" s="231">
        <f t="shared" si="88"/>
        <v>1</v>
      </c>
      <c r="G1433" s="233">
        <v>1</v>
      </c>
      <c r="H1433" s="231">
        <f t="shared" si="89"/>
        <v>1</v>
      </c>
      <c r="I1433" s="233">
        <v>1</v>
      </c>
      <c r="J1433" s="231">
        <f t="shared" si="90"/>
        <v>1</v>
      </c>
      <c r="K1433" s="233">
        <v>1</v>
      </c>
      <c r="L1433" s="232">
        <f t="shared" si="91"/>
        <v>1</v>
      </c>
    </row>
    <row r="1434" spans="2:12" ht="12.75" customHeight="1" x14ac:dyDescent="0.3">
      <c r="B1434" s="274" t="s">
        <v>41</v>
      </c>
      <c r="C1434" s="235" t="s">
        <v>3121</v>
      </c>
      <c r="D1434" s="233">
        <v>1</v>
      </c>
      <c r="E1434" s="233">
        <v>1</v>
      </c>
      <c r="F1434" s="231">
        <f t="shared" si="88"/>
        <v>1</v>
      </c>
      <c r="G1434" s="233">
        <v>1</v>
      </c>
      <c r="H1434" s="231">
        <f t="shared" si="89"/>
        <v>1</v>
      </c>
      <c r="I1434" s="233">
        <v>1</v>
      </c>
      <c r="J1434" s="231">
        <f t="shared" si="90"/>
        <v>1</v>
      </c>
      <c r="K1434" s="233">
        <v>1</v>
      </c>
      <c r="L1434" s="232">
        <f t="shared" si="91"/>
        <v>1</v>
      </c>
    </row>
    <row r="1435" spans="2:12" ht="12.75" customHeight="1" x14ac:dyDescent="0.3">
      <c r="B1435" s="274" t="s">
        <v>41</v>
      </c>
      <c r="C1435" s="235" t="s">
        <v>3122</v>
      </c>
      <c r="D1435" s="233">
        <v>1</v>
      </c>
      <c r="E1435" s="233">
        <v>1</v>
      </c>
      <c r="F1435" s="231">
        <f t="shared" si="88"/>
        <v>1</v>
      </c>
      <c r="G1435" s="233">
        <v>1</v>
      </c>
      <c r="H1435" s="231">
        <f t="shared" si="89"/>
        <v>1</v>
      </c>
      <c r="I1435" s="233">
        <v>1</v>
      </c>
      <c r="J1435" s="231">
        <f t="shared" si="90"/>
        <v>1</v>
      </c>
      <c r="K1435" s="233">
        <v>1</v>
      </c>
      <c r="L1435" s="232">
        <f t="shared" si="91"/>
        <v>1</v>
      </c>
    </row>
    <row r="1436" spans="2:12" ht="12.75" customHeight="1" x14ac:dyDescent="0.3">
      <c r="B1436" s="274" t="s">
        <v>41</v>
      </c>
      <c r="C1436" s="235" t="s">
        <v>3123</v>
      </c>
      <c r="D1436" s="233">
        <v>1</v>
      </c>
      <c r="E1436" s="233">
        <v>1</v>
      </c>
      <c r="F1436" s="231">
        <f t="shared" si="88"/>
        <v>1</v>
      </c>
      <c r="G1436" s="233">
        <v>1</v>
      </c>
      <c r="H1436" s="231">
        <f t="shared" si="89"/>
        <v>1</v>
      </c>
      <c r="I1436" s="233">
        <v>1</v>
      </c>
      <c r="J1436" s="231">
        <f t="shared" si="90"/>
        <v>1</v>
      </c>
      <c r="K1436" s="233">
        <v>1</v>
      </c>
      <c r="L1436" s="232">
        <f t="shared" si="91"/>
        <v>1</v>
      </c>
    </row>
    <row r="1437" spans="2:12" ht="12.75" customHeight="1" x14ac:dyDescent="0.3">
      <c r="B1437" s="274" t="s">
        <v>41</v>
      </c>
      <c r="C1437" s="235" t="s">
        <v>2945</v>
      </c>
      <c r="D1437" s="233">
        <v>1</v>
      </c>
      <c r="E1437" s="233">
        <v>1</v>
      </c>
      <c r="F1437" s="231">
        <f t="shared" si="88"/>
        <v>1</v>
      </c>
      <c r="G1437" s="233">
        <v>1</v>
      </c>
      <c r="H1437" s="231">
        <f t="shared" si="89"/>
        <v>1</v>
      </c>
      <c r="I1437" s="233">
        <v>1</v>
      </c>
      <c r="J1437" s="231">
        <f t="shared" si="90"/>
        <v>1</v>
      </c>
      <c r="K1437" s="233">
        <v>1</v>
      </c>
      <c r="L1437" s="232">
        <f t="shared" si="91"/>
        <v>1</v>
      </c>
    </row>
    <row r="1438" spans="2:12" ht="12.75" customHeight="1" x14ac:dyDescent="0.3">
      <c r="B1438" s="274" t="s">
        <v>41</v>
      </c>
      <c r="C1438" s="235" t="s">
        <v>254</v>
      </c>
      <c r="D1438" s="233">
        <v>1</v>
      </c>
      <c r="E1438" s="233">
        <v>1</v>
      </c>
      <c r="F1438" s="231">
        <f t="shared" si="88"/>
        <v>1</v>
      </c>
      <c r="G1438" s="233">
        <v>1</v>
      </c>
      <c r="H1438" s="231">
        <f t="shared" si="89"/>
        <v>1</v>
      </c>
      <c r="I1438" s="233">
        <v>1</v>
      </c>
      <c r="J1438" s="231">
        <f t="shared" si="90"/>
        <v>1</v>
      </c>
      <c r="K1438" s="233">
        <v>1</v>
      </c>
      <c r="L1438" s="232">
        <f t="shared" si="91"/>
        <v>1</v>
      </c>
    </row>
    <row r="1439" spans="2:12" ht="12.75" customHeight="1" x14ac:dyDescent="0.3">
      <c r="B1439" s="274" t="s">
        <v>41</v>
      </c>
      <c r="C1439" s="235" t="s">
        <v>2559</v>
      </c>
      <c r="D1439" s="233">
        <v>1</v>
      </c>
      <c r="E1439" s="233">
        <v>1</v>
      </c>
      <c r="F1439" s="231">
        <f t="shared" si="88"/>
        <v>1</v>
      </c>
      <c r="G1439" s="233">
        <v>1</v>
      </c>
      <c r="H1439" s="231">
        <f t="shared" si="89"/>
        <v>1</v>
      </c>
      <c r="I1439" s="233">
        <v>1</v>
      </c>
      <c r="J1439" s="231">
        <f t="shared" si="90"/>
        <v>1</v>
      </c>
      <c r="K1439" s="233">
        <v>1</v>
      </c>
      <c r="L1439" s="232">
        <f t="shared" si="91"/>
        <v>1</v>
      </c>
    </row>
    <row r="1440" spans="2:12" ht="12.75" customHeight="1" x14ac:dyDescent="0.3">
      <c r="B1440" s="274" t="s">
        <v>41</v>
      </c>
      <c r="C1440" s="235" t="s">
        <v>3662</v>
      </c>
      <c r="D1440" s="233">
        <v>1</v>
      </c>
      <c r="E1440" s="233">
        <v>1</v>
      </c>
      <c r="F1440" s="231">
        <f t="shared" si="88"/>
        <v>1</v>
      </c>
      <c r="G1440" s="233">
        <v>1</v>
      </c>
      <c r="H1440" s="231">
        <f t="shared" si="89"/>
        <v>1</v>
      </c>
      <c r="I1440" s="233">
        <v>1</v>
      </c>
      <c r="J1440" s="231">
        <f t="shared" si="90"/>
        <v>1</v>
      </c>
      <c r="K1440" s="233">
        <v>1</v>
      </c>
      <c r="L1440" s="232">
        <f t="shared" si="91"/>
        <v>1</v>
      </c>
    </row>
    <row r="1441" spans="2:12" ht="12.75" customHeight="1" x14ac:dyDescent="0.3">
      <c r="B1441" s="274" t="s">
        <v>41</v>
      </c>
      <c r="C1441" s="235" t="s">
        <v>206</v>
      </c>
      <c r="D1441" s="233">
        <v>1</v>
      </c>
      <c r="E1441" s="233">
        <v>1</v>
      </c>
      <c r="F1441" s="231">
        <f t="shared" si="88"/>
        <v>1</v>
      </c>
      <c r="G1441" s="233">
        <v>1</v>
      </c>
      <c r="H1441" s="231">
        <f t="shared" si="89"/>
        <v>1</v>
      </c>
      <c r="I1441" s="233">
        <v>1</v>
      </c>
      <c r="J1441" s="231">
        <f t="shared" si="90"/>
        <v>1</v>
      </c>
      <c r="K1441" s="233">
        <v>1</v>
      </c>
      <c r="L1441" s="232">
        <f t="shared" si="91"/>
        <v>1</v>
      </c>
    </row>
    <row r="1442" spans="2:12" ht="12.75" customHeight="1" x14ac:dyDescent="0.3">
      <c r="B1442" s="274" t="s">
        <v>41</v>
      </c>
      <c r="C1442" s="235" t="s">
        <v>504</v>
      </c>
      <c r="D1442" s="233">
        <v>1</v>
      </c>
      <c r="E1442" s="233">
        <v>1</v>
      </c>
      <c r="F1442" s="231">
        <f t="shared" si="88"/>
        <v>1</v>
      </c>
      <c r="G1442" s="233">
        <v>1</v>
      </c>
      <c r="H1442" s="231">
        <f t="shared" si="89"/>
        <v>1</v>
      </c>
      <c r="I1442" s="233">
        <v>1</v>
      </c>
      <c r="J1442" s="231">
        <f t="shared" si="90"/>
        <v>1</v>
      </c>
      <c r="K1442" s="233">
        <v>1</v>
      </c>
      <c r="L1442" s="232">
        <f t="shared" si="91"/>
        <v>1</v>
      </c>
    </row>
    <row r="1443" spans="2:12" ht="12.75" customHeight="1" x14ac:dyDescent="0.3">
      <c r="B1443" s="274" t="s">
        <v>41</v>
      </c>
      <c r="C1443" s="235" t="s">
        <v>3124</v>
      </c>
      <c r="D1443" s="233">
        <v>1</v>
      </c>
      <c r="E1443" s="233">
        <v>1</v>
      </c>
      <c r="F1443" s="231">
        <f t="shared" si="88"/>
        <v>1</v>
      </c>
      <c r="G1443" s="233">
        <v>1</v>
      </c>
      <c r="H1443" s="231">
        <f t="shared" si="89"/>
        <v>1</v>
      </c>
      <c r="I1443" s="233">
        <v>1</v>
      </c>
      <c r="J1443" s="231">
        <f t="shared" si="90"/>
        <v>1</v>
      </c>
      <c r="K1443" s="233">
        <v>1</v>
      </c>
      <c r="L1443" s="232">
        <f t="shared" si="91"/>
        <v>1</v>
      </c>
    </row>
    <row r="1444" spans="2:12" ht="12.75" customHeight="1" x14ac:dyDescent="0.3">
      <c r="B1444" s="274" t="s">
        <v>41</v>
      </c>
      <c r="C1444" s="235" t="s">
        <v>296</v>
      </c>
      <c r="D1444" s="233">
        <v>1</v>
      </c>
      <c r="E1444" s="233">
        <v>1</v>
      </c>
      <c r="F1444" s="231">
        <f t="shared" si="88"/>
        <v>1</v>
      </c>
      <c r="G1444" s="233">
        <v>1</v>
      </c>
      <c r="H1444" s="231">
        <f t="shared" si="89"/>
        <v>1</v>
      </c>
      <c r="I1444" s="233">
        <v>1</v>
      </c>
      <c r="J1444" s="231">
        <f t="shared" si="90"/>
        <v>1</v>
      </c>
      <c r="K1444" s="233">
        <v>1</v>
      </c>
      <c r="L1444" s="232">
        <f t="shared" si="91"/>
        <v>1</v>
      </c>
    </row>
    <row r="1445" spans="2:12" ht="12.75" customHeight="1" x14ac:dyDescent="0.3">
      <c r="B1445" s="274" t="s">
        <v>41</v>
      </c>
      <c r="C1445" s="235" t="s">
        <v>3125</v>
      </c>
      <c r="D1445" s="233">
        <v>1</v>
      </c>
      <c r="E1445" s="233">
        <v>1</v>
      </c>
      <c r="F1445" s="231">
        <f t="shared" si="88"/>
        <v>1</v>
      </c>
      <c r="G1445" s="233">
        <v>1</v>
      </c>
      <c r="H1445" s="231">
        <f t="shared" si="89"/>
        <v>1</v>
      </c>
      <c r="I1445" s="233">
        <v>1</v>
      </c>
      <c r="J1445" s="231">
        <f t="shared" si="90"/>
        <v>1</v>
      </c>
      <c r="K1445" s="233">
        <v>1</v>
      </c>
      <c r="L1445" s="232">
        <f t="shared" si="91"/>
        <v>1</v>
      </c>
    </row>
    <row r="1446" spans="2:12" ht="12.75" customHeight="1" x14ac:dyDescent="0.3">
      <c r="B1446" s="274" t="s">
        <v>41</v>
      </c>
      <c r="C1446" s="235" t="s">
        <v>3126</v>
      </c>
      <c r="D1446" s="233">
        <v>1</v>
      </c>
      <c r="E1446" s="233">
        <v>1</v>
      </c>
      <c r="F1446" s="231">
        <f t="shared" si="88"/>
        <v>1</v>
      </c>
      <c r="G1446" s="233">
        <v>1</v>
      </c>
      <c r="H1446" s="231">
        <f t="shared" si="89"/>
        <v>1</v>
      </c>
      <c r="I1446" s="233">
        <v>1</v>
      </c>
      <c r="J1446" s="231">
        <f t="shared" si="90"/>
        <v>1</v>
      </c>
      <c r="K1446" s="233">
        <v>1</v>
      </c>
      <c r="L1446" s="232">
        <f t="shared" si="91"/>
        <v>1</v>
      </c>
    </row>
    <row r="1447" spans="2:12" ht="12.75" customHeight="1" x14ac:dyDescent="0.3">
      <c r="B1447" s="274" t="s">
        <v>41</v>
      </c>
      <c r="C1447" s="235" t="s">
        <v>1418</v>
      </c>
      <c r="D1447" s="233">
        <v>1</v>
      </c>
      <c r="E1447" s="233">
        <v>1</v>
      </c>
      <c r="F1447" s="231">
        <f t="shared" si="88"/>
        <v>1</v>
      </c>
      <c r="G1447" s="233">
        <v>1</v>
      </c>
      <c r="H1447" s="231">
        <f t="shared" si="89"/>
        <v>1</v>
      </c>
      <c r="I1447" s="233">
        <v>1</v>
      </c>
      <c r="J1447" s="231">
        <f t="shared" si="90"/>
        <v>1</v>
      </c>
      <c r="K1447" s="233">
        <v>1</v>
      </c>
      <c r="L1447" s="232">
        <f t="shared" si="91"/>
        <v>1</v>
      </c>
    </row>
    <row r="1448" spans="2:12" ht="12.75" customHeight="1" x14ac:dyDescent="0.3">
      <c r="B1448" s="274" t="s">
        <v>41</v>
      </c>
      <c r="C1448" s="235" t="s">
        <v>3663</v>
      </c>
      <c r="D1448" s="233">
        <v>1</v>
      </c>
      <c r="E1448" s="233">
        <v>1</v>
      </c>
      <c r="F1448" s="231">
        <f t="shared" si="88"/>
        <v>1</v>
      </c>
      <c r="G1448" s="233">
        <v>1</v>
      </c>
      <c r="H1448" s="231">
        <f t="shared" si="89"/>
        <v>1</v>
      </c>
      <c r="I1448" s="233">
        <v>1</v>
      </c>
      <c r="J1448" s="231">
        <f t="shared" si="90"/>
        <v>1</v>
      </c>
      <c r="K1448" s="233">
        <v>1</v>
      </c>
      <c r="L1448" s="232">
        <f t="shared" si="91"/>
        <v>1</v>
      </c>
    </row>
    <row r="1449" spans="2:12" ht="12.75" customHeight="1" x14ac:dyDescent="0.3">
      <c r="B1449" s="274" t="s">
        <v>41</v>
      </c>
      <c r="C1449" s="235" t="s">
        <v>2381</v>
      </c>
      <c r="D1449" s="233">
        <v>1</v>
      </c>
      <c r="E1449" s="233">
        <v>1</v>
      </c>
      <c r="F1449" s="231">
        <f t="shared" si="88"/>
        <v>1</v>
      </c>
      <c r="G1449" s="233">
        <v>1</v>
      </c>
      <c r="H1449" s="231">
        <f t="shared" si="89"/>
        <v>1</v>
      </c>
      <c r="I1449" s="233">
        <v>1</v>
      </c>
      <c r="J1449" s="231">
        <f t="shared" si="90"/>
        <v>1</v>
      </c>
      <c r="K1449" s="233">
        <v>1</v>
      </c>
      <c r="L1449" s="232">
        <f t="shared" si="91"/>
        <v>1</v>
      </c>
    </row>
    <row r="1450" spans="2:12" ht="12.75" customHeight="1" x14ac:dyDescent="0.3">
      <c r="B1450" s="274" t="s">
        <v>41</v>
      </c>
      <c r="C1450" s="235" t="s">
        <v>3127</v>
      </c>
      <c r="D1450" s="233">
        <v>1</v>
      </c>
      <c r="E1450" s="233">
        <v>1</v>
      </c>
      <c r="F1450" s="231">
        <f t="shared" si="88"/>
        <v>1</v>
      </c>
      <c r="G1450" s="233">
        <v>1</v>
      </c>
      <c r="H1450" s="231">
        <f t="shared" si="89"/>
        <v>1</v>
      </c>
      <c r="I1450" s="233">
        <v>1</v>
      </c>
      <c r="J1450" s="231">
        <f t="shared" si="90"/>
        <v>1</v>
      </c>
      <c r="K1450" s="233">
        <v>1</v>
      </c>
      <c r="L1450" s="232">
        <f t="shared" si="91"/>
        <v>1</v>
      </c>
    </row>
    <row r="1451" spans="2:12" ht="12.75" customHeight="1" x14ac:dyDescent="0.3">
      <c r="B1451" s="274" t="s">
        <v>41</v>
      </c>
      <c r="C1451" s="235" t="s">
        <v>3128</v>
      </c>
      <c r="D1451" s="233">
        <v>1</v>
      </c>
      <c r="E1451" s="233">
        <v>1</v>
      </c>
      <c r="F1451" s="231">
        <f t="shared" si="88"/>
        <v>1</v>
      </c>
      <c r="G1451" s="233">
        <v>1</v>
      </c>
      <c r="H1451" s="231">
        <f t="shared" si="89"/>
        <v>1</v>
      </c>
      <c r="I1451" s="233">
        <v>1</v>
      </c>
      <c r="J1451" s="231">
        <f t="shared" si="90"/>
        <v>1</v>
      </c>
      <c r="K1451" s="233">
        <v>1</v>
      </c>
      <c r="L1451" s="232">
        <f t="shared" si="91"/>
        <v>1</v>
      </c>
    </row>
    <row r="1452" spans="2:12" ht="12.75" customHeight="1" x14ac:dyDescent="0.3">
      <c r="B1452" s="274" t="s">
        <v>41</v>
      </c>
      <c r="C1452" s="235" t="s">
        <v>397</v>
      </c>
      <c r="D1452" s="233">
        <v>1</v>
      </c>
      <c r="E1452" s="233">
        <v>1</v>
      </c>
      <c r="F1452" s="231">
        <f t="shared" si="88"/>
        <v>1</v>
      </c>
      <c r="G1452" s="233">
        <v>1</v>
      </c>
      <c r="H1452" s="231">
        <f t="shared" si="89"/>
        <v>1</v>
      </c>
      <c r="I1452" s="233">
        <v>1</v>
      </c>
      <c r="J1452" s="231">
        <f t="shared" si="90"/>
        <v>1</v>
      </c>
      <c r="K1452" s="233">
        <v>1</v>
      </c>
      <c r="L1452" s="232">
        <f t="shared" si="91"/>
        <v>1</v>
      </c>
    </row>
    <row r="1453" spans="2:12" ht="12.75" customHeight="1" x14ac:dyDescent="0.3">
      <c r="B1453" s="274" t="s">
        <v>41</v>
      </c>
      <c r="C1453" s="235" t="s">
        <v>1879</v>
      </c>
      <c r="D1453" s="233">
        <v>1</v>
      </c>
      <c r="E1453" s="233">
        <v>1</v>
      </c>
      <c r="F1453" s="231">
        <f t="shared" si="88"/>
        <v>1</v>
      </c>
      <c r="G1453" s="233">
        <v>1</v>
      </c>
      <c r="H1453" s="231">
        <f t="shared" si="89"/>
        <v>1</v>
      </c>
      <c r="I1453" s="233">
        <v>1</v>
      </c>
      <c r="J1453" s="231">
        <f t="shared" si="90"/>
        <v>1</v>
      </c>
      <c r="K1453" s="233">
        <v>1</v>
      </c>
      <c r="L1453" s="232">
        <f t="shared" si="91"/>
        <v>1</v>
      </c>
    </row>
    <row r="1454" spans="2:12" ht="12.75" customHeight="1" x14ac:dyDescent="0.3">
      <c r="B1454" s="274" t="s">
        <v>41</v>
      </c>
      <c r="C1454" s="235" t="s">
        <v>1472</v>
      </c>
      <c r="D1454" s="233">
        <v>1</v>
      </c>
      <c r="E1454" s="233">
        <v>1</v>
      </c>
      <c r="F1454" s="231">
        <f t="shared" si="88"/>
        <v>1</v>
      </c>
      <c r="G1454" s="233">
        <v>1</v>
      </c>
      <c r="H1454" s="231">
        <f t="shared" si="89"/>
        <v>1</v>
      </c>
      <c r="I1454" s="233">
        <v>1</v>
      </c>
      <c r="J1454" s="231">
        <f t="shared" si="90"/>
        <v>1</v>
      </c>
      <c r="K1454" s="233">
        <v>1</v>
      </c>
      <c r="L1454" s="232">
        <f t="shared" si="91"/>
        <v>1</v>
      </c>
    </row>
    <row r="1455" spans="2:12" ht="12.75" customHeight="1" x14ac:dyDescent="0.3">
      <c r="B1455" s="274" t="s">
        <v>41</v>
      </c>
      <c r="C1455" s="235" t="s">
        <v>3129</v>
      </c>
      <c r="D1455" s="233">
        <v>1</v>
      </c>
      <c r="E1455" s="233">
        <v>1</v>
      </c>
      <c r="F1455" s="231">
        <f t="shared" si="88"/>
        <v>1</v>
      </c>
      <c r="G1455" s="233">
        <v>1</v>
      </c>
      <c r="H1455" s="231">
        <f t="shared" si="89"/>
        <v>1</v>
      </c>
      <c r="I1455" s="233">
        <v>1</v>
      </c>
      <c r="J1455" s="231">
        <f t="shared" si="90"/>
        <v>1</v>
      </c>
      <c r="K1455" s="233">
        <v>1</v>
      </c>
      <c r="L1455" s="232">
        <f t="shared" si="91"/>
        <v>1</v>
      </c>
    </row>
    <row r="1456" spans="2:12" ht="12.75" customHeight="1" x14ac:dyDescent="0.3">
      <c r="B1456" s="274" t="s">
        <v>41</v>
      </c>
      <c r="C1456" s="235" t="s">
        <v>1304</v>
      </c>
      <c r="D1456" s="233">
        <v>1</v>
      </c>
      <c r="E1456" s="233">
        <v>1</v>
      </c>
      <c r="F1456" s="231">
        <f t="shared" si="88"/>
        <v>1</v>
      </c>
      <c r="G1456" s="233">
        <v>1</v>
      </c>
      <c r="H1456" s="231">
        <f t="shared" si="89"/>
        <v>1</v>
      </c>
      <c r="I1456" s="233">
        <v>1</v>
      </c>
      <c r="J1456" s="231">
        <f t="shared" si="90"/>
        <v>1</v>
      </c>
      <c r="K1456" s="233">
        <v>1</v>
      </c>
      <c r="L1456" s="232">
        <f t="shared" si="91"/>
        <v>1</v>
      </c>
    </row>
    <row r="1457" spans="2:12" ht="12.75" customHeight="1" x14ac:dyDescent="0.3">
      <c r="B1457" s="274" t="s">
        <v>41</v>
      </c>
      <c r="C1457" s="235" t="s">
        <v>1346</v>
      </c>
      <c r="D1457" s="233">
        <v>1</v>
      </c>
      <c r="E1457" s="233">
        <v>1</v>
      </c>
      <c r="F1457" s="231">
        <f t="shared" si="88"/>
        <v>1</v>
      </c>
      <c r="G1457" s="233">
        <v>1</v>
      </c>
      <c r="H1457" s="231">
        <f t="shared" si="89"/>
        <v>1</v>
      </c>
      <c r="I1457" s="233">
        <v>1</v>
      </c>
      <c r="J1457" s="231">
        <f t="shared" si="90"/>
        <v>1</v>
      </c>
      <c r="K1457" s="233">
        <v>1</v>
      </c>
      <c r="L1457" s="232">
        <f t="shared" si="91"/>
        <v>1</v>
      </c>
    </row>
    <row r="1458" spans="2:12" ht="12.75" customHeight="1" x14ac:dyDescent="0.3">
      <c r="B1458" s="274" t="s">
        <v>41</v>
      </c>
      <c r="C1458" s="235" t="s">
        <v>732</v>
      </c>
      <c r="D1458" s="233">
        <v>1</v>
      </c>
      <c r="E1458" s="233">
        <v>1</v>
      </c>
      <c r="F1458" s="231">
        <f t="shared" si="88"/>
        <v>1</v>
      </c>
      <c r="G1458" s="233">
        <v>1</v>
      </c>
      <c r="H1458" s="231">
        <f t="shared" si="89"/>
        <v>1</v>
      </c>
      <c r="I1458" s="233">
        <v>1</v>
      </c>
      <c r="J1458" s="231">
        <f t="shared" si="90"/>
        <v>1</v>
      </c>
      <c r="K1458" s="233">
        <v>1</v>
      </c>
      <c r="L1458" s="232">
        <f t="shared" si="91"/>
        <v>1</v>
      </c>
    </row>
    <row r="1459" spans="2:12" ht="12.75" customHeight="1" x14ac:dyDescent="0.3">
      <c r="B1459" s="274" t="s">
        <v>41</v>
      </c>
      <c r="C1459" s="235" t="s">
        <v>3664</v>
      </c>
      <c r="D1459" s="233">
        <v>1</v>
      </c>
      <c r="E1459" s="233">
        <v>1</v>
      </c>
      <c r="F1459" s="231">
        <f t="shared" si="88"/>
        <v>1</v>
      </c>
      <c r="G1459" s="233">
        <v>1</v>
      </c>
      <c r="H1459" s="231">
        <f t="shared" si="89"/>
        <v>1</v>
      </c>
      <c r="I1459" s="233">
        <v>1</v>
      </c>
      <c r="J1459" s="231">
        <f t="shared" si="90"/>
        <v>1</v>
      </c>
      <c r="K1459" s="233">
        <v>1</v>
      </c>
      <c r="L1459" s="232">
        <f t="shared" si="91"/>
        <v>1</v>
      </c>
    </row>
    <row r="1460" spans="2:12" ht="12.75" customHeight="1" x14ac:dyDescent="0.3">
      <c r="B1460" s="274" t="s">
        <v>41</v>
      </c>
      <c r="C1460" s="235" t="s">
        <v>79</v>
      </c>
      <c r="D1460" s="233">
        <v>1</v>
      </c>
      <c r="E1460" s="233">
        <v>1</v>
      </c>
      <c r="F1460" s="231">
        <f t="shared" si="88"/>
        <v>1</v>
      </c>
      <c r="G1460" s="233">
        <v>1</v>
      </c>
      <c r="H1460" s="231">
        <f t="shared" si="89"/>
        <v>1</v>
      </c>
      <c r="I1460" s="233">
        <v>1</v>
      </c>
      <c r="J1460" s="231">
        <f t="shared" si="90"/>
        <v>1</v>
      </c>
      <c r="K1460" s="233">
        <v>1</v>
      </c>
      <c r="L1460" s="232">
        <f t="shared" si="91"/>
        <v>1</v>
      </c>
    </row>
    <row r="1461" spans="2:12" ht="12.75" customHeight="1" x14ac:dyDescent="0.3">
      <c r="B1461" s="274" t="s">
        <v>41</v>
      </c>
      <c r="C1461" s="235" t="s">
        <v>798</v>
      </c>
      <c r="D1461" s="233">
        <v>1</v>
      </c>
      <c r="E1461" s="233">
        <v>1</v>
      </c>
      <c r="F1461" s="231">
        <f t="shared" si="88"/>
        <v>1</v>
      </c>
      <c r="G1461" s="233">
        <v>1</v>
      </c>
      <c r="H1461" s="231">
        <f t="shared" si="89"/>
        <v>1</v>
      </c>
      <c r="I1461" s="233">
        <v>1</v>
      </c>
      <c r="J1461" s="231">
        <f t="shared" si="90"/>
        <v>1</v>
      </c>
      <c r="K1461" s="233">
        <v>1</v>
      </c>
      <c r="L1461" s="232">
        <f t="shared" si="91"/>
        <v>1</v>
      </c>
    </row>
    <row r="1462" spans="2:12" ht="12.75" customHeight="1" x14ac:dyDescent="0.3">
      <c r="B1462" s="274" t="s">
        <v>41</v>
      </c>
      <c r="C1462" s="235" t="s">
        <v>3665</v>
      </c>
      <c r="D1462" s="233">
        <v>1</v>
      </c>
      <c r="E1462" s="233">
        <v>1</v>
      </c>
      <c r="F1462" s="231">
        <f t="shared" si="88"/>
        <v>1</v>
      </c>
      <c r="G1462" s="233">
        <v>1</v>
      </c>
      <c r="H1462" s="231">
        <f t="shared" si="89"/>
        <v>1</v>
      </c>
      <c r="I1462" s="233">
        <v>1</v>
      </c>
      <c r="J1462" s="231">
        <f t="shared" si="90"/>
        <v>1</v>
      </c>
      <c r="K1462" s="233">
        <v>1</v>
      </c>
      <c r="L1462" s="232">
        <f t="shared" si="91"/>
        <v>1</v>
      </c>
    </row>
    <row r="1463" spans="2:12" ht="12.75" customHeight="1" x14ac:dyDescent="0.3">
      <c r="B1463" s="274" t="s">
        <v>41</v>
      </c>
      <c r="C1463" s="235" t="s">
        <v>170</v>
      </c>
      <c r="D1463" s="233">
        <v>1</v>
      </c>
      <c r="E1463" s="233">
        <v>1</v>
      </c>
      <c r="F1463" s="231">
        <f t="shared" si="88"/>
        <v>1</v>
      </c>
      <c r="G1463" s="233">
        <v>1</v>
      </c>
      <c r="H1463" s="231">
        <f t="shared" si="89"/>
        <v>1</v>
      </c>
      <c r="I1463" s="233">
        <v>1</v>
      </c>
      <c r="J1463" s="231">
        <f t="shared" si="90"/>
        <v>1</v>
      </c>
      <c r="K1463" s="233">
        <v>1</v>
      </c>
      <c r="L1463" s="232">
        <f t="shared" si="91"/>
        <v>1</v>
      </c>
    </row>
    <row r="1464" spans="2:12" ht="12.75" customHeight="1" x14ac:dyDescent="0.3">
      <c r="B1464" s="274" t="s">
        <v>41</v>
      </c>
      <c r="C1464" s="235" t="s">
        <v>252</v>
      </c>
      <c r="D1464" s="233">
        <v>1</v>
      </c>
      <c r="E1464" s="233">
        <v>1</v>
      </c>
      <c r="F1464" s="231">
        <f t="shared" si="88"/>
        <v>1</v>
      </c>
      <c r="G1464" s="233">
        <v>1</v>
      </c>
      <c r="H1464" s="231">
        <f t="shared" si="89"/>
        <v>1</v>
      </c>
      <c r="I1464" s="233">
        <v>1</v>
      </c>
      <c r="J1464" s="231">
        <f t="shared" si="90"/>
        <v>1</v>
      </c>
      <c r="K1464" s="233">
        <v>1</v>
      </c>
      <c r="L1464" s="232">
        <f t="shared" si="91"/>
        <v>1</v>
      </c>
    </row>
    <row r="1465" spans="2:12" ht="12.75" customHeight="1" x14ac:dyDescent="0.3">
      <c r="B1465" s="274" t="s">
        <v>41</v>
      </c>
      <c r="C1465" s="235" t="s">
        <v>2030</v>
      </c>
      <c r="D1465" s="233">
        <v>1</v>
      </c>
      <c r="E1465" s="233">
        <v>1</v>
      </c>
      <c r="F1465" s="231">
        <f t="shared" si="88"/>
        <v>1</v>
      </c>
      <c r="G1465" s="233">
        <v>1</v>
      </c>
      <c r="H1465" s="231">
        <f t="shared" si="89"/>
        <v>1</v>
      </c>
      <c r="I1465" s="233">
        <v>1</v>
      </c>
      <c r="J1465" s="231">
        <f t="shared" si="90"/>
        <v>1</v>
      </c>
      <c r="K1465" s="233">
        <v>1</v>
      </c>
      <c r="L1465" s="232">
        <f t="shared" si="91"/>
        <v>1</v>
      </c>
    </row>
    <row r="1466" spans="2:12" ht="12.75" customHeight="1" x14ac:dyDescent="0.3">
      <c r="B1466" s="274" t="s">
        <v>41</v>
      </c>
      <c r="C1466" s="235" t="s">
        <v>203</v>
      </c>
      <c r="D1466" s="233">
        <v>1</v>
      </c>
      <c r="E1466" s="233">
        <v>1</v>
      </c>
      <c r="F1466" s="231">
        <f t="shared" si="88"/>
        <v>1</v>
      </c>
      <c r="G1466" s="233">
        <v>1</v>
      </c>
      <c r="H1466" s="231">
        <f t="shared" si="89"/>
        <v>1</v>
      </c>
      <c r="I1466" s="233">
        <v>1</v>
      </c>
      <c r="J1466" s="231">
        <f t="shared" si="90"/>
        <v>1</v>
      </c>
      <c r="K1466" s="233">
        <v>1</v>
      </c>
      <c r="L1466" s="232">
        <f t="shared" si="91"/>
        <v>1</v>
      </c>
    </row>
    <row r="1467" spans="2:12" ht="12.75" customHeight="1" x14ac:dyDescent="0.3">
      <c r="B1467" s="274" t="s">
        <v>41</v>
      </c>
      <c r="C1467" s="235" t="s">
        <v>2031</v>
      </c>
      <c r="D1467" s="233">
        <v>1</v>
      </c>
      <c r="E1467" s="233">
        <v>1</v>
      </c>
      <c r="F1467" s="231">
        <f t="shared" si="88"/>
        <v>1</v>
      </c>
      <c r="G1467" s="233">
        <v>1</v>
      </c>
      <c r="H1467" s="231">
        <f t="shared" si="89"/>
        <v>1</v>
      </c>
      <c r="I1467" s="233">
        <v>1</v>
      </c>
      <c r="J1467" s="231">
        <f t="shared" si="90"/>
        <v>1</v>
      </c>
      <c r="K1467" s="233">
        <v>1</v>
      </c>
      <c r="L1467" s="232">
        <f t="shared" si="91"/>
        <v>1</v>
      </c>
    </row>
    <row r="1468" spans="2:12" ht="12.75" customHeight="1" x14ac:dyDescent="0.3">
      <c r="B1468" s="274" t="s">
        <v>41</v>
      </c>
      <c r="C1468" s="235" t="s">
        <v>3130</v>
      </c>
      <c r="D1468" s="233">
        <v>1</v>
      </c>
      <c r="E1468" s="233">
        <v>1</v>
      </c>
      <c r="F1468" s="231">
        <f t="shared" si="88"/>
        <v>1</v>
      </c>
      <c r="G1468" s="233">
        <v>1</v>
      </c>
      <c r="H1468" s="231">
        <f t="shared" si="89"/>
        <v>1</v>
      </c>
      <c r="I1468" s="233">
        <v>1</v>
      </c>
      <c r="J1468" s="231">
        <f t="shared" si="90"/>
        <v>1</v>
      </c>
      <c r="K1468" s="233">
        <v>1</v>
      </c>
      <c r="L1468" s="232">
        <f t="shared" si="91"/>
        <v>1</v>
      </c>
    </row>
    <row r="1469" spans="2:12" ht="12.75" customHeight="1" x14ac:dyDescent="0.3">
      <c r="B1469" s="274" t="s">
        <v>41</v>
      </c>
      <c r="C1469" s="235" t="s">
        <v>205</v>
      </c>
      <c r="D1469" s="233">
        <v>1</v>
      </c>
      <c r="E1469" s="233">
        <v>1</v>
      </c>
      <c r="F1469" s="231">
        <f t="shared" si="88"/>
        <v>1</v>
      </c>
      <c r="G1469" s="233">
        <v>1</v>
      </c>
      <c r="H1469" s="231">
        <f t="shared" si="89"/>
        <v>1</v>
      </c>
      <c r="I1469" s="233">
        <v>1</v>
      </c>
      <c r="J1469" s="231">
        <f t="shared" si="90"/>
        <v>1</v>
      </c>
      <c r="K1469" s="233">
        <v>1</v>
      </c>
      <c r="L1469" s="232">
        <f t="shared" si="91"/>
        <v>1</v>
      </c>
    </row>
    <row r="1470" spans="2:12" ht="12.75" customHeight="1" x14ac:dyDescent="0.3">
      <c r="B1470" s="274" t="s">
        <v>41</v>
      </c>
      <c r="C1470" s="235" t="s">
        <v>3666</v>
      </c>
      <c r="D1470" s="233">
        <v>1</v>
      </c>
      <c r="E1470" s="233">
        <v>1</v>
      </c>
      <c r="F1470" s="231">
        <f t="shared" si="88"/>
        <v>1</v>
      </c>
      <c r="G1470" s="233">
        <v>1</v>
      </c>
      <c r="H1470" s="231">
        <f t="shared" si="89"/>
        <v>1</v>
      </c>
      <c r="I1470" s="233">
        <v>1</v>
      </c>
      <c r="J1470" s="231">
        <f t="shared" si="90"/>
        <v>1</v>
      </c>
      <c r="K1470" s="233">
        <v>1</v>
      </c>
      <c r="L1470" s="232">
        <f t="shared" si="91"/>
        <v>1</v>
      </c>
    </row>
    <row r="1471" spans="2:12" ht="13.05" customHeight="1" x14ac:dyDescent="0.3">
      <c r="B1471" s="283" t="s">
        <v>2032</v>
      </c>
      <c r="C1471" s="284" t="s">
        <v>3667</v>
      </c>
      <c r="D1471" s="288">
        <f>+D1472+D1478+D1484+D1492+D1509+D1522+D1555+D1568+D1575</f>
        <v>128</v>
      </c>
      <c r="E1471" s="288">
        <f>+E1472+E1478+E1484+E1492+E1509+E1522+E1555+E1568+E1575</f>
        <v>65</v>
      </c>
      <c r="F1471" s="291">
        <f t="shared" si="88"/>
        <v>0.5078125</v>
      </c>
      <c r="G1471" s="288">
        <f>+G1472+G1478+G1484+G1492+G1509+G1522+G1555+G1568+G1575</f>
        <v>65</v>
      </c>
      <c r="H1471" s="291">
        <f t="shared" si="89"/>
        <v>0.5078125</v>
      </c>
      <c r="I1471" s="288">
        <f>+I1472+I1478+I1484+I1492+I1509+I1522+I1555+I1568+I1575</f>
        <v>65</v>
      </c>
      <c r="J1471" s="291">
        <f t="shared" si="90"/>
        <v>0.5078125</v>
      </c>
      <c r="K1471" s="288">
        <f>+K1472+K1478+K1484+K1492+K1509+K1522+K1555+K1568+K1575</f>
        <v>65</v>
      </c>
      <c r="L1471" s="292">
        <f t="shared" si="91"/>
        <v>0.5078125</v>
      </c>
    </row>
    <row r="1472" spans="2:12" ht="12.75" customHeight="1" x14ac:dyDescent="0.3">
      <c r="B1472" s="237" t="s">
        <v>2032</v>
      </c>
      <c r="C1472" s="280" t="s">
        <v>3131</v>
      </c>
      <c r="D1472" s="276">
        <f>SUM(D1473:D1477)</f>
        <v>5</v>
      </c>
      <c r="E1472" s="276">
        <f>SUM(E1473:E1477)</f>
        <v>5</v>
      </c>
      <c r="F1472" s="277">
        <f t="shared" si="88"/>
        <v>1</v>
      </c>
      <c r="G1472" s="276">
        <f>SUM(G1473:G1477)</f>
        <v>5</v>
      </c>
      <c r="H1472" s="277">
        <f t="shared" si="89"/>
        <v>1</v>
      </c>
      <c r="I1472" s="276">
        <f>SUM(I1473:I1477)</f>
        <v>5</v>
      </c>
      <c r="J1472" s="277">
        <f t="shared" si="90"/>
        <v>1</v>
      </c>
      <c r="K1472" s="276">
        <f>SUM(K1473:K1477)</f>
        <v>5</v>
      </c>
      <c r="L1472" s="278">
        <f t="shared" si="91"/>
        <v>1</v>
      </c>
    </row>
    <row r="1473" spans="2:12" ht="12.75" customHeight="1" x14ac:dyDescent="0.3">
      <c r="B1473" s="274" t="s">
        <v>2032</v>
      </c>
      <c r="C1473" s="235" t="s">
        <v>3132</v>
      </c>
      <c r="D1473" s="233">
        <v>1</v>
      </c>
      <c r="E1473" s="233">
        <v>1</v>
      </c>
      <c r="F1473" s="231">
        <f t="shared" si="88"/>
        <v>1</v>
      </c>
      <c r="G1473" s="233">
        <v>1</v>
      </c>
      <c r="H1473" s="231">
        <f t="shared" si="89"/>
        <v>1</v>
      </c>
      <c r="I1473" s="233">
        <v>1</v>
      </c>
      <c r="J1473" s="231">
        <f t="shared" si="90"/>
        <v>1</v>
      </c>
      <c r="K1473" s="233">
        <v>1</v>
      </c>
      <c r="L1473" s="232">
        <f t="shared" si="91"/>
        <v>1</v>
      </c>
    </row>
    <row r="1474" spans="2:12" ht="12.75" customHeight="1" x14ac:dyDescent="0.3">
      <c r="B1474" s="274" t="s">
        <v>2032</v>
      </c>
      <c r="C1474" s="235" t="s">
        <v>3133</v>
      </c>
      <c r="D1474" s="233">
        <v>1</v>
      </c>
      <c r="E1474" s="233">
        <v>1</v>
      </c>
      <c r="F1474" s="231">
        <f t="shared" si="88"/>
        <v>1</v>
      </c>
      <c r="G1474" s="233">
        <v>1</v>
      </c>
      <c r="H1474" s="231">
        <f t="shared" si="89"/>
        <v>1</v>
      </c>
      <c r="I1474" s="233">
        <v>1</v>
      </c>
      <c r="J1474" s="231">
        <f t="shared" si="90"/>
        <v>1</v>
      </c>
      <c r="K1474" s="233">
        <v>1</v>
      </c>
      <c r="L1474" s="232">
        <f t="shared" si="91"/>
        <v>1</v>
      </c>
    </row>
    <row r="1475" spans="2:12" ht="12.75" customHeight="1" x14ac:dyDescent="0.3">
      <c r="B1475" s="274" t="s">
        <v>2032</v>
      </c>
      <c r="C1475" s="235" t="s">
        <v>3134</v>
      </c>
      <c r="D1475" s="233">
        <v>1</v>
      </c>
      <c r="E1475" s="233">
        <v>1</v>
      </c>
      <c r="F1475" s="231">
        <f t="shared" si="88"/>
        <v>1</v>
      </c>
      <c r="G1475" s="233">
        <v>1</v>
      </c>
      <c r="H1475" s="231">
        <f t="shared" si="89"/>
        <v>1</v>
      </c>
      <c r="I1475" s="233">
        <v>1</v>
      </c>
      <c r="J1475" s="231">
        <f t="shared" si="90"/>
        <v>1</v>
      </c>
      <c r="K1475" s="233">
        <v>1</v>
      </c>
      <c r="L1475" s="232">
        <f t="shared" si="91"/>
        <v>1</v>
      </c>
    </row>
    <row r="1476" spans="2:12" ht="12.75" customHeight="1" x14ac:dyDescent="0.3">
      <c r="B1476" s="274" t="s">
        <v>2032</v>
      </c>
      <c r="C1476" s="235" t="s">
        <v>3135</v>
      </c>
      <c r="D1476" s="233">
        <v>1</v>
      </c>
      <c r="E1476" s="233">
        <v>1</v>
      </c>
      <c r="F1476" s="231">
        <f t="shared" si="88"/>
        <v>1</v>
      </c>
      <c r="G1476" s="233">
        <v>1</v>
      </c>
      <c r="H1476" s="231">
        <f t="shared" si="89"/>
        <v>1</v>
      </c>
      <c r="I1476" s="233">
        <v>1</v>
      </c>
      <c r="J1476" s="231">
        <f t="shared" si="90"/>
        <v>1</v>
      </c>
      <c r="K1476" s="233">
        <v>1</v>
      </c>
      <c r="L1476" s="232">
        <f t="shared" si="91"/>
        <v>1</v>
      </c>
    </row>
    <row r="1477" spans="2:12" ht="12.75" customHeight="1" x14ac:dyDescent="0.3">
      <c r="B1477" s="274" t="s">
        <v>2032</v>
      </c>
      <c r="C1477" s="235" t="s">
        <v>2033</v>
      </c>
      <c r="D1477" s="233">
        <v>1</v>
      </c>
      <c r="E1477" s="233">
        <v>1</v>
      </c>
      <c r="F1477" s="231">
        <f t="shared" ref="F1477:F1540" si="92">E1477/$D1477</f>
        <v>1</v>
      </c>
      <c r="G1477" s="233">
        <v>1</v>
      </c>
      <c r="H1477" s="231">
        <f t="shared" ref="H1477:H1540" si="93">G1477/$D1477</f>
        <v>1</v>
      </c>
      <c r="I1477" s="233">
        <v>1</v>
      </c>
      <c r="J1477" s="231">
        <f t="shared" ref="J1477:J1540" si="94">I1477/$D1477</f>
        <v>1</v>
      </c>
      <c r="K1477" s="233">
        <v>1</v>
      </c>
      <c r="L1477" s="232">
        <f t="shared" ref="L1477:L1540" si="95">K1477/$D1477</f>
        <v>1</v>
      </c>
    </row>
    <row r="1478" spans="2:12" ht="12.75" customHeight="1" x14ac:dyDescent="0.3">
      <c r="B1478" s="237" t="s">
        <v>2032</v>
      </c>
      <c r="C1478" s="280" t="s">
        <v>3136</v>
      </c>
      <c r="D1478" s="276">
        <f>SUM(D1479:D1483)</f>
        <v>5</v>
      </c>
      <c r="E1478" s="276">
        <f>SUM(E1479:E1483)</f>
        <v>0</v>
      </c>
      <c r="F1478" s="277">
        <f t="shared" si="92"/>
        <v>0</v>
      </c>
      <c r="G1478" s="276">
        <f>SUM(G1479:G1483)</f>
        <v>0</v>
      </c>
      <c r="H1478" s="277">
        <f t="shared" si="93"/>
        <v>0</v>
      </c>
      <c r="I1478" s="276">
        <f>SUM(I1479:I1483)</f>
        <v>0</v>
      </c>
      <c r="J1478" s="277">
        <f t="shared" si="94"/>
        <v>0</v>
      </c>
      <c r="K1478" s="276">
        <f>SUM(K1479:K1483)</f>
        <v>0</v>
      </c>
      <c r="L1478" s="278">
        <f t="shared" si="95"/>
        <v>0</v>
      </c>
    </row>
    <row r="1479" spans="2:12" ht="12.75" customHeight="1" x14ac:dyDescent="0.3">
      <c r="B1479" s="274" t="s">
        <v>2032</v>
      </c>
      <c r="C1479" s="235" t="s">
        <v>3137</v>
      </c>
      <c r="D1479" s="233">
        <v>1</v>
      </c>
      <c r="E1479" s="233">
        <v>0</v>
      </c>
      <c r="F1479" s="231">
        <f t="shared" si="92"/>
        <v>0</v>
      </c>
      <c r="G1479" s="233">
        <v>0</v>
      </c>
      <c r="H1479" s="231">
        <f t="shared" si="93"/>
        <v>0</v>
      </c>
      <c r="I1479" s="233">
        <v>0</v>
      </c>
      <c r="J1479" s="231">
        <f t="shared" si="94"/>
        <v>0</v>
      </c>
      <c r="K1479" s="233">
        <v>0</v>
      </c>
      <c r="L1479" s="232">
        <f t="shared" si="95"/>
        <v>0</v>
      </c>
    </row>
    <row r="1480" spans="2:12" ht="12.75" customHeight="1" x14ac:dyDescent="0.3">
      <c r="B1480" s="274" t="s">
        <v>2032</v>
      </c>
      <c r="C1480" s="235" t="s">
        <v>3138</v>
      </c>
      <c r="D1480" s="233">
        <v>1</v>
      </c>
      <c r="E1480" s="233">
        <v>0</v>
      </c>
      <c r="F1480" s="231">
        <f t="shared" si="92"/>
        <v>0</v>
      </c>
      <c r="G1480" s="233">
        <v>0</v>
      </c>
      <c r="H1480" s="231">
        <f t="shared" si="93"/>
        <v>0</v>
      </c>
      <c r="I1480" s="233">
        <v>0</v>
      </c>
      <c r="J1480" s="231">
        <f t="shared" si="94"/>
        <v>0</v>
      </c>
      <c r="K1480" s="233">
        <v>0</v>
      </c>
      <c r="L1480" s="232">
        <f t="shared" si="95"/>
        <v>0</v>
      </c>
    </row>
    <row r="1481" spans="2:12" ht="12.75" customHeight="1" x14ac:dyDescent="0.3">
      <c r="B1481" s="274" t="s">
        <v>2032</v>
      </c>
      <c r="C1481" s="235" t="s">
        <v>3139</v>
      </c>
      <c r="D1481" s="233">
        <v>1</v>
      </c>
      <c r="E1481" s="233">
        <v>0</v>
      </c>
      <c r="F1481" s="231">
        <f t="shared" si="92"/>
        <v>0</v>
      </c>
      <c r="G1481" s="233">
        <v>0</v>
      </c>
      <c r="H1481" s="231">
        <f t="shared" si="93"/>
        <v>0</v>
      </c>
      <c r="I1481" s="233">
        <v>0</v>
      </c>
      <c r="J1481" s="231">
        <f t="shared" si="94"/>
        <v>0</v>
      </c>
      <c r="K1481" s="233">
        <v>0</v>
      </c>
      <c r="L1481" s="232">
        <f t="shared" si="95"/>
        <v>0</v>
      </c>
    </row>
    <row r="1482" spans="2:12" ht="12.75" customHeight="1" x14ac:dyDescent="0.3">
      <c r="B1482" s="274" t="s">
        <v>2032</v>
      </c>
      <c r="C1482" s="235" t="s">
        <v>3140</v>
      </c>
      <c r="D1482" s="233">
        <v>1</v>
      </c>
      <c r="E1482" s="233">
        <v>0</v>
      </c>
      <c r="F1482" s="231">
        <f t="shared" si="92"/>
        <v>0</v>
      </c>
      <c r="G1482" s="233">
        <v>0</v>
      </c>
      <c r="H1482" s="231">
        <f t="shared" si="93"/>
        <v>0</v>
      </c>
      <c r="I1482" s="233">
        <v>0</v>
      </c>
      <c r="J1482" s="231">
        <f t="shared" si="94"/>
        <v>0</v>
      </c>
      <c r="K1482" s="233">
        <v>0</v>
      </c>
      <c r="L1482" s="232">
        <f t="shared" si="95"/>
        <v>0</v>
      </c>
    </row>
    <row r="1483" spans="2:12" ht="12.75" customHeight="1" x14ac:dyDescent="0.3">
      <c r="B1483" s="274" t="s">
        <v>2032</v>
      </c>
      <c r="C1483" s="235" t="s">
        <v>3141</v>
      </c>
      <c r="D1483" s="233">
        <v>1</v>
      </c>
      <c r="E1483" s="233">
        <v>0</v>
      </c>
      <c r="F1483" s="231">
        <f t="shared" si="92"/>
        <v>0</v>
      </c>
      <c r="G1483" s="233">
        <v>0</v>
      </c>
      <c r="H1483" s="231">
        <f t="shared" si="93"/>
        <v>0</v>
      </c>
      <c r="I1483" s="233">
        <v>0</v>
      </c>
      <c r="J1483" s="231">
        <f t="shared" si="94"/>
        <v>0</v>
      </c>
      <c r="K1483" s="233">
        <v>0</v>
      </c>
      <c r="L1483" s="232">
        <f t="shared" si="95"/>
        <v>0</v>
      </c>
    </row>
    <row r="1484" spans="2:12" ht="12.75" customHeight="1" x14ac:dyDescent="0.3">
      <c r="B1484" s="237" t="s">
        <v>2032</v>
      </c>
      <c r="C1484" s="280" t="s">
        <v>3142</v>
      </c>
      <c r="D1484" s="276">
        <f>SUM(D1485:D1491)</f>
        <v>7</v>
      </c>
      <c r="E1484" s="276">
        <f>SUM(E1485:E1491)</f>
        <v>0</v>
      </c>
      <c r="F1484" s="277">
        <f t="shared" si="92"/>
        <v>0</v>
      </c>
      <c r="G1484" s="276">
        <f>SUM(G1485:G1491)</f>
        <v>0</v>
      </c>
      <c r="H1484" s="277">
        <f t="shared" si="93"/>
        <v>0</v>
      </c>
      <c r="I1484" s="276">
        <f>SUM(I1485:I1491)</f>
        <v>0</v>
      </c>
      <c r="J1484" s="277">
        <f t="shared" si="94"/>
        <v>0</v>
      </c>
      <c r="K1484" s="276">
        <f>SUM(K1485:K1491)</f>
        <v>0</v>
      </c>
      <c r="L1484" s="278">
        <f t="shared" si="95"/>
        <v>0</v>
      </c>
    </row>
    <row r="1485" spans="2:12" ht="12.75" customHeight="1" x14ac:dyDescent="0.3">
      <c r="B1485" s="274" t="s">
        <v>2032</v>
      </c>
      <c r="C1485" s="235" t="s">
        <v>3143</v>
      </c>
      <c r="D1485" s="233">
        <v>1</v>
      </c>
      <c r="E1485" s="233">
        <v>0</v>
      </c>
      <c r="F1485" s="231">
        <f t="shared" si="92"/>
        <v>0</v>
      </c>
      <c r="G1485" s="233">
        <v>0</v>
      </c>
      <c r="H1485" s="231">
        <f t="shared" si="93"/>
        <v>0</v>
      </c>
      <c r="I1485" s="233">
        <v>0</v>
      </c>
      <c r="J1485" s="231">
        <f t="shared" si="94"/>
        <v>0</v>
      </c>
      <c r="K1485" s="233">
        <v>0</v>
      </c>
      <c r="L1485" s="232">
        <f t="shared" si="95"/>
        <v>0</v>
      </c>
    </row>
    <row r="1486" spans="2:12" ht="12.75" customHeight="1" x14ac:dyDescent="0.3">
      <c r="B1486" s="274" t="s">
        <v>2032</v>
      </c>
      <c r="C1486" s="235" t="s">
        <v>3144</v>
      </c>
      <c r="D1486" s="233">
        <v>1</v>
      </c>
      <c r="E1486" s="233">
        <v>0</v>
      </c>
      <c r="F1486" s="231">
        <f t="shared" si="92"/>
        <v>0</v>
      </c>
      <c r="G1486" s="233">
        <v>0</v>
      </c>
      <c r="H1486" s="231">
        <f t="shared" si="93"/>
        <v>0</v>
      </c>
      <c r="I1486" s="233">
        <v>0</v>
      </c>
      <c r="J1486" s="231">
        <f t="shared" si="94"/>
        <v>0</v>
      </c>
      <c r="K1486" s="233">
        <v>0</v>
      </c>
      <c r="L1486" s="232">
        <f t="shared" si="95"/>
        <v>0</v>
      </c>
    </row>
    <row r="1487" spans="2:12" ht="12.75" customHeight="1" x14ac:dyDescent="0.3">
      <c r="B1487" s="274" t="s">
        <v>2032</v>
      </c>
      <c r="C1487" s="235" t="s">
        <v>3145</v>
      </c>
      <c r="D1487" s="233">
        <v>1</v>
      </c>
      <c r="E1487" s="233">
        <v>0</v>
      </c>
      <c r="F1487" s="231">
        <f t="shared" si="92"/>
        <v>0</v>
      </c>
      <c r="G1487" s="233">
        <v>0</v>
      </c>
      <c r="H1487" s="231">
        <f t="shared" si="93"/>
        <v>0</v>
      </c>
      <c r="I1487" s="233">
        <v>0</v>
      </c>
      <c r="J1487" s="231">
        <f t="shared" si="94"/>
        <v>0</v>
      </c>
      <c r="K1487" s="233">
        <v>0</v>
      </c>
      <c r="L1487" s="232">
        <f t="shared" si="95"/>
        <v>0</v>
      </c>
    </row>
    <row r="1488" spans="2:12" ht="12.75" customHeight="1" x14ac:dyDescent="0.3">
      <c r="B1488" s="274" t="s">
        <v>2032</v>
      </c>
      <c r="C1488" s="235" t="s">
        <v>3146</v>
      </c>
      <c r="D1488" s="233">
        <v>1</v>
      </c>
      <c r="E1488" s="233">
        <v>0</v>
      </c>
      <c r="F1488" s="231">
        <f t="shared" si="92"/>
        <v>0</v>
      </c>
      <c r="G1488" s="233">
        <v>0</v>
      </c>
      <c r="H1488" s="231">
        <f t="shared" si="93"/>
        <v>0</v>
      </c>
      <c r="I1488" s="233">
        <v>0</v>
      </c>
      <c r="J1488" s="231">
        <f t="shared" si="94"/>
        <v>0</v>
      </c>
      <c r="K1488" s="233">
        <v>0</v>
      </c>
      <c r="L1488" s="232">
        <f t="shared" si="95"/>
        <v>0</v>
      </c>
    </row>
    <row r="1489" spans="2:12" ht="12.75" customHeight="1" x14ac:dyDescent="0.3">
      <c r="B1489" s="274" t="s">
        <v>2032</v>
      </c>
      <c r="C1489" s="235" t="s">
        <v>3147</v>
      </c>
      <c r="D1489" s="233">
        <v>1</v>
      </c>
      <c r="E1489" s="233">
        <v>0</v>
      </c>
      <c r="F1489" s="231">
        <f t="shared" si="92"/>
        <v>0</v>
      </c>
      <c r="G1489" s="233">
        <v>0</v>
      </c>
      <c r="H1489" s="231">
        <f t="shared" si="93"/>
        <v>0</v>
      </c>
      <c r="I1489" s="233">
        <v>0</v>
      </c>
      <c r="J1489" s="231">
        <f t="shared" si="94"/>
        <v>0</v>
      </c>
      <c r="K1489" s="233">
        <v>0</v>
      </c>
      <c r="L1489" s="232">
        <f t="shared" si="95"/>
        <v>0</v>
      </c>
    </row>
    <row r="1490" spans="2:12" ht="12.75" customHeight="1" x14ac:dyDescent="0.3">
      <c r="B1490" s="274" t="s">
        <v>2032</v>
      </c>
      <c r="C1490" s="235" t="s">
        <v>488</v>
      </c>
      <c r="D1490" s="233">
        <v>1</v>
      </c>
      <c r="E1490" s="233">
        <v>0</v>
      </c>
      <c r="F1490" s="231">
        <f t="shared" si="92"/>
        <v>0</v>
      </c>
      <c r="G1490" s="233">
        <v>0</v>
      </c>
      <c r="H1490" s="231">
        <f t="shared" si="93"/>
        <v>0</v>
      </c>
      <c r="I1490" s="233">
        <v>0</v>
      </c>
      <c r="J1490" s="231">
        <f t="shared" si="94"/>
        <v>0</v>
      </c>
      <c r="K1490" s="233">
        <v>0</v>
      </c>
      <c r="L1490" s="232">
        <f t="shared" si="95"/>
        <v>0</v>
      </c>
    </row>
    <row r="1491" spans="2:12" ht="12.75" customHeight="1" x14ac:dyDescent="0.3">
      <c r="B1491" s="274" t="s">
        <v>2032</v>
      </c>
      <c r="C1491" s="235" t="s">
        <v>1377</v>
      </c>
      <c r="D1491" s="233">
        <v>1</v>
      </c>
      <c r="E1491" s="233">
        <v>0</v>
      </c>
      <c r="F1491" s="231">
        <f t="shared" si="92"/>
        <v>0</v>
      </c>
      <c r="G1491" s="233">
        <v>0</v>
      </c>
      <c r="H1491" s="231">
        <f t="shared" si="93"/>
        <v>0</v>
      </c>
      <c r="I1491" s="233">
        <v>0</v>
      </c>
      <c r="J1491" s="231">
        <f t="shared" si="94"/>
        <v>0</v>
      </c>
      <c r="K1491" s="233">
        <v>0</v>
      </c>
      <c r="L1491" s="232">
        <f t="shared" si="95"/>
        <v>0</v>
      </c>
    </row>
    <row r="1492" spans="2:12" ht="12.75" customHeight="1" x14ac:dyDescent="0.3">
      <c r="B1492" s="237" t="s">
        <v>2032</v>
      </c>
      <c r="C1492" s="280" t="s">
        <v>3148</v>
      </c>
      <c r="D1492" s="276">
        <f>SUM(D1493:D1508)</f>
        <v>16</v>
      </c>
      <c r="E1492" s="276">
        <f>SUM(E1493:E1508)</f>
        <v>7</v>
      </c>
      <c r="F1492" s="277">
        <f t="shared" si="92"/>
        <v>0.4375</v>
      </c>
      <c r="G1492" s="276">
        <f>SUM(G1493:G1508)</f>
        <v>7</v>
      </c>
      <c r="H1492" s="277">
        <f t="shared" si="93"/>
        <v>0.4375</v>
      </c>
      <c r="I1492" s="276">
        <f>SUM(I1493:I1508)</f>
        <v>7</v>
      </c>
      <c r="J1492" s="277">
        <f t="shared" si="94"/>
        <v>0.4375</v>
      </c>
      <c r="K1492" s="276">
        <f>SUM(K1493:K1508)</f>
        <v>7</v>
      </c>
      <c r="L1492" s="278">
        <f t="shared" si="95"/>
        <v>0.4375</v>
      </c>
    </row>
    <row r="1493" spans="2:12" ht="12.75" customHeight="1" x14ac:dyDescent="0.3">
      <c r="B1493" s="274" t="s">
        <v>2032</v>
      </c>
      <c r="C1493" s="235" t="s">
        <v>776</v>
      </c>
      <c r="D1493" s="233">
        <v>1</v>
      </c>
      <c r="E1493" s="233">
        <v>1</v>
      </c>
      <c r="F1493" s="231">
        <f t="shared" si="92"/>
        <v>1</v>
      </c>
      <c r="G1493" s="233">
        <v>1</v>
      </c>
      <c r="H1493" s="231">
        <f t="shared" si="93"/>
        <v>1</v>
      </c>
      <c r="I1493" s="233">
        <v>1</v>
      </c>
      <c r="J1493" s="231">
        <f t="shared" si="94"/>
        <v>1</v>
      </c>
      <c r="K1493" s="233">
        <v>1</v>
      </c>
      <c r="L1493" s="232">
        <f t="shared" si="95"/>
        <v>1</v>
      </c>
    </row>
    <row r="1494" spans="2:12" ht="12.75" customHeight="1" x14ac:dyDescent="0.3">
      <c r="B1494" s="274" t="s">
        <v>2032</v>
      </c>
      <c r="C1494" s="235" t="s">
        <v>3149</v>
      </c>
      <c r="D1494" s="233">
        <v>1</v>
      </c>
      <c r="E1494" s="233">
        <v>0</v>
      </c>
      <c r="F1494" s="231">
        <f t="shared" si="92"/>
        <v>0</v>
      </c>
      <c r="G1494" s="233">
        <v>0</v>
      </c>
      <c r="H1494" s="231">
        <f t="shared" si="93"/>
        <v>0</v>
      </c>
      <c r="I1494" s="233">
        <v>0</v>
      </c>
      <c r="J1494" s="231">
        <f t="shared" si="94"/>
        <v>0</v>
      </c>
      <c r="K1494" s="233">
        <v>0</v>
      </c>
      <c r="L1494" s="232">
        <f t="shared" si="95"/>
        <v>0</v>
      </c>
    </row>
    <row r="1495" spans="2:12" ht="12.75" customHeight="1" x14ac:dyDescent="0.3">
      <c r="B1495" s="274" t="s">
        <v>2032</v>
      </c>
      <c r="C1495" s="235" t="s">
        <v>3150</v>
      </c>
      <c r="D1495" s="233">
        <v>1</v>
      </c>
      <c r="E1495" s="233">
        <v>0</v>
      </c>
      <c r="F1495" s="231">
        <f t="shared" si="92"/>
        <v>0</v>
      </c>
      <c r="G1495" s="233">
        <v>0</v>
      </c>
      <c r="H1495" s="231">
        <f t="shared" si="93"/>
        <v>0</v>
      </c>
      <c r="I1495" s="233">
        <v>0</v>
      </c>
      <c r="J1495" s="231">
        <f t="shared" si="94"/>
        <v>0</v>
      </c>
      <c r="K1495" s="233">
        <v>0</v>
      </c>
      <c r="L1495" s="232">
        <f t="shared" si="95"/>
        <v>0</v>
      </c>
    </row>
    <row r="1496" spans="2:12" ht="12.75" customHeight="1" x14ac:dyDescent="0.3">
      <c r="B1496" s="274" t="s">
        <v>2032</v>
      </c>
      <c r="C1496" s="235" t="s">
        <v>1036</v>
      </c>
      <c r="D1496" s="233">
        <v>1</v>
      </c>
      <c r="E1496" s="233">
        <v>0</v>
      </c>
      <c r="F1496" s="231">
        <f t="shared" si="92"/>
        <v>0</v>
      </c>
      <c r="G1496" s="233">
        <v>0</v>
      </c>
      <c r="H1496" s="231">
        <f t="shared" si="93"/>
        <v>0</v>
      </c>
      <c r="I1496" s="233">
        <v>0</v>
      </c>
      <c r="J1496" s="231">
        <f t="shared" si="94"/>
        <v>0</v>
      </c>
      <c r="K1496" s="233">
        <v>0</v>
      </c>
      <c r="L1496" s="232">
        <f t="shared" si="95"/>
        <v>0</v>
      </c>
    </row>
    <row r="1497" spans="2:12" ht="12.75" customHeight="1" x14ac:dyDescent="0.3">
      <c r="B1497" s="274" t="s">
        <v>2032</v>
      </c>
      <c r="C1497" s="235" t="s">
        <v>2926</v>
      </c>
      <c r="D1497" s="233">
        <v>1</v>
      </c>
      <c r="E1497" s="233">
        <v>1</v>
      </c>
      <c r="F1497" s="231">
        <f t="shared" si="92"/>
        <v>1</v>
      </c>
      <c r="G1497" s="233">
        <v>1</v>
      </c>
      <c r="H1497" s="231">
        <f t="shared" si="93"/>
        <v>1</v>
      </c>
      <c r="I1497" s="233">
        <v>1</v>
      </c>
      <c r="J1497" s="231">
        <f t="shared" si="94"/>
        <v>1</v>
      </c>
      <c r="K1497" s="233">
        <v>1</v>
      </c>
      <c r="L1497" s="232">
        <f t="shared" si="95"/>
        <v>1</v>
      </c>
    </row>
    <row r="1498" spans="2:12" ht="12.75" customHeight="1" x14ac:dyDescent="0.3">
      <c r="B1498" s="274" t="s">
        <v>2032</v>
      </c>
      <c r="C1498" s="235" t="s">
        <v>3151</v>
      </c>
      <c r="D1498" s="233">
        <v>1</v>
      </c>
      <c r="E1498" s="233">
        <v>0</v>
      </c>
      <c r="F1498" s="231">
        <f t="shared" si="92"/>
        <v>0</v>
      </c>
      <c r="G1498" s="233">
        <v>0</v>
      </c>
      <c r="H1498" s="231">
        <f t="shared" si="93"/>
        <v>0</v>
      </c>
      <c r="I1498" s="233">
        <v>0</v>
      </c>
      <c r="J1498" s="231">
        <f t="shared" si="94"/>
        <v>0</v>
      </c>
      <c r="K1498" s="233">
        <v>0</v>
      </c>
      <c r="L1498" s="232">
        <f t="shared" si="95"/>
        <v>0</v>
      </c>
    </row>
    <row r="1499" spans="2:12" ht="12.75" customHeight="1" x14ac:dyDescent="0.3">
      <c r="B1499" s="274" t="s">
        <v>2032</v>
      </c>
      <c r="C1499" s="235" t="s">
        <v>3152</v>
      </c>
      <c r="D1499" s="233">
        <v>1</v>
      </c>
      <c r="E1499" s="233">
        <v>1</v>
      </c>
      <c r="F1499" s="231">
        <f t="shared" si="92"/>
        <v>1</v>
      </c>
      <c r="G1499" s="233">
        <v>1</v>
      </c>
      <c r="H1499" s="231">
        <f t="shared" si="93"/>
        <v>1</v>
      </c>
      <c r="I1499" s="233">
        <v>1</v>
      </c>
      <c r="J1499" s="231">
        <f t="shared" si="94"/>
        <v>1</v>
      </c>
      <c r="K1499" s="233">
        <v>1</v>
      </c>
      <c r="L1499" s="232">
        <f t="shared" si="95"/>
        <v>1</v>
      </c>
    </row>
    <row r="1500" spans="2:12" ht="12.75" customHeight="1" x14ac:dyDescent="0.3">
      <c r="B1500" s="274" t="s">
        <v>2032</v>
      </c>
      <c r="C1500" s="235" t="s">
        <v>3153</v>
      </c>
      <c r="D1500" s="233">
        <v>1</v>
      </c>
      <c r="E1500" s="233">
        <v>1</v>
      </c>
      <c r="F1500" s="231">
        <f t="shared" si="92"/>
        <v>1</v>
      </c>
      <c r="G1500" s="233">
        <v>1</v>
      </c>
      <c r="H1500" s="231">
        <f t="shared" si="93"/>
        <v>1</v>
      </c>
      <c r="I1500" s="233">
        <v>1</v>
      </c>
      <c r="J1500" s="231">
        <f t="shared" si="94"/>
        <v>1</v>
      </c>
      <c r="K1500" s="233">
        <v>1</v>
      </c>
      <c r="L1500" s="232">
        <f t="shared" si="95"/>
        <v>1</v>
      </c>
    </row>
    <row r="1501" spans="2:12" ht="12.75" customHeight="1" x14ac:dyDescent="0.3">
      <c r="B1501" s="274" t="s">
        <v>2032</v>
      </c>
      <c r="C1501" s="235" t="s">
        <v>3154</v>
      </c>
      <c r="D1501" s="233">
        <v>1</v>
      </c>
      <c r="E1501" s="233">
        <v>1</v>
      </c>
      <c r="F1501" s="231">
        <f t="shared" si="92"/>
        <v>1</v>
      </c>
      <c r="G1501" s="233">
        <v>1</v>
      </c>
      <c r="H1501" s="231">
        <f t="shared" si="93"/>
        <v>1</v>
      </c>
      <c r="I1501" s="233">
        <v>1</v>
      </c>
      <c r="J1501" s="231">
        <f t="shared" si="94"/>
        <v>1</v>
      </c>
      <c r="K1501" s="233">
        <v>1</v>
      </c>
      <c r="L1501" s="232">
        <f t="shared" si="95"/>
        <v>1</v>
      </c>
    </row>
    <row r="1502" spans="2:12" ht="12.75" customHeight="1" x14ac:dyDescent="0.3">
      <c r="B1502" s="274" t="s">
        <v>2032</v>
      </c>
      <c r="C1502" s="235" t="s">
        <v>402</v>
      </c>
      <c r="D1502" s="233">
        <v>1</v>
      </c>
      <c r="E1502" s="233">
        <v>1</v>
      </c>
      <c r="F1502" s="231">
        <f t="shared" si="92"/>
        <v>1</v>
      </c>
      <c r="G1502" s="233">
        <v>1</v>
      </c>
      <c r="H1502" s="231">
        <f t="shared" si="93"/>
        <v>1</v>
      </c>
      <c r="I1502" s="233">
        <v>1</v>
      </c>
      <c r="J1502" s="231">
        <f t="shared" si="94"/>
        <v>1</v>
      </c>
      <c r="K1502" s="233">
        <v>1</v>
      </c>
      <c r="L1502" s="232">
        <f t="shared" si="95"/>
        <v>1</v>
      </c>
    </row>
    <row r="1503" spans="2:12" ht="12.75" customHeight="1" x14ac:dyDescent="0.3">
      <c r="B1503" s="274" t="s">
        <v>2032</v>
      </c>
      <c r="C1503" s="235" t="s">
        <v>3155</v>
      </c>
      <c r="D1503" s="233">
        <v>1</v>
      </c>
      <c r="E1503" s="233">
        <v>0</v>
      </c>
      <c r="F1503" s="231">
        <f t="shared" si="92"/>
        <v>0</v>
      </c>
      <c r="G1503" s="233">
        <v>0</v>
      </c>
      <c r="H1503" s="231">
        <f t="shared" si="93"/>
        <v>0</v>
      </c>
      <c r="I1503" s="233">
        <v>0</v>
      </c>
      <c r="J1503" s="231">
        <f t="shared" si="94"/>
        <v>0</v>
      </c>
      <c r="K1503" s="233">
        <v>0</v>
      </c>
      <c r="L1503" s="232">
        <f t="shared" si="95"/>
        <v>0</v>
      </c>
    </row>
    <row r="1504" spans="2:12" ht="12.75" customHeight="1" x14ac:dyDescent="0.3">
      <c r="B1504" s="274" t="s">
        <v>2032</v>
      </c>
      <c r="C1504" s="235" t="s">
        <v>3156</v>
      </c>
      <c r="D1504" s="233">
        <v>1</v>
      </c>
      <c r="E1504" s="233">
        <v>0</v>
      </c>
      <c r="F1504" s="231">
        <f t="shared" si="92"/>
        <v>0</v>
      </c>
      <c r="G1504" s="233">
        <v>0</v>
      </c>
      <c r="H1504" s="231">
        <f t="shared" si="93"/>
        <v>0</v>
      </c>
      <c r="I1504" s="233">
        <v>0</v>
      </c>
      <c r="J1504" s="231">
        <f t="shared" si="94"/>
        <v>0</v>
      </c>
      <c r="K1504" s="233">
        <v>0</v>
      </c>
      <c r="L1504" s="232">
        <f t="shared" si="95"/>
        <v>0</v>
      </c>
    </row>
    <row r="1505" spans="2:12" ht="12.75" customHeight="1" x14ac:dyDescent="0.3">
      <c r="B1505" s="274" t="s">
        <v>2032</v>
      </c>
      <c r="C1505" s="235" t="s">
        <v>223</v>
      </c>
      <c r="D1505" s="233">
        <v>1</v>
      </c>
      <c r="E1505" s="233">
        <v>0</v>
      </c>
      <c r="F1505" s="231">
        <f t="shared" si="92"/>
        <v>0</v>
      </c>
      <c r="G1505" s="233">
        <v>0</v>
      </c>
      <c r="H1505" s="231">
        <f t="shared" si="93"/>
        <v>0</v>
      </c>
      <c r="I1505" s="233">
        <v>0</v>
      </c>
      <c r="J1505" s="231">
        <f t="shared" si="94"/>
        <v>0</v>
      </c>
      <c r="K1505" s="233">
        <v>0</v>
      </c>
      <c r="L1505" s="232">
        <f t="shared" si="95"/>
        <v>0</v>
      </c>
    </row>
    <row r="1506" spans="2:12" ht="12.75" customHeight="1" x14ac:dyDescent="0.3">
      <c r="B1506" s="274" t="s">
        <v>2032</v>
      </c>
      <c r="C1506" s="235" t="s">
        <v>798</v>
      </c>
      <c r="D1506" s="233">
        <v>1</v>
      </c>
      <c r="E1506" s="233">
        <v>1</v>
      </c>
      <c r="F1506" s="231">
        <f t="shared" si="92"/>
        <v>1</v>
      </c>
      <c r="G1506" s="233">
        <v>1</v>
      </c>
      <c r="H1506" s="231">
        <f t="shared" si="93"/>
        <v>1</v>
      </c>
      <c r="I1506" s="233">
        <v>1</v>
      </c>
      <c r="J1506" s="231">
        <f t="shared" si="94"/>
        <v>1</v>
      </c>
      <c r="K1506" s="233">
        <v>1</v>
      </c>
      <c r="L1506" s="232">
        <f t="shared" si="95"/>
        <v>1</v>
      </c>
    </row>
    <row r="1507" spans="2:12" ht="12.75" customHeight="1" x14ac:dyDescent="0.3">
      <c r="B1507" s="274" t="s">
        <v>2032</v>
      </c>
      <c r="C1507" s="235" t="s">
        <v>1407</v>
      </c>
      <c r="D1507" s="233">
        <v>1</v>
      </c>
      <c r="E1507" s="233">
        <v>0</v>
      </c>
      <c r="F1507" s="231">
        <f t="shared" si="92"/>
        <v>0</v>
      </c>
      <c r="G1507" s="233">
        <v>0</v>
      </c>
      <c r="H1507" s="231">
        <f t="shared" si="93"/>
        <v>0</v>
      </c>
      <c r="I1507" s="233">
        <v>0</v>
      </c>
      <c r="J1507" s="231">
        <f t="shared" si="94"/>
        <v>0</v>
      </c>
      <c r="K1507" s="233">
        <v>0</v>
      </c>
      <c r="L1507" s="232">
        <f t="shared" si="95"/>
        <v>0</v>
      </c>
    </row>
    <row r="1508" spans="2:12" ht="12.75" customHeight="1" x14ac:dyDescent="0.3">
      <c r="B1508" s="274" t="s">
        <v>2032</v>
      </c>
      <c r="C1508" s="235" t="s">
        <v>3157</v>
      </c>
      <c r="D1508" s="233">
        <v>1</v>
      </c>
      <c r="E1508" s="233">
        <v>0</v>
      </c>
      <c r="F1508" s="231">
        <f t="shared" si="92"/>
        <v>0</v>
      </c>
      <c r="G1508" s="233">
        <v>0</v>
      </c>
      <c r="H1508" s="231">
        <f t="shared" si="93"/>
        <v>0</v>
      </c>
      <c r="I1508" s="233">
        <v>0</v>
      </c>
      <c r="J1508" s="231">
        <f t="shared" si="94"/>
        <v>0</v>
      </c>
      <c r="K1508" s="233">
        <v>0</v>
      </c>
      <c r="L1508" s="232">
        <f t="shared" si="95"/>
        <v>0</v>
      </c>
    </row>
    <row r="1509" spans="2:12" ht="12.75" customHeight="1" x14ac:dyDescent="0.3">
      <c r="B1509" s="237" t="s">
        <v>2032</v>
      </c>
      <c r="C1509" s="280" t="s">
        <v>3158</v>
      </c>
      <c r="D1509" s="276">
        <f>SUM(D1510:D1521)</f>
        <v>12</v>
      </c>
      <c r="E1509" s="276">
        <f>SUM(E1510:E1521)</f>
        <v>8</v>
      </c>
      <c r="F1509" s="277">
        <f t="shared" si="92"/>
        <v>0.66666666666666663</v>
      </c>
      <c r="G1509" s="276">
        <f>SUM(G1510:G1521)</f>
        <v>8</v>
      </c>
      <c r="H1509" s="277">
        <f t="shared" si="93"/>
        <v>0.66666666666666663</v>
      </c>
      <c r="I1509" s="276">
        <f>SUM(I1510:I1521)</f>
        <v>8</v>
      </c>
      <c r="J1509" s="277">
        <f t="shared" si="94"/>
        <v>0.66666666666666663</v>
      </c>
      <c r="K1509" s="276">
        <f>SUM(K1510:K1521)</f>
        <v>8</v>
      </c>
      <c r="L1509" s="278">
        <f t="shared" si="95"/>
        <v>0.66666666666666663</v>
      </c>
    </row>
    <row r="1510" spans="2:12" ht="12.75" customHeight="1" x14ac:dyDescent="0.3">
      <c r="B1510" s="274" t="s">
        <v>2032</v>
      </c>
      <c r="C1510" s="235" t="s">
        <v>3159</v>
      </c>
      <c r="D1510" s="233">
        <v>1</v>
      </c>
      <c r="E1510" s="233">
        <v>1</v>
      </c>
      <c r="F1510" s="231">
        <f t="shared" si="92"/>
        <v>1</v>
      </c>
      <c r="G1510" s="233">
        <v>1</v>
      </c>
      <c r="H1510" s="231">
        <f t="shared" si="93"/>
        <v>1</v>
      </c>
      <c r="I1510" s="233">
        <v>1</v>
      </c>
      <c r="J1510" s="231">
        <f t="shared" si="94"/>
        <v>1</v>
      </c>
      <c r="K1510" s="233">
        <v>1</v>
      </c>
      <c r="L1510" s="232">
        <f t="shared" si="95"/>
        <v>1</v>
      </c>
    </row>
    <row r="1511" spans="2:12" ht="12.75" customHeight="1" x14ac:dyDescent="0.3">
      <c r="B1511" s="274" t="s">
        <v>2032</v>
      </c>
      <c r="C1511" s="235" t="s">
        <v>1539</v>
      </c>
      <c r="D1511" s="233">
        <v>1</v>
      </c>
      <c r="E1511" s="233">
        <v>1</v>
      </c>
      <c r="F1511" s="231">
        <f t="shared" si="92"/>
        <v>1</v>
      </c>
      <c r="G1511" s="233">
        <v>1</v>
      </c>
      <c r="H1511" s="231">
        <f t="shared" si="93"/>
        <v>1</v>
      </c>
      <c r="I1511" s="233">
        <v>1</v>
      </c>
      <c r="J1511" s="231">
        <f t="shared" si="94"/>
        <v>1</v>
      </c>
      <c r="K1511" s="233">
        <v>1</v>
      </c>
      <c r="L1511" s="232">
        <f t="shared" si="95"/>
        <v>1</v>
      </c>
    </row>
    <row r="1512" spans="2:12" ht="12.75" customHeight="1" x14ac:dyDescent="0.3">
      <c r="B1512" s="274" t="s">
        <v>2032</v>
      </c>
      <c r="C1512" s="235" t="s">
        <v>1872</v>
      </c>
      <c r="D1512" s="233">
        <v>1</v>
      </c>
      <c r="E1512" s="233">
        <v>1</v>
      </c>
      <c r="F1512" s="231">
        <f t="shared" si="92"/>
        <v>1</v>
      </c>
      <c r="G1512" s="233">
        <v>1</v>
      </c>
      <c r="H1512" s="231">
        <f t="shared" si="93"/>
        <v>1</v>
      </c>
      <c r="I1512" s="233">
        <v>1</v>
      </c>
      <c r="J1512" s="231">
        <f t="shared" si="94"/>
        <v>1</v>
      </c>
      <c r="K1512" s="233">
        <v>1</v>
      </c>
      <c r="L1512" s="232">
        <f t="shared" si="95"/>
        <v>1</v>
      </c>
    </row>
    <row r="1513" spans="2:12" ht="12.75" customHeight="1" x14ac:dyDescent="0.3">
      <c r="B1513" s="274" t="s">
        <v>2032</v>
      </c>
      <c r="C1513" s="235" t="s">
        <v>3160</v>
      </c>
      <c r="D1513" s="233">
        <v>1</v>
      </c>
      <c r="E1513" s="233">
        <v>1</v>
      </c>
      <c r="F1513" s="231">
        <f t="shared" si="92"/>
        <v>1</v>
      </c>
      <c r="G1513" s="233">
        <v>1</v>
      </c>
      <c r="H1513" s="231">
        <f t="shared" si="93"/>
        <v>1</v>
      </c>
      <c r="I1513" s="233">
        <v>1</v>
      </c>
      <c r="J1513" s="231">
        <f t="shared" si="94"/>
        <v>1</v>
      </c>
      <c r="K1513" s="233">
        <v>1</v>
      </c>
      <c r="L1513" s="232">
        <f t="shared" si="95"/>
        <v>1</v>
      </c>
    </row>
    <row r="1514" spans="2:12" ht="12.75" customHeight="1" x14ac:dyDescent="0.3">
      <c r="B1514" s="274" t="s">
        <v>2032</v>
      </c>
      <c r="C1514" s="235" t="s">
        <v>2634</v>
      </c>
      <c r="D1514" s="233">
        <v>1</v>
      </c>
      <c r="E1514" s="233">
        <v>1</v>
      </c>
      <c r="F1514" s="231">
        <f t="shared" si="92"/>
        <v>1</v>
      </c>
      <c r="G1514" s="233">
        <v>1</v>
      </c>
      <c r="H1514" s="231">
        <f t="shared" si="93"/>
        <v>1</v>
      </c>
      <c r="I1514" s="233">
        <v>1</v>
      </c>
      <c r="J1514" s="231">
        <f t="shared" si="94"/>
        <v>1</v>
      </c>
      <c r="K1514" s="233">
        <v>1</v>
      </c>
      <c r="L1514" s="232">
        <f t="shared" si="95"/>
        <v>1</v>
      </c>
    </row>
    <row r="1515" spans="2:12" ht="12.75" customHeight="1" x14ac:dyDescent="0.3">
      <c r="B1515" s="274" t="s">
        <v>2032</v>
      </c>
      <c r="C1515" s="235" t="s">
        <v>3161</v>
      </c>
      <c r="D1515" s="233">
        <v>1</v>
      </c>
      <c r="E1515" s="233">
        <v>0</v>
      </c>
      <c r="F1515" s="231">
        <f t="shared" si="92"/>
        <v>0</v>
      </c>
      <c r="G1515" s="233">
        <v>0</v>
      </c>
      <c r="H1515" s="231">
        <f t="shared" si="93"/>
        <v>0</v>
      </c>
      <c r="I1515" s="233">
        <v>0</v>
      </c>
      <c r="J1515" s="231">
        <f t="shared" si="94"/>
        <v>0</v>
      </c>
      <c r="K1515" s="233">
        <v>0</v>
      </c>
      <c r="L1515" s="232">
        <f t="shared" si="95"/>
        <v>0</v>
      </c>
    </row>
    <row r="1516" spans="2:12" ht="12.75" customHeight="1" x14ac:dyDescent="0.3">
      <c r="B1516" s="274" t="s">
        <v>2032</v>
      </c>
      <c r="C1516" s="235" t="s">
        <v>3162</v>
      </c>
      <c r="D1516" s="233">
        <v>1</v>
      </c>
      <c r="E1516" s="233">
        <v>1</v>
      </c>
      <c r="F1516" s="231">
        <f t="shared" si="92"/>
        <v>1</v>
      </c>
      <c r="G1516" s="233">
        <v>1</v>
      </c>
      <c r="H1516" s="231">
        <f t="shared" si="93"/>
        <v>1</v>
      </c>
      <c r="I1516" s="233">
        <v>1</v>
      </c>
      <c r="J1516" s="231">
        <f t="shared" si="94"/>
        <v>1</v>
      </c>
      <c r="K1516" s="233">
        <v>1</v>
      </c>
      <c r="L1516" s="232">
        <f t="shared" si="95"/>
        <v>1</v>
      </c>
    </row>
    <row r="1517" spans="2:12" ht="12.75" customHeight="1" x14ac:dyDescent="0.3">
      <c r="B1517" s="274" t="s">
        <v>2032</v>
      </c>
      <c r="C1517" s="235" t="s">
        <v>3163</v>
      </c>
      <c r="D1517" s="233">
        <v>1</v>
      </c>
      <c r="E1517" s="233">
        <v>0</v>
      </c>
      <c r="F1517" s="231">
        <f t="shared" si="92"/>
        <v>0</v>
      </c>
      <c r="G1517" s="233">
        <v>0</v>
      </c>
      <c r="H1517" s="231">
        <f t="shared" si="93"/>
        <v>0</v>
      </c>
      <c r="I1517" s="233">
        <v>0</v>
      </c>
      <c r="J1517" s="231">
        <f t="shared" si="94"/>
        <v>0</v>
      </c>
      <c r="K1517" s="233">
        <v>0</v>
      </c>
      <c r="L1517" s="232">
        <f t="shared" si="95"/>
        <v>0</v>
      </c>
    </row>
    <row r="1518" spans="2:12" ht="12.75" customHeight="1" x14ac:dyDescent="0.3">
      <c r="B1518" s="274" t="s">
        <v>2032</v>
      </c>
      <c r="C1518" s="235" t="s">
        <v>960</v>
      </c>
      <c r="D1518" s="233">
        <v>1</v>
      </c>
      <c r="E1518" s="233">
        <v>0</v>
      </c>
      <c r="F1518" s="231">
        <f t="shared" si="92"/>
        <v>0</v>
      </c>
      <c r="G1518" s="233">
        <v>0</v>
      </c>
      <c r="H1518" s="231">
        <f t="shared" si="93"/>
        <v>0</v>
      </c>
      <c r="I1518" s="233">
        <v>0</v>
      </c>
      <c r="J1518" s="231">
        <f t="shared" si="94"/>
        <v>0</v>
      </c>
      <c r="K1518" s="233">
        <v>0</v>
      </c>
      <c r="L1518" s="232">
        <f t="shared" si="95"/>
        <v>0</v>
      </c>
    </row>
    <row r="1519" spans="2:12" ht="12.75" customHeight="1" x14ac:dyDescent="0.3">
      <c r="B1519" s="274" t="s">
        <v>2032</v>
      </c>
      <c r="C1519" s="235" t="s">
        <v>1357</v>
      </c>
      <c r="D1519" s="233">
        <v>1</v>
      </c>
      <c r="E1519" s="233">
        <v>1</v>
      </c>
      <c r="F1519" s="231">
        <f t="shared" si="92"/>
        <v>1</v>
      </c>
      <c r="G1519" s="233">
        <v>1</v>
      </c>
      <c r="H1519" s="231">
        <f t="shared" si="93"/>
        <v>1</v>
      </c>
      <c r="I1519" s="233">
        <v>1</v>
      </c>
      <c r="J1519" s="231">
        <f t="shared" si="94"/>
        <v>1</v>
      </c>
      <c r="K1519" s="233">
        <v>1</v>
      </c>
      <c r="L1519" s="232">
        <f t="shared" si="95"/>
        <v>1</v>
      </c>
    </row>
    <row r="1520" spans="2:12" ht="12.75" customHeight="1" x14ac:dyDescent="0.3">
      <c r="B1520" s="274" t="s">
        <v>2032</v>
      </c>
      <c r="C1520" s="235" t="s">
        <v>3164</v>
      </c>
      <c r="D1520" s="233">
        <v>1</v>
      </c>
      <c r="E1520" s="233">
        <v>1</v>
      </c>
      <c r="F1520" s="231">
        <f t="shared" si="92"/>
        <v>1</v>
      </c>
      <c r="G1520" s="233">
        <v>1</v>
      </c>
      <c r="H1520" s="231">
        <f t="shared" si="93"/>
        <v>1</v>
      </c>
      <c r="I1520" s="233">
        <v>1</v>
      </c>
      <c r="J1520" s="231">
        <f t="shared" si="94"/>
        <v>1</v>
      </c>
      <c r="K1520" s="233">
        <v>1</v>
      </c>
      <c r="L1520" s="232">
        <f t="shared" si="95"/>
        <v>1</v>
      </c>
    </row>
    <row r="1521" spans="2:12" ht="12.75" customHeight="1" x14ac:dyDescent="0.3">
      <c r="B1521" s="274" t="s">
        <v>2032</v>
      </c>
      <c r="C1521" s="235" t="s">
        <v>1035</v>
      </c>
      <c r="D1521" s="233">
        <v>1</v>
      </c>
      <c r="E1521" s="233">
        <v>0</v>
      </c>
      <c r="F1521" s="231">
        <f t="shared" si="92"/>
        <v>0</v>
      </c>
      <c r="G1521" s="233">
        <v>0</v>
      </c>
      <c r="H1521" s="231">
        <f t="shared" si="93"/>
        <v>0</v>
      </c>
      <c r="I1521" s="233">
        <v>0</v>
      </c>
      <c r="J1521" s="231">
        <f t="shared" si="94"/>
        <v>0</v>
      </c>
      <c r="K1521" s="233">
        <v>0</v>
      </c>
      <c r="L1521" s="232">
        <f t="shared" si="95"/>
        <v>0</v>
      </c>
    </row>
    <row r="1522" spans="2:12" ht="12.75" customHeight="1" x14ac:dyDescent="0.3">
      <c r="B1522" s="237" t="s">
        <v>2032</v>
      </c>
      <c r="C1522" s="280" t="s">
        <v>3165</v>
      </c>
      <c r="D1522" s="276">
        <f>SUM(D1523:D1554)</f>
        <v>32</v>
      </c>
      <c r="E1522" s="276">
        <f>SUM(E1523:E1554)</f>
        <v>20</v>
      </c>
      <c r="F1522" s="277">
        <f t="shared" si="92"/>
        <v>0.625</v>
      </c>
      <c r="G1522" s="276">
        <f>SUM(G1523:G1554)</f>
        <v>20</v>
      </c>
      <c r="H1522" s="277">
        <f t="shared" si="93"/>
        <v>0.625</v>
      </c>
      <c r="I1522" s="276">
        <f>SUM(I1523:I1554)</f>
        <v>20</v>
      </c>
      <c r="J1522" s="277">
        <f t="shared" si="94"/>
        <v>0.625</v>
      </c>
      <c r="K1522" s="276">
        <f>SUM(K1523:K1554)</f>
        <v>20</v>
      </c>
      <c r="L1522" s="278">
        <f t="shared" si="95"/>
        <v>0.625</v>
      </c>
    </row>
    <row r="1523" spans="2:12" ht="12.75" customHeight="1" x14ac:dyDescent="0.3">
      <c r="B1523" s="274" t="s">
        <v>2032</v>
      </c>
      <c r="C1523" s="235" t="s">
        <v>3166</v>
      </c>
      <c r="D1523" s="233">
        <v>1</v>
      </c>
      <c r="E1523" s="233">
        <v>0</v>
      </c>
      <c r="F1523" s="231">
        <f t="shared" si="92"/>
        <v>0</v>
      </c>
      <c r="G1523" s="233">
        <v>0</v>
      </c>
      <c r="H1523" s="231">
        <f t="shared" si="93"/>
        <v>0</v>
      </c>
      <c r="I1523" s="233">
        <v>0</v>
      </c>
      <c r="J1523" s="231">
        <f t="shared" si="94"/>
        <v>0</v>
      </c>
      <c r="K1523" s="233">
        <v>0</v>
      </c>
      <c r="L1523" s="232">
        <f t="shared" si="95"/>
        <v>0</v>
      </c>
    </row>
    <row r="1524" spans="2:12" ht="12.75" customHeight="1" x14ac:dyDescent="0.3">
      <c r="B1524" s="274" t="s">
        <v>2032</v>
      </c>
      <c r="C1524" s="235" t="s">
        <v>3167</v>
      </c>
      <c r="D1524" s="233">
        <v>1</v>
      </c>
      <c r="E1524" s="233">
        <v>1</v>
      </c>
      <c r="F1524" s="231">
        <f t="shared" si="92"/>
        <v>1</v>
      </c>
      <c r="G1524" s="233">
        <v>1</v>
      </c>
      <c r="H1524" s="231">
        <f t="shared" si="93"/>
        <v>1</v>
      </c>
      <c r="I1524" s="233">
        <v>1</v>
      </c>
      <c r="J1524" s="231">
        <f t="shared" si="94"/>
        <v>1</v>
      </c>
      <c r="K1524" s="233">
        <v>1</v>
      </c>
      <c r="L1524" s="232">
        <f t="shared" si="95"/>
        <v>1</v>
      </c>
    </row>
    <row r="1525" spans="2:12" ht="12.75" customHeight="1" x14ac:dyDescent="0.3">
      <c r="B1525" s="274" t="s">
        <v>2032</v>
      </c>
      <c r="C1525" s="235" t="s">
        <v>3168</v>
      </c>
      <c r="D1525" s="233">
        <v>1</v>
      </c>
      <c r="E1525" s="233">
        <v>1</v>
      </c>
      <c r="F1525" s="231">
        <f t="shared" si="92"/>
        <v>1</v>
      </c>
      <c r="G1525" s="233">
        <v>1</v>
      </c>
      <c r="H1525" s="231">
        <f t="shared" si="93"/>
        <v>1</v>
      </c>
      <c r="I1525" s="233">
        <v>1</v>
      </c>
      <c r="J1525" s="231">
        <f t="shared" si="94"/>
        <v>1</v>
      </c>
      <c r="K1525" s="233">
        <v>1</v>
      </c>
      <c r="L1525" s="232">
        <f t="shared" si="95"/>
        <v>1</v>
      </c>
    </row>
    <row r="1526" spans="2:12" ht="12.75" customHeight="1" x14ac:dyDescent="0.3">
      <c r="B1526" s="274" t="s">
        <v>2032</v>
      </c>
      <c r="C1526" s="235" t="s">
        <v>3169</v>
      </c>
      <c r="D1526" s="233">
        <v>1</v>
      </c>
      <c r="E1526" s="233">
        <v>0</v>
      </c>
      <c r="F1526" s="231">
        <f t="shared" si="92"/>
        <v>0</v>
      </c>
      <c r="G1526" s="233">
        <v>0</v>
      </c>
      <c r="H1526" s="231">
        <f t="shared" si="93"/>
        <v>0</v>
      </c>
      <c r="I1526" s="233">
        <v>0</v>
      </c>
      <c r="J1526" s="231">
        <f t="shared" si="94"/>
        <v>0</v>
      </c>
      <c r="K1526" s="233">
        <v>0</v>
      </c>
      <c r="L1526" s="232">
        <f t="shared" si="95"/>
        <v>0</v>
      </c>
    </row>
    <row r="1527" spans="2:12" ht="12.75" customHeight="1" x14ac:dyDescent="0.3">
      <c r="B1527" s="274" t="s">
        <v>2032</v>
      </c>
      <c r="C1527" s="235" t="s">
        <v>3170</v>
      </c>
      <c r="D1527" s="233">
        <v>1</v>
      </c>
      <c r="E1527" s="233">
        <v>1</v>
      </c>
      <c r="F1527" s="231">
        <f t="shared" si="92"/>
        <v>1</v>
      </c>
      <c r="G1527" s="233">
        <v>1</v>
      </c>
      <c r="H1527" s="231">
        <f t="shared" si="93"/>
        <v>1</v>
      </c>
      <c r="I1527" s="233">
        <v>1</v>
      </c>
      <c r="J1527" s="231">
        <f t="shared" si="94"/>
        <v>1</v>
      </c>
      <c r="K1527" s="233">
        <v>1</v>
      </c>
      <c r="L1527" s="232">
        <f t="shared" si="95"/>
        <v>1</v>
      </c>
    </row>
    <row r="1528" spans="2:12" ht="12.75" customHeight="1" x14ac:dyDescent="0.3">
      <c r="B1528" s="274" t="s">
        <v>2032</v>
      </c>
      <c r="C1528" s="235" t="s">
        <v>2764</v>
      </c>
      <c r="D1528" s="233">
        <v>1</v>
      </c>
      <c r="E1528" s="233">
        <v>1</v>
      </c>
      <c r="F1528" s="231">
        <f t="shared" si="92"/>
        <v>1</v>
      </c>
      <c r="G1528" s="233">
        <v>1</v>
      </c>
      <c r="H1528" s="231">
        <f t="shared" si="93"/>
        <v>1</v>
      </c>
      <c r="I1528" s="233">
        <v>1</v>
      </c>
      <c r="J1528" s="231">
        <f t="shared" si="94"/>
        <v>1</v>
      </c>
      <c r="K1528" s="233">
        <v>1</v>
      </c>
      <c r="L1528" s="232">
        <f t="shared" si="95"/>
        <v>1</v>
      </c>
    </row>
    <row r="1529" spans="2:12" ht="12.75" customHeight="1" x14ac:dyDescent="0.3">
      <c r="B1529" s="274" t="s">
        <v>2032</v>
      </c>
      <c r="C1529" s="235" t="s">
        <v>3171</v>
      </c>
      <c r="D1529" s="233">
        <v>1</v>
      </c>
      <c r="E1529" s="233">
        <v>1</v>
      </c>
      <c r="F1529" s="231">
        <f t="shared" si="92"/>
        <v>1</v>
      </c>
      <c r="G1529" s="233">
        <v>1</v>
      </c>
      <c r="H1529" s="231">
        <f t="shared" si="93"/>
        <v>1</v>
      </c>
      <c r="I1529" s="233">
        <v>1</v>
      </c>
      <c r="J1529" s="231">
        <f t="shared" si="94"/>
        <v>1</v>
      </c>
      <c r="K1529" s="233">
        <v>1</v>
      </c>
      <c r="L1529" s="232">
        <f t="shared" si="95"/>
        <v>1</v>
      </c>
    </row>
    <row r="1530" spans="2:12" ht="12.75" customHeight="1" x14ac:dyDescent="0.3">
      <c r="B1530" s="274" t="s">
        <v>2032</v>
      </c>
      <c r="C1530" s="235" t="s">
        <v>3172</v>
      </c>
      <c r="D1530" s="233">
        <v>1</v>
      </c>
      <c r="E1530" s="233">
        <v>1</v>
      </c>
      <c r="F1530" s="231">
        <f t="shared" si="92"/>
        <v>1</v>
      </c>
      <c r="G1530" s="233">
        <v>1</v>
      </c>
      <c r="H1530" s="231">
        <f t="shared" si="93"/>
        <v>1</v>
      </c>
      <c r="I1530" s="233">
        <v>1</v>
      </c>
      <c r="J1530" s="231">
        <f t="shared" si="94"/>
        <v>1</v>
      </c>
      <c r="K1530" s="233">
        <v>1</v>
      </c>
      <c r="L1530" s="232">
        <f t="shared" si="95"/>
        <v>1</v>
      </c>
    </row>
    <row r="1531" spans="2:12" ht="12.75" customHeight="1" x14ac:dyDescent="0.3">
      <c r="B1531" s="274" t="s">
        <v>2032</v>
      </c>
      <c r="C1531" s="235" t="s">
        <v>3173</v>
      </c>
      <c r="D1531" s="233">
        <v>1</v>
      </c>
      <c r="E1531" s="233">
        <v>1</v>
      </c>
      <c r="F1531" s="231">
        <f t="shared" si="92"/>
        <v>1</v>
      </c>
      <c r="G1531" s="233">
        <v>1</v>
      </c>
      <c r="H1531" s="231">
        <f t="shared" si="93"/>
        <v>1</v>
      </c>
      <c r="I1531" s="233">
        <v>1</v>
      </c>
      <c r="J1531" s="231">
        <f t="shared" si="94"/>
        <v>1</v>
      </c>
      <c r="K1531" s="233">
        <v>1</v>
      </c>
      <c r="L1531" s="232">
        <f t="shared" si="95"/>
        <v>1</v>
      </c>
    </row>
    <row r="1532" spans="2:12" ht="12.75" customHeight="1" x14ac:dyDescent="0.3">
      <c r="B1532" s="274" t="s">
        <v>2032</v>
      </c>
      <c r="C1532" s="235" t="s">
        <v>3174</v>
      </c>
      <c r="D1532" s="233">
        <v>1</v>
      </c>
      <c r="E1532" s="233">
        <v>0</v>
      </c>
      <c r="F1532" s="231">
        <f t="shared" si="92"/>
        <v>0</v>
      </c>
      <c r="G1532" s="233">
        <v>0</v>
      </c>
      <c r="H1532" s="231">
        <f t="shared" si="93"/>
        <v>0</v>
      </c>
      <c r="I1532" s="233">
        <v>0</v>
      </c>
      <c r="J1532" s="231">
        <f t="shared" si="94"/>
        <v>0</v>
      </c>
      <c r="K1532" s="233">
        <v>0</v>
      </c>
      <c r="L1532" s="232">
        <f t="shared" si="95"/>
        <v>0</v>
      </c>
    </row>
    <row r="1533" spans="2:12" ht="12.75" customHeight="1" x14ac:dyDescent="0.3">
      <c r="B1533" s="274" t="s">
        <v>2032</v>
      </c>
      <c r="C1533" s="235" t="s">
        <v>3175</v>
      </c>
      <c r="D1533" s="233">
        <v>1</v>
      </c>
      <c r="E1533" s="233">
        <v>1</v>
      </c>
      <c r="F1533" s="231">
        <f t="shared" si="92"/>
        <v>1</v>
      </c>
      <c r="G1533" s="233">
        <v>1</v>
      </c>
      <c r="H1533" s="231">
        <f t="shared" si="93"/>
        <v>1</v>
      </c>
      <c r="I1533" s="233">
        <v>1</v>
      </c>
      <c r="J1533" s="231">
        <f t="shared" si="94"/>
        <v>1</v>
      </c>
      <c r="K1533" s="233">
        <v>1</v>
      </c>
      <c r="L1533" s="232">
        <f t="shared" si="95"/>
        <v>1</v>
      </c>
    </row>
    <row r="1534" spans="2:12" ht="12.75" customHeight="1" x14ac:dyDescent="0.3">
      <c r="B1534" s="274" t="s">
        <v>2032</v>
      </c>
      <c r="C1534" s="235" t="s">
        <v>3176</v>
      </c>
      <c r="D1534" s="233">
        <v>1</v>
      </c>
      <c r="E1534" s="233">
        <v>1</v>
      </c>
      <c r="F1534" s="231">
        <f t="shared" si="92"/>
        <v>1</v>
      </c>
      <c r="G1534" s="233">
        <v>1</v>
      </c>
      <c r="H1534" s="231">
        <f t="shared" si="93"/>
        <v>1</v>
      </c>
      <c r="I1534" s="233">
        <v>1</v>
      </c>
      <c r="J1534" s="231">
        <f t="shared" si="94"/>
        <v>1</v>
      </c>
      <c r="K1534" s="233">
        <v>1</v>
      </c>
      <c r="L1534" s="232">
        <f t="shared" si="95"/>
        <v>1</v>
      </c>
    </row>
    <row r="1535" spans="2:12" ht="12.75" customHeight="1" x14ac:dyDescent="0.3">
      <c r="B1535" s="274" t="s">
        <v>2032</v>
      </c>
      <c r="C1535" s="235" t="s">
        <v>3177</v>
      </c>
      <c r="D1535" s="233">
        <v>1</v>
      </c>
      <c r="E1535" s="233">
        <v>0</v>
      </c>
      <c r="F1535" s="231">
        <f t="shared" si="92"/>
        <v>0</v>
      </c>
      <c r="G1535" s="233">
        <v>0</v>
      </c>
      <c r="H1535" s="231">
        <f t="shared" si="93"/>
        <v>0</v>
      </c>
      <c r="I1535" s="233">
        <v>0</v>
      </c>
      <c r="J1535" s="231">
        <f t="shared" si="94"/>
        <v>0</v>
      </c>
      <c r="K1535" s="233">
        <v>0</v>
      </c>
      <c r="L1535" s="232">
        <f t="shared" si="95"/>
        <v>0</v>
      </c>
    </row>
    <row r="1536" spans="2:12" ht="12.75" customHeight="1" x14ac:dyDescent="0.3">
      <c r="B1536" s="274" t="s">
        <v>2032</v>
      </c>
      <c r="C1536" s="235" t="s">
        <v>2034</v>
      </c>
      <c r="D1536" s="233">
        <v>1</v>
      </c>
      <c r="E1536" s="233">
        <v>1</v>
      </c>
      <c r="F1536" s="231">
        <f t="shared" si="92"/>
        <v>1</v>
      </c>
      <c r="G1536" s="233">
        <v>1</v>
      </c>
      <c r="H1536" s="231">
        <f t="shared" si="93"/>
        <v>1</v>
      </c>
      <c r="I1536" s="233">
        <v>1</v>
      </c>
      <c r="J1536" s="231">
        <f t="shared" si="94"/>
        <v>1</v>
      </c>
      <c r="K1536" s="233">
        <v>1</v>
      </c>
      <c r="L1536" s="232">
        <f t="shared" si="95"/>
        <v>1</v>
      </c>
    </row>
    <row r="1537" spans="2:12" ht="12.75" customHeight="1" x14ac:dyDescent="0.3">
      <c r="B1537" s="274" t="s">
        <v>2032</v>
      </c>
      <c r="C1537" s="235" t="s">
        <v>3668</v>
      </c>
      <c r="D1537" s="233">
        <v>1</v>
      </c>
      <c r="E1537" s="233">
        <v>0</v>
      </c>
      <c r="F1537" s="231">
        <f t="shared" si="92"/>
        <v>0</v>
      </c>
      <c r="G1537" s="233">
        <v>0</v>
      </c>
      <c r="H1537" s="231">
        <f t="shared" si="93"/>
        <v>0</v>
      </c>
      <c r="I1537" s="233">
        <v>0</v>
      </c>
      <c r="J1537" s="231">
        <f t="shared" si="94"/>
        <v>0</v>
      </c>
      <c r="K1537" s="233">
        <v>0</v>
      </c>
      <c r="L1537" s="232">
        <f t="shared" si="95"/>
        <v>0</v>
      </c>
    </row>
    <row r="1538" spans="2:12" ht="12.75" customHeight="1" x14ac:dyDescent="0.3">
      <c r="B1538" s="274" t="s">
        <v>2032</v>
      </c>
      <c r="C1538" s="235" t="s">
        <v>223</v>
      </c>
      <c r="D1538" s="233">
        <v>1</v>
      </c>
      <c r="E1538" s="233">
        <v>1</v>
      </c>
      <c r="F1538" s="231">
        <f t="shared" si="92"/>
        <v>1</v>
      </c>
      <c r="G1538" s="233">
        <v>1</v>
      </c>
      <c r="H1538" s="231">
        <f t="shared" si="93"/>
        <v>1</v>
      </c>
      <c r="I1538" s="233">
        <v>1</v>
      </c>
      <c r="J1538" s="231">
        <f t="shared" si="94"/>
        <v>1</v>
      </c>
      <c r="K1538" s="233">
        <v>1</v>
      </c>
      <c r="L1538" s="232">
        <f t="shared" si="95"/>
        <v>1</v>
      </c>
    </row>
    <row r="1539" spans="2:12" ht="12.75" customHeight="1" x14ac:dyDescent="0.3">
      <c r="B1539" s="274" t="s">
        <v>2032</v>
      </c>
      <c r="C1539" s="235" t="s">
        <v>3669</v>
      </c>
      <c r="D1539" s="233">
        <v>1</v>
      </c>
      <c r="E1539" s="233">
        <v>1</v>
      </c>
      <c r="F1539" s="231">
        <f t="shared" si="92"/>
        <v>1</v>
      </c>
      <c r="G1539" s="233">
        <v>1</v>
      </c>
      <c r="H1539" s="231">
        <f t="shared" si="93"/>
        <v>1</v>
      </c>
      <c r="I1539" s="233">
        <v>1</v>
      </c>
      <c r="J1539" s="231">
        <f t="shared" si="94"/>
        <v>1</v>
      </c>
      <c r="K1539" s="233">
        <v>1</v>
      </c>
      <c r="L1539" s="232">
        <f t="shared" si="95"/>
        <v>1</v>
      </c>
    </row>
    <row r="1540" spans="2:12" ht="12.75" customHeight="1" x14ac:dyDescent="0.3">
      <c r="B1540" s="274" t="s">
        <v>2032</v>
      </c>
      <c r="C1540" s="235" t="s">
        <v>2035</v>
      </c>
      <c r="D1540" s="233">
        <v>1</v>
      </c>
      <c r="E1540" s="233">
        <v>0</v>
      </c>
      <c r="F1540" s="231">
        <f t="shared" si="92"/>
        <v>0</v>
      </c>
      <c r="G1540" s="233">
        <v>0</v>
      </c>
      <c r="H1540" s="231">
        <f t="shared" si="93"/>
        <v>0</v>
      </c>
      <c r="I1540" s="233">
        <v>0</v>
      </c>
      <c r="J1540" s="231">
        <f t="shared" si="94"/>
        <v>0</v>
      </c>
      <c r="K1540" s="233">
        <v>0</v>
      </c>
      <c r="L1540" s="232">
        <f t="shared" si="95"/>
        <v>0</v>
      </c>
    </row>
    <row r="1541" spans="2:12" ht="12.75" customHeight="1" x14ac:dyDescent="0.3">
      <c r="B1541" s="274" t="s">
        <v>2032</v>
      </c>
      <c r="C1541" s="235" t="s">
        <v>444</v>
      </c>
      <c r="D1541" s="233">
        <v>1</v>
      </c>
      <c r="E1541" s="233">
        <v>1</v>
      </c>
      <c r="F1541" s="231">
        <f t="shared" ref="F1541:F1604" si="96">E1541/$D1541</f>
        <v>1</v>
      </c>
      <c r="G1541" s="233">
        <v>1</v>
      </c>
      <c r="H1541" s="231">
        <f t="shared" ref="H1541:H1604" si="97">G1541/$D1541</f>
        <v>1</v>
      </c>
      <c r="I1541" s="233">
        <v>1</v>
      </c>
      <c r="J1541" s="231">
        <f t="shared" ref="J1541:J1604" si="98">I1541/$D1541</f>
        <v>1</v>
      </c>
      <c r="K1541" s="233">
        <v>1</v>
      </c>
      <c r="L1541" s="232">
        <f t="shared" ref="L1541:L1604" si="99">K1541/$D1541</f>
        <v>1</v>
      </c>
    </row>
    <row r="1542" spans="2:12" ht="12.75" customHeight="1" x14ac:dyDescent="0.3">
      <c r="B1542" s="274" t="s">
        <v>2032</v>
      </c>
      <c r="C1542" s="235" t="s">
        <v>696</v>
      </c>
      <c r="D1542" s="233">
        <v>1</v>
      </c>
      <c r="E1542" s="233">
        <v>1</v>
      </c>
      <c r="F1542" s="231">
        <f t="shared" si="96"/>
        <v>1</v>
      </c>
      <c r="G1542" s="233">
        <v>1</v>
      </c>
      <c r="H1542" s="231">
        <f t="shared" si="97"/>
        <v>1</v>
      </c>
      <c r="I1542" s="233">
        <v>1</v>
      </c>
      <c r="J1542" s="231">
        <f t="shared" si="98"/>
        <v>1</v>
      </c>
      <c r="K1542" s="233">
        <v>1</v>
      </c>
      <c r="L1542" s="232">
        <f t="shared" si="99"/>
        <v>1</v>
      </c>
    </row>
    <row r="1543" spans="2:12" ht="12.75" customHeight="1" x14ac:dyDescent="0.3">
      <c r="B1543" s="274" t="s">
        <v>2032</v>
      </c>
      <c r="C1543" s="235" t="s">
        <v>769</v>
      </c>
      <c r="D1543" s="233">
        <v>1</v>
      </c>
      <c r="E1543" s="233">
        <v>1</v>
      </c>
      <c r="F1543" s="231">
        <f t="shared" si="96"/>
        <v>1</v>
      </c>
      <c r="G1543" s="233">
        <v>1</v>
      </c>
      <c r="H1543" s="231">
        <f t="shared" si="97"/>
        <v>1</v>
      </c>
      <c r="I1543" s="233">
        <v>1</v>
      </c>
      <c r="J1543" s="231">
        <f t="shared" si="98"/>
        <v>1</v>
      </c>
      <c r="K1543" s="233">
        <v>1</v>
      </c>
      <c r="L1543" s="232">
        <f t="shared" si="99"/>
        <v>1</v>
      </c>
    </row>
    <row r="1544" spans="2:12" ht="12.75" customHeight="1" x14ac:dyDescent="0.3">
      <c r="B1544" s="274" t="s">
        <v>2032</v>
      </c>
      <c r="C1544" s="235" t="s">
        <v>574</v>
      </c>
      <c r="D1544" s="233">
        <v>1</v>
      </c>
      <c r="E1544" s="233">
        <v>0</v>
      </c>
      <c r="F1544" s="231">
        <f t="shared" si="96"/>
        <v>0</v>
      </c>
      <c r="G1544" s="233">
        <v>0</v>
      </c>
      <c r="H1544" s="231">
        <f t="shared" si="97"/>
        <v>0</v>
      </c>
      <c r="I1544" s="233">
        <v>0</v>
      </c>
      <c r="J1544" s="231">
        <f t="shared" si="98"/>
        <v>0</v>
      </c>
      <c r="K1544" s="233">
        <v>0</v>
      </c>
      <c r="L1544" s="232">
        <f t="shared" si="99"/>
        <v>0</v>
      </c>
    </row>
    <row r="1545" spans="2:12" ht="12.75" customHeight="1" x14ac:dyDescent="0.3">
      <c r="B1545" s="274" t="s">
        <v>2032</v>
      </c>
      <c r="C1545" s="235" t="s">
        <v>1312</v>
      </c>
      <c r="D1545" s="233">
        <v>1</v>
      </c>
      <c r="E1545" s="233">
        <v>1</v>
      </c>
      <c r="F1545" s="231">
        <f t="shared" si="96"/>
        <v>1</v>
      </c>
      <c r="G1545" s="233">
        <v>1</v>
      </c>
      <c r="H1545" s="231">
        <f t="shared" si="97"/>
        <v>1</v>
      </c>
      <c r="I1545" s="233">
        <v>1</v>
      </c>
      <c r="J1545" s="231">
        <f t="shared" si="98"/>
        <v>1</v>
      </c>
      <c r="K1545" s="233">
        <v>1</v>
      </c>
      <c r="L1545" s="232">
        <f t="shared" si="99"/>
        <v>1</v>
      </c>
    </row>
    <row r="1546" spans="2:12" ht="12.75" customHeight="1" x14ac:dyDescent="0.3">
      <c r="B1546" s="274" t="s">
        <v>2032</v>
      </c>
      <c r="C1546" s="235" t="s">
        <v>3670</v>
      </c>
      <c r="D1546" s="233">
        <v>1</v>
      </c>
      <c r="E1546" s="233">
        <v>1</v>
      </c>
      <c r="F1546" s="231">
        <f t="shared" si="96"/>
        <v>1</v>
      </c>
      <c r="G1546" s="233">
        <v>1</v>
      </c>
      <c r="H1546" s="231">
        <f t="shared" si="97"/>
        <v>1</v>
      </c>
      <c r="I1546" s="233">
        <v>1</v>
      </c>
      <c r="J1546" s="231">
        <f t="shared" si="98"/>
        <v>1</v>
      </c>
      <c r="K1546" s="233">
        <v>1</v>
      </c>
      <c r="L1546" s="232">
        <f t="shared" si="99"/>
        <v>1</v>
      </c>
    </row>
    <row r="1547" spans="2:12" ht="12.75" customHeight="1" x14ac:dyDescent="0.3">
      <c r="B1547" s="274" t="s">
        <v>2032</v>
      </c>
      <c r="C1547" s="235" t="s">
        <v>700</v>
      </c>
      <c r="D1547" s="233">
        <v>1</v>
      </c>
      <c r="E1547" s="233">
        <v>0</v>
      </c>
      <c r="F1547" s="231">
        <f t="shared" si="96"/>
        <v>0</v>
      </c>
      <c r="G1547" s="233">
        <v>0</v>
      </c>
      <c r="H1547" s="231">
        <f t="shared" si="97"/>
        <v>0</v>
      </c>
      <c r="I1547" s="233">
        <v>0</v>
      </c>
      <c r="J1547" s="231">
        <f t="shared" si="98"/>
        <v>0</v>
      </c>
      <c r="K1547" s="233">
        <v>0</v>
      </c>
      <c r="L1547" s="232">
        <f t="shared" si="99"/>
        <v>0</v>
      </c>
    </row>
    <row r="1548" spans="2:12" ht="12.75" customHeight="1" x14ac:dyDescent="0.3">
      <c r="B1548" s="274" t="s">
        <v>2032</v>
      </c>
      <c r="C1548" s="235" t="s">
        <v>3178</v>
      </c>
      <c r="D1548" s="233">
        <v>1</v>
      </c>
      <c r="E1548" s="233">
        <v>0</v>
      </c>
      <c r="F1548" s="231">
        <f t="shared" si="96"/>
        <v>0</v>
      </c>
      <c r="G1548" s="233">
        <v>0</v>
      </c>
      <c r="H1548" s="231">
        <f t="shared" si="97"/>
        <v>0</v>
      </c>
      <c r="I1548" s="233">
        <v>0</v>
      </c>
      <c r="J1548" s="231">
        <f t="shared" si="98"/>
        <v>0</v>
      </c>
      <c r="K1548" s="233">
        <v>0</v>
      </c>
      <c r="L1548" s="232">
        <f t="shared" si="99"/>
        <v>0</v>
      </c>
    </row>
    <row r="1549" spans="2:12" ht="12.75" customHeight="1" x14ac:dyDescent="0.3">
      <c r="B1549" s="274" t="s">
        <v>2032</v>
      </c>
      <c r="C1549" s="235" t="s">
        <v>1561</v>
      </c>
      <c r="D1549" s="233">
        <v>1</v>
      </c>
      <c r="E1549" s="233">
        <v>0</v>
      </c>
      <c r="F1549" s="231">
        <f t="shared" si="96"/>
        <v>0</v>
      </c>
      <c r="G1549" s="233">
        <v>0</v>
      </c>
      <c r="H1549" s="231">
        <f t="shared" si="97"/>
        <v>0</v>
      </c>
      <c r="I1549" s="233">
        <v>0</v>
      </c>
      <c r="J1549" s="231">
        <f t="shared" si="98"/>
        <v>0</v>
      </c>
      <c r="K1549" s="233">
        <v>0</v>
      </c>
      <c r="L1549" s="232">
        <f t="shared" si="99"/>
        <v>0</v>
      </c>
    </row>
    <row r="1550" spans="2:12" ht="12.75" customHeight="1" x14ac:dyDescent="0.3">
      <c r="B1550" s="274" t="s">
        <v>2032</v>
      </c>
      <c r="C1550" s="235" t="s">
        <v>684</v>
      </c>
      <c r="D1550" s="233">
        <v>1</v>
      </c>
      <c r="E1550" s="233">
        <v>1</v>
      </c>
      <c r="F1550" s="231">
        <f t="shared" si="96"/>
        <v>1</v>
      </c>
      <c r="G1550" s="233">
        <v>1</v>
      </c>
      <c r="H1550" s="231">
        <f t="shared" si="97"/>
        <v>1</v>
      </c>
      <c r="I1550" s="233">
        <v>1</v>
      </c>
      <c r="J1550" s="231">
        <f t="shared" si="98"/>
        <v>1</v>
      </c>
      <c r="K1550" s="233">
        <v>1</v>
      </c>
      <c r="L1550" s="232">
        <f t="shared" si="99"/>
        <v>1</v>
      </c>
    </row>
    <row r="1551" spans="2:12" ht="12.75" customHeight="1" x14ac:dyDescent="0.3">
      <c r="B1551" s="274" t="s">
        <v>2032</v>
      </c>
      <c r="C1551" s="235" t="s">
        <v>1223</v>
      </c>
      <c r="D1551" s="233">
        <v>1</v>
      </c>
      <c r="E1551" s="233">
        <v>1</v>
      </c>
      <c r="F1551" s="231">
        <f t="shared" si="96"/>
        <v>1</v>
      </c>
      <c r="G1551" s="233">
        <v>1</v>
      </c>
      <c r="H1551" s="231">
        <f t="shared" si="97"/>
        <v>1</v>
      </c>
      <c r="I1551" s="233">
        <v>1</v>
      </c>
      <c r="J1551" s="231">
        <f t="shared" si="98"/>
        <v>1</v>
      </c>
      <c r="K1551" s="233">
        <v>1</v>
      </c>
      <c r="L1551" s="232">
        <f t="shared" si="99"/>
        <v>1</v>
      </c>
    </row>
    <row r="1552" spans="2:12" ht="12.75" customHeight="1" x14ac:dyDescent="0.3">
      <c r="B1552" s="274" t="s">
        <v>2032</v>
      </c>
      <c r="C1552" s="235" t="s">
        <v>2036</v>
      </c>
      <c r="D1552" s="233">
        <v>1</v>
      </c>
      <c r="E1552" s="233">
        <v>0</v>
      </c>
      <c r="F1552" s="231">
        <f t="shared" si="96"/>
        <v>0</v>
      </c>
      <c r="G1552" s="233">
        <v>0</v>
      </c>
      <c r="H1552" s="231">
        <f t="shared" si="97"/>
        <v>0</v>
      </c>
      <c r="I1552" s="233">
        <v>0</v>
      </c>
      <c r="J1552" s="231">
        <f t="shared" si="98"/>
        <v>0</v>
      </c>
      <c r="K1552" s="233">
        <v>0</v>
      </c>
      <c r="L1552" s="232">
        <f t="shared" si="99"/>
        <v>0</v>
      </c>
    </row>
    <row r="1553" spans="2:12" ht="12.75" customHeight="1" x14ac:dyDescent="0.3">
      <c r="B1553" s="274" t="s">
        <v>2032</v>
      </c>
      <c r="C1553" s="235" t="s">
        <v>3671</v>
      </c>
      <c r="D1553" s="233">
        <v>1</v>
      </c>
      <c r="E1553" s="233">
        <v>0</v>
      </c>
      <c r="F1553" s="231">
        <f t="shared" si="96"/>
        <v>0</v>
      </c>
      <c r="G1553" s="233">
        <v>0</v>
      </c>
      <c r="H1553" s="231">
        <f t="shared" si="97"/>
        <v>0</v>
      </c>
      <c r="I1553" s="233">
        <v>0</v>
      </c>
      <c r="J1553" s="231">
        <f t="shared" si="98"/>
        <v>0</v>
      </c>
      <c r="K1553" s="233">
        <v>0</v>
      </c>
      <c r="L1553" s="232">
        <f t="shared" si="99"/>
        <v>0</v>
      </c>
    </row>
    <row r="1554" spans="2:12" ht="12.75" customHeight="1" x14ac:dyDescent="0.3">
      <c r="B1554" s="274" t="s">
        <v>2032</v>
      </c>
      <c r="C1554" s="235" t="s">
        <v>3179</v>
      </c>
      <c r="D1554" s="233">
        <v>1</v>
      </c>
      <c r="E1554" s="233">
        <v>1</v>
      </c>
      <c r="F1554" s="231">
        <f t="shared" si="96"/>
        <v>1</v>
      </c>
      <c r="G1554" s="233">
        <v>1</v>
      </c>
      <c r="H1554" s="231">
        <f t="shared" si="97"/>
        <v>1</v>
      </c>
      <c r="I1554" s="233">
        <v>1</v>
      </c>
      <c r="J1554" s="231">
        <f t="shared" si="98"/>
        <v>1</v>
      </c>
      <c r="K1554" s="233">
        <v>1</v>
      </c>
      <c r="L1554" s="232">
        <f t="shared" si="99"/>
        <v>1</v>
      </c>
    </row>
    <row r="1555" spans="2:12" ht="12.75" customHeight="1" x14ac:dyDescent="0.3">
      <c r="B1555" s="237" t="s">
        <v>2032</v>
      </c>
      <c r="C1555" s="280" t="s">
        <v>3180</v>
      </c>
      <c r="D1555" s="276">
        <f>SUM(D1556:D1567)</f>
        <v>12</v>
      </c>
      <c r="E1555" s="276">
        <f>SUM(E1556:E1567)</f>
        <v>7</v>
      </c>
      <c r="F1555" s="277">
        <f t="shared" si="96"/>
        <v>0.58333333333333337</v>
      </c>
      <c r="G1555" s="276">
        <f>SUM(G1556:G1567)</f>
        <v>7</v>
      </c>
      <c r="H1555" s="277">
        <f t="shared" si="97"/>
        <v>0.58333333333333337</v>
      </c>
      <c r="I1555" s="276">
        <f>SUM(I1556:I1567)</f>
        <v>7</v>
      </c>
      <c r="J1555" s="277">
        <f t="shared" si="98"/>
        <v>0.58333333333333337</v>
      </c>
      <c r="K1555" s="276">
        <f>SUM(K1556:K1567)</f>
        <v>7</v>
      </c>
      <c r="L1555" s="278">
        <f t="shared" si="99"/>
        <v>0.58333333333333337</v>
      </c>
    </row>
    <row r="1556" spans="2:12" ht="12.75" customHeight="1" x14ac:dyDescent="0.3">
      <c r="B1556" s="274" t="s">
        <v>2032</v>
      </c>
      <c r="C1556" s="235" t="s">
        <v>3181</v>
      </c>
      <c r="D1556" s="233">
        <v>1</v>
      </c>
      <c r="E1556" s="233">
        <v>1</v>
      </c>
      <c r="F1556" s="231">
        <f t="shared" si="96"/>
        <v>1</v>
      </c>
      <c r="G1556" s="233">
        <v>1</v>
      </c>
      <c r="H1556" s="231">
        <f t="shared" si="97"/>
        <v>1</v>
      </c>
      <c r="I1556" s="233">
        <v>1</v>
      </c>
      <c r="J1556" s="231">
        <f t="shared" si="98"/>
        <v>1</v>
      </c>
      <c r="K1556" s="233">
        <v>1</v>
      </c>
      <c r="L1556" s="232">
        <f t="shared" si="99"/>
        <v>1</v>
      </c>
    </row>
    <row r="1557" spans="2:12" ht="12.75" customHeight="1" x14ac:dyDescent="0.3">
      <c r="B1557" s="274" t="s">
        <v>2032</v>
      </c>
      <c r="C1557" s="235" t="s">
        <v>3182</v>
      </c>
      <c r="D1557" s="233">
        <v>1</v>
      </c>
      <c r="E1557" s="233">
        <v>0</v>
      </c>
      <c r="F1557" s="231">
        <f t="shared" si="96"/>
        <v>0</v>
      </c>
      <c r="G1557" s="233">
        <v>0</v>
      </c>
      <c r="H1557" s="231">
        <f t="shared" si="97"/>
        <v>0</v>
      </c>
      <c r="I1557" s="233">
        <v>0</v>
      </c>
      <c r="J1557" s="231">
        <f t="shared" si="98"/>
        <v>0</v>
      </c>
      <c r="K1557" s="233">
        <v>0</v>
      </c>
      <c r="L1557" s="232">
        <f t="shared" si="99"/>
        <v>0</v>
      </c>
    </row>
    <row r="1558" spans="2:12" ht="12.75" customHeight="1" x14ac:dyDescent="0.3">
      <c r="B1558" s="274" t="s">
        <v>2032</v>
      </c>
      <c r="C1558" s="235" t="s">
        <v>3672</v>
      </c>
      <c r="D1558" s="233">
        <v>1</v>
      </c>
      <c r="E1558" s="233">
        <v>1</v>
      </c>
      <c r="F1558" s="231">
        <f t="shared" si="96"/>
        <v>1</v>
      </c>
      <c r="G1558" s="233">
        <v>1</v>
      </c>
      <c r="H1558" s="231">
        <f t="shared" si="97"/>
        <v>1</v>
      </c>
      <c r="I1558" s="233">
        <v>1</v>
      </c>
      <c r="J1558" s="231">
        <f t="shared" si="98"/>
        <v>1</v>
      </c>
      <c r="K1558" s="233">
        <v>1</v>
      </c>
      <c r="L1558" s="232">
        <f t="shared" si="99"/>
        <v>1</v>
      </c>
    </row>
    <row r="1559" spans="2:12" ht="12.75" customHeight="1" x14ac:dyDescent="0.3">
      <c r="B1559" s="274" t="s">
        <v>2032</v>
      </c>
      <c r="C1559" s="235" t="s">
        <v>3183</v>
      </c>
      <c r="D1559" s="233">
        <v>1</v>
      </c>
      <c r="E1559" s="233">
        <v>0</v>
      </c>
      <c r="F1559" s="231">
        <f t="shared" si="96"/>
        <v>0</v>
      </c>
      <c r="G1559" s="233">
        <v>0</v>
      </c>
      <c r="H1559" s="231">
        <f t="shared" si="97"/>
        <v>0</v>
      </c>
      <c r="I1559" s="233">
        <v>0</v>
      </c>
      <c r="J1559" s="231">
        <f t="shared" si="98"/>
        <v>0</v>
      </c>
      <c r="K1559" s="233">
        <v>0</v>
      </c>
      <c r="L1559" s="232">
        <f t="shared" si="99"/>
        <v>0</v>
      </c>
    </row>
    <row r="1560" spans="2:12" ht="12.75" customHeight="1" x14ac:dyDescent="0.3">
      <c r="B1560" s="274" t="s">
        <v>2032</v>
      </c>
      <c r="C1560" s="235" t="s">
        <v>3184</v>
      </c>
      <c r="D1560" s="233">
        <v>1</v>
      </c>
      <c r="E1560" s="233">
        <v>1</v>
      </c>
      <c r="F1560" s="231">
        <f t="shared" si="96"/>
        <v>1</v>
      </c>
      <c r="G1560" s="233">
        <v>1</v>
      </c>
      <c r="H1560" s="231">
        <f t="shared" si="97"/>
        <v>1</v>
      </c>
      <c r="I1560" s="233">
        <v>1</v>
      </c>
      <c r="J1560" s="231">
        <f t="shared" si="98"/>
        <v>1</v>
      </c>
      <c r="K1560" s="233">
        <v>1</v>
      </c>
      <c r="L1560" s="232">
        <f t="shared" si="99"/>
        <v>1</v>
      </c>
    </row>
    <row r="1561" spans="2:12" ht="12.75" customHeight="1" x14ac:dyDescent="0.3">
      <c r="B1561" s="274" t="s">
        <v>2032</v>
      </c>
      <c r="C1561" s="235" t="s">
        <v>3185</v>
      </c>
      <c r="D1561" s="233">
        <v>1</v>
      </c>
      <c r="E1561" s="233">
        <v>1</v>
      </c>
      <c r="F1561" s="231">
        <f t="shared" si="96"/>
        <v>1</v>
      </c>
      <c r="G1561" s="233">
        <v>1</v>
      </c>
      <c r="H1561" s="231">
        <f t="shared" si="97"/>
        <v>1</v>
      </c>
      <c r="I1561" s="233">
        <v>1</v>
      </c>
      <c r="J1561" s="231">
        <f t="shared" si="98"/>
        <v>1</v>
      </c>
      <c r="K1561" s="233">
        <v>1</v>
      </c>
      <c r="L1561" s="232">
        <f t="shared" si="99"/>
        <v>1</v>
      </c>
    </row>
    <row r="1562" spans="2:12" ht="12.75" customHeight="1" x14ac:dyDescent="0.3">
      <c r="B1562" s="274" t="s">
        <v>2032</v>
      </c>
      <c r="C1562" s="235" t="s">
        <v>68</v>
      </c>
      <c r="D1562" s="233">
        <v>1</v>
      </c>
      <c r="E1562" s="233">
        <v>0</v>
      </c>
      <c r="F1562" s="231">
        <f t="shared" si="96"/>
        <v>0</v>
      </c>
      <c r="G1562" s="233">
        <v>0</v>
      </c>
      <c r="H1562" s="231">
        <f t="shared" si="97"/>
        <v>0</v>
      </c>
      <c r="I1562" s="233">
        <v>0</v>
      </c>
      <c r="J1562" s="231">
        <f t="shared" si="98"/>
        <v>0</v>
      </c>
      <c r="K1562" s="233">
        <v>0</v>
      </c>
      <c r="L1562" s="232">
        <f t="shared" si="99"/>
        <v>0</v>
      </c>
    </row>
    <row r="1563" spans="2:12" ht="12.75" customHeight="1" x14ac:dyDescent="0.3">
      <c r="B1563" s="274" t="s">
        <v>2032</v>
      </c>
      <c r="C1563" s="235" t="s">
        <v>3186</v>
      </c>
      <c r="D1563" s="233">
        <v>1</v>
      </c>
      <c r="E1563" s="233">
        <v>1</v>
      </c>
      <c r="F1563" s="231">
        <f t="shared" si="96"/>
        <v>1</v>
      </c>
      <c r="G1563" s="233">
        <v>1</v>
      </c>
      <c r="H1563" s="231">
        <f t="shared" si="97"/>
        <v>1</v>
      </c>
      <c r="I1563" s="233">
        <v>1</v>
      </c>
      <c r="J1563" s="231">
        <f t="shared" si="98"/>
        <v>1</v>
      </c>
      <c r="K1563" s="233">
        <v>1</v>
      </c>
      <c r="L1563" s="232">
        <f t="shared" si="99"/>
        <v>1</v>
      </c>
    </row>
    <row r="1564" spans="2:12" ht="12.75" customHeight="1" x14ac:dyDescent="0.3">
      <c r="B1564" s="274" t="s">
        <v>2032</v>
      </c>
      <c r="C1564" s="235" t="s">
        <v>1105</v>
      </c>
      <c r="D1564" s="233">
        <v>1</v>
      </c>
      <c r="E1564" s="233">
        <v>1</v>
      </c>
      <c r="F1564" s="231">
        <f t="shared" si="96"/>
        <v>1</v>
      </c>
      <c r="G1564" s="233">
        <v>1</v>
      </c>
      <c r="H1564" s="231">
        <f t="shared" si="97"/>
        <v>1</v>
      </c>
      <c r="I1564" s="233">
        <v>1</v>
      </c>
      <c r="J1564" s="231">
        <f t="shared" si="98"/>
        <v>1</v>
      </c>
      <c r="K1564" s="233">
        <v>1</v>
      </c>
      <c r="L1564" s="232">
        <f t="shared" si="99"/>
        <v>1</v>
      </c>
    </row>
    <row r="1565" spans="2:12" ht="12.75" customHeight="1" x14ac:dyDescent="0.3">
      <c r="B1565" s="274" t="s">
        <v>2032</v>
      </c>
      <c r="C1565" s="235" t="s">
        <v>3673</v>
      </c>
      <c r="D1565" s="233">
        <v>1</v>
      </c>
      <c r="E1565" s="233">
        <v>1</v>
      </c>
      <c r="F1565" s="231">
        <f t="shared" si="96"/>
        <v>1</v>
      </c>
      <c r="G1565" s="233">
        <v>1</v>
      </c>
      <c r="H1565" s="231">
        <f t="shared" si="97"/>
        <v>1</v>
      </c>
      <c r="I1565" s="233">
        <v>1</v>
      </c>
      <c r="J1565" s="231">
        <f t="shared" si="98"/>
        <v>1</v>
      </c>
      <c r="K1565" s="233">
        <v>1</v>
      </c>
      <c r="L1565" s="232">
        <f t="shared" si="99"/>
        <v>1</v>
      </c>
    </row>
    <row r="1566" spans="2:12" ht="12.75" customHeight="1" x14ac:dyDescent="0.3">
      <c r="B1566" s="274" t="s">
        <v>2032</v>
      </c>
      <c r="C1566" s="235" t="s">
        <v>3187</v>
      </c>
      <c r="D1566" s="233">
        <v>1</v>
      </c>
      <c r="E1566" s="233">
        <v>0</v>
      </c>
      <c r="F1566" s="231">
        <f t="shared" si="96"/>
        <v>0</v>
      </c>
      <c r="G1566" s="233">
        <v>0</v>
      </c>
      <c r="H1566" s="231">
        <f t="shared" si="97"/>
        <v>0</v>
      </c>
      <c r="I1566" s="233">
        <v>0</v>
      </c>
      <c r="J1566" s="231">
        <f t="shared" si="98"/>
        <v>0</v>
      </c>
      <c r="K1566" s="233">
        <v>0</v>
      </c>
      <c r="L1566" s="232">
        <f t="shared" si="99"/>
        <v>0</v>
      </c>
    </row>
    <row r="1567" spans="2:12" ht="12.75" customHeight="1" x14ac:dyDescent="0.3">
      <c r="B1567" s="274" t="s">
        <v>2032</v>
      </c>
      <c r="C1567" s="235" t="s">
        <v>3188</v>
      </c>
      <c r="D1567" s="233">
        <v>1</v>
      </c>
      <c r="E1567" s="233">
        <v>0</v>
      </c>
      <c r="F1567" s="231">
        <f t="shared" si="96"/>
        <v>0</v>
      </c>
      <c r="G1567" s="233">
        <v>0</v>
      </c>
      <c r="H1567" s="231">
        <f t="shared" si="97"/>
        <v>0</v>
      </c>
      <c r="I1567" s="233">
        <v>0</v>
      </c>
      <c r="J1567" s="231">
        <f t="shared" si="98"/>
        <v>0</v>
      </c>
      <c r="K1567" s="233">
        <v>0</v>
      </c>
      <c r="L1567" s="232">
        <f t="shared" si="99"/>
        <v>0</v>
      </c>
    </row>
    <row r="1568" spans="2:12" ht="12.75" customHeight="1" x14ac:dyDescent="0.3">
      <c r="B1568" s="237" t="s">
        <v>2032</v>
      </c>
      <c r="C1568" s="280" t="s">
        <v>3189</v>
      </c>
      <c r="D1568" s="276">
        <f>SUM(D1569:D1574)</f>
        <v>6</v>
      </c>
      <c r="E1568" s="276">
        <f>SUM(E1569:E1574)</f>
        <v>1</v>
      </c>
      <c r="F1568" s="277">
        <f t="shared" si="96"/>
        <v>0.16666666666666666</v>
      </c>
      <c r="G1568" s="276">
        <f>SUM(G1569:G1574)</f>
        <v>1</v>
      </c>
      <c r="H1568" s="277">
        <f t="shared" si="97"/>
        <v>0.16666666666666666</v>
      </c>
      <c r="I1568" s="276">
        <f>SUM(I1569:I1574)</f>
        <v>1</v>
      </c>
      <c r="J1568" s="277">
        <f t="shared" si="98"/>
        <v>0.16666666666666666</v>
      </c>
      <c r="K1568" s="276">
        <f>SUM(K1569:K1574)</f>
        <v>1</v>
      </c>
      <c r="L1568" s="278">
        <f t="shared" si="99"/>
        <v>0.16666666666666666</v>
      </c>
    </row>
    <row r="1569" spans="2:12" ht="12.75" customHeight="1" x14ac:dyDescent="0.3">
      <c r="B1569" s="274" t="s">
        <v>2032</v>
      </c>
      <c r="C1569" s="235" t="s">
        <v>3190</v>
      </c>
      <c r="D1569" s="233">
        <v>1</v>
      </c>
      <c r="E1569" s="233">
        <v>0</v>
      </c>
      <c r="F1569" s="231">
        <f t="shared" si="96"/>
        <v>0</v>
      </c>
      <c r="G1569" s="233">
        <v>0</v>
      </c>
      <c r="H1569" s="231">
        <f t="shared" si="97"/>
        <v>0</v>
      </c>
      <c r="I1569" s="233">
        <v>0</v>
      </c>
      <c r="J1569" s="231">
        <f t="shared" si="98"/>
        <v>0</v>
      </c>
      <c r="K1569" s="233">
        <v>0</v>
      </c>
      <c r="L1569" s="232">
        <f t="shared" si="99"/>
        <v>0</v>
      </c>
    </row>
    <row r="1570" spans="2:12" ht="12.75" customHeight="1" x14ac:dyDescent="0.3">
      <c r="B1570" s="274" t="s">
        <v>2032</v>
      </c>
      <c r="C1570" s="235" t="s">
        <v>3191</v>
      </c>
      <c r="D1570" s="233">
        <v>1</v>
      </c>
      <c r="E1570" s="233">
        <v>1</v>
      </c>
      <c r="F1570" s="231">
        <f t="shared" si="96"/>
        <v>1</v>
      </c>
      <c r="G1570" s="233">
        <v>1</v>
      </c>
      <c r="H1570" s="231">
        <f t="shared" si="97"/>
        <v>1</v>
      </c>
      <c r="I1570" s="233">
        <v>1</v>
      </c>
      <c r="J1570" s="231">
        <f t="shared" si="98"/>
        <v>1</v>
      </c>
      <c r="K1570" s="233">
        <v>1</v>
      </c>
      <c r="L1570" s="232">
        <f t="shared" si="99"/>
        <v>1</v>
      </c>
    </row>
    <row r="1571" spans="2:12" ht="12.75" customHeight="1" x14ac:dyDescent="0.3">
      <c r="B1571" s="274" t="s">
        <v>2032</v>
      </c>
      <c r="C1571" s="235" t="s">
        <v>3192</v>
      </c>
      <c r="D1571" s="233">
        <v>1</v>
      </c>
      <c r="E1571" s="233">
        <v>0</v>
      </c>
      <c r="F1571" s="231">
        <f t="shared" si="96"/>
        <v>0</v>
      </c>
      <c r="G1571" s="233">
        <v>0</v>
      </c>
      <c r="H1571" s="231">
        <f t="shared" si="97"/>
        <v>0</v>
      </c>
      <c r="I1571" s="233">
        <v>0</v>
      </c>
      <c r="J1571" s="231">
        <f t="shared" si="98"/>
        <v>0</v>
      </c>
      <c r="K1571" s="233">
        <v>0</v>
      </c>
      <c r="L1571" s="232">
        <f t="shared" si="99"/>
        <v>0</v>
      </c>
    </row>
    <row r="1572" spans="2:12" ht="12.75" customHeight="1" x14ac:dyDescent="0.3">
      <c r="B1572" s="274" t="s">
        <v>2032</v>
      </c>
      <c r="C1572" s="235" t="s">
        <v>3193</v>
      </c>
      <c r="D1572" s="233">
        <v>1</v>
      </c>
      <c r="E1572" s="233">
        <v>0</v>
      </c>
      <c r="F1572" s="231">
        <f t="shared" si="96"/>
        <v>0</v>
      </c>
      <c r="G1572" s="233">
        <v>0</v>
      </c>
      <c r="H1572" s="231">
        <f t="shared" si="97"/>
        <v>0</v>
      </c>
      <c r="I1572" s="233">
        <v>0</v>
      </c>
      <c r="J1572" s="231">
        <f t="shared" si="98"/>
        <v>0</v>
      </c>
      <c r="K1572" s="233">
        <v>0</v>
      </c>
      <c r="L1572" s="232">
        <f t="shared" si="99"/>
        <v>0</v>
      </c>
    </row>
    <row r="1573" spans="2:12" ht="12.75" customHeight="1" x14ac:dyDescent="0.3">
      <c r="B1573" s="274" t="s">
        <v>2032</v>
      </c>
      <c r="C1573" s="235" t="s">
        <v>3194</v>
      </c>
      <c r="D1573" s="233">
        <v>1</v>
      </c>
      <c r="E1573" s="233">
        <v>0</v>
      </c>
      <c r="F1573" s="231">
        <f t="shared" si="96"/>
        <v>0</v>
      </c>
      <c r="G1573" s="233">
        <v>0</v>
      </c>
      <c r="H1573" s="231">
        <f t="shared" si="97"/>
        <v>0</v>
      </c>
      <c r="I1573" s="233">
        <v>0</v>
      </c>
      <c r="J1573" s="231">
        <f t="shared" si="98"/>
        <v>0</v>
      </c>
      <c r="K1573" s="233">
        <v>0</v>
      </c>
      <c r="L1573" s="232">
        <f t="shared" si="99"/>
        <v>0</v>
      </c>
    </row>
    <row r="1574" spans="2:12" ht="12.75" customHeight="1" x14ac:dyDescent="0.3">
      <c r="B1574" s="274" t="s">
        <v>2032</v>
      </c>
      <c r="C1574" s="235" t="s">
        <v>3195</v>
      </c>
      <c r="D1574" s="233">
        <v>1</v>
      </c>
      <c r="E1574" s="233">
        <v>0</v>
      </c>
      <c r="F1574" s="231">
        <f t="shared" si="96"/>
        <v>0</v>
      </c>
      <c r="G1574" s="233">
        <v>0</v>
      </c>
      <c r="H1574" s="231">
        <f t="shared" si="97"/>
        <v>0</v>
      </c>
      <c r="I1574" s="233">
        <v>0</v>
      </c>
      <c r="J1574" s="231">
        <f t="shared" si="98"/>
        <v>0</v>
      </c>
      <c r="K1574" s="233">
        <v>0</v>
      </c>
      <c r="L1574" s="232">
        <f t="shared" si="99"/>
        <v>0</v>
      </c>
    </row>
    <row r="1575" spans="2:12" ht="12.75" customHeight="1" x14ac:dyDescent="0.3">
      <c r="B1575" s="237" t="s">
        <v>2032</v>
      </c>
      <c r="C1575" s="280" t="s">
        <v>3196</v>
      </c>
      <c r="D1575" s="276">
        <f>SUM(D1576:D1608)</f>
        <v>33</v>
      </c>
      <c r="E1575" s="276">
        <f>SUM(E1576:E1608)</f>
        <v>17</v>
      </c>
      <c r="F1575" s="277">
        <f t="shared" si="96"/>
        <v>0.51515151515151514</v>
      </c>
      <c r="G1575" s="276">
        <f>SUM(G1576:G1608)</f>
        <v>17</v>
      </c>
      <c r="H1575" s="277">
        <f t="shared" si="97"/>
        <v>0.51515151515151514</v>
      </c>
      <c r="I1575" s="276">
        <f>SUM(I1576:I1608)</f>
        <v>17</v>
      </c>
      <c r="J1575" s="277">
        <f t="shared" si="98"/>
        <v>0.51515151515151514</v>
      </c>
      <c r="K1575" s="276">
        <f>SUM(K1576:K1608)</f>
        <v>17</v>
      </c>
      <c r="L1575" s="278">
        <f t="shared" si="99"/>
        <v>0.51515151515151514</v>
      </c>
    </row>
    <row r="1576" spans="2:12" ht="12.75" customHeight="1" x14ac:dyDescent="0.3">
      <c r="B1576" s="274" t="s">
        <v>2032</v>
      </c>
      <c r="C1576" s="235" t="s">
        <v>2981</v>
      </c>
      <c r="D1576" s="233">
        <v>1</v>
      </c>
      <c r="E1576" s="233">
        <v>0</v>
      </c>
      <c r="F1576" s="231">
        <f t="shared" si="96"/>
        <v>0</v>
      </c>
      <c r="G1576" s="233">
        <v>0</v>
      </c>
      <c r="H1576" s="231">
        <f t="shared" si="97"/>
        <v>0</v>
      </c>
      <c r="I1576" s="233">
        <v>0</v>
      </c>
      <c r="J1576" s="231">
        <f t="shared" si="98"/>
        <v>0</v>
      </c>
      <c r="K1576" s="233">
        <v>0</v>
      </c>
      <c r="L1576" s="232">
        <f t="shared" si="99"/>
        <v>0</v>
      </c>
    </row>
    <row r="1577" spans="2:12" ht="12.75" customHeight="1" x14ac:dyDescent="0.3">
      <c r="B1577" s="274" t="s">
        <v>2032</v>
      </c>
      <c r="C1577" s="235" t="s">
        <v>3197</v>
      </c>
      <c r="D1577" s="233">
        <v>1</v>
      </c>
      <c r="E1577" s="233">
        <v>1</v>
      </c>
      <c r="F1577" s="231">
        <f t="shared" si="96"/>
        <v>1</v>
      </c>
      <c r="G1577" s="233">
        <v>1</v>
      </c>
      <c r="H1577" s="231">
        <f t="shared" si="97"/>
        <v>1</v>
      </c>
      <c r="I1577" s="233">
        <v>1</v>
      </c>
      <c r="J1577" s="231">
        <f t="shared" si="98"/>
        <v>1</v>
      </c>
      <c r="K1577" s="233">
        <v>1</v>
      </c>
      <c r="L1577" s="232">
        <f t="shared" si="99"/>
        <v>1</v>
      </c>
    </row>
    <row r="1578" spans="2:12" ht="12.75" customHeight="1" x14ac:dyDescent="0.3">
      <c r="B1578" s="274" t="s">
        <v>2032</v>
      </c>
      <c r="C1578" s="235" t="s">
        <v>3198</v>
      </c>
      <c r="D1578" s="233">
        <v>1</v>
      </c>
      <c r="E1578" s="233">
        <v>1</v>
      </c>
      <c r="F1578" s="231">
        <f t="shared" si="96"/>
        <v>1</v>
      </c>
      <c r="G1578" s="233">
        <v>1</v>
      </c>
      <c r="H1578" s="231">
        <f t="shared" si="97"/>
        <v>1</v>
      </c>
      <c r="I1578" s="233">
        <v>1</v>
      </c>
      <c r="J1578" s="231">
        <f t="shared" si="98"/>
        <v>1</v>
      </c>
      <c r="K1578" s="233">
        <v>1</v>
      </c>
      <c r="L1578" s="232">
        <f t="shared" si="99"/>
        <v>1</v>
      </c>
    </row>
    <row r="1579" spans="2:12" ht="12.75" customHeight="1" x14ac:dyDescent="0.3">
      <c r="B1579" s="274" t="s">
        <v>2032</v>
      </c>
      <c r="C1579" s="235" t="s">
        <v>3199</v>
      </c>
      <c r="D1579" s="233">
        <v>1</v>
      </c>
      <c r="E1579" s="233">
        <v>1</v>
      </c>
      <c r="F1579" s="231">
        <f t="shared" si="96"/>
        <v>1</v>
      </c>
      <c r="G1579" s="233">
        <v>1</v>
      </c>
      <c r="H1579" s="231">
        <f t="shared" si="97"/>
        <v>1</v>
      </c>
      <c r="I1579" s="233">
        <v>1</v>
      </c>
      <c r="J1579" s="231">
        <f t="shared" si="98"/>
        <v>1</v>
      </c>
      <c r="K1579" s="233">
        <v>1</v>
      </c>
      <c r="L1579" s="232">
        <f t="shared" si="99"/>
        <v>1</v>
      </c>
    </row>
    <row r="1580" spans="2:12" ht="12.75" customHeight="1" x14ac:dyDescent="0.3">
      <c r="B1580" s="274" t="s">
        <v>2032</v>
      </c>
      <c r="C1580" s="235" t="s">
        <v>3200</v>
      </c>
      <c r="D1580" s="233">
        <v>1</v>
      </c>
      <c r="E1580" s="233">
        <v>0</v>
      </c>
      <c r="F1580" s="231">
        <f t="shared" si="96"/>
        <v>0</v>
      </c>
      <c r="G1580" s="233">
        <v>0</v>
      </c>
      <c r="H1580" s="231">
        <f t="shared" si="97"/>
        <v>0</v>
      </c>
      <c r="I1580" s="233">
        <v>0</v>
      </c>
      <c r="J1580" s="231">
        <f t="shared" si="98"/>
        <v>0</v>
      </c>
      <c r="K1580" s="233">
        <v>0</v>
      </c>
      <c r="L1580" s="232">
        <f t="shared" si="99"/>
        <v>0</v>
      </c>
    </row>
    <row r="1581" spans="2:12" ht="12.75" customHeight="1" x14ac:dyDescent="0.3">
      <c r="B1581" s="274" t="s">
        <v>2032</v>
      </c>
      <c r="C1581" s="235" t="s">
        <v>3201</v>
      </c>
      <c r="D1581" s="233">
        <v>1</v>
      </c>
      <c r="E1581" s="233">
        <v>1</v>
      </c>
      <c r="F1581" s="231">
        <f t="shared" si="96"/>
        <v>1</v>
      </c>
      <c r="G1581" s="233">
        <v>1</v>
      </c>
      <c r="H1581" s="231">
        <f t="shared" si="97"/>
        <v>1</v>
      </c>
      <c r="I1581" s="233">
        <v>1</v>
      </c>
      <c r="J1581" s="231">
        <f t="shared" si="98"/>
        <v>1</v>
      </c>
      <c r="K1581" s="233">
        <v>1</v>
      </c>
      <c r="L1581" s="232">
        <f t="shared" si="99"/>
        <v>1</v>
      </c>
    </row>
    <row r="1582" spans="2:12" ht="12.75" customHeight="1" x14ac:dyDescent="0.3">
      <c r="B1582" s="274" t="s">
        <v>2032</v>
      </c>
      <c r="C1582" s="235" t="s">
        <v>3202</v>
      </c>
      <c r="D1582" s="233">
        <v>1</v>
      </c>
      <c r="E1582" s="233">
        <v>0</v>
      </c>
      <c r="F1582" s="231">
        <f t="shared" si="96"/>
        <v>0</v>
      </c>
      <c r="G1582" s="233">
        <v>0</v>
      </c>
      <c r="H1582" s="231">
        <f t="shared" si="97"/>
        <v>0</v>
      </c>
      <c r="I1582" s="233">
        <v>0</v>
      </c>
      <c r="J1582" s="231">
        <f t="shared" si="98"/>
        <v>0</v>
      </c>
      <c r="K1582" s="233">
        <v>0</v>
      </c>
      <c r="L1582" s="232">
        <f t="shared" si="99"/>
        <v>0</v>
      </c>
    </row>
    <row r="1583" spans="2:12" ht="12.75" customHeight="1" x14ac:dyDescent="0.3">
      <c r="B1583" s="274" t="s">
        <v>2032</v>
      </c>
      <c r="C1583" s="235" t="s">
        <v>3203</v>
      </c>
      <c r="D1583" s="233">
        <v>1</v>
      </c>
      <c r="E1583" s="233">
        <v>0</v>
      </c>
      <c r="F1583" s="231">
        <f t="shared" si="96"/>
        <v>0</v>
      </c>
      <c r="G1583" s="233">
        <v>0</v>
      </c>
      <c r="H1583" s="231">
        <f t="shared" si="97"/>
        <v>0</v>
      </c>
      <c r="I1583" s="233">
        <v>0</v>
      </c>
      <c r="J1583" s="231">
        <f t="shared" si="98"/>
        <v>0</v>
      </c>
      <c r="K1583" s="233">
        <v>0</v>
      </c>
      <c r="L1583" s="232">
        <f t="shared" si="99"/>
        <v>0</v>
      </c>
    </row>
    <row r="1584" spans="2:12" ht="12.75" customHeight="1" x14ac:dyDescent="0.3">
      <c r="B1584" s="274" t="s">
        <v>2032</v>
      </c>
      <c r="C1584" s="235" t="s">
        <v>3204</v>
      </c>
      <c r="D1584" s="233">
        <v>1</v>
      </c>
      <c r="E1584" s="233">
        <v>0</v>
      </c>
      <c r="F1584" s="231">
        <f t="shared" si="96"/>
        <v>0</v>
      </c>
      <c r="G1584" s="233">
        <v>0</v>
      </c>
      <c r="H1584" s="231">
        <f t="shared" si="97"/>
        <v>0</v>
      </c>
      <c r="I1584" s="233">
        <v>0</v>
      </c>
      <c r="J1584" s="231">
        <f t="shared" si="98"/>
        <v>0</v>
      </c>
      <c r="K1584" s="233">
        <v>0</v>
      </c>
      <c r="L1584" s="232">
        <f t="shared" si="99"/>
        <v>0</v>
      </c>
    </row>
    <row r="1585" spans="2:12" ht="12.75" customHeight="1" x14ac:dyDescent="0.3">
      <c r="B1585" s="274" t="s">
        <v>2032</v>
      </c>
      <c r="C1585" s="235" t="s">
        <v>2246</v>
      </c>
      <c r="D1585" s="233">
        <v>1</v>
      </c>
      <c r="E1585" s="233">
        <v>0</v>
      </c>
      <c r="F1585" s="231">
        <f t="shared" si="96"/>
        <v>0</v>
      </c>
      <c r="G1585" s="233">
        <v>0</v>
      </c>
      <c r="H1585" s="231">
        <f t="shared" si="97"/>
        <v>0</v>
      </c>
      <c r="I1585" s="233">
        <v>0</v>
      </c>
      <c r="J1585" s="231">
        <f t="shared" si="98"/>
        <v>0</v>
      </c>
      <c r="K1585" s="233">
        <v>0</v>
      </c>
      <c r="L1585" s="232">
        <f t="shared" si="99"/>
        <v>0</v>
      </c>
    </row>
    <row r="1586" spans="2:12" ht="12.75" customHeight="1" x14ac:dyDescent="0.3">
      <c r="B1586" s="274" t="s">
        <v>2032</v>
      </c>
      <c r="C1586" s="235" t="s">
        <v>3205</v>
      </c>
      <c r="D1586" s="233">
        <v>1</v>
      </c>
      <c r="E1586" s="233">
        <v>1</v>
      </c>
      <c r="F1586" s="231">
        <f t="shared" si="96"/>
        <v>1</v>
      </c>
      <c r="G1586" s="233">
        <v>1</v>
      </c>
      <c r="H1586" s="231">
        <f t="shared" si="97"/>
        <v>1</v>
      </c>
      <c r="I1586" s="233">
        <v>1</v>
      </c>
      <c r="J1586" s="231">
        <f t="shared" si="98"/>
        <v>1</v>
      </c>
      <c r="K1586" s="233">
        <v>1</v>
      </c>
      <c r="L1586" s="232">
        <f t="shared" si="99"/>
        <v>1</v>
      </c>
    </row>
    <row r="1587" spans="2:12" ht="12.75" customHeight="1" x14ac:dyDescent="0.3">
      <c r="B1587" s="274" t="s">
        <v>2032</v>
      </c>
      <c r="C1587" s="235" t="s">
        <v>3206</v>
      </c>
      <c r="D1587" s="233">
        <v>1</v>
      </c>
      <c r="E1587" s="233">
        <v>1</v>
      </c>
      <c r="F1587" s="231">
        <f t="shared" si="96"/>
        <v>1</v>
      </c>
      <c r="G1587" s="233">
        <v>1</v>
      </c>
      <c r="H1587" s="231">
        <f t="shared" si="97"/>
        <v>1</v>
      </c>
      <c r="I1587" s="233">
        <v>1</v>
      </c>
      <c r="J1587" s="231">
        <f t="shared" si="98"/>
        <v>1</v>
      </c>
      <c r="K1587" s="233">
        <v>1</v>
      </c>
      <c r="L1587" s="232">
        <f t="shared" si="99"/>
        <v>1</v>
      </c>
    </row>
    <row r="1588" spans="2:12" ht="12.75" customHeight="1" x14ac:dyDescent="0.3">
      <c r="B1588" s="274" t="s">
        <v>2032</v>
      </c>
      <c r="C1588" s="235" t="s">
        <v>3207</v>
      </c>
      <c r="D1588" s="233">
        <v>1</v>
      </c>
      <c r="E1588" s="233">
        <v>1</v>
      </c>
      <c r="F1588" s="231">
        <f t="shared" si="96"/>
        <v>1</v>
      </c>
      <c r="G1588" s="233">
        <v>1</v>
      </c>
      <c r="H1588" s="231">
        <f t="shared" si="97"/>
        <v>1</v>
      </c>
      <c r="I1588" s="233">
        <v>1</v>
      </c>
      <c r="J1588" s="231">
        <f t="shared" si="98"/>
        <v>1</v>
      </c>
      <c r="K1588" s="233">
        <v>1</v>
      </c>
      <c r="L1588" s="232">
        <f t="shared" si="99"/>
        <v>1</v>
      </c>
    </row>
    <row r="1589" spans="2:12" ht="12.75" customHeight="1" x14ac:dyDescent="0.3">
      <c r="B1589" s="274" t="s">
        <v>2032</v>
      </c>
      <c r="C1589" s="235" t="s">
        <v>3208</v>
      </c>
      <c r="D1589" s="233">
        <v>1</v>
      </c>
      <c r="E1589" s="233">
        <v>1</v>
      </c>
      <c r="F1589" s="231">
        <f t="shared" si="96"/>
        <v>1</v>
      </c>
      <c r="G1589" s="233">
        <v>1</v>
      </c>
      <c r="H1589" s="231">
        <f t="shared" si="97"/>
        <v>1</v>
      </c>
      <c r="I1589" s="233">
        <v>1</v>
      </c>
      <c r="J1589" s="231">
        <f t="shared" si="98"/>
        <v>1</v>
      </c>
      <c r="K1589" s="233">
        <v>1</v>
      </c>
      <c r="L1589" s="232">
        <f t="shared" si="99"/>
        <v>1</v>
      </c>
    </row>
    <row r="1590" spans="2:12" ht="12.75" customHeight="1" x14ac:dyDescent="0.3">
      <c r="B1590" s="274" t="s">
        <v>2032</v>
      </c>
      <c r="C1590" s="235" t="s">
        <v>3209</v>
      </c>
      <c r="D1590" s="233">
        <v>1</v>
      </c>
      <c r="E1590" s="233">
        <v>0</v>
      </c>
      <c r="F1590" s="231">
        <f t="shared" si="96"/>
        <v>0</v>
      </c>
      <c r="G1590" s="233">
        <v>0</v>
      </c>
      <c r="H1590" s="231">
        <f t="shared" si="97"/>
        <v>0</v>
      </c>
      <c r="I1590" s="233">
        <v>0</v>
      </c>
      <c r="J1590" s="231">
        <f t="shared" si="98"/>
        <v>0</v>
      </c>
      <c r="K1590" s="233">
        <v>0</v>
      </c>
      <c r="L1590" s="232">
        <f t="shared" si="99"/>
        <v>0</v>
      </c>
    </row>
    <row r="1591" spans="2:12" ht="12.75" customHeight="1" x14ac:dyDescent="0.3">
      <c r="B1591" s="274" t="s">
        <v>2032</v>
      </c>
      <c r="C1591" s="235" t="s">
        <v>3210</v>
      </c>
      <c r="D1591" s="233">
        <v>1</v>
      </c>
      <c r="E1591" s="233">
        <v>1</v>
      </c>
      <c r="F1591" s="231">
        <f t="shared" si="96"/>
        <v>1</v>
      </c>
      <c r="G1591" s="233">
        <v>1</v>
      </c>
      <c r="H1591" s="231">
        <f t="shared" si="97"/>
        <v>1</v>
      </c>
      <c r="I1591" s="233">
        <v>1</v>
      </c>
      <c r="J1591" s="231">
        <f t="shared" si="98"/>
        <v>1</v>
      </c>
      <c r="K1591" s="233">
        <v>1</v>
      </c>
      <c r="L1591" s="232">
        <f t="shared" si="99"/>
        <v>1</v>
      </c>
    </row>
    <row r="1592" spans="2:12" ht="12.75" customHeight="1" x14ac:dyDescent="0.3">
      <c r="B1592" s="274" t="s">
        <v>2032</v>
      </c>
      <c r="C1592" s="235" t="s">
        <v>3211</v>
      </c>
      <c r="D1592" s="233">
        <v>1</v>
      </c>
      <c r="E1592" s="233">
        <v>1</v>
      </c>
      <c r="F1592" s="231">
        <f t="shared" si="96"/>
        <v>1</v>
      </c>
      <c r="G1592" s="233">
        <v>1</v>
      </c>
      <c r="H1592" s="231">
        <f t="shared" si="97"/>
        <v>1</v>
      </c>
      <c r="I1592" s="233">
        <v>1</v>
      </c>
      <c r="J1592" s="231">
        <f t="shared" si="98"/>
        <v>1</v>
      </c>
      <c r="K1592" s="233">
        <v>1</v>
      </c>
      <c r="L1592" s="232">
        <f t="shared" si="99"/>
        <v>1</v>
      </c>
    </row>
    <row r="1593" spans="2:12" ht="12.75" customHeight="1" x14ac:dyDescent="0.3">
      <c r="B1593" s="274" t="s">
        <v>2032</v>
      </c>
      <c r="C1593" s="235" t="s">
        <v>3176</v>
      </c>
      <c r="D1593" s="233">
        <v>1</v>
      </c>
      <c r="E1593" s="233">
        <v>0</v>
      </c>
      <c r="F1593" s="231">
        <f t="shared" si="96"/>
        <v>0</v>
      </c>
      <c r="G1593" s="233">
        <v>0</v>
      </c>
      <c r="H1593" s="231">
        <f t="shared" si="97"/>
        <v>0</v>
      </c>
      <c r="I1593" s="233">
        <v>0</v>
      </c>
      <c r="J1593" s="231">
        <f t="shared" si="98"/>
        <v>0</v>
      </c>
      <c r="K1593" s="233">
        <v>0</v>
      </c>
      <c r="L1593" s="232">
        <f t="shared" si="99"/>
        <v>0</v>
      </c>
    </row>
    <row r="1594" spans="2:12" ht="12.75" customHeight="1" x14ac:dyDescent="0.3">
      <c r="B1594" s="274" t="s">
        <v>2032</v>
      </c>
      <c r="C1594" s="235" t="s">
        <v>3212</v>
      </c>
      <c r="D1594" s="233">
        <v>1</v>
      </c>
      <c r="E1594" s="233">
        <v>1</v>
      </c>
      <c r="F1594" s="231">
        <f t="shared" si="96"/>
        <v>1</v>
      </c>
      <c r="G1594" s="233">
        <v>1</v>
      </c>
      <c r="H1594" s="231">
        <f t="shared" si="97"/>
        <v>1</v>
      </c>
      <c r="I1594" s="233">
        <v>1</v>
      </c>
      <c r="J1594" s="231">
        <f t="shared" si="98"/>
        <v>1</v>
      </c>
      <c r="K1594" s="233">
        <v>1</v>
      </c>
      <c r="L1594" s="232">
        <f t="shared" si="99"/>
        <v>1</v>
      </c>
    </row>
    <row r="1595" spans="2:12" ht="12.75" customHeight="1" x14ac:dyDescent="0.3">
      <c r="B1595" s="274" t="s">
        <v>2032</v>
      </c>
      <c r="C1595" s="235" t="s">
        <v>3213</v>
      </c>
      <c r="D1595" s="233">
        <v>1</v>
      </c>
      <c r="E1595" s="233">
        <v>1</v>
      </c>
      <c r="F1595" s="231">
        <f t="shared" si="96"/>
        <v>1</v>
      </c>
      <c r="G1595" s="233">
        <v>1</v>
      </c>
      <c r="H1595" s="231">
        <f t="shared" si="97"/>
        <v>1</v>
      </c>
      <c r="I1595" s="233">
        <v>1</v>
      </c>
      <c r="J1595" s="231">
        <f t="shared" si="98"/>
        <v>1</v>
      </c>
      <c r="K1595" s="233">
        <v>1</v>
      </c>
      <c r="L1595" s="232">
        <f t="shared" si="99"/>
        <v>1</v>
      </c>
    </row>
    <row r="1596" spans="2:12" ht="12.75" customHeight="1" x14ac:dyDescent="0.3">
      <c r="B1596" s="274" t="s">
        <v>2032</v>
      </c>
      <c r="C1596" s="235" t="s">
        <v>2381</v>
      </c>
      <c r="D1596" s="233">
        <v>1</v>
      </c>
      <c r="E1596" s="233">
        <v>0</v>
      </c>
      <c r="F1596" s="231">
        <f t="shared" si="96"/>
        <v>0</v>
      </c>
      <c r="G1596" s="233">
        <v>0</v>
      </c>
      <c r="H1596" s="231">
        <f t="shared" si="97"/>
        <v>0</v>
      </c>
      <c r="I1596" s="233">
        <v>0</v>
      </c>
      <c r="J1596" s="231">
        <f t="shared" si="98"/>
        <v>0</v>
      </c>
      <c r="K1596" s="233">
        <v>0</v>
      </c>
      <c r="L1596" s="232">
        <f t="shared" si="99"/>
        <v>0</v>
      </c>
    </row>
    <row r="1597" spans="2:12" ht="12.75" customHeight="1" x14ac:dyDescent="0.3">
      <c r="B1597" s="274" t="s">
        <v>2032</v>
      </c>
      <c r="C1597" s="235" t="s">
        <v>3214</v>
      </c>
      <c r="D1597" s="233">
        <v>1</v>
      </c>
      <c r="E1597" s="233">
        <v>1</v>
      </c>
      <c r="F1597" s="231">
        <f t="shared" si="96"/>
        <v>1</v>
      </c>
      <c r="G1597" s="233">
        <v>1</v>
      </c>
      <c r="H1597" s="231">
        <f t="shared" si="97"/>
        <v>1</v>
      </c>
      <c r="I1597" s="233">
        <v>1</v>
      </c>
      <c r="J1597" s="231">
        <f t="shared" si="98"/>
        <v>1</v>
      </c>
      <c r="K1597" s="233">
        <v>1</v>
      </c>
      <c r="L1597" s="232">
        <f t="shared" si="99"/>
        <v>1</v>
      </c>
    </row>
    <row r="1598" spans="2:12" ht="12.75" customHeight="1" x14ac:dyDescent="0.3">
      <c r="B1598" s="274" t="s">
        <v>2032</v>
      </c>
      <c r="C1598" s="235" t="s">
        <v>3215</v>
      </c>
      <c r="D1598" s="233">
        <v>1</v>
      </c>
      <c r="E1598" s="233">
        <v>1</v>
      </c>
      <c r="F1598" s="231">
        <f t="shared" si="96"/>
        <v>1</v>
      </c>
      <c r="G1598" s="233">
        <v>1</v>
      </c>
      <c r="H1598" s="231">
        <f t="shared" si="97"/>
        <v>1</v>
      </c>
      <c r="I1598" s="233">
        <v>1</v>
      </c>
      <c r="J1598" s="231">
        <f t="shared" si="98"/>
        <v>1</v>
      </c>
      <c r="K1598" s="233">
        <v>1</v>
      </c>
      <c r="L1598" s="232">
        <f t="shared" si="99"/>
        <v>1</v>
      </c>
    </row>
    <row r="1599" spans="2:12" ht="12.75" customHeight="1" x14ac:dyDescent="0.3">
      <c r="B1599" s="274" t="s">
        <v>2032</v>
      </c>
      <c r="C1599" s="235" t="s">
        <v>3216</v>
      </c>
      <c r="D1599" s="233">
        <v>1</v>
      </c>
      <c r="E1599" s="233">
        <v>1</v>
      </c>
      <c r="F1599" s="231">
        <f t="shared" si="96"/>
        <v>1</v>
      </c>
      <c r="G1599" s="233">
        <v>1</v>
      </c>
      <c r="H1599" s="231">
        <f t="shared" si="97"/>
        <v>1</v>
      </c>
      <c r="I1599" s="233">
        <v>1</v>
      </c>
      <c r="J1599" s="231">
        <f t="shared" si="98"/>
        <v>1</v>
      </c>
      <c r="K1599" s="233">
        <v>1</v>
      </c>
      <c r="L1599" s="232">
        <f t="shared" si="99"/>
        <v>1</v>
      </c>
    </row>
    <row r="1600" spans="2:12" ht="12.75" customHeight="1" x14ac:dyDescent="0.3">
      <c r="B1600" s="274" t="s">
        <v>2032</v>
      </c>
      <c r="C1600" s="235" t="s">
        <v>3217</v>
      </c>
      <c r="D1600" s="233">
        <v>1</v>
      </c>
      <c r="E1600" s="233">
        <v>0</v>
      </c>
      <c r="F1600" s="231">
        <f t="shared" si="96"/>
        <v>0</v>
      </c>
      <c r="G1600" s="233">
        <v>0</v>
      </c>
      <c r="H1600" s="231">
        <f t="shared" si="97"/>
        <v>0</v>
      </c>
      <c r="I1600" s="233">
        <v>0</v>
      </c>
      <c r="J1600" s="231">
        <f t="shared" si="98"/>
        <v>0</v>
      </c>
      <c r="K1600" s="233">
        <v>0</v>
      </c>
      <c r="L1600" s="232">
        <f t="shared" si="99"/>
        <v>0</v>
      </c>
    </row>
    <row r="1601" spans="2:12" ht="12.75" customHeight="1" x14ac:dyDescent="0.3">
      <c r="B1601" s="274" t="s">
        <v>2032</v>
      </c>
      <c r="C1601" s="235" t="s">
        <v>3674</v>
      </c>
      <c r="D1601" s="233">
        <v>1</v>
      </c>
      <c r="E1601" s="233">
        <v>0</v>
      </c>
      <c r="F1601" s="231">
        <f t="shared" si="96"/>
        <v>0</v>
      </c>
      <c r="G1601" s="233">
        <v>0</v>
      </c>
      <c r="H1601" s="231">
        <f t="shared" si="97"/>
        <v>0</v>
      </c>
      <c r="I1601" s="233">
        <v>0</v>
      </c>
      <c r="J1601" s="231">
        <f t="shared" si="98"/>
        <v>0</v>
      </c>
      <c r="K1601" s="233">
        <v>0</v>
      </c>
      <c r="L1601" s="232">
        <f t="shared" si="99"/>
        <v>0</v>
      </c>
    </row>
    <row r="1602" spans="2:12" ht="12.75" customHeight="1" x14ac:dyDescent="0.3">
      <c r="B1602" s="274" t="s">
        <v>2032</v>
      </c>
      <c r="C1602" s="235" t="s">
        <v>1563</v>
      </c>
      <c r="D1602" s="233">
        <v>1</v>
      </c>
      <c r="E1602" s="233">
        <v>0</v>
      </c>
      <c r="F1602" s="231">
        <f t="shared" si="96"/>
        <v>0</v>
      </c>
      <c r="G1602" s="233">
        <v>0</v>
      </c>
      <c r="H1602" s="231">
        <f t="shared" si="97"/>
        <v>0</v>
      </c>
      <c r="I1602" s="233">
        <v>0</v>
      </c>
      <c r="J1602" s="231">
        <f t="shared" si="98"/>
        <v>0</v>
      </c>
      <c r="K1602" s="233">
        <v>0</v>
      </c>
      <c r="L1602" s="232">
        <f t="shared" si="99"/>
        <v>0</v>
      </c>
    </row>
    <row r="1603" spans="2:12" ht="12.75" customHeight="1" x14ac:dyDescent="0.3">
      <c r="B1603" s="274" t="s">
        <v>2032</v>
      </c>
      <c r="C1603" s="235" t="s">
        <v>3218</v>
      </c>
      <c r="D1603" s="233">
        <v>1</v>
      </c>
      <c r="E1603" s="233">
        <v>0</v>
      </c>
      <c r="F1603" s="231">
        <f t="shared" si="96"/>
        <v>0</v>
      </c>
      <c r="G1603" s="233">
        <v>0</v>
      </c>
      <c r="H1603" s="231">
        <f t="shared" si="97"/>
        <v>0</v>
      </c>
      <c r="I1603" s="233">
        <v>0</v>
      </c>
      <c r="J1603" s="231">
        <f t="shared" si="98"/>
        <v>0</v>
      </c>
      <c r="K1603" s="233">
        <v>0</v>
      </c>
      <c r="L1603" s="232">
        <f t="shared" si="99"/>
        <v>0</v>
      </c>
    </row>
    <row r="1604" spans="2:12" ht="12.75" customHeight="1" x14ac:dyDescent="0.3">
      <c r="B1604" s="274" t="s">
        <v>2032</v>
      </c>
      <c r="C1604" s="235" t="s">
        <v>3219</v>
      </c>
      <c r="D1604" s="233">
        <v>1</v>
      </c>
      <c r="E1604" s="233">
        <v>0</v>
      </c>
      <c r="F1604" s="231">
        <f t="shared" si="96"/>
        <v>0</v>
      </c>
      <c r="G1604" s="233">
        <v>0</v>
      </c>
      <c r="H1604" s="231">
        <f t="shared" si="97"/>
        <v>0</v>
      </c>
      <c r="I1604" s="233">
        <v>0</v>
      </c>
      <c r="J1604" s="231">
        <f t="shared" si="98"/>
        <v>0</v>
      </c>
      <c r="K1604" s="233">
        <v>0</v>
      </c>
      <c r="L1604" s="232">
        <f t="shared" si="99"/>
        <v>0</v>
      </c>
    </row>
    <row r="1605" spans="2:12" ht="12.75" customHeight="1" x14ac:dyDescent="0.3">
      <c r="B1605" s="274" t="s">
        <v>2032</v>
      </c>
      <c r="C1605" s="235" t="s">
        <v>3220</v>
      </c>
      <c r="D1605" s="233">
        <v>1</v>
      </c>
      <c r="E1605" s="233">
        <v>1</v>
      </c>
      <c r="F1605" s="231">
        <f t="shared" ref="F1605:F1668" si="100">E1605/$D1605</f>
        <v>1</v>
      </c>
      <c r="G1605" s="233">
        <v>1</v>
      </c>
      <c r="H1605" s="231">
        <f t="shared" ref="H1605:H1668" si="101">G1605/$D1605</f>
        <v>1</v>
      </c>
      <c r="I1605" s="233">
        <v>1</v>
      </c>
      <c r="J1605" s="231">
        <f t="shared" ref="J1605:J1668" si="102">I1605/$D1605</f>
        <v>1</v>
      </c>
      <c r="K1605" s="233">
        <v>1</v>
      </c>
      <c r="L1605" s="232">
        <f t="shared" ref="L1605:L1668" si="103">K1605/$D1605</f>
        <v>1</v>
      </c>
    </row>
    <row r="1606" spans="2:12" ht="12.75" customHeight="1" x14ac:dyDescent="0.3">
      <c r="B1606" s="274" t="s">
        <v>2032</v>
      </c>
      <c r="C1606" s="235" t="s">
        <v>3221</v>
      </c>
      <c r="D1606" s="233">
        <v>1</v>
      </c>
      <c r="E1606" s="233">
        <v>1</v>
      </c>
      <c r="F1606" s="231">
        <f t="shared" si="100"/>
        <v>1</v>
      </c>
      <c r="G1606" s="233">
        <v>1</v>
      </c>
      <c r="H1606" s="231">
        <f t="shared" si="101"/>
        <v>1</v>
      </c>
      <c r="I1606" s="233">
        <v>1</v>
      </c>
      <c r="J1606" s="231">
        <f t="shared" si="102"/>
        <v>1</v>
      </c>
      <c r="K1606" s="233">
        <v>1</v>
      </c>
      <c r="L1606" s="232">
        <f t="shared" si="103"/>
        <v>1</v>
      </c>
    </row>
    <row r="1607" spans="2:12" ht="12.75" customHeight="1" x14ac:dyDescent="0.3">
      <c r="B1607" s="274" t="s">
        <v>2032</v>
      </c>
      <c r="C1607" s="235" t="s">
        <v>3222</v>
      </c>
      <c r="D1607" s="233">
        <v>1</v>
      </c>
      <c r="E1607" s="233">
        <v>0</v>
      </c>
      <c r="F1607" s="231">
        <f t="shared" si="100"/>
        <v>0</v>
      </c>
      <c r="G1607" s="233">
        <v>0</v>
      </c>
      <c r="H1607" s="231">
        <f t="shared" si="101"/>
        <v>0</v>
      </c>
      <c r="I1607" s="233">
        <v>0</v>
      </c>
      <c r="J1607" s="231">
        <f t="shared" si="102"/>
        <v>0</v>
      </c>
      <c r="K1607" s="233">
        <v>0</v>
      </c>
      <c r="L1607" s="232">
        <f t="shared" si="103"/>
        <v>0</v>
      </c>
    </row>
    <row r="1608" spans="2:12" ht="12.75" customHeight="1" x14ac:dyDescent="0.3">
      <c r="B1608" s="274" t="s">
        <v>2032</v>
      </c>
      <c r="C1608" s="235" t="s">
        <v>3223</v>
      </c>
      <c r="D1608" s="233">
        <v>1</v>
      </c>
      <c r="E1608" s="233">
        <v>0</v>
      </c>
      <c r="F1608" s="231">
        <f t="shared" si="100"/>
        <v>0</v>
      </c>
      <c r="G1608" s="233">
        <v>0</v>
      </c>
      <c r="H1608" s="231">
        <f t="shared" si="101"/>
        <v>0</v>
      </c>
      <c r="I1608" s="233">
        <v>0</v>
      </c>
      <c r="J1608" s="231">
        <f t="shared" si="102"/>
        <v>0</v>
      </c>
      <c r="K1608" s="233">
        <v>0</v>
      </c>
      <c r="L1608" s="232">
        <f t="shared" si="103"/>
        <v>0</v>
      </c>
    </row>
    <row r="1609" spans="2:12" ht="12.75" customHeight="1" x14ac:dyDescent="0.3">
      <c r="B1609" s="283" t="s">
        <v>4</v>
      </c>
      <c r="C1609" s="284" t="s">
        <v>4</v>
      </c>
      <c r="D1609" s="288">
        <f>+D1610+D1622+D1629+D1635+D1640+D1652+D1659+D1666</f>
        <v>56</v>
      </c>
      <c r="E1609" s="288">
        <f>+E1610+E1622+E1629+E1635+E1640+E1652+E1659+E1666</f>
        <v>44</v>
      </c>
      <c r="F1609" s="291">
        <f t="shared" si="100"/>
        <v>0.7857142857142857</v>
      </c>
      <c r="G1609" s="288">
        <f>+G1610+G1622+G1629+G1635+G1640+G1652+G1659+G1666</f>
        <v>44</v>
      </c>
      <c r="H1609" s="291">
        <f t="shared" si="101"/>
        <v>0.7857142857142857</v>
      </c>
      <c r="I1609" s="288">
        <f>+I1610+I1622+I1629+I1635+I1640+I1652+I1659+I1666</f>
        <v>44</v>
      </c>
      <c r="J1609" s="291">
        <f t="shared" si="102"/>
        <v>0.7857142857142857</v>
      </c>
      <c r="K1609" s="288">
        <f>+K1610+K1622+K1629+K1635+K1640+K1652+K1659+K1666</f>
        <v>44</v>
      </c>
      <c r="L1609" s="292">
        <f t="shared" si="103"/>
        <v>0.7857142857142857</v>
      </c>
    </row>
    <row r="1610" spans="2:12" ht="12.75" customHeight="1" x14ac:dyDescent="0.3">
      <c r="B1610" s="237" t="s">
        <v>3224</v>
      </c>
      <c r="C1610" s="280" t="s">
        <v>3225</v>
      </c>
      <c r="D1610" s="276">
        <f>SUM(D1611:D1621)</f>
        <v>13</v>
      </c>
      <c r="E1610" s="276">
        <f>SUM(E1611:E1621)</f>
        <v>6</v>
      </c>
      <c r="F1610" s="277">
        <f t="shared" si="100"/>
        <v>0.46153846153846156</v>
      </c>
      <c r="G1610" s="276">
        <f>SUM(G1611:G1621)</f>
        <v>6</v>
      </c>
      <c r="H1610" s="277">
        <f t="shared" si="101"/>
        <v>0.46153846153846156</v>
      </c>
      <c r="I1610" s="276">
        <f>SUM(I1611:I1621)</f>
        <v>6</v>
      </c>
      <c r="J1610" s="277">
        <f t="shared" si="102"/>
        <v>0.46153846153846156</v>
      </c>
      <c r="K1610" s="276">
        <f>SUM(K1611:K1621)</f>
        <v>6</v>
      </c>
      <c r="L1610" s="278">
        <f t="shared" si="103"/>
        <v>0.46153846153846156</v>
      </c>
    </row>
    <row r="1611" spans="2:12" ht="12.75" customHeight="1" x14ac:dyDescent="0.3">
      <c r="B1611" s="274" t="s">
        <v>4</v>
      </c>
      <c r="C1611" s="235" t="s">
        <v>3226</v>
      </c>
      <c r="D1611" s="233">
        <v>1</v>
      </c>
      <c r="E1611" s="233">
        <v>1</v>
      </c>
      <c r="F1611" s="231">
        <f t="shared" si="100"/>
        <v>1</v>
      </c>
      <c r="G1611" s="233">
        <v>1</v>
      </c>
      <c r="H1611" s="231">
        <f t="shared" si="101"/>
        <v>1</v>
      </c>
      <c r="I1611" s="233">
        <v>1</v>
      </c>
      <c r="J1611" s="231">
        <f t="shared" si="102"/>
        <v>1</v>
      </c>
      <c r="K1611" s="233">
        <v>1</v>
      </c>
      <c r="L1611" s="232">
        <f t="shared" si="103"/>
        <v>1</v>
      </c>
    </row>
    <row r="1612" spans="2:12" ht="12.75" customHeight="1" x14ac:dyDescent="0.3">
      <c r="B1612" s="274" t="s">
        <v>4</v>
      </c>
      <c r="C1612" s="235" t="s">
        <v>2037</v>
      </c>
      <c r="D1612" s="233">
        <v>1</v>
      </c>
      <c r="E1612" s="233">
        <v>1</v>
      </c>
      <c r="F1612" s="231">
        <f t="shared" si="100"/>
        <v>1</v>
      </c>
      <c r="G1612" s="233">
        <v>1</v>
      </c>
      <c r="H1612" s="231">
        <f t="shared" si="101"/>
        <v>1</v>
      </c>
      <c r="I1612" s="233">
        <v>1</v>
      </c>
      <c r="J1612" s="231">
        <f t="shared" si="102"/>
        <v>1</v>
      </c>
      <c r="K1612" s="233">
        <v>1</v>
      </c>
      <c r="L1612" s="232">
        <f t="shared" si="103"/>
        <v>1</v>
      </c>
    </row>
    <row r="1613" spans="2:12" ht="12.75" customHeight="1" x14ac:dyDescent="0.3">
      <c r="B1613" s="274" t="s">
        <v>4</v>
      </c>
      <c r="C1613" s="235" t="s">
        <v>2038</v>
      </c>
      <c r="D1613" s="233">
        <v>1</v>
      </c>
      <c r="E1613" s="233">
        <v>0</v>
      </c>
      <c r="F1613" s="231">
        <f t="shared" si="100"/>
        <v>0</v>
      </c>
      <c r="G1613" s="233">
        <v>0</v>
      </c>
      <c r="H1613" s="231">
        <f t="shared" si="101"/>
        <v>0</v>
      </c>
      <c r="I1613" s="233">
        <v>0</v>
      </c>
      <c r="J1613" s="231">
        <f t="shared" si="102"/>
        <v>0</v>
      </c>
      <c r="K1613" s="233">
        <v>0</v>
      </c>
      <c r="L1613" s="232">
        <f t="shared" si="103"/>
        <v>0</v>
      </c>
    </row>
    <row r="1614" spans="2:12" ht="12.75" customHeight="1" x14ac:dyDescent="0.3">
      <c r="B1614" s="274" t="s">
        <v>4</v>
      </c>
      <c r="C1614" s="235" t="s">
        <v>3227</v>
      </c>
      <c r="D1614" s="233">
        <v>2</v>
      </c>
      <c r="E1614" s="233">
        <v>0</v>
      </c>
      <c r="F1614" s="231">
        <f t="shared" si="100"/>
        <v>0</v>
      </c>
      <c r="G1614" s="233">
        <v>0</v>
      </c>
      <c r="H1614" s="231">
        <f t="shared" si="101"/>
        <v>0</v>
      </c>
      <c r="I1614" s="233">
        <v>0</v>
      </c>
      <c r="J1614" s="231">
        <f t="shared" si="102"/>
        <v>0</v>
      </c>
      <c r="K1614" s="233">
        <v>0</v>
      </c>
      <c r="L1614" s="232">
        <f t="shared" si="103"/>
        <v>0</v>
      </c>
    </row>
    <row r="1615" spans="2:12" ht="12.75" customHeight="1" x14ac:dyDescent="0.3">
      <c r="B1615" s="274" t="s">
        <v>4</v>
      </c>
      <c r="C1615" s="235" t="s">
        <v>723</v>
      </c>
      <c r="D1615" s="233">
        <v>2</v>
      </c>
      <c r="E1615" s="233">
        <v>0</v>
      </c>
      <c r="F1615" s="231">
        <f t="shared" si="100"/>
        <v>0</v>
      </c>
      <c r="G1615" s="233">
        <v>0</v>
      </c>
      <c r="H1615" s="231">
        <f t="shared" si="101"/>
        <v>0</v>
      </c>
      <c r="I1615" s="233">
        <v>0</v>
      </c>
      <c r="J1615" s="231">
        <f t="shared" si="102"/>
        <v>0</v>
      </c>
      <c r="K1615" s="233">
        <v>0</v>
      </c>
      <c r="L1615" s="232">
        <f t="shared" si="103"/>
        <v>0</v>
      </c>
    </row>
    <row r="1616" spans="2:12" ht="12.75" customHeight="1" x14ac:dyDescent="0.3">
      <c r="B1616" s="274" t="s">
        <v>4</v>
      </c>
      <c r="C1616" s="235" t="s">
        <v>3228</v>
      </c>
      <c r="D1616" s="233">
        <v>1</v>
      </c>
      <c r="E1616" s="233">
        <v>0</v>
      </c>
      <c r="F1616" s="231">
        <f t="shared" si="100"/>
        <v>0</v>
      </c>
      <c r="G1616" s="233">
        <v>0</v>
      </c>
      <c r="H1616" s="231">
        <f t="shared" si="101"/>
        <v>0</v>
      </c>
      <c r="I1616" s="233">
        <v>0</v>
      </c>
      <c r="J1616" s="231">
        <f t="shared" si="102"/>
        <v>0</v>
      </c>
      <c r="K1616" s="233">
        <v>0</v>
      </c>
      <c r="L1616" s="232">
        <f t="shared" si="103"/>
        <v>0</v>
      </c>
    </row>
    <row r="1617" spans="2:12" ht="12.75" customHeight="1" x14ac:dyDescent="0.3">
      <c r="B1617" s="274" t="s">
        <v>4</v>
      </c>
      <c r="C1617" s="235" t="s">
        <v>3229</v>
      </c>
      <c r="D1617" s="233">
        <v>1</v>
      </c>
      <c r="E1617" s="233">
        <v>0</v>
      </c>
      <c r="F1617" s="231">
        <f t="shared" si="100"/>
        <v>0</v>
      </c>
      <c r="G1617" s="233">
        <v>0</v>
      </c>
      <c r="H1617" s="231">
        <f t="shared" si="101"/>
        <v>0</v>
      </c>
      <c r="I1617" s="233">
        <v>0</v>
      </c>
      <c r="J1617" s="231">
        <f t="shared" si="102"/>
        <v>0</v>
      </c>
      <c r="K1617" s="233">
        <v>0</v>
      </c>
      <c r="L1617" s="232">
        <f t="shared" si="103"/>
        <v>0</v>
      </c>
    </row>
    <row r="1618" spans="2:12" ht="12.75" customHeight="1" x14ac:dyDescent="0.3">
      <c r="B1618" s="274" t="s">
        <v>4</v>
      </c>
      <c r="C1618" s="235" t="s">
        <v>3230</v>
      </c>
      <c r="D1618" s="233">
        <v>1</v>
      </c>
      <c r="E1618" s="233">
        <v>1</v>
      </c>
      <c r="F1618" s="231">
        <f t="shared" si="100"/>
        <v>1</v>
      </c>
      <c r="G1618" s="233">
        <v>1</v>
      </c>
      <c r="H1618" s="231">
        <f t="shared" si="101"/>
        <v>1</v>
      </c>
      <c r="I1618" s="233">
        <v>1</v>
      </c>
      <c r="J1618" s="231">
        <f t="shared" si="102"/>
        <v>1</v>
      </c>
      <c r="K1618" s="233">
        <v>1</v>
      </c>
      <c r="L1618" s="232">
        <f t="shared" si="103"/>
        <v>1</v>
      </c>
    </row>
    <row r="1619" spans="2:12" ht="12.75" customHeight="1" x14ac:dyDescent="0.3">
      <c r="B1619" s="274" t="s">
        <v>4</v>
      </c>
      <c r="C1619" s="235" t="s">
        <v>411</v>
      </c>
      <c r="D1619" s="233">
        <v>1</v>
      </c>
      <c r="E1619" s="233">
        <v>1</v>
      </c>
      <c r="F1619" s="231">
        <f t="shared" si="100"/>
        <v>1</v>
      </c>
      <c r="G1619" s="233">
        <v>1</v>
      </c>
      <c r="H1619" s="231">
        <f t="shared" si="101"/>
        <v>1</v>
      </c>
      <c r="I1619" s="233">
        <v>1</v>
      </c>
      <c r="J1619" s="231">
        <f t="shared" si="102"/>
        <v>1</v>
      </c>
      <c r="K1619" s="233">
        <v>1</v>
      </c>
      <c r="L1619" s="232">
        <f t="shared" si="103"/>
        <v>1</v>
      </c>
    </row>
    <row r="1620" spans="2:12" ht="12.75" customHeight="1" x14ac:dyDescent="0.3">
      <c r="B1620" s="274" t="s">
        <v>4</v>
      </c>
      <c r="C1620" s="235" t="s">
        <v>2536</v>
      </c>
      <c r="D1620" s="233">
        <v>1</v>
      </c>
      <c r="E1620" s="233">
        <v>1</v>
      </c>
      <c r="F1620" s="231">
        <f t="shared" si="100"/>
        <v>1</v>
      </c>
      <c r="G1620" s="233">
        <v>1</v>
      </c>
      <c r="H1620" s="231">
        <f t="shared" si="101"/>
        <v>1</v>
      </c>
      <c r="I1620" s="233">
        <v>1</v>
      </c>
      <c r="J1620" s="231">
        <f t="shared" si="102"/>
        <v>1</v>
      </c>
      <c r="K1620" s="233">
        <v>1</v>
      </c>
      <c r="L1620" s="232">
        <f t="shared" si="103"/>
        <v>1</v>
      </c>
    </row>
    <row r="1621" spans="2:12" ht="12.75" customHeight="1" x14ac:dyDescent="0.3">
      <c r="B1621" s="274" t="s">
        <v>4</v>
      </c>
      <c r="C1621" s="235" t="s">
        <v>62</v>
      </c>
      <c r="D1621" s="233">
        <v>1</v>
      </c>
      <c r="E1621" s="233">
        <v>1</v>
      </c>
      <c r="F1621" s="231">
        <f t="shared" si="100"/>
        <v>1</v>
      </c>
      <c r="G1621" s="233">
        <v>1</v>
      </c>
      <c r="H1621" s="231">
        <f t="shared" si="101"/>
        <v>1</v>
      </c>
      <c r="I1621" s="233">
        <v>1</v>
      </c>
      <c r="J1621" s="231">
        <f t="shared" si="102"/>
        <v>1</v>
      </c>
      <c r="K1621" s="233">
        <v>1</v>
      </c>
      <c r="L1621" s="232">
        <f t="shared" si="103"/>
        <v>1</v>
      </c>
    </row>
    <row r="1622" spans="2:12" ht="12.75" customHeight="1" x14ac:dyDescent="0.3">
      <c r="B1622" s="237" t="s">
        <v>3224</v>
      </c>
      <c r="C1622" s="280" t="s">
        <v>5</v>
      </c>
      <c r="D1622" s="276">
        <f>SUM(D1623:D1628)</f>
        <v>6</v>
      </c>
      <c r="E1622" s="276">
        <f>SUM(E1623:E1628)</f>
        <v>6</v>
      </c>
      <c r="F1622" s="277">
        <f t="shared" si="100"/>
        <v>1</v>
      </c>
      <c r="G1622" s="276">
        <f>SUM(G1623:G1628)</f>
        <v>6</v>
      </c>
      <c r="H1622" s="277">
        <f t="shared" si="101"/>
        <v>1</v>
      </c>
      <c r="I1622" s="276">
        <f>SUM(I1623:I1628)</f>
        <v>6</v>
      </c>
      <c r="J1622" s="277">
        <f t="shared" si="102"/>
        <v>1</v>
      </c>
      <c r="K1622" s="276">
        <f>SUM(K1623:K1628)</f>
        <v>6</v>
      </c>
      <c r="L1622" s="278">
        <f t="shared" si="103"/>
        <v>1</v>
      </c>
    </row>
    <row r="1623" spans="2:12" ht="12.75" customHeight="1" x14ac:dyDescent="0.3">
      <c r="B1623" s="274" t="s">
        <v>4</v>
      </c>
      <c r="C1623" s="235" t="s">
        <v>3231</v>
      </c>
      <c r="D1623" s="233">
        <v>1</v>
      </c>
      <c r="E1623" s="233">
        <v>1</v>
      </c>
      <c r="F1623" s="231">
        <f t="shared" si="100"/>
        <v>1</v>
      </c>
      <c r="G1623" s="233">
        <v>1</v>
      </c>
      <c r="H1623" s="231">
        <f t="shared" si="101"/>
        <v>1</v>
      </c>
      <c r="I1623" s="233">
        <v>1</v>
      </c>
      <c r="J1623" s="231">
        <f t="shared" si="102"/>
        <v>1</v>
      </c>
      <c r="K1623" s="233">
        <v>1</v>
      </c>
      <c r="L1623" s="232">
        <f t="shared" si="103"/>
        <v>1</v>
      </c>
    </row>
    <row r="1624" spans="2:12" ht="12.75" customHeight="1" x14ac:dyDescent="0.3">
      <c r="B1624" s="274" t="s">
        <v>4</v>
      </c>
      <c r="C1624" s="235" t="s">
        <v>3232</v>
      </c>
      <c r="D1624" s="233">
        <v>1</v>
      </c>
      <c r="E1624" s="233">
        <v>1</v>
      </c>
      <c r="F1624" s="231">
        <f t="shared" si="100"/>
        <v>1</v>
      </c>
      <c r="G1624" s="233">
        <v>1</v>
      </c>
      <c r="H1624" s="231">
        <f t="shared" si="101"/>
        <v>1</v>
      </c>
      <c r="I1624" s="233">
        <v>1</v>
      </c>
      <c r="J1624" s="231">
        <f t="shared" si="102"/>
        <v>1</v>
      </c>
      <c r="K1624" s="233">
        <v>1</v>
      </c>
      <c r="L1624" s="232">
        <f t="shared" si="103"/>
        <v>1</v>
      </c>
    </row>
    <row r="1625" spans="2:12" ht="12.75" customHeight="1" x14ac:dyDescent="0.3">
      <c r="B1625" s="274" t="s">
        <v>4</v>
      </c>
      <c r="C1625" s="235" t="s">
        <v>3233</v>
      </c>
      <c r="D1625" s="233">
        <v>1</v>
      </c>
      <c r="E1625" s="233">
        <v>1</v>
      </c>
      <c r="F1625" s="231">
        <f t="shared" si="100"/>
        <v>1</v>
      </c>
      <c r="G1625" s="233">
        <v>1</v>
      </c>
      <c r="H1625" s="231">
        <f t="shared" si="101"/>
        <v>1</v>
      </c>
      <c r="I1625" s="233">
        <v>1</v>
      </c>
      <c r="J1625" s="231">
        <f t="shared" si="102"/>
        <v>1</v>
      </c>
      <c r="K1625" s="233">
        <v>1</v>
      </c>
      <c r="L1625" s="232">
        <f t="shared" si="103"/>
        <v>1</v>
      </c>
    </row>
    <row r="1626" spans="2:12" ht="12.75" customHeight="1" x14ac:dyDescent="0.3">
      <c r="B1626" s="274" t="s">
        <v>4</v>
      </c>
      <c r="C1626" s="235" t="s">
        <v>3087</v>
      </c>
      <c r="D1626" s="233">
        <v>1</v>
      </c>
      <c r="E1626" s="233">
        <v>1</v>
      </c>
      <c r="F1626" s="231">
        <f t="shared" si="100"/>
        <v>1</v>
      </c>
      <c r="G1626" s="233">
        <v>1</v>
      </c>
      <c r="H1626" s="231">
        <f t="shared" si="101"/>
        <v>1</v>
      </c>
      <c r="I1626" s="233">
        <v>1</v>
      </c>
      <c r="J1626" s="231">
        <f t="shared" si="102"/>
        <v>1</v>
      </c>
      <c r="K1626" s="233">
        <v>1</v>
      </c>
      <c r="L1626" s="232">
        <f t="shared" si="103"/>
        <v>1</v>
      </c>
    </row>
    <row r="1627" spans="2:12" ht="12.75" customHeight="1" x14ac:dyDescent="0.3">
      <c r="B1627" s="274" t="s">
        <v>4</v>
      </c>
      <c r="C1627" s="235" t="s">
        <v>182</v>
      </c>
      <c r="D1627" s="233">
        <v>1</v>
      </c>
      <c r="E1627" s="233">
        <v>1</v>
      </c>
      <c r="F1627" s="231">
        <f t="shared" si="100"/>
        <v>1</v>
      </c>
      <c r="G1627" s="233">
        <v>1</v>
      </c>
      <c r="H1627" s="231">
        <f t="shared" si="101"/>
        <v>1</v>
      </c>
      <c r="I1627" s="233">
        <v>1</v>
      </c>
      <c r="J1627" s="231">
        <f t="shared" si="102"/>
        <v>1</v>
      </c>
      <c r="K1627" s="233">
        <v>1</v>
      </c>
      <c r="L1627" s="232">
        <f t="shared" si="103"/>
        <v>1</v>
      </c>
    </row>
    <row r="1628" spans="2:12" ht="12.75" customHeight="1" x14ac:dyDescent="0.3">
      <c r="B1628" s="274" t="s">
        <v>4</v>
      </c>
      <c r="C1628" s="235" t="s">
        <v>3675</v>
      </c>
      <c r="D1628" s="233">
        <v>1</v>
      </c>
      <c r="E1628" s="233">
        <v>1</v>
      </c>
      <c r="F1628" s="231">
        <f t="shared" si="100"/>
        <v>1</v>
      </c>
      <c r="G1628" s="233">
        <v>1</v>
      </c>
      <c r="H1628" s="231">
        <f t="shared" si="101"/>
        <v>1</v>
      </c>
      <c r="I1628" s="233">
        <v>1</v>
      </c>
      <c r="J1628" s="231">
        <f t="shared" si="102"/>
        <v>1</v>
      </c>
      <c r="K1628" s="233">
        <v>1</v>
      </c>
      <c r="L1628" s="232">
        <f t="shared" si="103"/>
        <v>1</v>
      </c>
    </row>
    <row r="1629" spans="2:12" ht="12.75" customHeight="1" x14ac:dyDescent="0.3">
      <c r="B1629" s="237" t="s">
        <v>3224</v>
      </c>
      <c r="C1629" s="280" t="s">
        <v>3224</v>
      </c>
      <c r="D1629" s="276">
        <f>SUM(D1630:D1634)</f>
        <v>5</v>
      </c>
      <c r="E1629" s="276">
        <f>SUM(E1630:E1634)</f>
        <v>5</v>
      </c>
      <c r="F1629" s="277">
        <f t="shared" si="100"/>
        <v>1</v>
      </c>
      <c r="G1629" s="276">
        <f>SUM(G1630:G1634)</f>
        <v>5</v>
      </c>
      <c r="H1629" s="277">
        <f t="shared" si="101"/>
        <v>1</v>
      </c>
      <c r="I1629" s="276">
        <f>SUM(I1630:I1634)</f>
        <v>5</v>
      </c>
      <c r="J1629" s="277">
        <f t="shared" si="102"/>
        <v>1</v>
      </c>
      <c r="K1629" s="276">
        <f>SUM(K1630:K1634)</f>
        <v>5</v>
      </c>
      <c r="L1629" s="278">
        <f t="shared" si="103"/>
        <v>1</v>
      </c>
    </row>
    <row r="1630" spans="2:12" ht="12.75" customHeight="1" x14ac:dyDescent="0.3">
      <c r="B1630" s="274" t="s">
        <v>4</v>
      </c>
      <c r="C1630" s="235" t="s">
        <v>3234</v>
      </c>
      <c r="D1630" s="233">
        <v>1</v>
      </c>
      <c r="E1630" s="233">
        <v>1</v>
      </c>
      <c r="F1630" s="231">
        <f t="shared" si="100"/>
        <v>1</v>
      </c>
      <c r="G1630" s="233">
        <v>1</v>
      </c>
      <c r="H1630" s="231">
        <f t="shared" si="101"/>
        <v>1</v>
      </c>
      <c r="I1630" s="233">
        <v>1</v>
      </c>
      <c r="J1630" s="231">
        <f t="shared" si="102"/>
        <v>1</v>
      </c>
      <c r="K1630" s="233">
        <v>1</v>
      </c>
      <c r="L1630" s="232">
        <f t="shared" si="103"/>
        <v>1</v>
      </c>
    </row>
    <row r="1631" spans="2:12" ht="12.75" customHeight="1" x14ac:dyDescent="0.3">
      <c r="B1631" s="274" t="s">
        <v>4</v>
      </c>
      <c r="C1631" s="235" t="s">
        <v>3235</v>
      </c>
      <c r="D1631" s="233">
        <v>1</v>
      </c>
      <c r="E1631" s="233">
        <v>1</v>
      </c>
      <c r="F1631" s="231">
        <f t="shared" si="100"/>
        <v>1</v>
      </c>
      <c r="G1631" s="233">
        <v>1</v>
      </c>
      <c r="H1631" s="231">
        <f t="shared" si="101"/>
        <v>1</v>
      </c>
      <c r="I1631" s="233">
        <v>1</v>
      </c>
      <c r="J1631" s="231">
        <f t="shared" si="102"/>
        <v>1</v>
      </c>
      <c r="K1631" s="233">
        <v>1</v>
      </c>
      <c r="L1631" s="232">
        <f t="shared" si="103"/>
        <v>1</v>
      </c>
    </row>
    <row r="1632" spans="2:12" ht="12.75" customHeight="1" x14ac:dyDescent="0.3">
      <c r="B1632" s="274" t="s">
        <v>4</v>
      </c>
      <c r="C1632" s="235" t="s">
        <v>3236</v>
      </c>
      <c r="D1632" s="233">
        <v>1</v>
      </c>
      <c r="E1632" s="233">
        <v>1</v>
      </c>
      <c r="F1632" s="231">
        <f t="shared" si="100"/>
        <v>1</v>
      </c>
      <c r="G1632" s="233">
        <v>1</v>
      </c>
      <c r="H1632" s="231">
        <f t="shared" si="101"/>
        <v>1</v>
      </c>
      <c r="I1632" s="233">
        <v>1</v>
      </c>
      <c r="J1632" s="231">
        <f t="shared" si="102"/>
        <v>1</v>
      </c>
      <c r="K1632" s="233">
        <v>1</v>
      </c>
      <c r="L1632" s="232">
        <f t="shared" si="103"/>
        <v>1</v>
      </c>
    </row>
    <row r="1633" spans="2:12" ht="12.75" customHeight="1" x14ac:dyDescent="0.3">
      <c r="B1633" s="274" t="s">
        <v>4</v>
      </c>
      <c r="C1633" s="235" t="s">
        <v>3237</v>
      </c>
      <c r="D1633" s="233">
        <v>1</v>
      </c>
      <c r="E1633" s="233">
        <v>1</v>
      </c>
      <c r="F1633" s="231">
        <f t="shared" si="100"/>
        <v>1</v>
      </c>
      <c r="G1633" s="233">
        <v>1</v>
      </c>
      <c r="H1633" s="231">
        <f t="shared" si="101"/>
        <v>1</v>
      </c>
      <c r="I1633" s="233">
        <v>1</v>
      </c>
      <c r="J1633" s="231">
        <f t="shared" si="102"/>
        <v>1</v>
      </c>
      <c r="K1633" s="233">
        <v>1</v>
      </c>
      <c r="L1633" s="232">
        <f t="shared" si="103"/>
        <v>1</v>
      </c>
    </row>
    <row r="1634" spans="2:12" ht="12.75" customHeight="1" x14ac:dyDescent="0.3">
      <c r="B1634" s="274" t="s">
        <v>4</v>
      </c>
      <c r="C1634" s="235" t="s">
        <v>3238</v>
      </c>
      <c r="D1634" s="233">
        <v>1</v>
      </c>
      <c r="E1634" s="233">
        <v>1</v>
      </c>
      <c r="F1634" s="231">
        <f t="shared" si="100"/>
        <v>1</v>
      </c>
      <c r="G1634" s="233">
        <v>1</v>
      </c>
      <c r="H1634" s="231">
        <f t="shared" si="101"/>
        <v>1</v>
      </c>
      <c r="I1634" s="233">
        <v>1</v>
      </c>
      <c r="J1634" s="231">
        <f t="shared" si="102"/>
        <v>1</v>
      </c>
      <c r="K1634" s="233">
        <v>1</v>
      </c>
      <c r="L1634" s="232">
        <f t="shared" si="103"/>
        <v>1</v>
      </c>
    </row>
    <row r="1635" spans="2:12" ht="12.75" customHeight="1" x14ac:dyDescent="0.3">
      <c r="B1635" s="237" t="s">
        <v>3224</v>
      </c>
      <c r="C1635" s="280" t="s">
        <v>3676</v>
      </c>
      <c r="D1635" s="276">
        <f>SUM(D1636:D1639)</f>
        <v>5</v>
      </c>
      <c r="E1635" s="276">
        <f>SUM(E1636:E1639)</f>
        <v>2</v>
      </c>
      <c r="F1635" s="277">
        <f t="shared" si="100"/>
        <v>0.4</v>
      </c>
      <c r="G1635" s="276">
        <f>SUM(G1636:G1639)</f>
        <v>2</v>
      </c>
      <c r="H1635" s="277">
        <f t="shared" si="101"/>
        <v>0.4</v>
      </c>
      <c r="I1635" s="276">
        <f>SUM(I1636:I1639)</f>
        <v>2</v>
      </c>
      <c r="J1635" s="277">
        <f t="shared" si="102"/>
        <v>0.4</v>
      </c>
      <c r="K1635" s="276">
        <f>SUM(K1636:K1639)</f>
        <v>2</v>
      </c>
      <c r="L1635" s="278">
        <f t="shared" si="103"/>
        <v>0.4</v>
      </c>
    </row>
    <row r="1636" spans="2:12" ht="12.75" customHeight="1" x14ac:dyDescent="0.3">
      <c r="B1636" s="274" t="s">
        <v>4</v>
      </c>
      <c r="C1636" s="235" t="s">
        <v>3677</v>
      </c>
      <c r="D1636" s="233">
        <v>2</v>
      </c>
      <c r="E1636" s="233">
        <v>0</v>
      </c>
      <c r="F1636" s="231">
        <f t="shared" si="100"/>
        <v>0</v>
      </c>
      <c r="G1636" s="233">
        <v>0</v>
      </c>
      <c r="H1636" s="231">
        <f t="shared" si="101"/>
        <v>0</v>
      </c>
      <c r="I1636" s="233">
        <v>0</v>
      </c>
      <c r="J1636" s="231">
        <f t="shared" si="102"/>
        <v>0</v>
      </c>
      <c r="K1636" s="233">
        <v>0</v>
      </c>
      <c r="L1636" s="232">
        <f t="shared" si="103"/>
        <v>0</v>
      </c>
    </row>
    <row r="1637" spans="2:12" ht="12.75" customHeight="1" x14ac:dyDescent="0.3">
      <c r="B1637" s="274" t="s">
        <v>4</v>
      </c>
      <c r="C1637" s="235" t="s">
        <v>3239</v>
      </c>
      <c r="D1637" s="233">
        <v>1</v>
      </c>
      <c r="E1637" s="233">
        <v>1</v>
      </c>
      <c r="F1637" s="231">
        <f t="shared" si="100"/>
        <v>1</v>
      </c>
      <c r="G1637" s="233">
        <v>1</v>
      </c>
      <c r="H1637" s="231">
        <f t="shared" si="101"/>
        <v>1</v>
      </c>
      <c r="I1637" s="233">
        <v>1</v>
      </c>
      <c r="J1637" s="231">
        <f t="shared" si="102"/>
        <v>1</v>
      </c>
      <c r="K1637" s="233">
        <v>1</v>
      </c>
      <c r="L1637" s="232">
        <f t="shared" si="103"/>
        <v>1</v>
      </c>
    </row>
    <row r="1638" spans="2:12" ht="12.75" customHeight="1" x14ac:dyDescent="0.3">
      <c r="B1638" s="274" t="s">
        <v>4</v>
      </c>
      <c r="C1638" s="235" t="s">
        <v>3240</v>
      </c>
      <c r="D1638" s="233">
        <v>1</v>
      </c>
      <c r="E1638" s="233">
        <v>0</v>
      </c>
      <c r="F1638" s="231">
        <f t="shared" si="100"/>
        <v>0</v>
      </c>
      <c r="G1638" s="233">
        <v>0</v>
      </c>
      <c r="H1638" s="231">
        <f t="shared" si="101"/>
        <v>0</v>
      </c>
      <c r="I1638" s="233">
        <v>0</v>
      </c>
      <c r="J1638" s="231">
        <f t="shared" si="102"/>
        <v>0</v>
      </c>
      <c r="K1638" s="233">
        <v>0</v>
      </c>
      <c r="L1638" s="232">
        <f t="shared" si="103"/>
        <v>0</v>
      </c>
    </row>
    <row r="1639" spans="2:12" ht="12.75" customHeight="1" x14ac:dyDescent="0.3">
      <c r="B1639" s="274" t="s">
        <v>4</v>
      </c>
      <c r="C1639" s="235" t="s">
        <v>453</v>
      </c>
      <c r="D1639" s="233">
        <v>1</v>
      </c>
      <c r="E1639" s="233">
        <v>1</v>
      </c>
      <c r="F1639" s="231">
        <f t="shared" si="100"/>
        <v>1</v>
      </c>
      <c r="G1639" s="233">
        <v>1</v>
      </c>
      <c r="H1639" s="231">
        <f t="shared" si="101"/>
        <v>1</v>
      </c>
      <c r="I1639" s="233">
        <v>1</v>
      </c>
      <c r="J1639" s="231">
        <f t="shared" si="102"/>
        <v>1</v>
      </c>
      <c r="K1639" s="233">
        <v>1</v>
      </c>
      <c r="L1639" s="232">
        <f t="shared" si="103"/>
        <v>1</v>
      </c>
    </row>
    <row r="1640" spans="2:12" ht="12.75" customHeight="1" x14ac:dyDescent="0.3">
      <c r="B1640" s="237" t="s">
        <v>3224</v>
      </c>
      <c r="C1640" s="280" t="s">
        <v>3241</v>
      </c>
      <c r="D1640" s="276">
        <f>SUM(D1641:D1651)</f>
        <v>11</v>
      </c>
      <c r="E1640" s="276">
        <f>SUM(E1641:E1651)</f>
        <v>10</v>
      </c>
      <c r="F1640" s="277">
        <f t="shared" si="100"/>
        <v>0.90909090909090906</v>
      </c>
      <c r="G1640" s="276">
        <f>SUM(G1641:G1651)</f>
        <v>10</v>
      </c>
      <c r="H1640" s="277">
        <f t="shared" si="101"/>
        <v>0.90909090909090906</v>
      </c>
      <c r="I1640" s="276">
        <f>SUM(I1641:I1651)</f>
        <v>10</v>
      </c>
      <c r="J1640" s="277">
        <f t="shared" si="102"/>
        <v>0.90909090909090906</v>
      </c>
      <c r="K1640" s="276">
        <f>SUM(K1641:K1651)</f>
        <v>10</v>
      </c>
      <c r="L1640" s="278">
        <f t="shared" si="103"/>
        <v>0.90909090909090906</v>
      </c>
    </row>
    <row r="1641" spans="2:12" ht="12.75" customHeight="1" x14ac:dyDescent="0.3">
      <c r="B1641" s="274" t="s">
        <v>4</v>
      </c>
      <c r="C1641" s="235" t="s">
        <v>3242</v>
      </c>
      <c r="D1641" s="233">
        <v>1</v>
      </c>
      <c r="E1641" s="233">
        <v>1</v>
      </c>
      <c r="F1641" s="231">
        <f t="shared" si="100"/>
        <v>1</v>
      </c>
      <c r="G1641" s="233">
        <v>1</v>
      </c>
      <c r="H1641" s="231">
        <f t="shared" si="101"/>
        <v>1</v>
      </c>
      <c r="I1641" s="233">
        <v>1</v>
      </c>
      <c r="J1641" s="231">
        <f t="shared" si="102"/>
        <v>1</v>
      </c>
      <c r="K1641" s="233">
        <v>1</v>
      </c>
      <c r="L1641" s="232">
        <f t="shared" si="103"/>
        <v>1</v>
      </c>
    </row>
    <row r="1642" spans="2:12" ht="12.75" customHeight="1" x14ac:dyDescent="0.3">
      <c r="B1642" s="274" t="s">
        <v>4</v>
      </c>
      <c r="C1642" s="235" t="s">
        <v>708</v>
      </c>
      <c r="D1642" s="233">
        <v>1</v>
      </c>
      <c r="E1642" s="233">
        <v>1</v>
      </c>
      <c r="F1642" s="231">
        <f t="shared" si="100"/>
        <v>1</v>
      </c>
      <c r="G1642" s="233">
        <v>1</v>
      </c>
      <c r="H1642" s="231">
        <f t="shared" si="101"/>
        <v>1</v>
      </c>
      <c r="I1642" s="233">
        <v>1</v>
      </c>
      <c r="J1642" s="231">
        <f t="shared" si="102"/>
        <v>1</v>
      </c>
      <c r="K1642" s="233">
        <v>1</v>
      </c>
      <c r="L1642" s="232">
        <f t="shared" si="103"/>
        <v>1</v>
      </c>
    </row>
    <row r="1643" spans="2:12" ht="12.75" customHeight="1" x14ac:dyDescent="0.3">
      <c r="B1643" s="274" t="s">
        <v>4</v>
      </c>
      <c r="C1643" s="235" t="s">
        <v>3243</v>
      </c>
      <c r="D1643" s="233">
        <v>1</v>
      </c>
      <c r="E1643" s="233">
        <v>1</v>
      </c>
      <c r="F1643" s="231">
        <f t="shared" si="100"/>
        <v>1</v>
      </c>
      <c r="G1643" s="233">
        <v>1</v>
      </c>
      <c r="H1643" s="231">
        <f t="shared" si="101"/>
        <v>1</v>
      </c>
      <c r="I1643" s="233">
        <v>1</v>
      </c>
      <c r="J1643" s="231">
        <f t="shared" si="102"/>
        <v>1</v>
      </c>
      <c r="K1643" s="233">
        <v>1</v>
      </c>
      <c r="L1643" s="232">
        <f t="shared" si="103"/>
        <v>1</v>
      </c>
    </row>
    <row r="1644" spans="2:12" ht="12.75" customHeight="1" x14ac:dyDescent="0.3">
      <c r="B1644" s="274" t="s">
        <v>4</v>
      </c>
      <c r="C1644" s="235" t="s">
        <v>3678</v>
      </c>
      <c r="D1644" s="233">
        <v>1</v>
      </c>
      <c r="E1644" s="233">
        <v>0</v>
      </c>
      <c r="F1644" s="231">
        <f t="shared" si="100"/>
        <v>0</v>
      </c>
      <c r="G1644" s="233">
        <v>0</v>
      </c>
      <c r="H1644" s="231">
        <f t="shared" si="101"/>
        <v>0</v>
      </c>
      <c r="I1644" s="233">
        <v>0</v>
      </c>
      <c r="J1644" s="231">
        <f t="shared" si="102"/>
        <v>0</v>
      </c>
      <c r="K1644" s="233">
        <v>0</v>
      </c>
      <c r="L1644" s="232">
        <f t="shared" si="103"/>
        <v>0</v>
      </c>
    </row>
    <row r="1645" spans="2:12" ht="12.75" customHeight="1" x14ac:dyDescent="0.3">
      <c r="B1645" s="274" t="s">
        <v>4</v>
      </c>
      <c r="C1645" s="235" t="s">
        <v>3244</v>
      </c>
      <c r="D1645" s="233">
        <v>1</v>
      </c>
      <c r="E1645" s="233">
        <v>1</v>
      </c>
      <c r="F1645" s="231">
        <f t="shared" si="100"/>
        <v>1</v>
      </c>
      <c r="G1645" s="233">
        <v>1</v>
      </c>
      <c r="H1645" s="231">
        <f t="shared" si="101"/>
        <v>1</v>
      </c>
      <c r="I1645" s="233">
        <v>1</v>
      </c>
      <c r="J1645" s="231">
        <f t="shared" si="102"/>
        <v>1</v>
      </c>
      <c r="K1645" s="233">
        <v>1</v>
      </c>
      <c r="L1645" s="232">
        <f t="shared" si="103"/>
        <v>1</v>
      </c>
    </row>
    <row r="1646" spans="2:12" ht="12.75" customHeight="1" x14ac:dyDescent="0.3">
      <c r="B1646" s="274" t="s">
        <v>4</v>
      </c>
      <c r="C1646" s="235" t="s">
        <v>3245</v>
      </c>
      <c r="D1646" s="233">
        <v>1</v>
      </c>
      <c r="E1646" s="233">
        <v>1</v>
      </c>
      <c r="F1646" s="231">
        <f t="shared" si="100"/>
        <v>1</v>
      </c>
      <c r="G1646" s="233">
        <v>1</v>
      </c>
      <c r="H1646" s="231">
        <f t="shared" si="101"/>
        <v>1</v>
      </c>
      <c r="I1646" s="233">
        <v>1</v>
      </c>
      <c r="J1646" s="231">
        <f t="shared" si="102"/>
        <v>1</v>
      </c>
      <c r="K1646" s="233">
        <v>1</v>
      </c>
      <c r="L1646" s="232">
        <f t="shared" si="103"/>
        <v>1</v>
      </c>
    </row>
    <row r="1647" spans="2:12" ht="12.75" customHeight="1" x14ac:dyDescent="0.3">
      <c r="B1647" s="274" t="s">
        <v>4</v>
      </c>
      <c r="C1647" s="235" t="s">
        <v>3246</v>
      </c>
      <c r="D1647" s="233">
        <v>1</v>
      </c>
      <c r="E1647" s="233">
        <v>1</v>
      </c>
      <c r="F1647" s="231">
        <f t="shared" si="100"/>
        <v>1</v>
      </c>
      <c r="G1647" s="233">
        <v>1</v>
      </c>
      <c r="H1647" s="231">
        <f t="shared" si="101"/>
        <v>1</v>
      </c>
      <c r="I1647" s="233">
        <v>1</v>
      </c>
      <c r="J1647" s="231">
        <f t="shared" si="102"/>
        <v>1</v>
      </c>
      <c r="K1647" s="233">
        <v>1</v>
      </c>
      <c r="L1647" s="232">
        <f t="shared" si="103"/>
        <v>1</v>
      </c>
    </row>
    <row r="1648" spans="2:12" ht="12.75" customHeight="1" x14ac:dyDescent="0.3">
      <c r="B1648" s="274" t="s">
        <v>4</v>
      </c>
      <c r="C1648" s="235" t="s">
        <v>3247</v>
      </c>
      <c r="D1648" s="233">
        <v>1</v>
      </c>
      <c r="E1648" s="233">
        <v>1</v>
      </c>
      <c r="F1648" s="231">
        <f t="shared" si="100"/>
        <v>1</v>
      </c>
      <c r="G1648" s="233">
        <v>1</v>
      </c>
      <c r="H1648" s="231">
        <f t="shared" si="101"/>
        <v>1</v>
      </c>
      <c r="I1648" s="233">
        <v>1</v>
      </c>
      <c r="J1648" s="231">
        <f t="shared" si="102"/>
        <v>1</v>
      </c>
      <c r="K1648" s="233">
        <v>1</v>
      </c>
      <c r="L1648" s="232">
        <f t="shared" si="103"/>
        <v>1</v>
      </c>
    </row>
    <row r="1649" spans="2:12" ht="12.75" customHeight="1" x14ac:dyDescent="0.3">
      <c r="B1649" s="274" t="s">
        <v>4</v>
      </c>
      <c r="C1649" s="235" t="s">
        <v>3248</v>
      </c>
      <c r="D1649" s="233">
        <v>1</v>
      </c>
      <c r="E1649" s="233">
        <v>1</v>
      </c>
      <c r="F1649" s="231">
        <f t="shared" si="100"/>
        <v>1</v>
      </c>
      <c r="G1649" s="233">
        <v>1</v>
      </c>
      <c r="H1649" s="231">
        <f t="shared" si="101"/>
        <v>1</v>
      </c>
      <c r="I1649" s="233">
        <v>1</v>
      </c>
      <c r="J1649" s="231">
        <f t="shared" si="102"/>
        <v>1</v>
      </c>
      <c r="K1649" s="233">
        <v>1</v>
      </c>
      <c r="L1649" s="232">
        <f t="shared" si="103"/>
        <v>1</v>
      </c>
    </row>
    <row r="1650" spans="2:12" ht="12.75" customHeight="1" x14ac:dyDescent="0.3">
      <c r="B1650" s="274" t="s">
        <v>4</v>
      </c>
      <c r="C1650" s="235" t="s">
        <v>438</v>
      </c>
      <c r="D1650" s="233">
        <v>1</v>
      </c>
      <c r="E1650" s="233">
        <v>1</v>
      </c>
      <c r="F1650" s="231">
        <f t="shared" si="100"/>
        <v>1</v>
      </c>
      <c r="G1650" s="233">
        <v>1</v>
      </c>
      <c r="H1650" s="231">
        <f t="shared" si="101"/>
        <v>1</v>
      </c>
      <c r="I1650" s="233">
        <v>1</v>
      </c>
      <c r="J1650" s="231">
        <f t="shared" si="102"/>
        <v>1</v>
      </c>
      <c r="K1650" s="233">
        <v>1</v>
      </c>
      <c r="L1650" s="232">
        <f t="shared" si="103"/>
        <v>1</v>
      </c>
    </row>
    <row r="1651" spans="2:12" ht="12.75" customHeight="1" x14ac:dyDescent="0.3">
      <c r="B1651" s="274" t="s">
        <v>4</v>
      </c>
      <c r="C1651" s="235" t="s">
        <v>3249</v>
      </c>
      <c r="D1651" s="233">
        <v>1</v>
      </c>
      <c r="E1651" s="233">
        <v>1</v>
      </c>
      <c r="F1651" s="231">
        <f t="shared" si="100"/>
        <v>1</v>
      </c>
      <c r="G1651" s="233">
        <v>1</v>
      </c>
      <c r="H1651" s="231">
        <f t="shared" si="101"/>
        <v>1</v>
      </c>
      <c r="I1651" s="233">
        <v>1</v>
      </c>
      <c r="J1651" s="231">
        <f t="shared" si="102"/>
        <v>1</v>
      </c>
      <c r="K1651" s="233">
        <v>1</v>
      </c>
      <c r="L1651" s="232">
        <f t="shared" si="103"/>
        <v>1</v>
      </c>
    </row>
    <row r="1652" spans="2:12" ht="12.75" customHeight="1" x14ac:dyDescent="0.3">
      <c r="B1652" s="237" t="s">
        <v>3224</v>
      </c>
      <c r="C1652" s="280" t="s">
        <v>3250</v>
      </c>
      <c r="D1652" s="276">
        <f>SUM(D1653:D1658)</f>
        <v>6</v>
      </c>
      <c r="E1652" s="276">
        <f>SUM(E1653:E1658)</f>
        <v>5</v>
      </c>
      <c r="F1652" s="277">
        <f t="shared" si="100"/>
        <v>0.83333333333333337</v>
      </c>
      <c r="G1652" s="276">
        <f>SUM(G1653:G1658)</f>
        <v>5</v>
      </c>
      <c r="H1652" s="277">
        <f t="shared" si="101"/>
        <v>0.83333333333333337</v>
      </c>
      <c r="I1652" s="276">
        <f>SUM(I1653:I1658)</f>
        <v>5</v>
      </c>
      <c r="J1652" s="277">
        <f t="shared" si="102"/>
        <v>0.83333333333333337</v>
      </c>
      <c r="K1652" s="276">
        <f>SUM(K1653:K1658)</f>
        <v>5</v>
      </c>
      <c r="L1652" s="278">
        <f t="shared" si="103"/>
        <v>0.83333333333333337</v>
      </c>
    </row>
    <row r="1653" spans="2:12" ht="12.75" customHeight="1" x14ac:dyDescent="0.3">
      <c r="B1653" s="274" t="s">
        <v>4</v>
      </c>
      <c r="C1653" s="235" t="s">
        <v>3251</v>
      </c>
      <c r="D1653" s="233">
        <v>1</v>
      </c>
      <c r="E1653" s="233">
        <v>1</v>
      </c>
      <c r="F1653" s="231">
        <f t="shared" si="100"/>
        <v>1</v>
      </c>
      <c r="G1653" s="233">
        <v>1</v>
      </c>
      <c r="H1653" s="231">
        <f t="shared" si="101"/>
        <v>1</v>
      </c>
      <c r="I1653" s="233">
        <v>1</v>
      </c>
      <c r="J1653" s="231">
        <f t="shared" si="102"/>
        <v>1</v>
      </c>
      <c r="K1653" s="233">
        <v>1</v>
      </c>
      <c r="L1653" s="232">
        <f t="shared" si="103"/>
        <v>1</v>
      </c>
    </row>
    <row r="1654" spans="2:12" ht="12.75" customHeight="1" x14ac:dyDescent="0.3">
      <c r="B1654" s="274" t="s">
        <v>4</v>
      </c>
      <c r="C1654" s="235" t="s">
        <v>3252</v>
      </c>
      <c r="D1654" s="233">
        <v>1</v>
      </c>
      <c r="E1654" s="233">
        <v>1</v>
      </c>
      <c r="F1654" s="231">
        <f t="shared" si="100"/>
        <v>1</v>
      </c>
      <c r="G1654" s="233">
        <v>1</v>
      </c>
      <c r="H1654" s="231">
        <f t="shared" si="101"/>
        <v>1</v>
      </c>
      <c r="I1654" s="233">
        <v>1</v>
      </c>
      <c r="J1654" s="231">
        <f t="shared" si="102"/>
        <v>1</v>
      </c>
      <c r="K1654" s="233">
        <v>1</v>
      </c>
      <c r="L1654" s="232">
        <f t="shared" si="103"/>
        <v>1</v>
      </c>
    </row>
    <row r="1655" spans="2:12" ht="12.75" customHeight="1" x14ac:dyDescent="0.3">
      <c r="B1655" s="274" t="s">
        <v>4</v>
      </c>
      <c r="C1655" s="235" t="s">
        <v>1111</v>
      </c>
      <c r="D1655" s="233">
        <v>1</v>
      </c>
      <c r="E1655" s="233">
        <v>1</v>
      </c>
      <c r="F1655" s="231">
        <f t="shared" si="100"/>
        <v>1</v>
      </c>
      <c r="G1655" s="233">
        <v>1</v>
      </c>
      <c r="H1655" s="231">
        <f t="shared" si="101"/>
        <v>1</v>
      </c>
      <c r="I1655" s="233">
        <v>1</v>
      </c>
      <c r="J1655" s="231">
        <f t="shared" si="102"/>
        <v>1</v>
      </c>
      <c r="K1655" s="233">
        <v>1</v>
      </c>
      <c r="L1655" s="232">
        <f t="shared" si="103"/>
        <v>1</v>
      </c>
    </row>
    <row r="1656" spans="2:12" ht="12.75" customHeight="1" x14ac:dyDescent="0.3">
      <c r="B1656" s="274" t="s">
        <v>4</v>
      </c>
      <c r="C1656" s="235" t="s">
        <v>1052</v>
      </c>
      <c r="D1656" s="233">
        <v>1</v>
      </c>
      <c r="E1656" s="233">
        <v>0</v>
      </c>
      <c r="F1656" s="231">
        <f t="shared" si="100"/>
        <v>0</v>
      </c>
      <c r="G1656" s="233">
        <v>0</v>
      </c>
      <c r="H1656" s="231">
        <f t="shared" si="101"/>
        <v>0</v>
      </c>
      <c r="I1656" s="233">
        <v>0</v>
      </c>
      <c r="J1656" s="231">
        <f t="shared" si="102"/>
        <v>0</v>
      </c>
      <c r="K1656" s="233">
        <v>0</v>
      </c>
      <c r="L1656" s="232">
        <f t="shared" si="103"/>
        <v>0</v>
      </c>
    </row>
    <row r="1657" spans="2:12" ht="12.75" customHeight="1" x14ac:dyDescent="0.3">
      <c r="B1657" s="274" t="s">
        <v>4</v>
      </c>
      <c r="C1657" s="235" t="s">
        <v>3253</v>
      </c>
      <c r="D1657" s="233">
        <v>1</v>
      </c>
      <c r="E1657" s="233">
        <v>1</v>
      </c>
      <c r="F1657" s="231">
        <f t="shared" si="100"/>
        <v>1</v>
      </c>
      <c r="G1657" s="233">
        <v>1</v>
      </c>
      <c r="H1657" s="231">
        <f t="shared" si="101"/>
        <v>1</v>
      </c>
      <c r="I1657" s="233">
        <v>1</v>
      </c>
      <c r="J1657" s="231">
        <f t="shared" si="102"/>
        <v>1</v>
      </c>
      <c r="K1657" s="233">
        <v>1</v>
      </c>
      <c r="L1657" s="232">
        <f t="shared" si="103"/>
        <v>1</v>
      </c>
    </row>
    <row r="1658" spans="2:12" ht="12.75" customHeight="1" x14ac:dyDescent="0.3">
      <c r="B1658" s="274" t="s">
        <v>4</v>
      </c>
      <c r="C1658" s="235" t="s">
        <v>1038</v>
      </c>
      <c r="D1658" s="233">
        <v>1</v>
      </c>
      <c r="E1658" s="233">
        <v>1</v>
      </c>
      <c r="F1658" s="231">
        <f t="shared" si="100"/>
        <v>1</v>
      </c>
      <c r="G1658" s="233">
        <v>1</v>
      </c>
      <c r="H1658" s="231">
        <f t="shared" si="101"/>
        <v>1</v>
      </c>
      <c r="I1658" s="233">
        <v>1</v>
      </c>
      <c r="J1658" s="231">
        <f t="shared" si="102"/>
        <v>1</v>
      </c>
      <c r="K1658" s="233">
        <v>1</v>
      </c>
      <c r="L1658" s="232">
        <f t="shared" si="103"/>
        <v>1</v>
      </c>
    </row>
    <row r="1659" spans="2:12" ht="12.75" customHeight="1" x14ac:dyDescent="0.3">
      <c r="B1659" s="237" t="s">
        <v>3224</v>
      </c>
      <c r="C1659" s="280" t="s">
        <v>3679</v>
      </c>
      <c r="D1659" s="276">
        <f>SUM(D1660:D1665)</f>
        <v>6</v>
      </c>
      <c r="E1659" s="276">
        <f>SUM(E1660:E1665)</f>
        <v>6</v>
      </c>
      <c r="F1659" s="277">
        <f t="shared" si="100"/>
        <v>1</v>
      </c>
      <c r="G1659" s="276">
        <f>SUM(G1660:G1665)</f>
        <v>6</v>
      </c>
      <c r="H1659" s="277">
        <f t="shared" si="101"/>
        <v>1</v>
      </c>
      <c r="I1659" s="276">
        <f>SUM(I1660:I1665)</f>
        <v>6</v>
      </c>
      <c r="J1659" s="277">
        <f t="shared" si="102"/>
        <v>1</v>
      </c>
      <c r="K1659" s="276">
        <f>SUM(K1660:K1665)</f>
        <v>6</v>
      </c>
      <c r="L1659" s="278">
        <f t="shared" si="103"/>
        <v>1</v>
      </c>
    </row>
    <row r="1660" spans="2:12" ht="12.75" customHeight="1" x14ac:dyDescent="0.3">
      <c r="B1660" s="274" t="s">
        <v>4</v>
      </c>
      <c r="C1660" s="235" t="s">
        <v>3132</v>
      </c>
      <c r="D1660" s="233">
        <v>1</v>
      </c>
      <c r="E1660" s="233">
        <v>1</v>
      </c>
      <c r="F1660" s="231">
        <f t="shared" si="100"/>
        <v>1</v>
      </c>
      <c r="G1660" s="233">
        <v>1</v>
      </c>
      <c r="H1660" s="231">
        <f t="shared" si="101"/>
        <v>1</v>
      </c>
      <c r="I1660" s="233">
        <v>1</v>
      </c>
      <c r="J1660" s="231">
        <f t="shared" si="102"/>
        <v>1</v>
      </c>
      <c r="K1660" s="233">
        <v>1</v>
      </c>
      <c r="L1660" s="232">
        <f t="shared" si="103"/>
        <v>1</v>
      </c>
    </row>
    <row r="1661" spans="2:12" ht="12.75" customHeight="1" x14ac:dyDescent="0.3">
      <c r="B1661" s="274" t="s">
        <v>4</v>
      </c>
      <c r="C1661" s="235" t="s">
        <v>3254</v>
      </c>
      <c r="D1661" s="233">
        <v>1</v>
      </c>
      <c r="E1661" s="233">
        <v>1</v>
      </c>
      <c r="F1661" s="231">
        <f t="shared" si="100"/>
        <v>1</v>
      </c>
      <c r="G1661" s="233">
        <v>1</v>
      </c>
      <c r="H1661" s="231">
        <f t="shared" si="101"/>
        <v>1</v>
      </c>
      <c r="I1661" s="233">
        <v>1</v>
      </c>
      <c r="J1661" s="231">
        <f t="shared" si="102"/>
        <v>1</v>
      </c>
      <c r="K1661" s="233">
        <v>1</v>
      </c>
      <c r="L1661" s="232">
        <f t="shared" si="103"/>
        <v>1</v>
      </c>
    </row>
    <row r="1662" spans="2:12" ht="12.75" customHeight="1" x14ac:dyDescent="0.3">
      <c r="B1662" s="274" t="s">
        <v>4</v>
      </c>
      <c r="C1662" s="235" t="s">
        <v>3255</v>
      </c>
      <c r="D1662" s="233">
        <v>1</v>
      </c>
      <c r="E1662" s="233">
        <v>1</v>
      </c>
      <c r="F1662" s="231">
        <f t="shared" si="100"/>
        <v>1</v>
      </c>
      <c r="G1662" s="233">
        <v>1</v>
      </c>
      <c r="H1662" s="231">
        <f t="shared" si="101"/>
        <v>1</v>
      </c>
      <c r="I1662" s="233">
        <v>1</v>
      </c>
      <c r="J1662" s="231">
        <f t="shared" si="102"/>
        <v>1</v>
      </c>
      <c r="K1662" s="233">
        <v>1</v>
      </c>
      <c r="L1662" s="232">
        <f t="shared" si="103"/>
        <v>1</v>
      </c>
    </row>
    <row r="1663" spans="2:12" ht="12.75" customHeight="1" x14ac:dyDescent="0.3">
      <c r="B1663" s="274" t="s">
        <v>4</v>
      </c>
      <c r="C1663" s="235" t="s">
        <v>3256</v>
      </c>
      <c r="D1663" s="233">
        <v>1</v>
      </c>
      <c r="E1663" s="233">
        <v>1</v>
      </c>
      <c r="F1663" s="231">
        <f t="shared" si="100"/>
        <v>1</v>
      </c>
      <c r="G1663" s="233">
        <v>1</v>
      </c>
      <c r="H1663" s="231">
        <f t="shared" si="101"/>
        <v>1</v>
      </c>
      <c r="I1663" s="233">
        <v>1</v>
      </c>
      <c r="J1663" s="231">
        <f t="shared" si="102"/>
        <v>1</v>
      </c>
      <c r="K1663" s="233">
        <v>1</v>
      </c>
      <c r="L1663" s="232">
        <f t="shared" si="103"/>
        <v>1</v>
      </c>
    </row>
    <row r="1664" spans="2:12" ht="12.75" customHeight="1" x14ac:dyDescent="0.3">
      <c r="B1664" s="274" t="s">
        <v>4</v>
      </c>
      <c r="C1664" s="235" t="s">
        <v>3257</v>
      </c>
      <c r="D1664" s="233">
        <v>1</v>
      </c>
      <c r="E1664" s="233">
        <v>1</v>
      </c>
      <c r="F1664" s="231">
        <f t="shared" si="100"/>
        <v>1</v>
      </c>
      <c r="G1664" s="233">
        <v>1</v>
      </c>
      <c r="H1664" s="231">
        <f t="shared" si="101"/>
        <v>1</v>
      </c>
      <c r="I1664" s="233">
        <v>1</v>
      </c>
      <c r="J1664" s="231">
        <f t="shared" si="102"/>
        <v>1</v>
      </c>
      <c r="K1664" s="233">
        <v>1</v>
      </c>
      <c r="L1664" s="232">
        <f t="shared" si="103"/>
        <v>1</v>
      </c>
    </row>
    <row r="1665" spans="2:12" ht="12.75" customHeight="1" x14ac:dyDescent="0.3">
      <c r="B1665" s="274" t="s">
        <v>4</v>
      </c>
      <c r="C1665" s="235" t="s">
        <v>3258</v>
      </c>
      <c r="D1665" s="233">
        <v>1</v>
      </c>
      <c r="E1665" s="233">
        <v>1</v>
      </c>
      <c r="F1665" s="231">
        <f t="shared" si="100"/>
        <v>1</v>
      </c>
      <c r="G1665" s="233">
        <v>1</v>
      </c>
      <c r="H1665" s="231">
        <f t="shared" si="101"/>
        <v>1</v>
      </c>
      <c r="I1665" s="233">
        <v>1</v>
      </c>
      <c r="J1665" s="231">
        <f t="shared" si="102"/>
        <v>1</v>
      </c>
      <c r="K1665" s="233">
        <v>1</v>
      </c>
      <c r="L1665" s="232">
        <f t="shared" si="103"/>
        <v>1</v>
      </c>
    </row>
    <row r="1666" spans="2:12" ht="12.75" customHeight="1" x14ac:dyDescent="0.3">
      <c r="B1666" s="237" t="s">
        <v>3224</v>
      </c>
      <c r="C1666" s="280" t="s">
        <v>3259</v>
      </c>
      <c r="D1666" s="276">
        <f>SUM(D1667:D1670)</f>
        <v>4</v>
      </c>
      <c r="E1666" s="276">
        <f>SUM(E1667:E1670)</f>
        <v>4</v>
      </c>
      <c r="F1666" s="277">
        <f t="shared" si="100"/>
        <v>1</v>
      </c>
      <c r="G1666" s="276">
        <f>SUM(G1667:G1670)</f>
        <v>4</v>
      </c>
      <c r="H1666" s="277">
        <f t="shared" si="101"/>
        <v>1</v>
      </c>
      <c r="I1666" s="276">
        <f>SUM(I1667:I1670)</f>
        <v>4</v>
      </c>
      <c r="J1666" s="277">
        <f t="shared" si="102"/>
        <v>1</v>
      </c>
      <c r="K1666" s="276">
        <f>SUM(K1667:K1670)</f>
        <v>4</v>
      </c>
      <c r="L1666" s="278">
        <f t="shared" si="103"/>
        <v>1</v>
      </c>
    </row>
    <row r="1667" spans="2:12" ht="12.75" customHeight="1" x14ac:dyDescent="0.3">
      <c r="B1667" s="274" t="s">
        <v>4</v>
      </c>
      <c r="C1667" s="235" t="s">
        <v>3260</v>
      </c>
      <c r="D1667" s="233">
        <v>1</v>
      </c>
      <c r="E1667" s="233">
        <v>1</v>
      </c>
      <c r="F1667" s="231">
        <f t="shared" si="100"/>
        <v>1</v>
      </c>
      <c r="G1667" s="233">
        <v>1</v>
      </c>
      <c r="H1667" s="231">
        <f t="shared" si="101"/>
        <v>1</v>
      </c>
      <c r="I1667" s="233">
        <v>1</v>
      </c>
      <c r="J1667" s="231">
        <f t="shared" si="102"/>
        <v>1</v>
      </c>
      <c r="K1667" s="233">
        <v>1</v>
      </c>
      <c r="L1667" s="232">
        <f t="shared" si="103"/>
        <v>1</v>
      </c>
    </row>
    <row r="1668" spans="2:12" ht="12.75" customHeight="1" x14ac:dyDescent="0.3">
      <c r="B1668" s="274" t="s">
        <v>4</v>
      </c>
      <c r="C1668" s="235" t="s">
        <v>1898</v>
      </c>
      <c r="D1668" s="233">
        <v>1</v>
      </c>
      <c r="E1668" s="233">
        <v>1</v>
      </c>
      <c r="F1668" s="231">
        <f t="shared" si="100"/>
        <v>1</v>
      </c>
      <c r="G1668" s="233">
        <v>1</v>
      </c>
      <c r="H1668" s="231">
        <f t="shared" si="101"/>
        <v>1</v>
      </c>
      <c r="I1668" s="233">
        <v>1</v>
      </c>
      <c r="J1668" s="231">
        <f t="shared" si="102"/>
        <v>1</v>
      </c>
      <c r="K1668" s="233">
        <v>1</v>
      </c>
      <c r="L1668" s="232">
        <f t="shared" si="103"/>
        <v>1</v>
      </c>
    </row>
    <row r="1669" spans="2:12" ht="12.75" customHeight="1" x14ac:dyDescent="0.3">
      <c r="B1669" s="274" t="s">
        <v>4</v>
      </c>
      <c r="C1669" s="235" t="s">
        <v>604</v>
      </c>
      <c r="D1669" s="233">
        <v>1</v>
      </c>
      <c r="E1669" s="233">
        <v>1</v>
      </c>
      <c r="F1669" s="231">
        <f t="shared" ref="F1669:F1732" si="104">E1669/$D1669</f>
        <v>1</v>
      </c>
      <c r="G1669" s="233">
        <v>1</v>
      </c>
      <c r="H1669" s="231">
        <f t="shared" ref="H1669:H1732" si="105">G1669/$D1669</f>
        <v>1</v>
      </c>
      <c r="I1669" s="233">
        <v>1</v>
      </c>
      <c r="J1669" s="231">
        <f t="shared" ref="J1669:J1732" si="106">I1669/$D1669</f>
        <v>1</v>
      </c>
      <c r="K1669" s="233">
        <v>1</v>
      </c>
      <c r="L1669" s="232">
        <f t="shared" ref="L1669:L1732" si="107">K1669/$D1669</f>
        <v>1</v>
      </c>
    </row>
    <row r="1670" spans="2:12" ht="12.75" customHeight="1" x14ac:dyDescent="0.3">
      <c r="B1670" s="274" t="s">
        <v>4</v>
      </c>
      <c r="C1670" s="235" t="s">
        <v>3261</v>
      </c>
      <c r="D1670" s="233">
        <v>1</v>
      </c>
      <c r="E1670" s="233">
        <v>1</v>
      </c>
      <c r="F1670" s="231">
        <f t="shared" si="104"/>
        <v>1</v>
      </c>
      <c r="G1670" s="233">
        <v>1</v>
      </c>
      <c r="H1670" s="231">
        <f t="shared" si="105"/>
        <v>1</v>
      </c>
      <c r="I1670" s="233">
        <v>1</v>
      </c>
      <c r="J1670" s="231">
        <f t="shared" si="106"/>
        <v>1</v>
      </c>
      <c r="K1670" s="233">
        <v>1</v>
      </c>
      <c r="L1670" s="232">
        <f t="shared" si="107"/>
        <v>1</v>
      </c>
    </row>
    <row r="1671" spans="2:12" ht="19.05" customHeight="1" x14ac:dyDescent="0.3">
      <c r="B1671" s="283" t="s">
        <v>2039</v>
      </c>
      <c r="C1671" s="284" t="s">
        <v>74</v>
      </c>
      <c r="D1671" s="288">
        <f>+D1672+D1677+D1682</f>
        <v>11</v>
      </c>
      <c r="E1671" s="288">
        <f>+E1672+E1677+E1682</f>
        <v>2</v>
      </c>
      <c r="F1671" s="291">
        <f t="shared" si="104"/>
        <v>0.18181818181818182</v>
      </c>
      <c r="G1671" s="288">
        <f>+G1672+G1677+G1682</f>
        <v>2</v>
      </c>
      <c r="H1671" s="291">
        <f t="shared" si="105"/>
        <v>0.18181818181818182</v>
      </c>
      <c r="I1671" s="288">
        <f>+I1672+I1677+I1682</f>
        <v>2</v>
      </c>
      <c r="J1671" s="291">
        <f t="shared" si="106"/>
        <v>0.18181818181818182</v>
      </c>
      <c r="K1671" s="288">
        <f>+K1672+K1677+K1682</f>
        <v>2</v>
      </c>
      <c r="L1671" s="292">
        <f t="shared" si="107"/>
        <v>0.18181818181818182</v>
      </c>
    </row>
    <row r="1672" spans="2:12" ht="12.75" customHeight="1" x14ac:dyDescent="0.3">
      <c r="B1672" s="237" t="s">
        <v>2039</v>
      </c>
      <c r="C1672" s="280" t="s">
        <v>3262</v>
      </c>
      <c r="D1672" s="276">
        <f>SUM(D1673:D1676)</f>
        <v>4</v>
      </c>
      <c r="E1672" s="276">
        <f>SUM(E1673:E1676)</f>
        <v>1</v>
      </c>
      <c r="F1672" s="277">
        <f t="shared" si="104"/>
        <v>0.25</v>
      </c>
      <c r="G1672" s="276">
        <f>SUM(G1673:G1676)</f>
        <v>1</v>
      </c>
      <c r="H1672" s="277">
        <f t="shared" si="105"/>
        <v>0.25</v>
      </c>
      <c r="I1672" s="276">
        <f>SUM(I1673:I1676)</f>
        <v>1</v>
      </c>
      <c r="J1672" s="277">
        <f t="shared" si="106"/>
        <v>0.25</v>
      </c>
      <c r="K1672" s="276">
        <f>SUM(K1673:K1676)</f>
        <v>1</v>
      </c>
      <c r="L1672" s="278">
        <f t="shared" si="107"/>
        <v>0.25</v>
      </c>
    </row>
    <row r="1673" spans="2:12" ht="12.75" customHeight="1" x14ac:dyDescent="0.3">
      <c r="B1673" s="274" t="s">
        <v>2039</v>
      </c>
      <c r="C1673" s="235" t="s">
        <v>3263</v>
      </c>
      <c r="D1673" s="233">
        <v>1</v>
      </c>
      <c r="E1673" s="233">
        <v>1</v>
      </c>
      <c r="F1673" s="231">
        <f t="shared" si="104"/>
        <v>1</v>
      </c>
      <c r="G1673" s="233">
        <v>1</v>
      </c>
      <c r="H1673" s="231">
        <f t="shared" si="105"/>
        <v>1</v>
      </c>
      <c r="I1673" s="233">
        <v>1</v>
      </c>
      <c r="J1673" s="231">
        <f t="shared" si="106"/>
        <v>1</v>
      </c>
      <c r="K1673" s="233">
        <v>1</v>
      </c>
      <c r="L1673" s="232">
        <f t="shared" si="107"/>
        <v>1</v>
      </c>
    </row>
    <row r="1674" spans="2:12" ht="12.75" customHeight="1" x14ac:dyDescent="0.3">
      <c r="B1674" s="274" t="s">
        <v>2039</v>
      </c>
      <c r="C1674" s="235" t="s">
        <v>3264</v>
      </c>
      <c r="D1674" s="233">
        <v>1</v>
      </c>
      <c r="E1674" s="233">
        <v>0</v>
      </c>
      <c r="F1674" s="231">
        <f t="shared" si="104"/>
        <v>0</v>
      </c>
      <c r="G1674" s="233">
        <v>0</v>
      </c>
      <c r="H1674" s="231">
        <f t="shared" si="105"/>
        <v>0</v>
      </c>
      <c r="I1674" s="233">
        <v>0</v>
      </c>
      <c r="J1674" s="231">
        <f t="shared" si="106"/>
        <v>0</v>
      </c>
      <c r="K1674" s="233">
        <v>0</v>
      </c>
      <c r="L1674" s="232">
        <f t="shared" si="107"/>
        <v>0</v>
      </c>
    </row>
    <row r="1675" spans="2:12" ht="12.75" customHeight="1" x14ac:dyDescent="0.3">
      <c r="B1675" s="274" t="s">
        <v>2039</v>
      </c>
      <c r="C1675" s="235" t="s">
        <v>430</v>
      </c>
      <c r="D1675" s="233">
        <v>1</v>
      </c>
      <c r="E1675" s="233">
        <v>0</v>
      </c>
      <c r="F1675" s="231">
        <f t="shared" si="104"/>
        <v>0</v>
      </c>
      <c r="G1675" s="233">
        <v>0</v>
      </c>
      <c r="H1675" s="231">
        <f t="shared" si="105"/>
        <v>0</v>
      </c>
      <c r="I1675" s="233">
        <v>0</v>
      </c>
      <c r="J1675" s="231">
        <f t="shared" si="106"/>
        <v>0</v>
      </c>
      <c r="K1675" s="233">
        <v>0</v>
      </c>
      <c r="L1675" s="232">
        <f t="shared" si="107"/>
        <v>0</v>
      </c>
    </row>
    <row r="1676" spans="2:12" ht="12.75" customHeight="1" x14ac:dyDescent="0.3">
      <c r="B1676" s="274" t="s">
        <v>2039</v>
      </c>
      <c r="C1676" s="235" t="s">
        <v>3265</v>
      </c>
      <c r="D1676" s="233">
        <v>1</v>
      </c>
      <c r="E1676" s="233">
        <v>0</v>
      </c>
      <c r="F1676" s="231">
        <f t="shared" si="104"/>
        <v>0</v>
      </c>
      <c r="G1676" s="233">
        <v>0</v>
      </c>
      <c r="H1676" s="231">
        <f t="shared" si="105"/>
        <v>0</v>
      </c>
      <c r="I1676" s="233">
        <v>0</v>
      </c>
      <c r="J1676" s="231">
        <f t="shared" si="106"/>
        <v>0</v>
      </c>
      <c r="K1676" s="233">
        <v>0</v>
      </c>
      <c r="L1676" s="232">
        <f t="shared" si="107"/>
        <v>0</v>
      </c>
    </row>
    <row r="1677" spans="2:12" ht="12.75" customHeight="1" x14ac:dyDescent="0.3">
      <c r="B1677" s="237" t="s">
        <v>2039</v>
      </c>
      <c r="C1677" s="280" t="s">
        <v>3266</v>
      </c>
      <c r="D1677" s="276">
        <f>SUM(D1678:D1681)</f>
        <v>4</v>
      </c>
      <c r="E1677" s="276">
        <f>SUM(E1678:E1681)</f>
        <v>1</v>
      </c>
      <c r="F1677" s="277">
        <f t="shared" si="104"/>
        <v>0.25</v>
      </c>
      <c r="G1677" s="276">
        <f>SUM(G1678:G1681)</f>
        <v>1</v>
      </c>
      <c r="H1677" s="277">
        <f t="shared" si="105"/>
        <v>0.25</v>
      </c>
      <c r="I1677" s="276">
        <f>SUM(I1678:I1681)</f>
        <v>1</v>
      </c>
      <c r="J1677" s="277">
        <f t="shared" si="106"/>
        <v>0.25</v>
      </c>
      <c r="K1677" s="276">
        <f>SUM(K1678:K1681)</f>
        <v>1</v>
      </c>
      <c r="L1677" s="278">
        <f t="shared" si="107"/>
        <v>0.25</v>
      </c>
    </row>
    <row r="1678" spans="2:12" ht="12.75" customHeight="1" x14ac:dyDescent="0.3">
      <c r="B1678" s="274" t="s">
        <v>2039</v>
      </c>
      <c r="C1678" s="235" t="s">
        <v>3267</v>
      </c>
      <c r="D1678" s="233">
        <v>1</v>
      </c>
      <c r="E1678" s="233">
        <v>0</v>
      </c>
      <c r="F1678" s="231">
        <f t="shared" si="104"/>
        <v>0</v>
      </c>
      <c r="G1678" s="233">
        <v>0</v>
      </c>
      <c r="H1678" s="231">
        <f t="shared" si="105"/>
        <v>0</v>
      </c>
      <c r="I1678" s="233">
        <v>0</v>
      </c>
      <c r="J1678" s="231">
        <f t="shared" si="106"/>
        <v>0</v>
      </c>
      <c r="K1678" s="233">
        <v>0</v>
      </c>
      <c r="L1678" s="232">
        <f t="shared" si="107"/>
        <v>0</v>
      </c>
    </row>
    <row r="1679" spans="2:12" ht="12.75" customHeight="1" x14ac:dyDescent="0.3">
      <c r="B1679" s="274" t="s">
        <v>2039</v>
      </c>
      <c r="C1679" s="235" t="s">
        <v>3268</v>
      </c>
      <c r="D1679" s="233">
        <v>1</v>
      </c>
      <c r="E1679" s="233">
        <v>0</v>
      </c>
      <c r="F1679" s="231">
        <f t="shared" si="104"/>
        <v>0</v>
      </c>
      <c r="G1679" s="233">
        <v>0</v>
      </c>
      <c r="H1679" s="231">
        <f t="shared" si="105"/>
        <v>0</v>
      </c>
      <c r="I1679" s="233">
        <v>0</v>
      </c>
      <c r="J1679" s="231">
        <f t="shared" si="106"/>
        <v>0</v>
      </c>
      <c r="K1679" s="233">
        <v>0</v>
      </c>
      <c r="L1679" s="232">
        <f t="shared" si="107"/>
        <v>0</v>
      </c>
    </row>
    <row r="1680" spans="2:12" ht="12.75" customHeight="1" x14ac:dyDescent="0.3">
      <c r="B1680" s="274" t="s">
        <v>2039</v>
      </c>
      <c r="C1680" s="235" t="s">
        <v>74</v>
      </c>
      <c r="D1680" s="233">
        <v>1</v>
      </c>
      <c r="E1680" s="233">
        <v>0</v>
      </c>
      <c r="F1680" s="231">
        <f t="shared" si="104"/>
        <v>0</v>
      </c>
      <c r="G1680" s="233">
        <v>0</v>
      </c>
      <c r="H1680" s="231">
        <f t="shared" si="105"/>
        <v>0</v>
      </c>
      <c r="I1680" s="233">
        <v>0</v>
      </c>
      <c r="J1680" s="231">
        <f t="shared" si="106"/>
        <v>0</v>
      </c>
      <c r="K1680" s="233">
        <v>0</v>
      </c>
      <c r="L1680" s="232">
        <f t="shared" si="107"/>
        <v>0</v>
      </c>
    </row>
    <row r="1681" spans="2:12" ht="12.75" customHeight="1" x14ac:dyDescent="0.3">
      <c r="B1681" s="274" t="s">
        <v>2039</v>
      </c>
      <c r="C1681" s="235" t="s">
        <v>3269</v>
      </c>
      <c r="D1681" s="233">
        <v>1</v>
      </c>
      <c r="E1681" s="233">
        <v>1</v>
      </c>
      <c r="F1681" s="231">
        <f t="shared" si="104"/>
        <v>1</v>
      </c>
      <c r="G1681" s="233">
        <v>1</v>
      </c>
      <c r="H1681" s="231">
        <f t="shared" si="105"/>
        <v>1</v>
      </c>
      <c r="I1681" s="233">
        <v>1</v>
      </c>
      <c r="J1681" s="231">
        <f t="shared" si="106"/>
        <v>1</v>
      </c>
      <c r="K1681" s="233">
        <v>1</v>
      </c>
      <c r="L1681" s="232">
        <f t="shared" si="107"/>
        <v>1</v>
      </c>
    </row>
    <row r="1682" spans="2:12" ht="12.75" customHeight="1" x14ac:dyDescent="0.3">
      <c r="B1682" s="237" t="s">
        <v>2039</v>
      </c>
      <c r="C1682" s="280" t="s">
        <v>3270</v>
      </c>
      <c r="D1682" s="276">
        <f>SUM(D1683:D1685)</f>
        <v>3</v>
      </c>
      <c r="E1682" s="276">
        <f>SUM(E1683:E1685)</f>
        <v>0</v>
      </c>
      <c r="F1682" s="277">
        <f t="shared" si="104"/>
        <v>0</v>
      </c>
      <c r="G1682" s="276">
        <f>SUM(G1683:G1685)</f>
        <v>0</v>
      </c>
      <c r="H1682" s="277">
        <f t="shared" si="105"/>
        <v>0</v>
      </c>
      <c r="I1682" s="276">
        <f>SUM(I1683:I1685)</f>
        <v>0</v>
      </c>
      <c r="J1682" s="277">
        <f t="shared" si="106"/>
        <v>0</v>
      </c>
      <c r="K1682" s="276">
        <f>SUM(K1683:K1685)</f>
        <v>0</v>
      </c>
      <c r="L1682" s="278">
        <f t="shared" si="107"/>
        <v>0</v>
      </c>
    </row>
    <row r="1683" spans="2:12" ht="12.75" customHeight="1" x14ac:dyDescent="0.3">
      <c r="B1683" s="274" t="s">
        <v>2039</v>
      </c>
      <c r="C1683" s="235" t="s">
        <v>3271</v>
      </c>
      <c r="D1683" s="233">
        <v>1</v>
      </c>
      <c r="E1683" s="233">
        <v>0</v>
      </c>
      <c r="F1683" s="231">
        <f t="shared" si="104"/>
        <v>0</v>
      </c>
      <c r="G1683" s="233">
        <v>0</v>
      </c>
      <c r="H1683" s="231">
        <f t="shared" si="105"/>
        <v>0</v>
      </c>
      <c r="I1683" s="233">
        <v>0</v>
      </c>
      <c r="J1683" s="231">
        <f t="shared" si="106"/>
        <v>0</v>
      </c>
      <c r="K1683" s="233">
        <v>0</v>
      </c>
      <c r="L1683" s="232">
        <f t="shared" si="107"/>
        <v>0</v>
      </c>
    </row>
    <row r="1684" spans="2:12" ht="12.75" customHeight="1" x14ac:dyDescent="0.3">
      <c r="B1684" s="274" t="s">
        <v>2039</v>
      </c>
      <c r="C1684" s="235" t="s">
        <v>3272</v>
      </c>
      <c r="D1684" s="233">
        <v>1</v>
      </c>
      <c r="E1684" s="233">
        <v>0</v>
      </c>
      <c r="F1684" s="231">
        <f t="shared" si="104"/>
        <v>0</v>
      </c>
      <c r="G1684" s="233">
        <v>0</v>
      </c>
      <c r="H1684" s="231">
        <f t="shared" si="105"/>
        <v>0</v>
      </c>
      <c r="I1684" s="233">
        <v>0</v>
      </c>
      <c r="J1684" s="231">
        <f t="shared" si="106"/>
        <v>0</v>
      </c>
      <c r="K1684" s="233">
        <v>0</v>
      </c>
      <c r="L1684" s="232">
        <f t="shared" si="107"/>
        <v>0</v>
      </c>
    </row>
    <row r="1685" spans="2:12" ht="12.75" customHeight="1" x14ac:dyDescent="0.3">
      <c r="B1685" s="274" t="s">
        <v>2039</v>
      </c>
      <c r="C1685" s="235" t="s">
        <v>3273</v>
      </c>
      <c r="D1685" s="233">
        <v>1</v>
      </c>
      <c r="E1685" s="233">
        <v>0</v>
      </c>
      <c r="F1685" s="231">
        <f t="shared" si="104"/>
        <v>0</v>
      </c>
      <c r="G1685" s="233">
        <v>0</v>
      </c>
      <c r="H1685" s="231">
        <f t="shared" si="105"/>
        <v>0</v>
      </c>
      <c r="I1685" s="233">
        <v>0</v>
      </c>
      <c r="J1685" s="231">
        <f t="shared" si="106"/>
        <v>0</v>
      </c>
      <c r="K1685" s="233">
        <v>0</v>
      </c>
      <c r="L1685" s="232">
        <f t="shared" si="107"/>
        <v>0</v>
      </c>
    </row>
    <row r="1686" spans="2:12" ht="12.75" customHeight="1" x14ac:dyDescent="0.3">
      <c r="B1686" s="283" t="s">
        <v>113</v>
      </c>
      <c r="C1686" s="284" t="s">
        <v>113</v>
      </c>
      <c r="D1686" s="288">
        <f>+D1687+D1694+D1706</f>
        <v>20</v>
      </c>
      <c r="E1686" s="288">
        <f>+E1687+E1694+E1706</f>
        <v>14</v>
      </c>
      <c r="F1686" s="291">
        <f t="shared" si="104"/>
        <v>0.7</v>
      </c>
      <c r="G1686" s="288">
        <f>+G1687+G1694+G1706</f>
        <v>13</v>
      </c>
      <c r="H1686" s="291">
        <f t="shared" si="105"/>
        <v>0.65</v>
      </c>
      <c r="I1686" s="288">
        <f>+I1687+I1694+I1706</f>
        <v>13</v>
      </c>
      <c r="J1686" s="291">
        <f t="shared" si="106"/>
        <v>0.65</v>
      </c>
      <c r="K1686" s="288">
        <f>+K1687+K1694+K1706</f>
        <v>13</v>
      </c>
      <c r="L1686" s="292">
        <f t="shared" si="107"/>
        <v>0.65</v>
      </c>
    </row>
    <row r="1687" spans="2:12" ht="12.75" customHeight="1" x14ac:dyDescent="0.3">
      <c r="B1687" s="237" t="s">
        <v>3274</v>
      </c>
      <c r="C1687" s="280" t="s">
        <v>114</v>
      </c>
      <c r="D1687" s="276">
        <f>SUM(D1688:D1693)</f>
        <v>6</v>
      </c>
      <c r="E1687" s="276">
        <f>SUM(E1688:E1693)</f>
        <v>6</v>
      </c>
      <c r="F1687" s="277">
        <f t="shared" si="104"/>
        <v>1</v>
      </c>
      <c r="G1687" s="276">
        <f>SUM(G1688:G1693)</f>
        <v>5</v>
      </c>
      <c r="H1687" s="277">
        <f t="shared" si="105"/>
        <v>0.83333333333333337</v>
      </c>
      <c r="I1687" s="276">
        <f>SUM(I1688:I1693)</f>
        <v>5</v>
      </c>
      <c r="J1687" s="277">
        <f t="shared" si="106"/>
        <v>0.83333333333333337</v>
      </c>
      <c r="K1687" s="276">
        <f>SUM(K1688:K1693)</f>
        <v>5</v>
      </c>
      <c r="L1687" s="278">
        <f t="shared" si="107"/>
        <v>0.83333333333333337</v>
      </c>
    </row>
    <row r="1688" spans="2:12" ht="12.75" customHeight="1" x14ac:dyDescent="0.3">
      <c r="B1688" s="274" t="s">
        <v>113</v>
      </c>
      <c r="C1688" s="235" t="s">
        <v>3275</v>
      </c>
      <c r="D1688" s="233">
        <v>1</v>
      </c>
      <c r="E1688" s="233">
        <v>1</v>
      </c>
      <c r="F1688" s="231">
        <f t="shared" si="104"/>
        <v>1</v>
      </c>
      <c r="G1688" s="233">
        <v>1</v>
      </c>
      <c r="H1688" s="231">
        <f t="shared" si="105"/>
        <v>1</v>
      </c>
      <c r="I1688" s="233">
        <v>1</v>
      </c>
      <c r="J1688" s="231">
        <f t="shared" si="106"/>
        <v>1</v>
      </c>
      <c r="K1688" s="233">
        <v>1</v>
      </c>
      <c r="L1688" s="232">
        <f t="shared" si="107"/>
        <v>1</v>
      </c>
    </row>
    <row r="1689" spans="2:12" ht="12.75" customHeight="1" x14ac:dyDescent="0.3">
      <c r="B1689" s="274" t="s">
        <v>113</v>
      </c>
      <c r="C1689" s="235" t="s">
        <v>3276</v>
      </c>
      <c r="D1689" s="233">
        <v>1</v>
      </c>
      <c r="E1689" s="233">
        <v>1</v>
      </c>
      <c r="F1689" s="231">
        <f t="shared" si="104"/>
        <v>1</v>
      </c>
      <c r="G1689" s="233">
        <v>0</v>
      </c>
      <c r="H1689" s="231">
        <f t="shared" si="105"/>
        <v>0</v>
      </c>
      <c r="I1689" s="233">
        <v>0</v>
      </c>
      <c r="J1689" s="231">
        <f t="shared" si="106"/>
        <v>0</v>
      </c>
      <c r="K1689" s="233">
        <v>0</v>
      </c>
      <c r="L1689" s="232">
        <f t="shared" si="107"/>
        <v>0</v>
      </c>
    </row>
    <row r="1690" spans="2:12" ht="12.75" customHeight="1" x14ac:dyDescent="0.3">
      <c r="B1690" s="274" t="s">
        <v>113</v>
      </c>
      <c r="C1690" s="235" t="s">
        <v>3277</v>
      </c>
      <c r="D1690" s="233">
        <v>1</v>
      </c>
      <c r="E1690" s="233">
        <v>1</v>
      </c>
      <c r="F1690" s="231">
        <f t="shared" si="104"/>
        <v>1</v>
      </c>
      <c r="G1690" s="233">
        <v>1</v>
      </c>
      <c r="H1690" s="231">
        <f t="shared" si="105"/>
        <v>1</v>
      </c>
      <c r="I1690" s="233">
        <v>1</v>
      </c>
      <c r="J1690" s="231">
        <f t="shared" si="106"/>
        <v>1</v>
      </c>
      <c r="K1690" s="233">
        <v>1</v>
      </c>
      <c r="L1690" s="232">
        <f t="shared" si="107"/>
        <v>1</v>
      </c>
    </row>
    <row r="1691" spans="2:12" ht="12.75" customHeight="1" x14ac:dyDescent="0.3">
      <c r="B1691" s="274" t="s">
        <v>113</v>
      </c>
      <c r="C1691" s="235" t="s">
        <v>3278</v>
      </c>
      <c r="D1691" s="233">
        <v>1</v>
      </c>
      <c r="E1691" s="233">
        <v>1</v>
      </c>
      <c r="F1691" s="231">
        <f t="shared" si="104"/>
        <v>1</v>
      </c>
      <c r="G1691" s="233">
        <v>1</v>
      </c>
      <c r="H1691" s="231">
        <f t="shared" si="105"/>
        <v>1</v>
      </c>
      <c r="I1691" s="233">
        <v>1</v>
      </c>
      <c r="J1691" s="231">
        <f t="shared" si="106"/>
        <v>1</v>
      </c>
      <c r="K1691" s="233">
        <v>1</v>
      </c>
      <c r="L1691" s="232">
        <f t="shared" si="107"/>
        <v>1</v>
      </c>
    </row>
    <row r="1692" spans="2:12" ht="12.75" customHeight="1" x14ac:dyDescent="0.3">
      <c r="B1692" s="274" t="s">
        <v>113</v>
      </c>
      <c r="C1692" s="235" t="s">
        <v>3613</v>
      </c>
      <c r="D1692" s="233">
        <v>1</v>
      </c>
      <c r="E1692" s="233">
        <v>1</v>
      </c>
      <c r="F1692" s="231">
        <f t="shared" si="104"/>
        <v>1</v>
      </c>
      <c r="G1692" s="233">
        <v>1</v>
      </c>
      <c r="H1692" s="231">
        <f t="shared" si="105"/>
        <v>1</v>
      </c>
      <c r="I1692" s="233">
        <v>1</v>
      </c>
      <c r="J1692" s="231">
        <f t="shared" si="106"/>
        <v>1</v>
      </c>
      <c r="K1692" s="233">
        <v>1</v>
      </c>
      <c r="L1692" s="232">
        <f t="shared" si="107"/>
        <v>1</v>
      </c>
    </row>
    <row r="1693" spans="2:12" ht="12.75" customHeight="1" x14ac:dyDescent="0.3">
      <c r="B1693" s="274" t="s">
        <v>113</v>
      </c>
      <c r="C1693" s="235" t="s">
        <v>3279</v>
      </c>
      <c r="D1693" s="233">
        <v>1</v>
      </c>
      <c r="E1693" s="233">
        <v>1</v>
      </c>
      <c r="F1693" s="231">
        <f t="shared" si="104"/>
        <v>1</v>
      </c>
      <c r="G1693" s="233">
        <v>1</v>
      </c>
      <c r="H1693" s="231">
        <f t="shared" si="105"/>
        <v>1</v>
      </c>
      <c r="I1693" s="233">
        <v>1</v>
      </c>
      <c r="J1693" s="231">
        <f t="shared" si="106"/>
        <v>1</v>
      </c>
      <c r="K1693" s="233">
        <v>1</v>
      </c>
      <c r="L1693" s="232">
        <f t="shared" si="107"/>
        <v>1</v>
      </c>
    </row>
    <row r="1694" spans="2:12" ht="12.75" customHeight="1" x14ac:dyDescent="0.3">
      <c r="B1694" s="237" t="s">
        <v>3274</v>
      </c>
      <c r="C1694" s="280" t="s">
        <v>3680</v>
      </c>
      <c r="D1694" s="276">
        <f>SUM(D1695:D1705)</f>
        <v>11</v>
      </c>
      <c r="E1694" s="276">
        <f>SUM(E1695:E1705)</f>
        <v>5</v>
      </c>
      <c r="F1694" s="277">
        <f t="shared" si="104"/>
        <v>0.45454545454545453</v>
      </c>
      <c r="G1694" s="276">
        <f>SUM(G1695:G1705)</f>
        <v>5</v>
      </c>
      <c r="H1694" s="277">
        <f t="shared" si="105"/>
        <v>0.45454545454545453</v>
      </c>
      <c r="I1694" s="276">
        <f>SUM(I1695:I1705)</f>
        <v>5</v>
      </c>
      <c r="J1694" s="277">
        <f t="shared" si="106"/>
        <v>0.45454545454545453</v>
      </c>
      <c r="K1694" s="276">
        <f>SUM(K1695:K1705)</f>
        <v>5</v>
      </c>
      <c r="L1694" s="278">
        <f t="shared" si="107"/>
        <v>0.45454545454545453</v>
      </c>
    </row>
    <row r="1695" spans="2:12" ht="12.75" customHeight="1" x14ac:dyDescent="0.3">
      <c r="B1695" s="274" t="s">
        <v>113</v>
      </c>
      <c r="C1695" s="235" t="s">
        <v>3280</v>
      </c>
      <c r="D1695" s="233">
        <v>1</v>
      </c>
      <c r="E1695" s="233">
        <v>1</v>
      </c>
      <c r="F1695" s="231">
        <f t="shared" si="104"/>
        <v>1</v>
      </c>
      <c r="G1695" s="233">
        <v>1</v>
      </c>
      <c r="H1695" s="231">
        <f t="shared" si="105"/>
        <v>1</v>
      </c>
      <c r="I1695" s="233">
        <v>1</v>
      </c>
      <c r="J1695" s="231">
        <f t="shared" si="106"/>
        <v>1</v>
      </c>
      <c r="K1695" s="233">
        <v>1</v>
      </c>
      <c r="L1695" s="232">
        <f t="shared" si="107"/>
        <v>1</v>
      </c>
    </row>
    <row r="1696" spans="2:12" ht="12.75" customHeight="1" x14ac:dyDescent="0.3">
      <c r="B1696" s="274" t="s">
        <v>113</v>
      </c>
      <c r="C1696" s="235" t="s">
        <v>3281</v>
      </c>
      <c r="D1696" s="233">
        <v>1</v>
      </c>
      <c r="E1696" s="233">
        <v>1</v>
      </c>
      <c r="F1696" s="231">
        <f t="shared" si="104"/>
        <v>1</v>
      </c>
      <c r="G1696" s="233">
        <v>1</v>
      </c>
      <c r="H1696" s="231">
        <f t="shared" si="105"/>
        <v>1</v>
      </c>
      <c r="I1696" s="233">
        <v>1</v>
      </c>
      <c r="J1696" s="231">
        <f t="shared" si="106"/>
        <v>1</v>
      </c>
      <c r="K1696" s="233">
        <v>1</v>
      </c>
      <c r="L1696" s="232">
        <f t="shared" si="107"/>
        <v>1</v>
      </c>
    </row>
    <row r="1697" spans="2:12" ht="12.75" customHeight="1" x14ac:dyDescent="0.3">
      <c r="B1697" s="274" t="s">
        <v>113</v>
      </c>
      <c r="C1697" s="235" t="s">
        <v>3282</v>
      </c>
      <c r="D1697" s="233">
        <v>1</v>
      </c>
      <c r="E1697" s="233">
        <v>0</v>
      </c>
      <c r="F1697" s="231">
        <f t="shared" si="104"/>
        <v>0</v>
      </c>
      <c r="G1697" s="233">
        <v>0</v>
      </c>
      <c r="H1697" s="231">
        <f t="shared" si="105"/>
        <v>0</v>
      </c>
      <c r="I1697" s="233">
        <v>0</v>
      </c>
      <c r="J1697" s="231">
        <f t="shared" si="106"/>
        <v>0</v>
      </c>
      <c r="K1697" s="233">
        <v>0</v>
      </c>
      <c r="L1697" s="232">
        <f t="shared" si="107"/>
        <v>0</v>
      </c>
    </row>
    <row r="1698" spans="2:12" ht="12.75" customHeight="1" x14ac:dyDescent="0.3">
      <c r="B1698" s="274" t="s">
        <v>113</v>
      </c>
      <c r="C1698" s="235" t="s">
        <v>3283</v>
      </c>
      <c r="D1698" s="233">
        <v>1</v>
      </c>
      <c r="E1698" s="233">
        <v>0</v>
      </c>
      <c r="F1698" s="231">
        <f t="shared" si="104"/>
        <v>0</v>
      </c>
      <c r="G1698" s="233">
        <v>0</v>
      </c>
      <c r="H1698" s="231">
        <f t="shared" si="105"/>
        <v>0</v>
      </c>
      <c r="I1698" s="233">
        <v>0</v>
      </c>
      <c r="J1698" s="231">
        <f t="shared" si="106"/>
        <v>0</v>
      </c>
      <c r="K1698" s="233">
        <v>0</v>
      </c>
      <c r="L1698" s="232">
        <f t="shared" si="107"/>
        <v>0</v>
      </c>
    </row>
    <row r="1699" spans="2:12" ht="12.75" customHeight="1" x14ac:dyDescent="0.3">
      <c r="B1699" s="274" t="s">
        <v>113</v>
      </c>
      <c r="C1699" s="235" t="s">
        <v>1055</v>
      </c>
      <c r="D1699" s="233">
        <v>1</v>
      </c>
      <c r="E1699" s="233">
        <v>1</v>
      </c>
      <c r="F1699" s="231">
        <f t="shared" si="104"/>
        <v>1</v>
      </c>
      <c r="G1699" s="233">
        <v>1</v>
      </c>
      <c r="H1699" s="231">
        <f t="shared" si="105"/>
        <v>1</v>
      </c>
      <c r="I1699" s="233">
        <v>1</v>
      </c>
      <c r="J1699" s="231">
        <f t="shared" si="106"/>
        <v>1</v>
      </c>
      <c r="K1699" s="233">
        <v>1</v>
      </c>
      <c r="L1699" s="232">
        <f t="shared" si="107"/>
        <v>1</v>
      </c>
    </row>
    <row r="1700" spans="2:12" ht="12.75" customHeight="1" x14ac:dyDescent="0.3">
      <c r="B1700" s="274" t="s">
        <v>113</v>
      </c>
      <c r="C1700" s="235" t="s">
        <v>3284</v>
      </c>
      <c r="D1700" s="233">
        <v>1</v>
      </c>
      <c r="E1700" s="233">
        <v>0</v>
      </c>
      <c r="F1700" s="231">
        <f t="shared" si="104"/>
        <v>0</v>
      </c>
      <c r="G1700" s="233">
        <v>0</v>
      </c>
      <c r="H1700" s="231">
        <f t="shared" si="105"/>
        <v>0</v>
      </c>
      <c r="I1700" s="233">
        <v>0</v>
      </c>
      <c r="J1700" s="231">
        <f t="shared" si="106"/>
        <v>0</v>
      </c>
      <c r="K1700" s="233">
        <v>0</v>
      </c>
      <c r="L1700" s="232">
        <f t="shared" si="107"/>
        <v>0</v>
      </c>
    </row>
    <row r="1701" spans="2:12" ht="12.75" customHeight="1" x14ac:dyDescent="0.3">
      <c r="B1701" s="274" t="s">
        <v>113</v>
      </c>
      <c r="C1701" s="235" t="s">
        <v>3285</v>
      </c>
      <c r="D1701" s="233">
        <v>1</v>
      </c>
      <c r="E1701" s="233">
        <v>1</v>
      </c>
      <c r="F1701" s="231">
        <f t="shared" si="104"/>
        <v>1</v>
      </c>
      <c r="G1701" s="233">
        <v>1</v>
      </c>
      <c r="H1701" s="231">
        <f t="shared" si="105"/>
        <v>1</v>
      </c>
      <c r="I1701" s="233">
        <v>1</v>
      </c>
      <c r="J1701" s="231">
        <f t="shared" si="106"/>
        <v>1</v>
      </c>
      <c r="K1701" s="233">
        <v>1</v>
      </c>
      <c r="L1701" s="232">
        <f t="shared" si="107"/>
        <v>1</v>
      </c>
    </row>
    <row r="1702" spans="2:12" ht="12.75" customHeight="1" x14ac:dyDescent="0.3">
      <c r="B1702" s="274" t="s">
        <v>113</v>
      </c>
      <c r="C1702" s="235" t="s">
        <v>3286</v>
      </c>
      <c r="D1702" s="233">
        <v>1</v>
      </c>
      <c r="E1702" s="233">
        <v>0</v>
      </c>
      <c r="F1702" s="231">
        <f t="shared" si="104"/>
        <v>0</v>
      </c>
      <c r="G1702" s="233">
        <v>0</v>
      </c>
      <c r="H1702" s="231">
        <f t="shared" si="105"/>
        <v>0</v>
      </c>
      <c r="I1702" s="233">
        <v>0</v>
      </c>
      <c r="J1702" s="231">
        <f t="shared" si="106"/>
        <v>0</v>
      </c>
      <c r="K1702" s="233">
        <v>0</v>
      </c>
      <c r="L1702" s="232">
        <f t="shared" si="107"/>
        <v>0</v>
      </c>
    </row>
    <row r="1703" spans="2:12" ht="12.75" customHeight="1" x14ac:dyDescent="0.3">
      <c r="B1703" s="274" t="s">
        <v>113</v>
      </c>
      <c r="C1703" s="235" t="s">
        <v>3287</v>
      </c>
      <c r="D1703" s="233">
        <v>1</v>
      </c>
      <c r="E1703" s="233">
        <v>0</v>
      </c>
      <c r="F1703" s="231">
        <f t="shared" si="104"/>
        <v>0</v>
      </c>
      <c r="G1703" s="233">
        <v>0</v>
      </c>
      <c r="H1703" s="231">
        <f t="shared" si="105"/>
        <v>0</v>
      </c>
      <c r="I1703" s="233">
        <v>0</v>
      </c>
      <c r="J1703" s="231">
        <f t="shared" si="106"/>
        <v>0</v>
      </c>
      <c r="K1703" s="233">
        <v>0</v>
      </c>
      <c r="L1703" s="232">
        <f t="shared" si="107"/>
        <v>0</v>
      </c>
    </row>
    <row r="1704" spans="2:12" ht="12.75" customHeight="1" x14ac:dyDescent="0.3">
      <c r="B1704" s="274" t="s">
        <v>113</v>
      </c>
      <c r="C1704" s="235" t="s">
        <v>3288</v>
      </c>
      <c r="D1704" s="233">
        <v>1</v>
      </c>
      <c r="E1704" s="233">
        <v>1</v>
      </c>
      <c r="F1704" s="231">
        <f t="shared" si="104"/>
        <v>1</v>
      </c>
      <c r="G1704" s="233">
        <v>1</v>
      </c>
      <c r="H1704" s="231">
        <f t="shared" si="105"/>
        <v>1</v>
      </c>
      <c r="I1704" s="233">
        <v>1</v>
      </c>
      <c r="J1704" s="231">
        <f t="shared" si="106"/>
        <v>1</v>
      </c>
      <c r="K1704" s="233">
        <v>1</v>
      </c>
      <c r="L1704" s="232">
        <f t="shared" si="107"/>
        <v>1</v>
      </c>
    </row>
    <row r="1705" spans="2:12" ht="12.75" customHeight="1" x14ac:dyDescent="0.3">
      <c r="B1705" s="274" t="s">
        <v>113</v>
      </c>
      <c r="C1705" s="235" t="s">
        <v>3289</v>
      </c>
      <c r="D1705" s="233">
        <v>1</v>
      </c>
      <c r="E1705" s="233">
        <v>0</v>
      </c>
      <c r="F1705" s="231">
        <f t="shared" si="104"/>
        <v>0</v>
      </c>
      <c r="G1705" s="233">
        <v>0</v>
      </c>
      <c r="H1705" s="231">
        <f t="shared" si="105"/>
        <v>0</v>
      </c>
      <c r="I1705" s="233">
        <v>0</v>
      </c>
      <c r="J1705" s="231">
        <f t="shared" si="106"/>
        <v>0</v>
      </c>
      <c r="K1705" s="233">
        <v>0</v>
      </c>
      <c r="L1705" s="232">
        <f t="shared" si="107"/>
        <v>0</v>
      </c>
    </row>
    <row r="1706" spans="2:12" ht="12.75" customHeight="1" x14ac:dyDescent="0.3">
      <c r="B1706" s="237" t="s">
        <v>3274</v>
      </c>
      <c r="C1706" s="280" t="s">
        <v>3290</v>
      </c>
      <c r="D1706" s="276">
        <f>SUM(D1707:D1709)</f>
        <v>3</v>
      </c>
      <c r="E1706" s="276">
        <f>SUM(E1707:E1709)</f>
        <v>3</v>
      </c>
      <c r="F1706" s="277">
        <f t="shared" si="104"/>
        <v>1</v>
      </c>
      <c r="G1706" s="276">
        <f>SUM(G1707:G1709)</f>
        <v>3</v>
      </c>
      <c r="H1706" s="277">
        <f t="shared" si="105"/>
        <v>1</v>
      </c>
      <c r="I1706" s="276">
        <f>SUM(I1707:I1709)</f>
        <v>3</v>
      </c>
      <c r="J1706" s="277">
        <f t="shared" si="106"/>
        <v>1</v>
      </c>
      <c r="K1706" s="276">
        <f>SUM(K1707:K1709)</f>
        <v>3</v>
      </c>
      <c r="L1706" s="278">
        <f t="shared" si="107"/>
        <v>1</v>
      </c>
    </row>
    <row r="1707" spans="2:12" ht="12.75" customHeight="1" x14ac:dyDescent="0.3">
      <c r="B1707" s="274" t="s">
        <v>113</v>
      </c>
      <c r="C1707" s="235" t="s">
        <v>3291</v>
      </c>
      <c r="D1707" s="233">
        <v>1</v>
      </c>
      <c r="E1707" s="233">
        <v>1</v>
      </c>
      <c r="F1707" s="231">
        <f t="shared" si="104"/>
        <v>1</v>
      </c>
      <c r="G1707" s="233">
        <v>1</v>
      </c>
      <c r="H1707" s="231">
        <f t="shared" si="105"/>
        <v>1</v>
      </c>
      <c r="I1707" s="233">
        <v>1</v>
      </c>
      <c r="J1707" s="231">
        <f t="shared" si="106"/>
        <v>1</v>
      </c>
      <c r="K1707" s="233">
        <v>1</v>
      </c>
      <c r="L1707" s="232">
        <f t="shared" si="107"/>
        <v>1</v>
      </c>
    </row>
    <row r="1708" spans="2:12" ht="12.75" customHeight="1" x14ac:dyDescent="0.3">
      <c r="B1708" s="274" t="s">
        <v>113</v>
      </c>
      <c r="C1708" s="235" t="s">
        <v>867</v>
      </c>
      <c r="D1708" s="233">
        <v>1</v>
      </c>
      <c r="E1708" s="233">
        <v>1</v>
      </c>
      <c r="F1708" s="231">
        <f t="shared" si="104"/>
        <v>1</v>
      </c>
      <c r="G1708" s="233">
        <v>1</v>
      </c>
      <c r="H1708" s="231">
        <f t="shared" si="105"/>
        <v>1</v>
      </c>
      <c r="I1708" s="233">
        <v>1</v>
      </c>
      <c r="J1708" s="231">
        <f t="shared" si="106"/>
        <v>1</v>
      </c>
      <c r="K1708" s="233">
        <v>1</v>
      </c>
      <c r="L1708" s="232">
        <f t="shared" si="107"/>
        <v>1</v>
      </c>
    </row>
    <row r="1709" spans="2:12" ht="12.75" customHeight="1" x14ac:dyDescent="0.3">
      <c r="B1709" s="274" t="s">
        <v>113</v>
      </c>
      <c r="C1709" s="235" t="s">
        <v>3292</v>
      </c>
      <c r="D1709" s="233">
        <v>1</v>
      </c>
      <c r="E1709" s="233">
        <v>1</v>
      </c>
      <c r="F1709" s="231">
        <f t="shared" si="104"/>
        <v>1</v>
      </c>
      <c r="G1709" s="233">
        <v>1</v>
      </c>
      <c r="H1709" s="231">
        <f t="shared" si="105"/>
        <v>1</v>
      </c>
      <c r="I1709" s="233">
        <v>1</v>
      </c>
      <c r="J1709" s="231">
        <f t="shared" si="106"/>
        <v>1</v>
      </c>
      <c r="K1709" s="233">
        <v>1</v>
      </c>
      <c r="L1709" s="232">
        <f t="shared" si="107"/>
        <v>1</v>
      </c>
    </row>
    <row r="1710" spans="2:12" ht="12.75" customHeight="1" x14ac:dyDescent="0.3">
      <c r="B1710" s="283" t="s">
        <v>54</v>
      </c>
      <c r="C1710" s="284" t="s">
        <v>54</v>
      </c>
      <c r="D1710" s="288">
        <f>+D1711+D1725+D1734</f>
        <v>42</v>
      </c>
      <c r="E1710" s="288">
        <f>+E1711+E1725+E1734</f>
        <v>5</v>
      </c>
      <c r="F1710" s="291">
        <f t="shared" si="104"/>
        <v>0.11904761904761904</v>
      </c>
      <c r="G1710" s="288">
        <f>+G1711+G1725+G1734</f>
        <v>5</v>
      </c>
      <c r="H1710" s="291">
        <f t="shared" si="105"/>
        <v>0.11904761904761904</v>
      </c>
      <c r="I1710" s="288">
        <f>+I1711+I1725+I1734</f>
        <v>5</v>
      </c>
      <c r="J1710" s="291">
        <f t="shared" si="106"/>
        <v>0.11904761904761904</v>
      </c>
      <c r="K1710" s="288">
        <f>+K1711+K1725+K1734</f>
        <v>5</v>
      </c>
      <c r="L1710" s="292">
        <f t="shared" si="107"/>
        <v>0.11904761904761904</v>
      </c>
    </row>
    <row r="1711" spans="2:12" ht="12.75" customHeight="1" x14ac:dyDescent="0.3">
      <c r="B1711" s="237" t="s">
        <v>3293</v>
      </c>
      <c r="C1711" s="280" t="s">
        <v>3293</v>
      </c>
      <c r="D1711" s="276">
        <f>SUM(D1712:D1724)</f>
        <v>16</v>
      </c>
      <c r="E1711" s="276">
        <f>SUM(E1712:E1724)</f>
        <v>4</v>
      </c>
      <c r="F1711" s="277">
        <f t="shared" si="104"/>
        <v>0.25</v>
      </c>
      <c r="G1711" s="276">
        <f>SUM(G1712:G1724)</f>
        <v>4</v>
      </c>
      <c r="H1711" s="277">
        <f t="shared" si="105"/>
        <v>0.25</v>
      </c>
      <c r="I1711" s="276">
        <f>SUM(I1712:I1724)</f>
        <v>4</v>
      </c>
      <c r="J1711" s="277">
        <f t="shared" si="106"/>
        <v>0.25</v>
      </c>
      <c r="K1711" s="276">
        <f>SUM(K1712:K1724)</f>
        <v>4</v>
      </c>
      <c r="L1711" s="278">
        <f t="shared" si="107"/>
        <v>0.25</v>
      </c>
    </row>
    <row r="1712" spans="2:12" ht="12.75" customHeight="1" x14ac:dyDescent="0.3">
      <c r="B1712" s="274" t="s">
        <v>54</v>
      </c>
      <c r="C1712" s="235" t="s">
        <v>3294</v>
      </c>
      <c r="D1712" s="233">
        <v>1</v>
      </c>
      <c r="E1712" s="233">
        <v>1</v>
      </c>
      <c r="F1712" s="231">
        <f t="shared" si="104"/>
        <v>1</v>
      </c>
      <c r="G1712" s="233">
        <v>1</v>
      </c>
      <c r="H1712" s="231">
        <f t="shared" si="105"/>
        <v>1</v>
      </c>
      <c r="I1712" s="233">
        <v>1</v>
      </c>
      <c r="J1712" s="231">
        <f t="shared" si="106"/>
        <v>1</v>
      </c>
      <c r="K1712" s="233">
        <v>1</v>
      </c>
      <c r="L1712" s="232">
        <f t="shared" si="107"/>
        <v>1</v>
      </c>
    </row>
    <row r="1713" spans="2:12" ht="12.75" customHeight="1" x14ac:dyDescent="0.3">
      <c r="B1713" s="274" t="s">
        <v>54</v>
      </c>
      <c r="C1713" s="235" t="s">
        <v>3295</v>
      </c>
      <c r="D1713" s="233">
        <v>1</v>
      </c>
      <c r="E1713" s="233">
        <v>1</v>
      </c>
      <c r="F1713" s="231">
        <f t="shared" si="104"/>
        <v>1</v>
      </c>
      <c r="G1713" s="233">
        <v>1</v>
      </c>
      <c r="H1713" s="231">
        <f t="shared" si="105"/>
        <v>1</v>
      </c>
      <c r="I1713" s="233">
        <v>1</v>
      </c>
      <c r="J1713" s="231">
        <f t="shared" si="106"/>
        <v>1</v>
      </c>
      <c r="K1713" s="233">
        <v>1</v>
      </c>
      <c r="L1713" s="232">
        <f t="shared" si="107"/>
        <v>1</v>
      </c>
    </row>
    <row r="1714" spans="2:12" ht="12.75" customHeight="1" x14ac:dyDescent="0.3">
      <c r="B1714" s="274" t="s">
        <v>54</v>
      </c>
      <c r="C1714" s="235" t="s">
        <v>3296</v>
      </c>
      <c r="D1714" s="233">
        <v>1</v>
      </c>
      <c r="E1714" s="233">
        <v>0</v>
      </c>
      <c r="F1714" s="231">
        <f t="shared" si="104"/>
        <v>0</v>
      </c>
      <c r="G1714" s="233">
        <v>0</v>
      </c>
      <c r="H1714" s="231">
        <f t="shared" si="105"/>
        <v>0</v>
      </c>
      <c r="I1714" s="233">
        <v>0</v>
      </c>
      <c r="J1714" s="231">
        <f t="shared" si="106"/>
        <v>0</v>
      </c>
      <c r="K1714" s="233">
        <v>0</v>
      </c>
      <c r="L1714" s="232">
        <f t="shared" si="107"/>
        <v>0</v>
      </c>
    </row>
    <row r="1715" spans="2:12" ht="12.75" customHeight="1" x14ac:dyDescent="0.3">
      <c r="B1715" s="274" t="s">
        <v>54</v>
      </c>
      <c r="C1715" s="235" t="s">
        <v>3297</v>
      </c>
      <c r="D1715" s="233">
        <v>2</v>
      </c>
      <c r="E1715" s="233">
        <v>0</v>
      </c>
      <c r="F1715" s="231">
        <f t="shared" si="104"/>
        <v>0</v>
      </c>
      <c r="G1715" s="233">
        <v>0</v>
      </c>
      <c r="H1715" s="231">
        <f t="shared" si="105"/>
        <v>0</v>
      </c>
      <c r="I1715" s="233">
        <v>0</v>
      </c>
      <c r="J1715" s="231">
        <f t="shared" si="106"/>
        <v>0</v>
      </c>
      <c r="K1715" s="233">
        <v>0</v>
      </c>
      <c r="L1715" s="232">
        <f t="shared" si="107"/>
        <v>0</v>
      </c>
    </row>
    <row r="1716" spans="2:12" ht="12.75" customHeight="1" x14ac:dyDescent="0.3">
      <c r="B1716" s="274" t="s">
        <v>54</v>
      </c>
      <c r="C1716" s="235" t="s">
        <v>3298</v>
      </c>
      <c r="D1716" s="233">
        <v>1</v>
      </c>
      <c r="E1716" s="233">
        <v>1</v>
      </c>
      <c r="F1716" s="231">
        <f t="shared" si="104"/>
        <v>1</v>
      </c>
      <c r="G1716" s="233">
        <v>1</v>
      </c>
      <c r="H1716" s="231">
        <f t="shared" si="105"/>
        <v>1</v>
      </c>
      <c r="I1716" s="233">
        <v>1</v>
      </c>
      <c r="J1716" s="231">
        <f t="shared" si="106"/>
        <v>1</v>
      </c>
      <c r="K1716" s="233">
        <v>1</v>
      </c>
      <c r="L1716" s="232">
        <f t="shared" si="107"/>
        <v>1</v>
      </c>
    </row>
    <row r="1717" spans="2:12" ht="12.75" customHeight="1" x14ac:dyDescent="0.3">
      <c r="B1717" s="274" t="s">
        <v>54</v>
      </c>
      <c r="C1717" s="235" t="s">
        <v>3299</v>
      </c>
      <c r="D1717" s="233">
        <v>1</v>
      </c>
      <c r="E1717" s="233">
        <v>0</v>
      </c>
      <c r="F1717" s="231">
        <f t="shared" si="104"/>
        <v>0</v>
      </c>
      <c r="G1717" s="233">
        <v>0</v>
      </c>
      <c r="H1717" s="231">
        <f t="shared" si="105"/>
        <v>0</v>
      </c>
      <c r="I1717" s="233">
        <v>0</v>
      </c>
      <c r="J1717" s="231">
        <f t="shared" si="106"/>
        <v>0</v>
      </c>
      <c r="K1717" s="233">
        <v>0</v>
      </c>
      <c r="L1717" s="232">
        <f t="shared" si="107"/>
        <v>0</v>
      </c>
    </row>
    <row r="1718" spans="2:12" ht="12.75" customHeight="1" x14ac:dyDescent="0.3">
      <c r="B1718" s="274" t="s">
        <v>54</v>
      </c>
      <c r="C1718" s="235" t="s">
        <v>2735</v>
      </c>
      <c r="D1718" s="233">
        <v>2</v>
      </c>
      <c r="E1718" s="233">
        <v>0</v>
      </c>
      <c r="F1718" s="231">
        <f t="shared" si="104"/>
        <v>0</v>
      </c>
      <c r="G1718" s="233">
        <v>0</v>
      </c>
      <c r="H1718" s="231">
        <f t="shared" si="105"/>
        <v>0</v>
      </c>
      <c r="I1718" s="233">
        <v>0</v>
      </c>
      <c r="J1718" s="231">
        <f t="shared" si="106"/>
        <v>0</v>
      </c>
      <c r="K1718" s="233">
        <v>0</v>
      </c>
      <c r="L1718" s="232">
        <f t="shared" si="107"/>
        <v>0</v>
      </c>
    </row>
    <row r="1719" spans="2:12" ht="12.75" customHeight="1" x14ac:dyDescent="0.3">
      <c r="B1719" s="274" t="s">
        <v>54</v>
      </c>
      <c r="C1719" s="235" t="s">
        <v>3681</v>
      </c>
      <c r="D1719" s="233">
        <v>1</v>
      </c>
      <c r="E1719" s="233">
        <v>0</v>
      </c>
      <c r="F1719" s="231">
        <f t="shared" si="104"/>
        <v>0</v>
      </c>
      <c r="G1719" s="233">
        <v>0</v>
      </c>
      <c r="H1719" s="231">
        <f t="shared" si="105"/>
        <v>0</v>
      </c>
      <c r="I1719" s="233">
        <v>0</v>
      </c>
      <c r="J1719" s="231">
        <f t="shared" si="106"/>
        <v>0</v>
      </c>
      <c r="K1719" s="233">
        <v>0</v>
      </c>
      <c r="L1719" s="232">
        <f t="shared" si="107"/>
        <v>0</v>
      </c>
    </row>
    <row r="1720" spans="2:12" ht="12.75" customHeight="1" x14ac:dyDescent="0.3">
      <c r="B1720" s="274" t="s">
        <v>54</v>
      </c>
      <c r="C1720" s="235" t="s">
        <v>3682</v>
      </c>
      <c r="D1720" s="233">
        <v>1</v>
      </c>
      <c r="E1720" s="233">
        <v>1</v>
      </c>
      <c r="F1720" s="231">
        <f t="shared" si="104"/>
        <v>1</v>
      </c>
      <c r="G1720" s="233">
        <v>1</v>
      </c>
      <c r="H1720" s="231">
        <f t="shared" si="105"/>
        <v>1</v>
      </c>
      <c r="I1720" s="233">
        <v>1</v>
      </c>
      <c r="J1720" s="231">
        <f t="shared" si="106"/>
        <v>1</v>
      </c>
      <c r="K1720" s="233">
        <v>1</v>
      </c>
      <c r="L1720" s="232">
        <f t="shared" si="107"/>
        <v>1</v>
      </c>
    </row>
    <row r="1721" spans="2:12" ht="12.75" customHeight="1" x14ac:dyDescent="0.3">
      <c r="B1721" s="274" t="s">
        <v>54</v>
      </c>
      <c r="C1721" s="235" t="s">
        <v>3300</v>
      </c>
      <c r="D1721" s="233">
        <v>1</v>
      </c>
      <c r="E1721" s="233">
        <v>0</v>
      </c>
      <c r="F1721" s="231">
        <f t="shared" si="104"/>
        <v>0</v>
      </c>
      <c r="G1721" s="233">
        <v>0</v>
      </c>
      <c r="H1721" s="231">
        <f t="shared" si="105"/>
        <v>0</v>
      </c>
      <c r="I1721" s="233">
        <v>0</v>
      </c>
      <c r="J1721" s="231">
        <f t="shared" si="106"/>
        <v>0</v>
      </c>
      <c r="K1721" s="233">
        <v>0</v>
      </c>
      <c r="L1721" s="232">
        <f t="shared" si="107"/>
        <v>0</v>
      </c>
    </row>
    <row r="1722" spans="2:12" ht="12.75" customHeight="1" x14ac:dyDescent="0.3">
      <c r="B1722" s="274" t="s">
        <v>54</v>
      </c>
      <c r="C1722" s="235" t="s">
        <v>3301</v>
      </c>
      <c r="D1722" s="233">
        <v>1</v>
      </c>
      <c r="E1722" s="233">
        <v>0</v>
      </c>
      <c r="F1722" s="231">
        <f t="shared" si="104"/>
        <v>0</v>
      </c>
      <c r="G1722" s="233">
        <v>0</v>
      </c>
      <c r="H1722" s="231">
        <f t="shared" si="105"/>
        <v>0</v>
      </c>
      <c r="I1722" s="233">
        <v>0</v>
      </c>
      <c r="J1722" s="231">
        <f t="shared" si="106"/>
        <v>0</v>
      </c>
      <c r="K1722" s="233">
        <v>0</v>
      </c>
      <c r="L1722" s="232">
        <f t="shared" si="107"/>
        <v>0</v>
      </c>
    </row>
    <row r="1723" spans="2:12" ht="12.75" customHeight="1" x14ac:dyDescent="0.3">
      <c r="B1723" s="274" t="s">
        <v>54</v>
      </c>
      <c r="C1723" s="235" t="s">
        <v>3302</v>
      </c>
      <c r="D1723" s="233">
        <v>2</v>
      </c>
      <c r="E1723" s="233">
        <v>0</v>
      </c>
      <c r="F1723" s="231">
        <f t="shared" si="104"/>
        <v>0</v>
      </c>
      <c r="G1723" s="233">
        <v>0</v>
      </c>
      <c r="H1723" s="231">
        <f t="shared" si="105"/>
        <v>0</v>
      </c>
      <c r="I1723" s="233">
        <v>0</v>
      </c>
      <c r="J1723" s="231">
        <f t="shared" si="106"/>
        <v>0</v>
      </c>
      <c r="K1723" s="233">
        <v>0</v>
      </c>
      <c r="L1723" s="232">
        <f t="shared" si="107"/>
        <v>0</v>
      </c>
    </row>
    <row r="1724" spans="2:12" ht="12.75" customHeight="1" x14ac:dyDescent="0.3">
      <c r="B1724" s="274" t="s">
        <v>54</v>
      </c>
      <c r="C1724" s="235" t="s">
        <v>3008</v>
      </c>
      <c r="D1724" s="233">
        <v>1</v>
      </c>
      <c r="E1724" s="233">
        <v>0</v>
      </c>
      <c r="F1724" s="231">
        <f t="shared" si="104"/>
        <v>0</v>
      </c>
      <c r="G1724" s="233">
        <v>0</v>
      </c>
      <c r="H1724" s="231">
        <f t="shared" si="105"/>
        <v>0</v>
      </c>
      <c r="I1724" s="233">
        <v>0</v>
      </c>
      <c r="J1724" s="231">
        <f t="shared" si="106"/>
        <v>0</v>
      </c>
      <c r="K1724" s="233">
        <v>0</v>
      </c>
      <c r="L1724" s="232">
        <f t="shared" si="107"/>
        <v>0</v>
      </c>
    </row>
    <row r="1725" spans="2:12" ht="12.75" customHeight="1" x14ac:dyDescent="0.3">
      <c r="B1725" s="237" t="s">
        <v>3293</v>
      </c>
      <c r="C1725" s="280" t="s">
        <v>3683</v>
      </c>
      <c r="D1725" s="276">
        <f>SUM(D1726:D1733)</f>
        <v>15</v>
      </c>
      <c r="E1725" s="276">
        <f>SUM(E1726:E1733)</f>
        <v>1</v>
      </c>
      <c r="F1725" s="277">
        <f t="shared" si="104"/>
        <v>6.6666666666666666E-2</v>
      </c>
      <c r="G1725" s="276">
        <f>SUM(G1726:G1733)</f>
        <v>1</v>
      </c>
      <c r="H1725" s="277">
        <f t="shared" si="105"/>
        <v>6.6666666666666666E-2</v>
      </c>
      <c r="I1725" s="276">
        <f>SUM(I1726:I1733)</f>
        <v>1</v>
      </c>
      <c r="J1725" s="277">
        <f t="shared" si="106"/>
        <v>6.6666666666666666E-2</v>
      </c>
      <c r="K1725" s="276">
        <f>SUM(K1726:K1733)</f>
        <v>1</v>
      </c>
      <c r="L1725" s="278">
        <f t="shared" si="107"/>
        <v>6.6666666666666666E-2</v>
      </c>
    </row>
    <row r="1726" spans="2:12" ht="12.75" customHeight="1" x14ac:dyDescent="0.3">
      <c r="B1726" s="274" t="s">
        <v>54</v>
      </c>
      <c r="C1726" s="235" t="s">
        <v>3303</v>
      </c>
      <c r="D1726" s="233">
        <v>3</v>
      </c>
      <c r="E1726" s="233">
        <v>0</v>
      </c>
      <c r="F1726" s="231">
        <f t="shared" si="104"/>
        <v>0</v>
      </c>
      <c r="G1726" s="233">
        <v>0</v>
      </c>
      <c r="H1726" s="231">
        <f t="shared" si="105"/>
        <v>0</v>
      </c>
      <c r="I1726" s="233">
        <v>0</v>
      </c>
      <c r="J1726" s="231">
        <f t="shared" si="106"/>
        <v>0</v>
      </c>
      <c r="K1726" s="233">
        <v>0</v>
      </c>
      <c r="L1726" s="232">
        <f t="shared" si="107"/>
        <v>0</v>
      </c>
    </row>
    <row r="1727" spans="2:12" ht="12.75" customHeight="1" x14ac:dyDescent="0.3">
      <c r="B1727" s="274" t="s">
        <v>54</v>
      </c>
      <c r="C1727" s="235" t="s">
        <v>3304</v>
      </c>
      <c r="D1727" s="233">
        <v>1</v>
      </c>
      <c r="E1727" s="233">
        <v>1</v>
      </c>
      <c r="F1727" s="231">
        <f t="shared" si="104"/>
        <v>1</v>
      </c>
      <c r="G1727" s="233">
        <v>1</v>
      </c>
      <c r="H1727" s="231">
        <f t="shared" si="105"/>
        <v>1</v>
      </c>
      <c r="I1727" s="233">
        <v>1</v>
      </c>
      <c r="J1727" s="231">
        <f t="shared" si="106"/>
        <v>1</v>
      </c>
      <c r="K1727" s="233">
        <v>1</v>
      </c>
      <c r="L1727" s="232">
        <f t="shared" si="107"/>
        <v>1</v>
      </c>
    </row>
    <row r="1728" spans="2:12" ht="12.75" customHeight="1" x14ac:dyDescent="0.3">
      <c r="B1728" s="274" t="s">
        <v>54</v>
      </c>
      <c r="C1728" s="235" t="s">
        <v>3305</v>
      </c>
      <c r="D1728" s="233">
        <v>1</v>
      </c>
      <c r="E1728" s="233">
        <v>0</v>
      </c>
      <c r="F1728" s="231">
        <f t="shared" si="104"/>
        <v>0</v>
      </c>
      <c r="G1728" s="233">
        <v>0</v>
      </c>
      <c r="H1728" s="231">
        <f t="shared" si="105"/>
        <v>0</v>
      </c>
      <c r="I1728" s="233">
        <v>0</v>
      </c>
      <c r="J1728" s="231">
        <f t="shared" si="106"/>
        <v>0</v>
      </c>
      <c r="K1728" s="233">
        <v>0</v>
      </c>
      <c r="L1728" s="232">
        <f t="shared" si="107"/>
        <v>0</v>
      </c>
    </row>
    <row r="1729" spans="2:12" ht="12.75" customHeight="1" x14ac:dyDescent="0.3">
      <c r="B1729" s="274" t="s">
        <v>54</v>
      </c>
      <c r="C1729" s="235" t="s">
        <v>3306</v>
      </c>
      <c r="D1729" s="233">
        <v>1</v>
      </c>
      <c r="E1729" s="233">
        <v>0</v>
      </c>
      <c r="F1729" s="231">
        <f t="shared" si="104"/>
        <v>0</v>
      </c>
      <c r="G1729" s="233">
        <v>0</v>
      </c>
      <c r="H1729" s="231">
        <f t="shared" si="105"/>
        <v>0</v>
      </c>
      <c r="I1729" s="233">
        <v>0</v>
      </c>
      <c r="J1729" s="231">
        <f t="shared" si="106"/>
        <v>0</v>
      </c>
      <c r="K1729" s="233">
        <v>0</v>
      </c>
      <c r="L1729" s="232">
        <f t="shared" si="107"/>
        <v>0</v>
      </c>
    </row>
    <row r="1730" spans="2:12" ht="12.75" customHeight="1" x14ac:dyDescent="0.3">
      <c r="B1730" s="274" t="s">
        <v>54</v>
      </c>
      <c r="C1730" s="235" t="s">
        <v>155</v>
      </c>
      <c r="D1730" s="233">
        <v>1</v>
      </c>
      <c r="E1730" s="233">
        <v>0</v>
      </c>
      <c r="F1730" s="231">
        <f t="shared" si="104"/>
        <v>0</v>
      </c>
      <c r="G1730" s="233">
        <v>0</v>
      </c>
      <c r="H1730" s="231">
        <f t="shared" si="105"/>
        <v>0</v>
      </c>
      <c r="I1730" s="233">
        <v>0</v>
      </c>
      <c r="J1730" s="231">
        <f t="shared" si="106"/>
        <v>0</v>
      </c>
      <c r="K1730" s="233">
        <v>0</v>
      </c>
      <c r="L1730" s="232">
        <f t="shared" si="107"/>
        <v>0</v>
      </c>
    </row>
    <row r="1731" spans="2:12" ht="12.75" customHeight="1" x14ac:dyDescent="0.3">
      <c r="B1731" s="274" t="s">
        <v>54</v>
      </c>
      <c r="C1731" s="235" t="s">
        <v>307</v>
      </c>
      <c r="D1731" s="233">
        <v>4</v>
      </c>
      <c r="E1731" s="233">
        <v>0</v>
      </c>
      <c r="F1731" s="231">
        <f t="shared" si="104"/>
        <v>0</v>
      </c>
      <c r="G1731" s="233">
        <v>0</v>
      </c>
      <c r="H1731" s="231">
        <f t="shared" si="105"/>
        <v>0</v>
      </c>
      <c r="I1731" s="233">
        <v>0</v>
      </c>
      <c r="J1731" s="231">
        <f t="shared" si="106"/>
        <v>0</v>
      </c>
      <c r="K1731" s="233">
        <v>0</v>
      </c>
      <c r="L1731" s="232">
        <f t="shared" si="107"/>
        <v>0</v>
      </c>
    </row>
    <row r="1732" spans="2:12" ht="12.75" customHeight="1" x14ac:dyDescent="0.3">
      <c r="B1732" s="274" t="s">
        <v>54</v>
      </c>
      <c r="C1732" s="235" t="s">
        <v>3307</v>
      </c>
      <c r="D1732" s="233">
        <v>2</v>
      </c>
      <c r="E1732" s="233">
        <v>0</v>
      </c>
      <c r="F1732" s="231">
        <f t="shared" si="104"/>
        <v>0</v>
      </c>
      <c r="G1732" s="233">
        <v>0</v>
      </c>
      <c r="H1732" s="231">
        <f t="shared" si="105"/>
        <v>0</v>
      </c>
      <c r="I1732" s="233">
        <v>0</v>
      </c>
      <c r="J1732" s="231">
        <f t="shared" si="106"/>
        <v>0</v>
      </c>
      <c r="K1732" s="233">
        <v>0</v>
      </c>
      <c r="L1732" s="232">
        <f t="shared" si="107"/>
        <v>0</v>
      </c>
    </row>
    <row r="1733" spans="2:12" ht="12.75" customHeight="1" x14ac:dyDescent="0.3">
      <c r="B1733" s="274" t="s">
        <v>54</v>
      </c>
      <c r="C1733" s="235" t="s">
        <v>2373</v>
      </c>
      <c r="D1733" s="233">
        <v>2</v>
      </c>
      <c r="E1733" s="233">
        <v>0</v>
      </c>
      <c r="F1733" s="231">
        <f t="shared" ref="F1733:F1796" si="108">E1733/$D1733</f>
        <v>0</v>
      </c>
      <c r="G1733" s="233">
        <v>0</v>
      </c>
      <c r="H1733" s="231">
        <f t="shared" ref="H1733:H1796" si="109">G1733/$D1733</f>
        <v>0</v>
      </c>
      <c r="I1733" s="233">
        <v>0</v>
      </c>
      <c r="J1733" s="231">
        <f t="shared" ref="J1733:J1796" si="110">I1733/$D1733</f>
        <v>0</v>
      </c>
      <c r="K1733" s="233">
        <v>0</v>
      </c>
      <c r="L1733" s="232">
        <f t="shared" ref="L1733:L1796" si="111">K1733/$D1733</f>
        <v>0</v>
      </c>
    </row>
    <row r="1734" spans="2:12" ht="12.75" customHeight="1" x14ac:dyDescent="0.3">
      <c r="B1734" s="237" t="s">
        <v>3293</v>
      </c>
      <c r="C1734" s="280" t="s">
        <v>3308</v>
      </c>
      <c r="D1734" s="276">
        <f>SUM(D1735:D1742)</f>
        <v>11</v>
      </c>
      <c r="E1734" s="276">
        <f>SUM(E1735:E1742)</f>
        <v>0</v>
      </c>
      <c r="F1734" s="277">
        <f t="shared" si="108"/>
        <v>0</v>
      </c>
      <c r="G1734" s="276">
        <f>SUM(G1735:G1742)</f>
        <v>0</v>
      </c>
      <c r="H1734" s="277">
        <f t="shared" si="109"/>
        <v>0</v>
      </c>
      <c r="I1734" s="276">
        <f>SUM(I1735:I1742)</f>
        <v>0</v>
      </c>
      <c r="J1734" s="277">
        <f t="shared" si="110"/>
        <v>0</v>
      </c>
      <c r="K1734" s="276">
        <f>SUM(K1735:K1742)</f>
        <v>0</v>
      </c>
      <c r="L1734" s="278">
        <f t="shared" si="111"/>
        <v>0</v>
      </c>
    </row>
    <row r="1735" spans="2:12" ht="12.75" customHeight="1" x14ac:dyDescent="0.3">
      <c r="B1735" s="274" t="s">
        <v>54</v>
      </c>
      <c r="C1735" s="235" t="s">
        <v>3309</v>
      </c>
      <c r="D1735" s="233">
        <v>2</v>
      </c>
      <c r="E1735" s="233">
        <v>0</v>
      </c>
      <c r="F1735" s="231">
        <f t="shared" si="108"/>
        <v>0</v>
      </c>
      <c r="G1735" s="233">
        <v>0</v>
      </c>
      <c r="H1735" s="231">
        <f t="shared" si="109"/>
        <v>0</v>
      </c>
      <c r="I1735" s="233">
        <v>0</v>
      </c>
      <c r="J1735" s="231">
        <f t="shared" si="110"/>
        <v>0</v>
      </c>
      <c r="K1735" s="233">
        <v>0</v>
      </c>
      <c r="L1735" s="232">
        <f t="shared" si="111"/>
        <v>0</v>
      </c>
    </row>
    <row r="1736" spans="2:12" ht="12.75" customHeight="1" x14ac:dyDescent="0.3">
      <c r="B1736" s="274" t="s">
        <v>54</v>
      </c>
      <c r="C1736" s="235" t="s">
        <v>3310</v>
      </c>
      <c r="D1736" s="233">
        <v>1</v>
      </c>
      <c r="E1736" s="233">
        <v>0</v>
      </c>
      <c r="F1736" s="231">
        <f t="shared" si="108"/>
        <v>0</v>
      </c>
      <c r="G1736" s="233">
        <v>0</v>
      </c>
      <c r="H1736" s="231">
        <f t="shared" si="109"/>
        <v>0</v>
      </c>
      <c r="I1736" s="233">
        <v>0</v>
      </c>
      <c r="J1736" s="231">
        <f t="shared" si="110"/>
        <v>0</v>
      </c>
      <c r="K1736" s="233">
        <v>0</v>
      </c>
      <c r="L1736" s="232">
        <f t="shared" si="111"/>
        <v>0</v>
      </c>
    </row>
    <row r="1737" spans="2:12" ht="12.75" customHeight="1" x14ac:dyDescent="0.3">
      <c r="B1737" s="274" t="s">
        <v>54</v>
      </c>
      <c r="C1737" s="235" t="s">
        <v>3311</v>
      </c>
      <c r="D1737" s="233">
        <v>1</v>
      </c>
      <c r="E1737" s="233">
        <v>0</v>
      </c>
      <c r="F1737" s="231">
        <f t="shared" si="108"/>
        <v>0</v>
      </c>
      <c r="G1737" s="233">
        <v>0</v>
      </c>
      <c r="H1737" s="231">
        <f t="shared" si="109"/>
        <v>0</v>
      </c>
      <c r="I1737" s="233">
        <v>0</v>
      </c>
      <c r="J1737" s="231">
        <f t="shared" si="110"/>
        <v>0</v>
      </c>
      <c r="K1737" s="233">
        <v>0</v>
      </c>
      <c r="L1737" s="232">
        <f t="shared" si="111"/>
        <v>0</v>
      </c>
    </row>
    <row r="1738" spans="2:12" ht="12.75" customHeight="1" x14ac:dyDescent="0.3">
      <c r="B1738" s="274" t="s">
        <v>54</v>
      </c>
      <c r="C1738" s="235" t="s">
        <v>3312</v>
      </c>
      <c r="D1738" s="233">
        <v>1</v>
      </c>
      <c r="E1738" s="233">
        <v>0</v>
      </c>
      <c r="F1738" s="231">
        <f t="shared" si="108"/>
        <v>0</v>
      </c>
      <c r="G1738" s="233">
        <v>0</v>
      </c>
      <c r="H1738" s="231">
        <f t="shared" si="109"/>
        <v>0</v>
      </c>
      <c r="I1738" s="233">
        <v>0</v>
      </c>
      <c r="J1738" s="231">
        <f t="shared" si="110"/>
        <v>0</v>
      </c>
      <c r="K1738" s="233">
        <v>0</v>
      </c>
      <c r="L1738" s="232">
        <f t="shared" si="111"/>
        <v>0</v>
      </c>
    </row>
    <row r="1739" spans="2:12" ht="12.75" customHeight="1" x14ac:dyDescent="0.3">
      <c r="B1739" s="274" t="s">
        <v>54</v>
      </c>
      <c r="C1739" s="235" t="s">
        <v>3313</v>
      </c>
      <c r="D1739" s="233">
        <v>1</v>
      </c>
      <c r="E1739" s="233">
        <v>0</v>
      </c>
      <c r="F1739" s="231">
        <f t="shared" si="108"/>
        <v>0</v>
      </c>
      <c r="G1739" s="233">
        <v>0</v>
      </c>
      <c r="H1739" s="231">
        <f t="shared" si="109"/>
        <v>0</v>
      </c>
      <c r="I1739" s="233">
        <v>0</v>
      </c>
      <c r="J1739" s="231">
        <f t="shared" si="110"/>
        <v>0</v>
      </c>
      <c r="K1739" s="233">
        <v>0</v>
      </c>
      <c r="L1739" s="232">
        <f t="shared" si="111"/>
        <v>0</v>
      </c>
    </row>
    <row r="1740" spans="2:12" ht="12.75" customHeight="1" x14ac:dyDescent="0.3">
      <c r="B1740" s="274" t="s">
        <v>54</v>
      </c>
      <c r="C1740" s="235" t="s">
        <v>3684</v>
      </c>
      <c r="D1740" s="233">
        <v>1</v>
      </c>
      <c r="E1740" s="233">
        <v>0</v>
      </c>
      <c r="F1740" s="231">
        <f t="shared" si="108"/>
        <v>0</v>
      </c>
      <c r="G1740" s="233">
        <v>0</v>
      </c>
      <c r="H1740" s="231">
        <f t="shared" si="109"/>
        <v>0</v>
      </c>
      <c r="I1740" s="233">
        <v>0</v>
      </c>
      <c r="J1740" s="231">
        <f t="shared" si="110"/>
        <v>0</v>
      </c>
      <c r="K1740" s="233">
        <v>0</v>
      </c>
      <c r="L1740" s="232">
        <f t="shared" si="111"/>
        <v>0</v>
      </c>
    </row>
    <row r="1741" spans="2:12" ht="12.75" customHeight="1" x14ac:dyDescent="0.3">
      <c r="B1741" s="274" t="s">
        <v>54</v>
      </c>
      <c r="C1741" s="235" t="s">
        <v>2040</v>
      </c>
      <c r="D1741" s="233">
        <v>2</v>
      </c>
      <c r="E1741" s="233">
        <v>0</v>
      </c>
      <c r="F1741" s="231">
        <f t="shared" si="108"/>
        <v>0</v>
      </c>
      <c r="G1741" s="233">
        <v>0</v>
      </c>
      <c r="H1741" s="231">
        <f t="shared" si="109"/>
        <v>0</v>
      </c>
      <c r="I1741" s="233">
        <v>0</v>
      </c>
      <c r="J1741" s="231">
        <f t="shared" si="110"/>
        <v>0</v>
      </c>
      <c r="K1741" s="233">
        <v>0</v>
      </c>
      <c r="L1741" s="232">
        <f t="shared" si="111"/>
        <v>0</v>
      </c>
    </row>
    <row r="1742" spans="2:12" ht="12.75" customHeight="1" x14ac:dyDescent="0.3">
      <c r="B1742" s="274" t="s">
        <v>54</v>
      </c>
      <c r="C1742" s="235" t="s">
        <v>1984</v>
      </c>
      <c r="D1742" s="233">
        <v>2</v>
      </c>
      <c r="E1742" s="233">
        <v>0</v>
      </c>
      <c r="F1742" s="231">
        <f t="shared" si="108"/>
        <v>0</v>
      </c>
      <c r="G1742" s="233">
        <v>0</v>
      </c>
      <c r="H1742" s="231">
        <f t="shared" si="109"/>
        <v>0</v>
      </c>
      <c r="I1742" s="233">
        <v>0</v>
      </c>
      <c r="J1742" s="231">
        <f t="shared" si="110"/>
        <v>0</v>
      </c>
      <c r="K1742" s="233">
        <v>0</v>
      </c>
      <c r="L1742" s="232">
        <f t="shared" si="111"/>
        <v>0</v>
      </c>
    </row>
    <row r="1743" spans="2:12" ht="12.75" customHeight="1" x14ac:dyDescent="0.3">
      <c r="B1743" s="283" t="s">
        <v>9</v>
      </c>
      <c r="C1743" s="284" t="s">
        <v>9</v>
      </c>
      <c r="D1743" s="288">
        <f>+D1744+D1755+D1766+D1775+D1786+D1794+D1803+D1810</f>
        <v>67</v>
      </c>
      <c r="E1743" s="288">
        <f>+E1744+E1755+E1766+E1775+E1786+E1794+E1803+E1810</f>
        <v>64</v>
      </c>
      <c r="F1743" s="291">
        <f t="shared" si="108"/>
        <v>0.95522388059701491</v>
      </c>
      <c r="G1743" s="288">
        <f>+G1744+G1755+G1766+G1775+G1786+G1794+G1803+G1810</f>
        <v>64</v>
      </c>
      <c r="H1743" s="291">
        <f t="shared" si="109"/>
        <v>0.95522388059701491</v>
      </c>
      <c r="I1743" s="288">
        <f>+I1744+I1755+I1766+I1775+I1786+I1794+I1803+I1810</f>
        <v>64</v>
      </c>
      <c r="J1743" s="291">
        <f t="shared" si="110"/>
        <v>0.95522388059701491</v>
      </c>
      <c r="K1743" s="288">
        <f>+K1744+K1755+K1766+K1775+K1786+K1794+K1803+K1810</f>
        <v>64</v>
      </c>
      <c r="L1743" s="292">
        <f t="shared" si="111"/>
        <v>0.95522388059701491</v>
      </c>
    </row>
    <row r="1744" spans="2:12" ht="12.75" customHeight="1" x14ac:dyDescent="0.3">
      <c r="B1744" s="237" t="s">
        <v>3314</v>
      </c>
      <c r="C1744" s="280" t="s">
        <v>3314</v>
      </c>
      <c r="D1744" s="276">
        <f>SUM(D1745:D1754)</f>
        <v>12</v>
      </c>
      <c r="E1744" s="276">
        <f>SUM(E1745:E1754)</f>
        <v>9</v>
      </c>
      <c r="F1744" s="277">
        <f t="shared" si="108"/>
        <v>0.75</v>
      </c>
      <c r="G1744" s="276">
        <f>SUM(G1745:G1754)</f>
        <v>9</v>
      </c>
      <c r="H1744" s="277">
        <f t="shared" si="109"/>
        <v>0.75</v>
      </c>
      <c r="I1744" s="276">
        <f>SUM(I1745:I1754)</f>
        <v>9</v>
      </c>
      <c r="J1744" s="277">
        <f t="shared" si="110"/>
        <v>0.75</v>
      </c>
      <c r="K1744" s="276">
        <f>SUM(K1745:K1754)</f>
        <v>9</v>
      </c>
      <c r="L1744" s="278">
        <f t="shared" si="111"/>
        <v>0.75</v>
      </c>
    </row>
    <row r="1745" spans="2:12" ht="12.75" customHeight="1" x14ac:dyDescent="0.3">
      <c r="B1745" s="274" t="s">
        <v>9</v>
      </c>
      <c r="C1745" s="235" t="s">
        <v>3315</v>
      </c>
      <c r="D1745" s="233">
        <v>3</v>
      </c>
      <c r="E1745" s="233">
        <v>0</v>
      </c>
      <c r="F1745" s="231">
        <f t="shared" si="108"/>
        <v>0</v>
      </c>
      <c r="G1745" s="233">
        <v>0</v>
      </c>
      <c r="H1745" s="231">
        <f t="shared" si="109"/>
        <v>0</v>
      </c>
      <c r="I1745" s="233">
        <v>0</v>
      </c>
      <c r="J1745" s="231">
        <f t="shared" si="110"/>
        <v>0</v>
      </c>
      <c r="K1745" s="233">
        <v>0</v>
      </c>
      <c r="L1745" s="232">
        <f t="shared" si="111"/>
        <v>0</v>
      </c>
    </row>
    <row r="1746" spans="2:12" ht="12.75" customHeight="1" x14ac:dyDescent="0.3">
      <c r="B1746" s="274" t="s">
        <v>9</v>
      </c>
      <c r="C1746" s="235" t="s">
        <v>3316</v>
      </c>
      <c r="D1746" s="233">
        <v>1</v>
      </c>
      <c r="E1746" s="233">
        <v>1</v>
      </c>
      <c r="F1746" s="231">
        <f t="shared" si="108"/>
        <v>1</v>
      </c>
      <c r="G1746" s="233">
        <v>1</v>
      </c>
      <c r="H1746" s="231">
        <f t="shared" si="109"/>
        <v>1</v>
      </c>
      <c r="I1746" s="233">
        <v>1</v>
      </c>
      <c r="J1746" s="231">
        <f t="shared" si="110"/>
        <v>1</v>
      </c>
      <c r="K1746" s="233">
        <v>1</v>
      </c>
      <c r="L1746" s="232">
        <f t="shared" si="111"/>
        <v>1</v>
      </c>
    </row>
    <row r="1747" spans="2:12" ht="12.75" customHeight="1" x14ac:dyDescent="0.3">
      <c r="B1747" s="274" t="s">
        <v>9</v>
      </c>
      <c r="C1747" s="235" t="s">
        <v>3317</v>
      </c>
      <c r="D1747" s="233">
        <v>1</v>
      </c>
      <c r="E1747" s="233">
        <v>1</v>
      </c>
      <c r="F1747" s="231">
        <f t="shared" si="108"/>
        <v>1</v>
      </c>
      <c r="G1747" s="233">
        <v>1</v>
      </c>
      <c r="H1747" s="231">
        <f t="shared" si="109"/>
        <v>1</v>
      </c>
      <c r="I1747" s="233">
        <v>1</v>
      </c>
      <c r="J1747" s="231">
        <f t="shared" si="110"/>
        <v>1</v>
      </c>
      <c r="K1747" s="233">
        <v>1</v>
      </c>
      <c r="L1747" s="232">
        <f t="shared" si="111"/>
        <v>1</v>
      </c>
    </row>
    <row r="1748" spans="2:12" ht="12.75" customHeight="1" x14ac:dyDescent="0.3">
      <c r="B1748" s="274" t="s">
        <v>9</v>
      </c>
      <c r="C1748" s="235" t="s">
        <v>2041</v>
      </c>
      <c r="D1748" s="233">
        <v>1</v>
      </c>
      <c r="E1748" s="233">
        <v>1</v>
      </c>
      <c r="F1748" s="231">
        <f t="shared" si="108"/>
        <v>1</v>
      </c>
      <c r="G1748" s="233">
        <v>1</v>
      </c>
      <c r="H1748" s="231">
        <f t="shared" si="109"/>
        <v>1</v>
      </c>
      <c r="I1748" s="233">
        <v>1</v>
      </c>
      <c r="J1748" s="231">
        <f t="shared" si="110"/>
        <v>1</v>
      </c>
      <c r="K1748" s="233">
        <v>1</v>
      </c>
      <c r="L1748" s="232">
        <f t="shared" si="111"/>
        <v>1</v>
      </c>
    </row>
    <row r="1749" spans="2:12" ht="12.75" customHeight="1" x14ac:dyDescent="0.3">
      <c r="B1749" s="274" t="s">
        <v>9</v>
      </c>
      <c r="C1749" s="235" t="s">
        <v>1382</v>
      </c>
      <c r="D1749" s="233">
        <v>1</v>
      </c>
      <c r="E1749" s="233">
        <v>1</v>
      </c>
      <c r="F1749" s="231">
        <f t="shared" si="108"/>
        <v>1</v>
      </c>
      <c r="G1749" s="233">
        <v>1</v>
      </c>
      <c r="H1749" s="231">
        <f t="shared" si="109"/>
        <v>1</v>
      </c>
      <c r="I1749" s="233">
        <v>1</v>
      </c>
      <c r="J1749" s="231">
        <f t="shared" si="110"/>
        <v>1</v>
      </c>
      <c r="K1749" s="233">
        <v>1</v>
      </c>
      <c r="L1749" s="232">
        <f t="shared" si="111"/>
        <v>1</v>
      </c>
    </row>
    <row r="1750" spans="2:12" ht="12.75" customHeight="1" x14ac:dyDescent="0.3">
      <c r="B1750" s="274" t="s">
        <v>9</v>
      </c>
      <c r="C1750" s="235" t="s">
        <v>500</v>
      </c>
      <c r="D1750" s="233">
        <v>1</v>
      </c>
      <c r="E1750" s="233">
        <v>1</v>
      </c>
      <c r="F1750" s="231">
        <f t="shared" si="108"/>
        <v>1</v>
      </c>
      <c r="G1750" s="233">
        <v>1</v>
      </c>
      <c r="H1750" s="231">
        <f t="shared" si="109"/>
        <v>1</v>
      </c>
      <c r="I1750" s="233">
        <v>1</v>
      </c>
      <c r="J1750" s="231">
        <f t="shared" si="110"/>
        <v>1</v>
      </c>
      <c r="K1750" s="233">
        <v>1</v>
      </c>
      <c r="L1750" s="232">
        <f t="shared" si="111"/>
        <v>1</v>
      </c>
    </row>
    <row r="1751" spans="2:12" ht="12.75" customHeight="1" x14ac:dyDescent="0.3">
      <c r="B1751" s="274" t="s">
        <v>9</v>
      </c>
      <c r="C1751" s="235" t="s">
        <v>3638</v>
      </c>
      <c r="D1751" s="233">
        <v>1</v>
      </c>
      <c r="E1751" s="233">
        <v>1</v>
      </c>
      <c r="F1751" s="231">
        <f t="shared" si="108"/>
        <v>1</v>
      </c>
      <c r="G1751" s="233">
        <v>1</v>
      </c>
      <c r="H1751" s="231">
        <f t="shared" si="109"/>
        <v>1</v>
      </c>
      <c r="I1751" s="233">
        <v>1</v>
      </c>
      <c r="J1751" s="231">
        <f t="shared" si="110"/>
        <v>1</v>
      </c>
      <c r="K1751" s="233">
        <v>1</v>
      </c>
      <c r="L1751" s="232">
        <f t="shared" si="111"/>
        <v>1</v>
      </c>
    </row>
    <row r="1752" spans="2:12" ht="12.75" customHeight="1" x14ac:dyDescent="0.3">
      <c r="B1752" s="274" t="s">
        <v>9</v>
      </c>
      <c r="C1752" s="235" t="s">
        <v>1355</v>
      </c>
      <c r="D1752" s="233">
        <v>1</v>
      </c>
      <c r="E1752" s="233">
        <v>1</v>
      </c>
      <c r="F1752" s="231">
        <f t="shared" si="108"/>
        <v>1</v>
      </c>
      <c r="G1752" s="233">
        <v>1</v>
      </c>
      <c r="H1752" s="231">
        <f t="shared" si="109"/>
        <v>1</v>
      </c>
      <c r="I1752" s="233">
        <v>1</v>
      </c>
      <c r="J1752" s="231">
        <f t="shared" si="110"/>
        <v>1</v>
      </c>
      <c r="K1752" s="233">
        <v>1</v>
      </c>
      <c r="L1752" s="232">
        <f t="shared" si="111"/>
        <v>1</v>
      </c>
    </row>
    <row r="1753" spans="2:12" ht="12.75" customHeight="1" x14ac:dyDescent="0.3">
      <c r="B1753" s="274" t="s">
        <v>9</v>
      </c>
      <c r="C1753" s="235" t="s">
        <v>396</v>
      </c>
      <c r="D1753" s="233">
        <v>1</v>
      </c>
      <c r="E1753" s="233">
        <v>1</v>
      </c>
      <c r="F1753" s="231">
        <f t="shared" si="108"/>
        <v>1</v>
      </c>
      <c r="G1753" s="233">
        <v>1</v>
      </c>
      <c r="H1753" s="231">
        <f t="shared" si="109"/>
        <v>1</v>
      </c>
      <c r="I1753" s="233">
        <v>1</v>
      </c>
      <c r="J1753" s="231">
        <f t="shared" si="110"/>
        <v>1</v>
      </c>
      <c r="K1753" s="233">
        <v>1</v>
      </c>
      <c r="L1753" s="232">
        <f t="shared" si="111"/>
        <v>1</v>
      </c>
    </row>
    <row r="1754" spans="2:12" ht="12.75" customHeight="1" x14ac:dyDescent="0.3">
      <c r="B1754" s="274" t="s">
        <v>9</v>
      </c>
      <c r="C1754" s="235" t="s">
        <v>3685</v>
      </c>
      <c r="D1754" s="233">
        <v>1</v>
      </c>
      <c r="E1754" s="233">
        <v>1</v>
      </c>
      <c r="F1754" s="231">
        <f t="shared" si="108"/>
        <v>1</v>
      </c>
      <c r="G1754" s="233">
        <v>1</v>
      </c>
      <c r="H1754" s="231">
        <f t="shared" si="109"/>
        <v>1</v>
      </c>
      <c r="I1754" s="233">
        <v>1</v>
      </c>
      <c r="J1754" s="231">
        <f t="shared" si="110"/>
        <v>1</v>
      </c>
      <c r="K1754" s="233">
        <v>1</v>
      </c>
      <c r="L1754" s="232">
        <f t="shared" si="111"/>
        <v>1</v>
      </c>
    </row>
    <row r="1755" spans="2:12" ht="12.75" customHeight="1" x14ac:dyDescent="0.3">
      <c r="B1755" s="237" t="s">
        <v>3314</v>
      </c>
      <c r="C1755" s="280" t="s">
        <v>3318</v>
      </c>
      <c r="D1755" s="276">
        <f>SUM(D1756:D1765)</f>
        <v>10</v>
      </c>
      <c r="E1755" s="276">
        <f>SUM(E1756:E1765)</f>
        <v>10</v>
      </c>
      <c r="F1755" s="277">
        <f t="shared" si="108"/>
        <v>1</v>
      </c>
      <c r="G1755" s="276">
        <f>SUM(G1756:G1765)</f>
        <v>10</v>
      </c>
      <c r="H1755" s="277">
        <f t="shared" si="109"/>
        <v>1</v>
      </c>
      <c r="I1755" s="276">
        <f>SUM(I1756:I1765)</f>
        <v>10</v>
      </c>
      <c r="J1755" s="277">
        <f t="shared" si="110"/>
        <v>1</v>
      </c>
      <c r="K1755" s="276">
        <f>SUM(K1756:K1765)</f>
        <v>10</v>
      </c>
      <c r="L1755" s="278">
        <f t="shared" si="111"/>
        <v>1</v>
      </c>
    </row>
    <row r="1756" spans="2:12" ht="12.75" customHeight="1" x14ac:dyDescent="0.3">
      <c r="B1756" s="274" t="s">
        <v>9</v>
      </c>
      <c r="C1756" s="235" t="s">
        <v>3319</v>
      </c>
      <c r="D1756" s="233">
        <v>1</v>
      </c>
      <c r="E1756" s="233">
        <v>1</v>
      </c>
      <c r="F1756" s="231">
        <f t="shared" si="108"/>
        <v>1</v>
      </c>
      <c r="G1756" s="233">
        <v>1</v>
      </c>
      <c r="H1756" s="231">
        <f t="shared" si="109"/>
        <v>1</v>
      </c>
      <c r="I1756" s="233">
        <v>1</v>
      </c>
      <c r="J1756" s="231">
        <f t="shared" si="110"/>
        <v>1</v>
      </c>
      <c r="K1756" s="233">
        <v>1</v>
      </c>
      <c r="L1756" s="232">
        <f t="shared" si="111"/>
        <v>1</v>
      </c>
    </row>
    <row r="1757" spans="2:12" ht="12.75" customHeight="1" x14ac:dyDescent="0.3">
      <c r="B1757" s="274" t="s">
        <v>9</v>
      </c>
      <c r="C1757" s="235" t="s">
        <v>3320</v>
      </c>
      <c r="D1757" s="233">
        <v>1</v>
      </c>
      <c r="E1757" s="233">
        <v>1</v>
      </c>
      <c r="F1757" s="231">
        <f t="shared" si="108"/>
        <v>1</v>
      </c>
      <c r="G1757" s="233">
        <v>1</v>
      </c>
      <c r="H1757" s="231">
        <f t="shared" si="109"/>
        <v>1</v>
      </c>
      <c r="I1757" s="233">
        <v>1</v>
      </c>
      <c r="J1757" s="231">
        <f t="shared" si="110"/>
        <v>1</v>
      </c>
      <c r="K1757" s="233">
        <v>1</v>
      </c>
      <c r="L1757" s="232">
        <f t="shared" si="111"/>
        <v>1</v>
      </c>
    </row>
    <row r="1758" spans="2:12" ht="12.75" customHeight="1" x14ac:dyDescent="0.3">
      <c r="B1758" s="274" t="s">
        <v>9</v>
      </c>
      <c r="C1758" s="235" t="s">
        <v>3321</v>
      </c>
      <c r="D1758" s="233">
        <v>1</v>
      </c>
      <c r="E1758" s="233">
        <v>1</v>
      </c>
      <c r="F1758" s="231">
        <f t="shared" si="108"/>
        <v>1</v>
      </c>
      <c r="G1758" s="233">
        <v>1</v>
      </c>
      <c r="H1758" s="231">
        <f t="shared" si="109"/>
        <v>1</v>
      </c>
      <c r="I1758" s="233">
        <v>1</v>
      </c>
      <c r="J1758" s="231">
        <f t="shared" si="110"/>
        <v>1</v>
      </c>
      <c r="K1758" s="233">
        <v>1</v>
      </c>
      <c r="L1758" s="232">
        <f t="shared" si="111"/>
        <v>1</v>
      </c>
    </row>
    <row r="1759" spans="2:12" ht="12.75" customHeight="1" x14ac:dyDescent="0.3">
      <c r="B1759" s="274" t="s">
        <v>9</v>
      </c>
      <c r="C1759" s="235" t="s">
        <v>3087</v>
      </c>
      <c r="D1759" s="233">
        <v>1</v>
      </c>
      <c r="E1759" s="233">
        <v>1</v>
      </c>
      <c r="F1759" s="231">
        <f t="shared" si="108"/>
        <v>1</v>
      </c>
      <c r="G1759" s="233">
        <v>1</v>
      </c>
      <c r="H1759" s="231">
        <f t="shared" si="109"/>
        <v>1</v>
      </c>
      <c r="I1759" s="233">
        <v>1</v>
      </c>
      <c r="J1759" s="231">
        <f t="shared" si="110"/>
        <v>1</v>
      </c>
      <c r="K1759" s="233">
        <v>1</v>
      </c>
      <c r="L1759" s="232">
        <f t="shared" si="111"/>
        <v>1</v>
      </c>
    </row>
    <row r="1760" spans="2:12" ht="12.75" customHeight="1" x14ac:dyDescent="0.3">
      <c r="B1760" s="274" t="s">
        <v>9</v>
      </c>
      <c r="C1760" s="235" t="s">
        <v>3322</v>
      </c>
      <c r="D1760" s="233">
        <v>1</v>
      </c>
      <c r="E1760" s="233">
        <v>1</v>
      </c>
      <c r="F1760" s="231">
        <f t="shared" si="108"/>
        <v>1</v>
      </c>
      <c r="G1760" s="233">
        <v>1</v>
      </c>
      <c r="H1760" s="231">
        <f t="shared" si="109"/>
        <v>1</v>
      </c>
      <c r="I1760" s="233">
        <v>1</v>
      </c>
      <c r="J1760" s="231">
        <f t="shared" si="110"/>
        <v>1</v>
      </c>
      <c r="K1760" s="233">
        <v>1</v>
      </c>
      <c r="L1760" s="232">
        <f t="shared" si="111"/>
        <v>1</v>
      </c>
    </row>
    <row r="1761" spans="2:12" ht="12.75" customHeight="1" x14ac:dyDescent="0.3">
      <c r="B1761" s="274" t="s">
        <v>9</v>
      </c>
      <c r="C1761" s="235" t="s">
        <v>3323</v>
      </c>
      <c r="D1761" s="233">
        <v>1</v>
      </c>
      <c r="E1761" s="233">
        <v>1</v>
      </c>
      <c r="F1761" s="231">
        <f t="shared" si="108"/>
        <v>1</v>
      </c>
      <c r="G1761" s="233">
        <v>1</v>
      </c>
      <c r="H1761" s="231">
        <f t="shared" si="109"/>
        <v>1</v>
      </c>
      <c r="I1761" s="233">
        <v>1</v>
      </c>
      <c r="J1761" s="231">
        <f t="shared" si="110"/>
        <v>1</v>
      </c>
      <c r="K1761" s="233">
        <v>1</v>
      </c>
      <c r="L1761" s="232">
        <f t="shared" si="111"/>
        <v>1</v>
      </c>
    </row>
    <row r="1762" spans="2:12" ht="12.75" customHeight="1" x14ac:dyDescent="0.3">
      <c r="B1762" s="274" t="s">
        <v>9</v>
      </c>
      <c r="C1762" s="235" t="s">
        <v>3324</v>
      </c>
      <c r="D1762" s="233">
        <v>1</v>
      </c>
      <c r="E1762" s="233">
        <v>1</v>
      </c>
      <c r="F1762" s="231">
        <f t="shared" si="108"/>
        <v>1</v>
      </c>
      <c r="G1762" s="233">
        <v>1</v>
      </c>
      <c r="H1762" s="231">
        <f t="shared" si="109"/>
        <v>1</v>
      </c>
      <c r="I1762" s="233">
        <v>1</v>
      </c>
      <c r="J1762" s="231">
        <f t="shared" si="110"/>
        <v>1</v>
      </c>
      <c r="K1762" s="233">
        <v>1</v>
      </c>
      <c r="L1762" s="232">
        <f t="shared" si="111"/>
        <v>1</v>
      </c>
    </row>
    <row r="1763" spans="2:12" ht="12.75" customHeight="1" x14ac:dyDescent="0.3">
      <c r="B1763" s="274" t="s">
        <v>9</v>
      </c>
      <c r="C1763" s="235" t="s">
        <v>3325</v>
      </c>
      <c r="D1763" s="233">
        <v>1</v>
      </c>
      <c r="E1763" s="233">
        <v>1</v>
      </c>
      <c r="F1763" s="231">
        <f t="shared" si="108"/>
        <v>1</v>
      </c>
      <c r="G1763" s="233">
        <v>1</v>
      </c>
      <c r="H1763" s="231">
        <f t="shared" si="109"/>
        <v>1</v>
      </c>
      <c r="I1763" s="233">
        <v>1</v>
      </c>
      <c r="J1763" s="231">
        <f t="shared" si="110"/>
        <v>1</v>
      </c>
      <c r="K1763" s="233">
        <v>1</v>
      </c>
      <c r="L1763" s="232">
        <f t="shared" si="111"/>
        <v>1</v>
      </c>
    </row>
    <row r="1764" spans="2:12" ht="12.75" customHeight="1" x14ac:dyDescent="0.3">
      <c r="B1764" s="274" t="s">
        <v>9</v>
      </c>
      <c r="C1764" s="235" t="s">
        <v>3326</v>
      </c>
      <c r="D1764" s="233">
        <v>1</v>
      </c>
      <c r="E1764" s="233">
        <v>1</v>
      </c>
      <c r="F1764" s="231">
        <f t="shared" si="108"/>
        <v>1</v>
      </c>
      <c r="G1764" s="233">
        <v>1</v>
      </c>
      <c r="H1764" s="231">
        <f t="shared" si="109"/>
        <v>1</v>
      </c>
      <c r="I1764" s="233">
        <v>1</v>
      </c>
      <c r="J1764" s="231">
        <f t="shared" si="110"/>
        <v>1</v>
      </c>
      <c r="K1764" s="233">
        <v>1</v>
      </c>
      <c r="L1764" s="232">
        <f t="shared" si="111"/>
        <v>1</v>
      </c>
    </row>
    <row r="1765" spans="2:12" ht="12.75" customHeight="1" x14ac:dyDescent="0.3">
      <c r="B1765" s="274" t="s">
        <v>9</v>
      </c>
      <c r="C1765" s="235" t="s">
        <v>3327</v>
      </c>
      <c r="D1765" s="233">
        <v>1</v>
      </c>
      <c r="E1765" s="233">
        <v>1</v>
      </c>
      <c r="F1765" s="231">
        <f t="shared" si="108"/>
        <v>1</v>
      </c>
      <c r="G1765" s="233">
        <v>1</v>
      </c>
      <c r="H1765" s="231">
        <f t="shared" si="109"/>
        <v>1</v>
      </c>
      <c r="I1765" s="233">
        <v>1</v>
      </c>
      <c r="J1765" s="231">
        <f t="shared" si="110"/>
        <v>1</v>
      </c>
      <c r="K1765" s="233">
        <v>1</v>
      </c>
      <c r="L1765" s="232">
        <f t="shared" si="111"/>
        <v>1</v>
      </c>
    </row>
    <row r="1766" spans="2:12" ht="12.75" customHeight="1" x14ac:dyDescent="0.3">
      <c r="B1766" s="237" t="s">
        <v>3314</v>
      </c>
      <c r="C1766" s="280" t="s">
        <v>3328</v>
      </c>
      <c r="D1766" s="276">
        <f>SUM(D1767:D1774)</f>
        <v>8</v>
      </c>
      <c r="E1766" s="276">
        <f>SUM(E1767:E1774)</f>
        <v>8</v>
      </c>
      <c r="F1766" s="277">
        <f t="shared" si="108"/>
        <v>1</v>
      </c>
      <c r="G1766" s="276">
        <f>SUM(G1767:G1774)</f>
        <v>8</v>
      </c>
      <c r="H1766" s="277">
        <f t="shared" si="109"/>
        <v>1</v>
      </c>
      <c r="I1766" s="276">
        <f>SUM(I1767:I1774)</f>
        <v>8</v>
      </c>
      <c r="J1766" s="277">
        <f t="shared" si="110"/>
        <v>1</v>
      </c>
      <c r="K1766" s="276">
        <f>SUM(K1767:K1774)</f>
        <v>8</v>
      </c>
      <c r="L1766" s="278">
        <f t="shared" si="111"/>
        <v>1</v>
      </c>
    </row>
    <row r="1767" spans="2:12" ht="12.75" customHeight="1" x14ac:dyDescent="0.3">
      <c r="B1767" s="274" t="s">
        <v>9</v>
      </c>
      <c r="C1767" s="235" t="s">
        <v>3311</v>
      </c>
      <c r="D1767" s="233">
        <v>1</v>
      </c>
      <c r="E1767" s="233">
        <v>1</v>
      </c>
      <c r="F1767" s="231">
        <f t="shared" si="108"/>
        <v>1</v>
      </c>
      <c r="G1767" s="233">
        <v>1</v>
      </c>
      <c r="H1767" s="231">
        <f t="shared" si="109"/>
        <v>1</v>
      </c>
      <c r="I1767" s="233">
        <v>1</v>
      </c>
      <c r="J1767" s="231">
        <f t="shared" si="110"/>
        <v>1</v>
      </c>
      <c r="K1767" s="233">
        <v>1</v>
      </c>
      <c r="L1767" s="232">
        <f t="shared" si="111"/>
        <v>1</v>
      </c>
    </row>
    <row r="1768" spans="2:12" ht="12.75" customHeight="1" x14ac:dyDescent="0.3">
      <c r="B1768" s="274" t="s">
        <v>9</v>
      </c>
      <c r="C1768" s="235" t="s">
        <v>3329</v>
      </c>
      <c r="D1768" s="233">
        <v>1</v>
      </c>
      <c r="E1768" s="233">
        <v>1</v>
      </c>
      <c r="F1768" s="231">
        <f t="shared" si="108"/>
        <v>1</v>
      </c>
      <c r="G1768" s="233">
        <v>1</v>
      </c>
      <c r="H1768" s="231">
        <f t="shared" si="109"/>
        <v>1</v>
      </c>
      <c r="I1768" s="233">
        <v>1</v>
      </c>
      <c r="J1768" s="231">
        <f t="shared" si="110"/>
        <v>1</v>
      </c>
      <c r="K1768" s="233">
        <v>1</v>
      </c>
      <c r="L1768" s="232">
        <f t="shared" si="111"/>
        <v>1</v>
      </c>
    </row>
    <row r="1769" spans="2:12" ht="12.75" customHeight="1" x14ac:dyDescent="0.3">
      <c r="B1769" s="274" t="s">
        <v>9</v>
      </c>
      <c r="C1769" s="235" t="s">
        <v>181</v>
      </c>
      <c r="D1769" s="233">
        <v>1</v>
      </c>
      <c r="E1769" s="233">
        <v>1</v>
      </c>
      <c r="F1769" s="231">
        <f t="shared" si="108"/>
        <v>1</v>
      </c>
      <c r="G1769" s="233">
        <v>1</v>
      </c>
      <c r="H1769" s="231">
        <f t="shared" si="109"/>
        <v>1</v>
      </c>
      <c r="I1769" s="233">
        <v>1</v>
      </c>
      <c r="J1769" s="231">
        <f t="shared" si="110"/>
        <v>1</v>
      </c>
      <c r="K1769" s="233">
        <v>1</v>
      </c>
      <c r="L1769" s="232">
        <f t="shared" si="111"/>
        <v>1</v>
      </c>
    </row>
    <row r="1770" spans="2:12" ht="12.75" customHeight="1" x14ac:dyDescent="0.3">
      <c r="B1770" s="274" t="s">
        <v>9</v>
      </c>
      <c r="C1770" s="235" t="s">
        <v>3330</v>
      </c>
      <c r="D1770" s="233">
        <v>1</v>
      </c>
      <c r="E1770" s="233">
        <v>1</v>
      </c>
      <c r="F1770" s="231">
        <f t="shared" si="108"/>
        <v>1</v>
      </c>
      <c r="G1770" s="233">
        <v>1</v>
      </c>
      <c r="H1770" s="231">
        <f t="shared" si="109"/>
        <v>1</v>
      </c>
      <c r="I1770" s="233">
        <v>1</v>
      </c>
      <c r="J1770" s="231">
        <f t="shared" si="110"/>
        <v>1</v>
      </c>
      <c r="K1770" s="233">
        <v>1</v>
      </c>
      <c r="L1770" s="232">
        <f t="shared" si="111"/>
        <v>1</v>
      </c>
    </row>
    <row r="1771" spans="2:12" ht="12.75" customHeight="1" x14ac:dyDescent="0.3">
      <c r="B1771" s="274" t="s">
        <v>9</v>
      </c>
      <c r="C1771" s="236" t="s">
        <v>1372</v>
      </c>
      <c r="D1771" s="233">
        <v>1</v>
      </c>
      <c r="E1771" s="233">
        <v>1</v>
      </c>
      <c r="F1771" s="231">
        <f t="shared" si="108"/>
        <v>1</v>
      </c>
      <c r="G1771" s="233">
        <v>1</v>
      </c>
      <c r="H1771" s="231">
        <f t="shared" si="109"/>
        <v>1</v>
      </c>
      <c r="I1771" s="233">
        <v>1</v>
      </c>
      <c r="J1771" s="231">
        <f t="shared" si="110"/>
        <v>1</v>
      </c>
      <c r="K1771" s="233">
        <v>1</v>
      </c>
      <c r="L1771" s="232">
        <f t="shared" si="111"/>
        <v>1</v>
      </c>
    </row>
    <row r="1772" spans="2:12" ht="12.75" customHeight="1" x14ac:dyDescent="0.3">
      <c r="B1772" s="274" t="s">
        <v>9</v>
      </c>
      <c r="C1772" s="235" t="s">
        <v>900</v>
      </c>
      <c r="D1772" s="233">
        <v>1</v>
      </c>
      <c r="E1772" s="233">
        <v>1</v>
      </c>
      <c r="F1772" s="231">
        <f t="shared" si="108"/>
        <v>1</v>
      </c>
      <c r="G1772" s="233">
        <v>1</v>
      </c>
      <c r="H1772" s="231">
        <f t="shared" si="109"/>
        <v>1</v>
      </c>
      <c r="I1772" s="233">
        <v>1</v>
      </c>
      <c r="J1772" s="231">
        <f t="shared" si="110"/>
        <v>1</v>
      </c>
      <c r="K1772" s="233">
        <v>1</v>
      </c>
      <c r="L1772" s="232">
        <f t="shared" si="111"/>
        <v>1</v>
      </c>
    </row>
    <row r="1773" spans="2:12" ht="12.75" customHeight="1" x14ac:dyDescent="0.3">
      <c r="B1773" s="274" t="s">
        <v>9</v>
      </c>
      <c r="C1773" s="235" t="s">
        <v>3331</v>
      </c>
      <c r="D1773" s="233">
        <v>1</v>
      </c>
      <c r="E1773" s="233">
        <v>1</v>
      </c>
      <c r="F1773" s="231">
        <f t="shared" si="108"/>
        <v>1</v>
      </c>
      <c r="G1773" s="233">
        <v>1</v>
      </c>
      <c r="H1773" s="231">
        <f t="shared" si="109"/>
        <v>1</v>
      </c>
      <c r="I1773" s="233">
        <v>1</v>
      </c>
      <c r="J1773" s="231">
        <f t="shared" si="110"/>
        <v>1</v>
      </c>
      <c r="K1773" s="233">
        <v>1</v>
      </c>
      <c r="L1773" s="232">
        <f t="shared" si="111"/>
        <v>1</v>
      </c>
    </row>
    <row r="1774" spans="2:12" ht="12.75" customHeight="1" x14ac:dyDescent="0.3">
      <c r="B1774" s="274" t="s">
        <v>9</v>
      </c>
      <c r="C1774" s="235" t="s">
        <v>3332</v>
      </c>
      <c r="D1774" s="233">
        <v>1</v>
      </c>
      <c r="E1774" s="233">
        <v>1</v>
      </c>
      <c r="F1774" s="231">
        <f t="shared" si="108"/>
        <v>1</v>
      </c>
      <c r="G1774" s="233">
        <v>1</v>
      </c>
      <c r="H1774" s="231">
        <f t="shared" si="109"/>
        <v>1</v>
      </c>
      <c r="I1774" s="233">
        <v>1</v>
      </c>
      <c r="J1774" s="231">
        <f t="shared" si="110"/>
        <v>1</v>
      </c>
      <c r="K1774" s="233">
        <v>1</v>
      </c>
      <c r="L1774" s="232">
        <f t="shared" si="111"/>
        <v>1</v>
      </c>
    </row>
    <row r="1775" spans="2:12" ht="12.75" customHeight="1" x14ac:dyDescent="0.3">
      <c r="B1775" s="237" t="s">
        <v>3314</v>
      </c>
      <c r="C1775" s="280" t="s">
        <v>3333</v>
      </c>
      <c r="D1775" s="276">
        <f>SUM(D1776:D1785)</f>
        <v>10</v>
      </c>
      <c r="E1775" s="276">
        <f>SUM(E1776:E1785)</f>
        <v>10</v>
      </c>
      <c r="F1775" s="277">
        <f t="shared" si="108"/>
        <v>1</v>
      </c>
      <c r="G1775" s="276">
        <f>SUM(G1776:G1785)</f>
        <v>10</v>
      </c>
      <c r="H1775" s="277">
        <f t="shared" si="109"/>
        <v>1</v>
      </c>
      <c r="I1775" s="276">
        <f>SUM(I1776:I1785)</f>
        <v>10</v>
      </c>
      <c r="J1775" s="277">
        <f t="shared" si="110"/>
        <v>1</v>
      </c>
      <c r="K1775" s="276">
        <f>SUM(K1776:K1785)</f>
        <v>10</v>
      </c>
      <c r="L1775" s="278">
        <f t="shared" si="111"/>
        <v>1</v>
      </c>
    </row>
    <row r="1776" spans="2:12" ht="12.75" customHeight="1" x14ac:dyDescent="0.3">
      <c r="B1776" s="274" t="s">
        <v>9</v>
      </c>
      <c r="C1776" s="235" t="s">
        <v>3334</v>
      </c>
      <c r="D1776" s="233">
        <v>1</v>
      </c>
      <c r="E1776" s="233">
        <v>1</v>
      </c>
      <c r="F1776" s="231">
        <f t="shared" si="108"/>
        <v>1</v>
      </c>
      <c r="G1776" s="233">
        <v>1</v>
      </c>
      <c r="H1776" s="231">
        <f t="shared" si="109"/>
        <v>1</v>
      </c>
      <c r="I1776" s="233">
        <v>1</v>
      </c>
      <c r="J1776" s="231">
        <f t="shared" si="110"/>
        <v>1</v>
      </c>
      <c r="K1776" s="233">
        <v>1</v>
      </c>
      <c r="L1776" s="232">
        <f t="shared" si="111"/>
        <v>1</v>
      </c>
    </row>
    <row r="1777" spans="2:12" ht="12.75" customHeight="1" x14ac:dyDescent="0.3">
      <c r="B1777" s="274" t="s">
        <v>9</v>
      </c>
      <c r="C1777" s="235" t="s">
        <v>2042</v>
      </c>
      <c r="D1777" s="233">
        <v>1</v>
      </c>
      <c r="E1777" s="233">
        <v>1</v>
      </c>
      <c r="F1777" s="231">
        <f t="shared" si="108"/>
        <v>1</v>
      </c>
      <c r="G1777" s="233">
        <v>1</v>
      </c>
      <c r="H1777" s="231">
        <f t="shared" si="109"/>
        <v>1</v>
      </c>
      <c r="I1777" s="233">
        <v>1</v>
      </c>
      <c r="J1777" s="231">
        <f t="shared" si="110"/>
        <v>1</v>
      </c>
      <c r="K1777" s="233">
        <v>1</v>
      </c>
      <c r="L1777" s="232">
        <f t="shared" si="111"/>
        <v>1</v>
      </c>
    </row>
    <row r="1778" spans="2:12" ht="12.75" customHeight="1" x14ac:dyDescent="0.3">
      <c r="B1778" s="274" t="s">
        <v>9</v>
      </c>
      <c r="C1778" s="235" t="s">
        <v>3335</v>
      </c>
      <c r="D1778" s="233">
        <v>1</v>
      </c>
      <c r="E1778" s="233">
        <v>1</v>
      </c>
      <c r="F1778" s="231">
        <f t="shared" si="108"/>
        <v>1</v>
      </c>
      <c r="G1778" s="233">
        <v>1</v>
      </c>
      <c r="H1778" s="231">
        <f t="shared" si="109"/>
        <v>1</v>
      </c>
      <c r="I1778" s="233">
        <v>1</v>
      </c>
      <c r="J1778" s="231">
        <f t="shared" si="110"/>
        <v>1</v>
      </c>
      <c r="K1778" s="233">
        <v>1</v>
      </c>
      <c r="L1778" s="232">
        <f t="shared" si="111"/>
        <v>1</v>
      </c>
    </row>
    <row r="1779" spans="2:12" ht="12.75" customHeight="1" x14ac:dyDescent="0.3">
      <c r="B1779" s="274" t="s">
        <v>9</v>
      </c>
      <c r="C1779" s="235" t="s">
        <v>1452</v>
      </c>
      <c r="D1779" s="233">
        <v>1</v>
      </c>
      <c r="E1779" s="233">
        <v>1</v>
      </c>
      <c r="F1779" s="231">
        <f t="shared" si="108"/>
        <v>1</v>
      </c>
      <c r="G1779" s="233">
        <v>1</v>
      </c>
      <c r="H1779" s="231">
        <f t="shared" si="109"/>
        <v>1</v>
      </c>
      <c r="I1779" s="233">
        <v>1</v>
      </c>
      <c r="J1779" s="231">
        <f t="shared" si="110"/>
        <v>1</v>
      </c>
      <c r="K1779" s="233">
        <v>1</v>
      </c>
      <c r="L1779" s="232">
        <f t="shared" si="111"/>
        <v>1</v>
      </c>
    </row>
    <row r="1780" spans="2:12" ht="12.75" customHeight="1" x14ac:dyDescent="0.3">
      <c r="B1780" s="274" t="s">
        <v>9</v>
      </c>
      <c r="C1780" s="235" t="s">
        <v>3336</v>
      </c>
      <c r="D1780" s="233">
        <v>1</v>
      </c>
      <c r="E1780" s="233">
        <v>1</v>
      </c>
      <c r="F1780" s="231">
        <f t="shared" si="108"/>
        <v>1</v>
      </c>
      <c r="G1780" s="233">
        <v>1</v>
      </c>
      <c r="H1780" s="231">
        <f t="shared" si="109"/>
        <v>1</v>
      </c>
      <c r="I1780" s="233">
        <v>1</v>
      </c>
      <c r="J1780" s="231">
        <f t="shared" si="110"/>
        <v>1</v>
      </c>
      <c r="K1780" s="233">
        <v>1</v>
      </c>
      <c r="L1780" s="232">
        <f t="shared" si="111"/>
        <v>1</v>
      </c>
    </row>
    <row r="1781" spans="2:12" ht="12.75" customHeight="1" x14ac:dyDescent="0.3">
      <c r="B1781" s="274" t="s">
        <v>9</v>
      </c>
      <c r="C1781" s="235" t="s">
        <v>3337</v>
      </c>
      <c r="D1781" s="233">
        <v>1</v>
      </c>
      <c r="E1781" s="233">
        <v>1</v>
      </c>
      <c r="F1781" s="231">
        <f t="shared" si="108"/>
        <v>1</v>
      </c>
      <c r="G1781" s="233">
        <v>1</v>
      </c>
      <c r="H1781" s="231">
        <f t="shared" si="109"/>
        <v>1</v>
      </c>
      <c r="I1781" s="233">
        <v>1</v>
      </c>
      <c r="J1781" s="231">
        <f t="shared" si="110"/>
        <v>1</v>
      </c>
      <c r="K1781" s="233">
        <v>1</v>
      </c>
      <c r="L1781" s="232">
        <f t="shared" si="111"/>
        <v>1</v>
      </c>
    </row>
    <row r="1782" spans="2:12" ht="12.75" customHeight="1" x14ac:dyDescent="0.3">
      <c r="B1782" s="274" t="s">
        <v>9</v>
      </c>
      <c r="C1782" s="235" t="s">
        <v>1451</v>
      </c>
      <c r="D1782" s="233">
        <v>1</v>
      </c>
      <c r="E1782" s="233">
        <v>1</v>
      </c>
      <c r="F1782" s="231">
        <f t="shared" si="108"/>
        <v>1</v>
      </c>
      <c r="G1782" s="233">
        <v>1</v>
      </c>
      <c r="H1782" s="231">
        <f t="shared" si="109"/>
        <v>1</v>
      </c>
      <c r="I1782" s="233">
        <v>1</v>
      </c>
      <c r="J1782" s="231">
        <f t="shared" si="110"/>
        <v>1</v>
      </c>
      <c r="K1782" s="233">
        <v>1</v>
      </c>
      <c r="L1782" s="232">
        <f t="shared" si="111"/>
        <v>1</v>
      </c>
    </row>
    <row r="1783" spans="2:12" ht="12.75" customHeight="1" x14ac:dyDescent="0.3">
      <c r="B1783" s="274" t="s">
        <v>9</v>
      </c>
      <c r="C1783" s="235" t="s">
        <v>431</v>
      </c>
      <c r="D1783" s="233">
        <v>1</v>
      </c>
      <c r="E1783" s="233">
        <v>1</v>
      </c>
      <c r="F1783" s="231">
        <f t="shared" si="108"/>
        <v>1</v>
      </c>
      <c r="G1783" s="233">
        <v>1</v>
      </c>
      <c r="H1783" s="231">
        <f t="shared" si="109"/>
        <v>1</v>
      </c>
      <c r="I1783" s="233">
        <v>1</v>
      </c>
      <c r="J1783" s="231">
        <f t="shared" si="110"/>
        <v>1</v>
      </c>
      <c r="K1783" s="233">
        <v>1</v>
      </c>
      <c r="L1783" s="232">
        <f t="shared" si="111"/>
        <v>1</v>
      </c>
    </row>
    <row r="1784" spans="2:12" ht="12.75" customHeight="1" x14ac:dyDescent="0.3">
      <c r="B1784" s="274" t="s">
        <v>9</v>
      </c>
      <c r="C1784" s="235" t="s">
        <v>47</v>
      </c>
      <c r="D1784" s="233">
        <v>1</v>
      </c>
      <c r="E1784" s="233">
        <v>1</v>
      </c>
      <c r="F1784" s="231">
        <f t="shared" si="108"/>
        <v>1</v>
      </c>
      <c r="G1784" s="233">
        <v>1</v>
      </c>
      <c r="H1784" s="231">
        <f t="shared" si="109"/>
        <v>1</v>
      </c>
      <c r="I1784" s="233">
        <v>1</v>
      </c>
      <c r="J1784" s="231">
        <f t="shared" si="110"/>
        <v>1</v>
      </c>
      <c r="K1784" s="233">
        <v>1</v>
      </c>
      <c r="L1784" s="232">
        <f t="shared" si="111"/>
        <v>1</v>
      </c>
    </row>
    <row r="1785" spans="2:12" ht="12.75" customHeight="1" x14ac:dyDescent="0.3">
      <c r="B1785" s="274" t="s">
        <v>9</v>
      </c>
      <c r="C1785" s="235" t="s">
        <v>3338</v>
      </c>
      <c r="D1785" s="233">
        <v>1</v>
      </c>
      <c r="E1785" s="233">
        <v>1</v>
      </c>
      <c r="F1785" s="231">
        <f t="shared" si="108"/>
        <v>1</v>
      </c>
      <c r="G1785" s="233">
        <v>1</v>
      </c>
      <c r="H1785" s="231">
        <f t="shared" si="109"/>
        <v>1</v>
      </c>
      <c r="I1785" s="233">
        <v>1</v>
      </c>
      <c r="J1785" s="231">
        <f t="shared" si="110"/>
        <v>1</v>
      </c>
      <c r="K1785" s="233">
        <v>1</v>
      </c>
      <c r="L1785" s="232">
        <f t="shared" si="111"/>
        <v>1</v>
      </c>
    </row>
    <row r="1786" spans="2:12" ht="12.75" customHeight="1" x14ac:dyDescent="0.3">
      <c r="B1786" s="237" t="s">
        <v>3314</v>
      </c>
      <c r="C1786" s="280" t="s">
        <v>3339</v>
      </c>
      <c r="D1786" s="276">
        <f>SUM(D1787:D1793)</f>
        <v>7</v>
      </c>
      <c r="E1786" s="276">
        <f>SUM(E1787:E1793)</f>
        <v>7</v>
      </c>
      <c r="F1786" s="277">
        <f t="shared" si="108"/>
        <v>1</v>
      </c>
      <c r="G1786" s="276">
        <f>SUM(G1787:G1793)</f>
        <v>7</v>
      </c>
      <c r="H1786" s="277">
        <f t="shared" si="109"/>
        <v>1</v>
      </c>
      <c r="I1786" s="276">
        <f>SUM(I1787:I1793)</f>
        <v>7</v>
      </c>
      <c r="J1786" s="277">
        <f t="shared" si="110"/>
        <v>1</v>
      </c>
      <c r="K1786" s="276">
        <f>SUM(K1787:K1793)</f>
        <v>7</v>
      </c>
      <c r="L1786" s="278">
        <f t="shared" si="111"/>
        <v>1</v>
      </c>
    </row>
    <row r="1787" spans="2:12" ht="12.75" customHeight="1" x14ac:dyDescent="0.3">
      <c r="B1787" s="274" t="s">
        <v>9</v>
      </c>
      <c r="C1787" s="235" t="s">
        <v>3340</v>
      </c>
      <c r="D1787" s="233">
        <v>1</v>
      </c>
      <c r="E1787" s="233">
        <v>1</v>
      </c>
      <c r="F1787" s="231">
        <f t="shared" si="108"/>
        <v>1</v>
      </c>
      <c r="G1787" s="233">
        <v>1</v>
      </c>
      <c r="H1787" s="231">
        <f t="shared" si="109"/>
        <v>1</v>
      </c>
      <c r="I1787" s="233">
        <v>1</v>
      </c>
      <c r="J1787" s="231">
        <f t="shared" si="110"/>
        <v>1</v>
      </c>
      <c r="K1787" s="233">
        <v>1</v>
      </c>
      <c r="L1787" s="232">
        <f t="shared" si="111"/>
        <v>1</v>
      </c>
    </row>
    <row r="1788" spans="2:12" ht="12.75" customHeight="1" x14ac:dyDescent="0.3">
      <c r="B1788" s="274" t="s">
        <v>9</v>
      </c>
      <c r="C1788" s="235" t="s">
        <v>3341</v>
      </c>
      <c r="D1788" s="233">
        <v>1</v>
      </c>
      <c r="E1788" s="233">
        <v>1</v>
      </c>
      <c r="F1788" s="231">
        <f t="shared" si="108"/>
        <v>1</v>
      </c>
      <c r="G1788" s="233">
        <v>1</v>
      </c>
      <c r="H1788" s="231">
        <f t="shared" si="109"/>
        <v>1</v>
      </c>
      <c r="I1788" s="233">
        <v>1</v>
      </c>
      <c r="J1788" s="231">
        <f t="shared" si="110"/>
        <v>1</v>
      </c>
      <c r="K1788" s="233">
        <v>1</v>
      </c>
      <c r="L1788" s="232">
        <f t="shared" si="111"/>
        <v>1</v>
      </c>
    </row>
    <row r="1789" spans="2:12" ht="12.75" customHeight="1" x14ac:dyDescent="0.3">
      <c r="B1789" s="274" t="s">
        <v>9</v>
      </c>
      <c r="C1789" s="235" t="s">
        <v>3342</v>
      </c>
      <c r="D1789" s="233">
        <v>1</v>
      </c>
      <c r="E1789" s="233">
        <v>1</v>
      </c>
      <c r="F1789" s="231">
        <f t="shared" si="108"/>
        <v>1</v>
      </c>
      <c r="G1789" s="233">
        <v>1</v>
      </c>
      <c r="H1789" s="231">
        <f t="shared" si="109"/>
        <v>1</v>
      </c>
      <c r="I1789" s="233">
        <v>1</v>
      </c>
      <c r="J1789" s="231">
        <f t="shared" si="110"/>
        <v>1</v>
      </c>
      <c r="K1789" s="233">
        <v>1</v>
      </c>
      <c r="L1789" s="232">
        <f t="shared" si="111"/>
        <v>1</v>
      </c>
    </row>
    <row r="1790" spans="2:12" ht="12.75" customHeight="1" x14ac:dyDescent="0.3">
      <c r="B1790" s="274" t="s">
        <v>9</v>
      </c>
      <c r="C1790" s="235" t="s">
        <v>3343</v>
      </c>
      <c r="D1790" s="233">
        <v>1</v>
      </c>
      <c r="E1790" s="233">
        <v>1</v>
      </c>
      <c r="F1790" s="231">
        <f t="shared" si="108"/>
        <v>1</v>
      </c>
      <c r="G1790" s="233">
        <v>1</v>
      </c>
      <c r="H1790" s="231">
        <f t="shared" si="109"/>
        <v>1</v>
      </c>
      <c r="I1790" s="233">
        <v>1</v>
      </c>
      <c r="J1790" s="231">
        <f t="shared" si="110"/>
        <v>1</v>
      </c>
      <c r="K1790" s="233">
        <v>1</v>
      </c>
      <c r="L1790" s="232">
        <f t="shared" si="111"/>
        <v>1</v>
      </c>
    </row>
    <row r="1791" spans="2:12" ht="12.75" customHeight="1" x14ac:dyDescent="0.3">
      <c r="B1791" s="274" t="s">
        <v>9</v>
      </c>
      <c r="C1791" s="235" t="s">
        <v>888</v>
      </c>
      <c r="D1791" s="233">
        <v>1</v>
      </c>
      <c r="E1791" s="233">
        <v>1</v>
      </c>
      <c r="F1791" s="231">
        <f t="shared" si="108"/>
        <v>1</v>
      </c>
      <c r="G1791" s="233">
        <v>1</v>
      </c>
      <c r="H1791" s="231">
        <f t="shared" si="109"/>
        <v>1</v>
      </c>
      <c r="I1791" s="233">
        <v>1</v>
      </c>
      <c r="J1791" s="231">
        <f t="shared" si="110"/>
        <v>1</v>
      </c>
      <c r="K1791" s="233">
        <v>1</v>
      </c>
      <c r="L1791" s="232">
        <f t="shared" si="111"/>
        <v>1</v>
      </c>
    </row>
    <row r="1792" spans="2:12" ht="12.75" customHeight="1" x14ac:dyDescent="0.3">
      <c r="B1792" s="274" t="s">
        <v>9</v>
      </c>
      <c r="C1792" s="235" t="s">
        <v>3344</v>
      </c>
      <c r="D1792" s="233">
        <v>1</v>
      </c>
      <c r="E1792" s="233">
        <v>1</v>
      </c>
      <c r="F1792" s="231">
        <f t="shared" si="108"/>
        <v>1</v>
      </c>
      <c r="G1792" s="233">
        <v>1</v>
      </c>
      <c r="H1792" s="231">
        <f t="shared" si="109"/>
        <v>1</v>
      </c>
      <c r="I1792" s="233">
        <v>1</v>
      </c>
      <c r="J1792" s="231">
        <f t="shared" si="110"/>
        <v>1</v>
      </c>
      <c r="K1792" s="233">
        <v>1</v>
      </c>
      <c r="L1792" s="232">
        <f t="shared" si="111"/>
        <v>1</v>
      </c>
    </row>
    <row r="1793" spans="2:12" ht="12.75" customHeight="1" x14ac:dyDescent="0.3">
      <c r="B1793" s="274" t="s">
        <v>9</v>
      </c>
      <c r="C1793" s="235" t="s">
        <v>3345</v>
      </c>
      <c r="D1793" s="233">
        <v>1</v>
      </c>
      <c r="E1793" s="233">
        <v>1</v>
      </c>
      <c r="F1793" s="231">
        <f t="shared" si="108"/>
        <v>1</v>
      </c>
      <c r="G1793" s="233">
        <v>1</v>
      </c>
      <c r="H1793" s="231">
        <f t="shared" si="109"/>
        <v>1</v>
      </c>
      <c r="I1793" s="233">
        <v>1</v>
      </c>
      <c r="J1793" s="231">
        <f t="shared" si="110"/>
        <v>1</v>
      </c>
      <c r="K1793" s="233">
        <v>1</v>
      </c>
      <c r="L1793" s="232">
        <f t="shared" si="111"/>
        <v>1</v>
      </c>
    </row>
    <row r="1794" spans="2:12" ht="12.75" customHeight="1" x14ac:dyDescent="0.3">
      <c r="B1794" s="237" t="s">
        <v>3314</v>
      </c>
      <c r="C1794" s="280" t="s">
        <v>3346</v>
      </c>
      <c r="D1794" s="276">
        <f>SUM(D1795:D1802)</f>
        <v>8</v>
      </c>
      <c r="E1794" s="276">
        <f>SUM(E1795:E1802)</f>
        <v>8</v>
      </c>
      <c r="F1794" s="277">
        <f t="shared" si="108"/>
        <v>1</v>
      </c>
      <c r="G1794" s="276">
        <f>SUM(G1795:G1802)</f>
        <v>8</v>
      </c>
      <c r="H1794" s="277">
        <f t="shared" si="109"/>
        <v>1</v>
      </c>
      <c r="I1794" s="276">
        <f>SUM(I1795:I1802)</f>
        <v>8</v>
      </c>
      <c r="J1794" s="277">
        <f t="shared" si="110"/>
        <v>1</v>
      </c>
      <c r="K1794" s="276">
        <f>SUM(K1795:K1802)</f>
        <v>8</v>
      </c>
      <c r="L1794" s="278">
        <f t="shared" si="111"/>
        <v>1</v>
      </c>
    </row>
    <row r="1795" spans="2:12" ht="12.75" customHeight="1" x14ac:dyDescent="0.3">
      <c r="B1795" s="274" t="s">
        <v>9</v>
      </c>
      <c r="C1795" s="235" t="s">
        <v>3347</v>
      </c>
      <c r="D1795" s="233">
        <v>1</v>
      </c>
      <c r="E1795" s="233">
        <v>1</v>
      </c>
      <c r="F1795" s="231">
        <f t="shared" si="108"/>
        <v>1</v>
      </c>
      <c r="G1795" s="233">
        <v>1</v>
      </c>
      <c r="H1795" s="231">
        <f t="shared" si="109"/>
        <v>1</v>
      </c>
      <c r="I1795" s="233">
        <v>1</v>
      </c>
      <c r="J1795" s="231">
        <f t="shared" si="110"/>
        <v>1</v>
      </c>
      <c r="K1795" s="233">
        <v>1</v>
      </c>
      <c r="L1795" s="232">
        <f t="shared" si="111"/>
        <v>1</v>
      </c>
    </row>
    <row r="1796" spans="2:12" ht="12.75" customHeight="1" x14ac:dyDescent="0.3">
      <c r="B1796" s="274" t="s">
        <v>9</v>
      </c>
      <c r="C1796" s="235" t="s">
        <v>2623</v>
      </c>
      <c r="D1796" s="233">
        <v>1</v>
      </c>
      <c r="E1796" s="233">
        <v>1</v>
      </c>
      <c r="F1796" s="231">
        <f t="shared" si="108"/>
        <v>1</v>
      </c>
      <c r="G1796" s="233">
        <v>1</v>
      </c>
      <c r="H1796" s="231">
        <f t="shared" si="109"/>
        <v>1</v>
      </c>
      <c r="I1796" s="233">
        <v>1</v>
      </c>
      <c r="J1796" s="231">
        <f t="shared" si="110"/>
        <v>1</v>
      </c>
      <c r="K1796" s="233">
        <v>1</v>
      </c>
      <c r="L1796" s="232">
        <f t="shared" si="111"/>
        <v>1</v>
      </c>
    </row>
    <row r="1797" spans="2:12" ht="12.75" customHeight="1" x14ac:dyDescent="0.3">
      <c r="B1797" s="274" t="s">
        <v>9</v>
      </c>
      <c r="C1797" s="235" t="s">
        <v>1523</v>
      </c>
      <c r="D1797" s="233">
        <v>1</v>
      </c>
      <c r="E1797" s="233">
        <v>1</v>
      </c>
      <c r="F1797" s="231">
        <f t="shared" ref="F1797:F1860" si="112">E1797/$D1797</f>
        <v>1</v>
      </c>
      <c r="G1797" s="233">
        <v>1</v>
      </c>
      <c r="H1797" s="231">
        <f t="shared" ref="H1797:H1860" si="113">G1797/$D1797</f>
        <v>1</v>
      </c>
      <c r="I1797" s="233">
        <v>1</v>
      </c>
      <c r="J1797" s="231">
        <f t="shared" ref="J1797:J1860" si="114">I1797/$D1797</f>
        <v>1</v>
      </c>
      <c r="K1797" s="233">
        <v>1</v>
      </c>
      <c r="L1797" s="232">
        <f t="shared" ref="L1797:L1860" si="115">K1797/$D1797</f>
        <v>1</v>
      </c>
    </row>
    <row r="1798" spans="2:12" ht="12.75" customHeight="1" x14ac:dyDescent="0.3">
      <c r="B1798" s="274" t="s">
        <v>9</v>
      </c>
      <c r="C1798" s="235" t="s">
        <v>3348</v>
      </c>
      <c r="D1798" s="233">
        <v>1</v>
      </c>
      <c r="E1798" s="233">
        <v>1</v>
      </c>
      <c r="F1798" s="231">
        <f t="shared" si="112"/>
        <v>1</v>
      </c>
      <c r="G1798" s="233">
        <v>1</v>
      </c>
      <c r="H1798" s="231">
        <f t="shared" si="113"/>
        <v>1</v>
      </c>
      <c r="I1798" s="233">
        <v>1</v>
      </c>
      <c r="J1798" s="231">
        <f t="shared" si="114"/>
        <v>1</v>
      </c>
      <c r="K1798" s="233">
        <v>1</v>
      </c>
      <c r="L1798" s="232">
        <f t="shared" si="115"/>
        <v>1</v>
      </c>
    </row>
    <row r="1799" spans="2:12" ht="12.75" customHeight="1" x14ac:dyDescent="0.3">
      <c r="B1799" s="274" t="s">
        <v>9</v>
      </c>
      <c r="C1799" s="235" t="s">
        <v>3349</v>
      </c>
      <c r="D1799" s="233">
        <v>1</v>
      </c>
      <c r="E1799" s="233">
        <v>1</v>
      </c>
      <c r="F1799" s="231">
        <f t="shared" si="112"/>
        <v>1</v>
      </c>
      <c r="G1799" s="233">
        <v>1</v>
      </c>
      <c r="H1799" s="231">
        <f t="shared" si="113"/>
        <v>1</v>
      </c>
      <c r="I1799" s="233">
        <v>1</v>
      </c>
      <c r="J1799" s="231">
        <f t="shared" si="114"/>
        <v>1</v>
      </c>
      <c r="K1799" s="233">
        <v>1</v>
      </c>
      <c r="L1799" s="232">
        <f t="shared" si="115"/>
        <v>1</v>
      </c>
    </row>
    <row r="1800" spans="2:12" ht="12.75" customHeight="1" x14ac:dyDescent="0.3">
      <c r="B1800" s="274" t="s">
        <v>9</v>
      </c>
      <c r="C1800" s="235" t="s">
        <v>1222</v>
      </c>
      <c r="D1800" s="233">
        <v>1</v>
      </c>
      <c r="E1800" s="233">
        <v>1</v>
      </c>
      <c r="F1800" s="231">
        <f t="shared" si="112"/>
        <v>1</v>
      </c>
      <c r="G1800" s="233">
        <v>1</v>
      </c>
      <c r="H1800" s="231">
        <f t="shared" si="113"/>
        <v>1</v>
      </c>
      <c r="I1800" s="233">
        <v>1</v>
      </c>
      <c r="J1800" s="231">
        <f t="shared" si="114"/>
        <v>1</v>
      </c>
      <c r="K1800" s="233">
        <v>1</v>
      </c>
      <c r="L1800" s="232">
        <f t="shared" si="115"/>
        <v>1</v>
      </c>
    </row>
    <row r="1801" spans="2:12" ht="12.75" customHeight="1" x14ac:dyDescent="0.3">
      <c r="B1801" s="274" t="s">
        <v>9</v>
      </c>
      <c r="C1801" s="235" t="s">
        <v>3350</v>
      </c>
      <c r="D1801" s="233">
        <v>1</v>
      </c>
      <c r="E1801" s="233">
        <v>1</v>
      </c>
      <c r="F1801" s="231">
        <f t="shared" si="112"/>
        <v>1</v>
      </c>
      <c r="G1801" s="233">
        <v>1</v>
      </c>
      <c r="H1801" s="231">
        <f t="shared" si="113"/>
        <v>1</v>
      </c>
      <c r="I1801" s="233">
        <v>1</v>
      </c>
      <c r="J1801" s="231">
        <f t="shared" si="114"/>
        <v>1</v>
      </c>
      <c r="K1801" s="233">
        <v>1</v>
      </c>
      <c r="L1801" s="232">
        <f t="shared" si="115"/>
        <v>1</v>
      </c>
    </row>
    <row r="1802" spans="2:12" ht="12.75" customHeight="1" x14ac:dyDescent="0.3">
      <c r="B1802" s="274" t="s">
        <v>9</v>
      </c>
      <c r="C1802" s="235" t="s">
        <v>3337</v>
      </c>
      <c r="D1802" s="233">
        <v>1</v>
      </c>
      <c r="E1802" s="233">
        <v>1</v>
      </c>
      <c r="F1802" s="231">
        <f t="shared" si="112"/>
        <v>1</v>
      </c>
      <c r="G1802" s="233">
        <v>1</v>
      </c>
      <c r="H1802" s="231">
        <f t="shared" si="113"/>
        <v>1</v>
      </c>
      <c r="I1802" s="233">
        <v>1</v>
      </c>
      <c r="J1802" s="231">
        <f t="shared" si="114"/>
        <v>1</v>
      </c>
      <c r="K1802" s="233">
        <v>1</v>
      </c>
      <c r="L1802" s="232">
        <f t="shared" si="115"/>
        <v>1</v>
      </c>
    </row>
    <row r="1803" spans="2:12" ht="12.75" customHeight="1" x14ac:dyDescent="0.3">
      <c r="B1803" s="237" t="s">
        <v>3314</v>
      </c>
      <c r="C1803" s="280" t="s">
        <v>3351</v>
      </c>
      <c r="D1803" s="276">
        <f>SUM(D1804:D1809)</f>
        <v>6</v>
      </c>
      <c r="E1803" s="276">
        <f>SUM(E1804:E1809)</f>
        <v>6</v>
      </c>
      <c r="F1803" s="277">
        <f t="shared" si="112"/>
        <v>1</v>
      </c>
      <c r="G1803" s="276">
        <f>SUM(G1804:G1809)</f>
        <v>6</v>
      </c>
      <c r="H1803" s="277">
        <f t="shared" si="113"/>
        <v>1</v>
      </c>
      <c r="I1803" s="276">
        <f>SUM(I1804:I1809)</f>
        <v>6</v>
      </c>
      <c r="J1803" s="277">
        <f t="shared" si="114"/>
        <v>1</v>
      </c>
      <c r="K1803" s="276">
        <f>SUM(K1804:K1809)</f>
        <v>6</v>
      </c>
      <c r="L1803" s="278">
        <f t="shared" si="115"/>
        <v>1</v>
      </c>
    </row>
    <row r="1804" spans="2:12" ht="12.75" customHeight="1" x14ac:dyDescent="0.3">
      <c r="B1804" s="274" t="s">
        <v>9</v>
      </c>
      <c r="C1804" s="235" t="s">
        <v>3352</v>
      </c>
      <c r="D1804" s="233">
        <v>1</v>
      </c>
      <c r="E1804" s="233">
        <v>1</v>
      </c>
      <c r="F1804" s="231">
        <f t="shared" si="112"/>
        <v>1</v>
      </c>
      <c r="G1804" s="233">
        <v>1</v>
      </c>
      <c r="H1804" s="231">
        <f t="shared" si="113"/>
        <v>1</v>
      </c>
      <c r="I1804" s="233">
        <v>1</v>
      </c>
      <c r="J1804" s="231">
        <f t="shared" si="114"/>
        <v>1</v>
      </c>
      <c r="K1804" s="233">
        <v>1</v>
      </c>
      <c r="L1804" s="232">
        <f t="shared" si="115"/>
        <v>1</v>
      </c>
    </row>
    <row r="1805" spans="2:12" ht="12.75" customHeight="1" x14ac:dyDescent="0.3">
      <c r="B1805" s="274" t="s">
        <v>9</v>
      </c>
      <c r="C1805" s="235" t="s">
        <v>2043</v>
      </c>
      <c r="D1805" s="233">
        <v>1</v>
      </c>
      <c r="E1805" s="233">
        <v>1</v>
      </c>
      <c r="F1805" s="231">
        <f t="shared" si="112"/>
        <v>1</v>
      </c>
      <c r="G1805" s="233">
        <v>1</v>
      </c>
      <c r="H1805" s="231">
        <f t="shared" si="113"/>
        <v>1</v>
      </c>
      <c r="I1805" s="233">
        <v>1</v>
      </c>
      <c r="J1805" s="231">
        <f t="shared" si="114"/>
        <v>1</v>
      </c>
      <c r="K1805" s="233">
        <v>1</v>
      </c>
      <c r="L1805" s="232">
        <f t="shared" si="115"/>
        <v>1</v>
      </c>
    </row>
    <row r="1806" spans="2:12" ht="12.75" customHeight="1" x14ac:dyDescent="0.3">
      <c r="B1806" s="274" t="s">
        <v>9</v>
      </c>
      <c r="C1806" s="235" t="s">
        <v>895</v>
      </c>
      <c r="D1806" s="233">
        <v>1</v>
      </c>
      <c r="E1806" s="233">
        <v>1</v>
      </c>
      <c r="F1806" s="231">
        <f t="shared" si="112"/>
        <v>1</v>
      </c>
      <c r="G1806" s="233">
        <v>1</v>
      </c>
      <c r="H1806" s="231">
        <f t="shared" si="113"/>
        <v>1</v>
      </c>
      <c r="I1806" s="233">
        <v>1</v>
      </c>
      <c r="J1806" s="231">
        <f t="shared" si="114"/>
        <v>1</v>
      </c>
      <c r="K1806" s="233">
        <v>1</v>
      </c>
      <c r="L1806" s="232">
        <f t="shared" si="115"/>
        <v>1</v>
      </c>
    </row>
    <row r="1807" spans="2:12" ht="12.75" customHeight="1" x14ac:dyDescent="0.3">
      <c r="B1807" s="274" t="s">
        <v>9</v>
      </c>
      <c r="C1807" s="235" t="s">
        <v>3353</v>
      </c>
      <c r="D1807" s="233">
        <v>1</v>
      </c>
      <c r="E1807" s="233">
        <v>1</v>
      </c>
      <c r="F1807" s="231">
        <f t="shared" si="112"/>
        <v>1</v>
      </c>
      <c r="G1807" s="233">
        <v>1</v>
      </c>
      <c r="H1807" s="231">
        <f t="shared" si="113"/>
        <v>1</v>
      </c>
      <c r="I1807" s="233">
        <v>1</v>
      </c>
      <c r="J1807" s="231">
        <f t="shared" si="114"/>
        <v>1</v>
      </c>
      <c r="K1807" s="233">
        <v>1</v>
      </c>
      <c r="L1807" s="232">
        <f t="shared" si="115"/>
        <v>1</v>
      </c>
    </row>
    <row r="1808" spans="2:12" ht="12.75" customHeight="1" x14ac:dyDescent="0.3">
      <c r="B1808" s="274" t="s">
        <v>9</v>
      </c>
      <c r="C1808" s="235" t="s">
        <v>3686</v>
      </c>
      <c r="D1808" s="233">
        <v>1</v>
      </c>
      <c r="E1808" s="233">
        <v>1</v>
      </c>
      <c r="F1808" s="231">
        <f t="shared" si="112"/>
        <v>1</v>
      </c>
      <c r="G1808" s="233">
        <v>1</v>
      </c>
      <c r="H1808" s="231">
        <f t="shared" si="113"/>
        <v>1</v>
      </c>
      <c r="I1808" s="233">
        <v>1</v>
      </c>
      <c r="J1808" s="231">
        <f t="shared" si="114"/>
        <v>1</v>
      </c>
      <c r="K1808" s="233">
        <v>1</v>
      </c>
      <c r="L1808" s="232">
        <f t="shared" si="115"/>
        <v>1</v>
      </c>
    </row>
    <row r="1809" spans="2:12" ht="12.75" customHeight="1" x14ac:dyDescent="0.3">
      <c r="B1809" s="274" t="s">
        <v>9</v>
      </c>
      <c r="C1809" s="235" t="s">
        <v>3354</v>
      </c>
      <c r="D1809" s="233">
        <v>1</v>
      </c>
      <c r="E1809" s="233">
        <v>1</v>
      </c>
      <c r="F1809" s="231">
        <f t="shared" si="112"/>
        <v>1</v>
      </c>
      <c r="G1809" s="233">
        <v>1</v>
      </c>
      <c r="H1809" s="231">
        <f t="shared" si="113"/>
        <v>1</v>
      </c>
      <c r="I1809" s="233">
        <v>1</v>
      </c>
      <c r="J1809" s="231">
        <f t="shared" si="114"/>
        <v>1</v>
      </c>
      <c r="K1809" s="233">
        <v>1</v>
      </c>
      <c r="L1809" s="232">
        <f t="shared" si="115"/>
        <v>1</v>
      </c>
    </row>
    <row r="1810" spans="2:12" ht="12.75" customHeight="1" x14ac:dyDescent="0.3">
      <c r="B1810" s="237" t="s">
        <v>3314</v>
      </c>
      <c r="C1810" s="280" t="s">
        <v>3355</v>
      </c>
      <c r="D1810" s="276">
        <f>SUM(D1811:D1816)</f>
        <v>6</v>
      </c>
      <c r="E1810" s="276">
        <f>SUM(E1811:E1816)</f>
        <v>6</v>
      </c>
      <c r="F1810" s="277">
        <f t="shared" si="112"/>
        <v>1</v>
      </c>
      <c r="G1810" s="276">
        <f>SUM(G1811:G1816)</f>
        <v>6</v>
      </c>
      <c r="H1810" s="277">
        <f t="shared" si="113"/>
        <v>1</v>
      </c>
      <c r="I1810" s="276">
        <f>SUM(I1811:I1816)</f>
        <v>6</v>
      </c>
      <c r="J1810" s="277">
        <f t="shared" si="114"/>
        <v>1</v>
      </c>
      <c r="K1810" s="276">
        <f>SUM(K1811:K1816)</f>
        <v>6</v>
      </c>
      <c r="L1810" s="278">
        <f t="shared" si="115"/>
        <v>1</v>
      </c>
    </row>
    <row r="1811" spans="2:12" ht="12.75" customHeight="1" x14ac:dyDescent="0.3">
      <c r="B1811" s="274" t="s">
        <v>9</v>
      </c>
      <c r="C1811" s="235" t="s">
        <v>3356</v>
      </c>
      <c r="D1811" s="233">
        <v>1</v>
      </c>
      <c r="E1811" s="233">
        <v>1</v>
      </c>
      <c r="F1811" s="231">
        <f t="shared" si="112"/>
        <v>1</v>
      </c>
      <c r="G1811" s="233">
        <v>1</v>
      </c>
      <c r="H1811" s="231">
        <f t="shared" si="113"/>
        <v>1</v>
      </c>
      <c r="I1811" s="233">
        <v>1</v>
      </c>
      <c r="J1811" s="231">
        <f t="shared" si="114"/>
        <v>1</v>
      </c>
      <c r="K1811" s="233">
        <v>1</v>
      </c>
      <c r="L1811" s="232">
        <f t="shared" si="115"/>
        <v>1</v>
      </c>
    </row>
    <row r="1812" spans="2:12" ht="12.75" customHeight="1" x14ac:dyDescent="0.3">
      <c r="B1812" s="274" t="s">
        <v>9</v>
      </c>
      <c r="C1812" s="235" t="s">
        <v>3687</v>
      </c>
      <c r="D1812" s="233">
        <v>1</v>
      </c>
      <c r="E1812" s="233">
        <v>1</v>
      </c>
      <c r="F1812" s="231">
        <f t="shared" si="112"/>
        <v>1</v>
      </c>
      <c r="G1812" s="233">
        <v>1</v>
      </c>
      <c r="H1812" s="231">
        <f t="shared" si="113"/>
        <v>1</v>
      </c>
      <c r="I1812" s="233">
        <v>1</v>
      </c>
      <c r="J1812" s="231">
        <f t="shared" si="114"/>
        <v>1</v>
      </c>
      <c r="K1812" s="233">
        <v>1</v>
      </c>
      <c r="L1812" s="232">
        <f t="shared" si="115"/>
        <v>1</v>
      </c>
    </row>
    <row r="1813" spans="2:12" ht="12.75" customHeight="1" x14ac:dyDescent="0.3">
      <c r="B1813" s="274" t="s">
        <v>9</v>
      </c>
      <c r="C1813" s="235" t="s">
        <v>3357</v>
      </c>
      <c r="D1813" s="233">
        <v>1</v>
      </c>
      <c r="E1813" s="233">
        <v>1</v>
      </c>
      <c r="F1813" s="231">
        <f t="shared" si="112"/>
        <v>1</v>
      </c>
      <c r="G1813" s="233">
        <v>1</v>
      </c>
      <c r="H1813" s="231">
        <f t="shared" si="113"/>
        <v>1</v>
      </c>
      <c r="I1813" s="233">
        <v>1</v>
      </c>
      <c r="J1813" s="231">
        <f t="shared" si="114"/>
        <v>1</v>
      </c>
      <c r="K1813" s="233">
        <v>1</v>
      </c>
      <c r="L1813" s="232">
        <f t="shared" si="115"/>
        <v>1</v>
      </c>
    </row>
    <row r="1814" spans="2:12" ht="12.75" customHeight="1" x14ac:dyDescent="0.3">
      <c r="B1814" s="274" t="s">
        <v>9</v>
      </c>
      <c r="C1814" s="235" t="s">
        <v>1477</v>
      </c>
      <c r="D1814" s="233">
        <v>1</v>
      </c>
      <c r="E1814" s="233">
        <v>1</v>
      </c>
      <c r="F1814" s="231">
        <f t="shared" si="112"/>
        <v>1</v>
      </c>
      <c r="G1814" s="233">
        <v>1</v>
      </c>
      <c r="H1814" s="231">
        <f t="shared" si="113"/>
        <v>1</v>
      </c>
      <c r="I1814" s="233">
        <v>1</v>
      </c>
      <c r="J1814" s="231">
        <f t="shared" si="114"/>
        <v>1</v>
      </c>
      <c r="K1814" s="233">
        <v>1</v>
      </c>
      <c r="L1814" s="232">
        <f t="shared" si="115"/>
        <v>1</v>
      </c>
    </row>
    <row r="1815" spans="2:12" ht="12.75" customHeight="1" x14ac:dyDescent="0.3">
      <c r="B1815" s="274" t="s">
        <v>9</v>
      </c>
      <c r="C1815" s="235" t="s">
        <v>3358</v>
      </c>
      <c r="D1815" s="233">
        <v>1</v>
      </c>
      <c r="E1815" s="233">
        <v>1</v>
      </c>
      <c r="F1815" s="231">
        <f t="shared" si="112"/>
        <v>1</v>
      </c>
      <c r="G1815" s="233">
        <v>1</v>
      </c>
      <c r="H1815" s="231">
        <f t="shared" si="113"/>
        <v>1</v>
      </c>
      <c r="I1815" s="233">
        <v>1</v>
      </c>
      <c r="J1815" s="231">
        <f t="shared" si="114"/>
        <v>1</v>
      </c>
      <c r="K1815" s="233">
        <v>1</v>
      </c>
      <c r="L1815" s="232">
        <f t="shared" si="115"/>
        <v>1</v>
      </c>
    </row>
    <row r="1816" spans="2:12" ht="12.75" customHeight="1" x14ac:dyDescent="0.3">
      <c r="B1816" s="274" t="s">
        <v>9</v>
      </c>
      <c r="C1816" s="235" t="s">
        <v>3688</v>
      </c>
      <c r="D1816" s="233">
        <v>1</v>
      </c>
      <c r="E1816" s="233">
        <v>1</v>
      </c>
      <c r="F1816" s="231">
        <f t="shared" si="112"/>
        <v>1</v>
      </c>
      <c r="G1816" s="233">
        <v>1</v>
      </c>
      <c r="H1816" s="231">
        <f t="shared" si="113"/>
        <v>1</v>
      </c>
      <c r="I1816" s="233">
        <v>1</v>
      </c>
      <c r="J1816" s="231">
        <f t="shared" si="114"/>
        <v>1</v>
      </c>
      <c r="K1816" s="233">
        <v>1</v>
      </c>
      <c r="L1816" s="232">
        <f t="shared" si="115"/>
        <v>1</v>
      </c>
    </row>
    <row r="1817" spans="2:12" ht="12.75" customHeight="1" x14ac:dyDescent="0.3">
      <c r="B1817" s="283" t="s">
        <v>36</v>
      </c>
      <c r="C1817" s="284" t="s">
        <v>36</v>
      </c>
      <c r="D1817" s="288">
        <f>+D1818+D1834+D1850+D1861+D1869+D1875+D1884+D1895+D1905+D1910+D1916+D1922+D1933</f>
        <v>118</v>
      </c>
      <c r="E1817" s="288">
        <f>+E1818+E1834+E1850+E1861+E1869+E1875+E1884+E1895+E1905+E1910+E1916+E1922+E1933</f>
        <v>75</v>
      </c>
      <c r="F1817" s="291">
        <f t="shared" si="112"/>
        <v>0.63559322033898302</v>
      </c>
      <c r="G1817" s="288">
        <f>+G1818+G1834+G1850+G1861+G1869+G1875+G1884+G1895+G1905+G1910+G1916+G1922+G1933</f>
        <v>75</v>
      </c>
      <c r="H1817" s="291">
        <f t="shared" si="113"/>
        <v>0.63559322033898302</v>
      </c>
      <c r="I1817" s="288">
        <f>+I1818+I1834+I1850+I1861+I1869+I1875+I1884+I1895+I1905+I1910+I1916+I1922+I1933</f>
        <v>75</v>
      </c>
      <c r="J1817" s="291">
        <f t="shared" si="114"/>
        <v>0.63559322033898302</v>
      </c>
      <c r="K1817" s="288">
        <f>+K1818+K1834+K1850+K1861+K1869+K1875+K1884+K1895+K1905+K1910+K1916+K1922+K1933</f>
        <v>75</v>
      </c>
      <c r="L1817" s="292">
        <f t="shared" si="115"/>
        <v>0.63559322033898302</v>
      </c>
    </row>
    <row r="1818" spans="2:12" ht="12.75" customHeight="1" x14ac:dyDescent="0.3">
      <c r="B1818" s="237" t="s">
        <v>3359</v>
      </c>
      <c r="C1818" s="280" t="s">
        <v>3359</v>
      </c>
      <c r="D1818" s="276">
        <f>SUM(D1819:D1833)</f>
        <v>15</v>
      </c>
      <c r="E1818" s="276">
        <f>SUM(E1819:E1833)</f>
        <v>13</v>
      </c>
      <c r="F1818" s="277">
        <f t="shared" si="112"/>
        <v>0.8666666666666667</v>
      </c>
      <c r="G1818" s="276">
        <f>SUM(G1819:G1833)</f>
        <v>13</v>
      </c>
      <c r="H1818" s="277">
        <f t="shared" si="113"/>
        <v>0.8666666666666667</v>
      </c>
      <c r="I1818" s="276">
        <f>SUM(I1819:I1833)</f>
        <v>13</v>
      </c>
      <c r="J1818" s="277">
        <f t="shared" si="114"/>
        <v>0.8666666666666667</v>
      </c>
      <c r="K1818" s="276">
        <f>SUM(K1819:K1833)</f>
        <v>13</v>
      </c>
      <c r="L1818" s="278">
        <f t="shared" si="115"/>
        <v>0.8666666666666667</v>
      </c>
    </row>
    <row r="1819" spans="2:12" ht="12.75" customHeight="1" x14ac:dyDescent="0.3">
      <c r="B1819" s="274" t="s">
        <v>36</v>
      </c>
      <c r="C1819" s="235" t="s">
        <v>3360</v>
      </c>
      <c r="D1819" s="233">
        <v>1</v>
      </c>
      <c r="E1819" s="233">
        <v>1</v>
      </c>
      <c r="F1819" s="231">
        <f t="shared" si="112"/>
        <v>1</v>
      </c>
      <c r="G1819" s="233">
        <v>1</v>
      </c>
      <c r="H1819" s="231">
        <f t="shared" si="113"/>
        <v>1</v>
      </c>
      <c r="I1819" s="233">
        <v>1</v>
      </c>
      <c r="J1819" s="231">
        <f t="shared" si="114"/>
        <v>1</v>
      </c>
      <c r="K1819" s="233">
        <v>1</v>
      </c>
      <c r="L1819" s="232">
        <f t="shared" si="115"/>
        <v>1</v>
      </c>
    </row>
    <row r="1820" spans="2:12" ht="12.75" customHeight="1" x14ac:dyDescent="0.3">
      <c r="B1820" s="274" t="s">
        <v>36</v>
      </c>
      <c r="C1820" s="235" t="s">
        <v>3361</v>
      </c>
      <c r="D1820" s="233">
        <v>1</v>
      </c>
      <c r="E1820" s="233">
        <v>0</v>
      </c>
      <c r="F1820" s="231">
        <f t="shared" si="112"/>
        <v>0</v>
      </c>
      <c r="G1820" s="233">
        <v>0</v>
      </c>
      <c r="H1820" s="231">
        <f t="shared" si="113"/>
        <v>0</v>
      </c>
      <c r="I1820" s="233">
        <v>0</v>
      </c>
      <c r="J1820" s="231">
        <f t="shared" si="114"/>
        <v>0</v>
      </c>
      <c r="K1820" s="233">
        <v>0</v>
      </c>
      <c r="L1820" s="232">
        <f t="shared" si="115"/>
        <v>0</v>
      </c>
    </row>
    <row r="1821" spans="2:12" ht="12.75" customHeight="1" x14ac:dyDescent="0.3">
      <c r="B1821" s="274" t="s">
        <v>36</v>
      </c>
      <c r="C1821" s="235" t="s">
        <v>3362</v>
      </c>
      <c r="D1821" s="233">
        <v>1</v>
      </c>
      <c r="E1821" s="233">
        <v>0</v>
      </c>
      <c r="F1821" s="231">
        <f t="shared" si="112"/>
        <v>0</v>
      </c>
      <c r="G1821" s="233">
        <v>0</v>
      </c>
      <c r="H1821" s="231">
        <f t="shared" si="113"/>
        <v>0</v>
      </c>
      <c r="I1821" s="233">
        <v>0</v>
      </c>
      <c r="J1821" s="231">
        <f t="shared" si="114"/>
        <v>0</v>
      </c>
      <c r="K1821" s="233">
        <v>0</v>
      </c>
      <c r="L1821" s="232">
        <f t="shared" si="115"/>
        <v>0</v>
      </c>
    </row>
    <row r="1822" spans="2:12" ht="12.75" customHeight="1" x14ac:dyDescent="0.3">
      <c r="B1822" s="274" t="s">
        <v>36</v>
      </c>
      <c r="C1822" s="235" t="s">
        <v>3363</v>
      </c>
      <c r="D1822" s="233">
        <v>1</v>
      </c>
      <c r="E1822" s="233">
        <v>1</v>
      </c>
      <c r="F1822" s="231">
        <f t="shared" si="112"/>
        <v>1</v>
      </c>
      <c r="G1822" s="233">
        <v>1</v>
      </c>
      <c r="H1822" s="231">
        <f t="shared" si="113"/>
        <v>1</v>
      </c>
      <c r="I1822" s="233">
        <v>1</v>
      </c>
      <c r="J1822" s="231">
        <f t="shared" si="114"/>
        <v>1</v>
      </c>
      <c r="K1822" s="233">
        <v>1</v>
      </c>
      <c r="L1822" s="232">
        <f t="shared" si="115"/>
        <v>1</v>
      </c>
    </row>
    <row r="1823" spans="2:12" ht="12.75" customHeight="1" x14ac:dyDescent="0.3">
      <c r="B1823" s="274" t="s">
        <v>36</v>
      </c>
      <c r="C1823" s="235" t="s">
        <v>3364</v>
      </c>
      <c r="D1823" s="233">
        <v>1</v>
      </c>
      <c r="E1823" s="233">
        <v>1</v>
      </c>
      <c r="F1823" s="231">
        <f t="shared" si="112"/>
        <v>1</v>
      </c>
      <c r="G1823" s="233">
        <v>1</v>
      </c>
      <c r="H1823" s="231">
        <f t="shared" si="113"/>
        <v>1</v>
      </c>
      <c r="I1823" s="233">
        <v>1</v>
      </c>
      <c r="J1823" s="231">
        <f t="shared" si="114"/>
        <v>1</v>
      </c>
      <c r="K1823" s="233">
        <v>1</v>
      </c>
      <c r="L1823" s="232">
        <f t="shared" si="115"/>
        <v>1</v>
      </c>
    </row>
    <row r="1824" spans="2:12" ht="12.75" customHeight="1" x14ac:dyDescent="0.3">
      <c r="B1824" s="274" t="s">
        <v>36</v>
      </c>
      <c r="C1824" s="235" t="s">
        <v>3365</v>
      </c>
      <c r="D1824" s="233">
        <v>1</v>
      </c>
      <c r="E1824" s="233">
        <v>1</v>
      </c>
      <c r="F1824" s="231">
        <f t="shared" si="112"/>
        <v>1</v>
      </c>
      <c r="G1824" s="233">
        <v>1</v>
      </c>
      <c r="H1824" s="231">
        <f t="shared" si="113"/>
        <v>1</v>
      </c>
      <c r="I1824" s="233">
        <v>1</v>
      </c>
      <c r="J1824" s="231">
        <f t="shared" si="114"/>
        <v>1</v>
      </c>
      <c r="K1824" s="233">
        <v>1</v>
      </c>
      <c r="L1824" s="232">
        <f t="shared" si="115"/>
        <v>1</v>
      </c>
    </row>
    <row r="1825" spans="2:12" ht="12.75" customHeight="1" x14ac:dyDescent="0.3">
      <c r="B1825" s="274" t="s">
        <v>36</v>
      </c>
      <c r="C1825" s="235" t="s">
        <v>3366</v>
      </c>
      <c r="D1825" s="233">
        <v>1</v>
      </c>
      <c r="E1825" s="233">
        <v>1</v>
      </c>
      <c r="F1825" s="231">
        <f t="shared" si="112"/>
        <v>1</v>
      </c>
      <c r="G1825" s="233">
        <v>1</v>
      </c>
      <c r="H1825" s="231">
        <f t="shared" si="113"/>
        <v>1</v>
      </c>
      <c r="I1825" s="233">
        <v>1</v>
      </c>
      <c r="J1825" s="231">
        <f t="shared" si="114"/>
        <v>1</v>
      </c>
      <c r="K1825" s="233">
        <v>1</v>
      </c>
      <c r="L1825" s="232">
        <f t="shared" si="115"/>
        <v>1</v>
      </c>
    </row>
    <row r="1826" spans="2:12" ht="12.75" customHeight="1" x14ac:dyDescent="0.3">
      <c r="B1826" s="274" t="s">
        <v>36</v>
      </c>
      <c r="C1826" s="235" t="s">
        <v>2230</v>
      </c>
      <c r="D1826" s="233">
        <v>1</v>
      </c>
      <c r="E1826" s="233">
        <v>1</v>
      </c>
      <c r="F1826" s="231">
        <f t="shared" si="112"/>
        <v>1</v>
      </c>
      <c r="G1826" s="233">
        <v>1</v>
      </c>
      <c r="H1826" s="231">
        <f t="shared" si="113"/>
        <v>1</v>
      </c>
      <c r="I1826" s="233">
        <v>1</v>
      </c>
      <c r="J1826" s="231">
        <f t="shared" si="114"/>
        <v>1</v>
      </c>
      <c r="K1826" s="233">
        <v>1</v>
      </c>
      <c r="L1826" s="232">
        <f t="shared" si="115"/>
        <v>1</v>
      </c>
    </row>
    <row r="1827" spans="2:12" ht="12.75" customHeight="1" x14ac:dyDescent="0.3">
      <c r="B1827" s="274" t="s">
        <v>36</v>
      </c>
      <c r="C1827" s="235" t="s">
        <v>3367</v>
      </c>
      <c r="D1827" s="233">
        <v>1</v>
      </c>
      <c r="E1827" s="233">
        <v>1</v>
      </c>
      <c r="F1827" s="231">
        <f t="shared" si="112"/>
        <v>1</v>
      </c>
      <c r="G1827" s="233">
        <v>1</v>
      </c>
      <c r="H1827" s="231">
        <f t="shared" si="113"/>
        <v>1</v>
      </c>
      <c r="I1827" s="233">
        <v>1</v>
      </c>
      <c r="J1827" s="231">
        <f t="shared" si="114"/>
        <v>1</v>
      </c>
      <c r="K1827" s="233">
        <v>1</v>
      </c>
      <c r="L1827" s="232">
        <f t="shared" si="115"/>
        <v>1</v>
      </c>
    </row>
    <row r="1828" spans="2:12" ht="12.75" customHeight="1" x14ac:dyDescent="0.3">
      <c r="B1828" s="274" t="s">
        <v>36</v>
      </c>
      <c r="C1828" s="235" t="s">
        <v>3368</v>
      </c>
      <c r="D1828" s="233">
        <v>1</v>
      </c>
      <c r="E1828" s="233">
        <v>1</v>
      </c>
      <c r="F1828" s="231">
        <f t="shared" si="112"/>
        <v>1</v>
      </c>
      <c r="G1828" s="233">
        <v>1</v>
      </c>
      <c r="H1828" s="231">
        <f t="shared" si="113"/>
        <v>1</v>
      </c>
      <c r="I1828" s="233">
        <v>1</v>
      </c>
      <c r="J1828" s="231">
        <f t="shared" si="114"/>
        <v>1</v>
      </c>
      <c r="K1828" s="233">
        <v>1</v>
      </c>
      <c r="L1828" s="232">
        <f t="shared" si="115"/>
        <v>1</v>
      </c>
    </row>
    <row r="1829" spans="2:12" ht="12.75" customHeight="1" x14ac:dyDescent="0.3">
      <c r="B1829" s="274" t="s">
        <v>36</v>
      </c>
      <c r="C1829" s="235" t="s">
        <v>3369</v>
      </c>
      <c r="D1829" s="233">
        <v>1</v>
      </c>
      <c r="E1829" s="233">
        <v>1</v>
      </c>
      <c r="F1829" s="231">
        <f t="shared" si="112"/>
        <v>1</v>
      </c>
      <c r="G1829" s="233">
        <v>1</v>
      </c>
      <c r="H1829" s="231">
        <f t="shared" si="113"/>
        <v>1</v>
      </c>
      <c r="I1829" s="233">
        <v>1</v>
      </c>
      <c r="J1829" s="231">
        <f t="shared" si="114"/>
        <v>1</v>
      </c>
      <c r="K1829" s="233">
        <v>1</v>
      </c>
      <c r="L1829" s="232">
        <f t="shared" si="115"/>
        <v>1</v>
      </c>
    </row>
    <row r="1830" spans="2:12" ht="12.75" customHeight="1" x14ac:dyDescent="0.3">
      <c r="B1830" s="274" t="s">
        <v>36</v>
      </c>
      <c r="C1830" s="235" t="s">
        <v>3370</v>
      </c>
      <c r="D1830" s="233">
        <v>1</v>
      </c>
      <c r="E1830" s="233">
        <v>1</v>
      </c>
      <c r="F1830" s="231">
        <f t="shared" si="112"/>
        <v>1</v>
      </c>
      <c r="G1830" s="233">
        <v>1</v>
      </c>
      <c r="H1830" s="231">
        <f t="shared" si="113"/>
        <v>1</v>
      </c>
      <c r="I1830" s="233">
        <v>1</v>
      </c>
      <c r="J1830" s="231">
        <f t="shared" si="114"/>
        <v>1</v>
      </c>
      <c r="K1830" s="233">
        <v>1</v>
      </c>
      <c r="L1830" s="232">
        <f t="shared" si="115"/>
        <v>1</v>
      </c>
    </row>
    <row r="1831" spans="2:12" ht="12.75" customHeight="1" x14ac:dyDescent="0.3">
      <c r="B1831" s="274" t="s">
        <v>36</v>
      </c>
      <c r="C1831" s="235" t="s">
        <v>223</v>
      </c>
      <c r="D1831" s="233">
        <v>1</v>
      </c>
      <c r="E1831" s="233">
        <v>1</v>
      </c>
      <c r="F1831" s="231">
        <f t="shared" si="112"/>
        <v>1</v>
      </c>
      <c r="G1831" s="233">
        <v>1</v>
      </c>
      <c r="H1831" s="231">
        <f t="shared" si="113"/>
        <v>1</v>
      </c>
      <c r="I1831" s="233">
        <v>1</v>
      </c>
      <c r="J1831" s="231">
        <f t="shared" si="114"/>
        <v>1</v>
      </c>
      <c r="K1831" s="233">
        <v>1</v>
      </c>
      <c r="L1831" s="232">
        <f t="shared" si="115"/>
        <v>1</v>
      </c>
    </row>
    <row r="1832" spans="2:12" ht="12.75" customHeight="1" x14ac:dyDescent="0.3">
      <c r="B1832" s="274" t="s">
        <v>36</v>
      </c>
      <c r="C1832" s="235" t="s">
        <v>3371</v>
      </c>
      <c r="D1832" s="233">
        <v>1</v>
      </c>
      <c r="E1832" s="233">
        <v>1</v>
      </c>
      <c r="F1832" s="231">
        <f t="shared" si="112"/>
        <v>1</v>
      </c>
      <c r="G1832" s="233">
        <v>1</v>
      </c>
      <c r="H1832" s="231">
        <f t="shared" si="113"/>
        <v>1</v>
      </c>
      <c r="I1832" s="233">
        <v>1</v>
      </c>
      <c r="J1832" s="231">
        <f t="shared" si="114"/>
        <v>1</v>
      </c>
      <c r="K1832" s="233">
        <v>1</v>
      </c>
      <c r="L1832" s="232">
        <f t="shared" si="115"/>
        <v>1</v>
      </c>
    </row>
    <row r="1833" spans="2:12" ht="12.75" customHeight="1" x14ac:dyDescent="0.3">
      <c r="B1833" s="274" t="s">
        <v>36</v>
      </c>
      <c r="C1833" s="235" t="s">
        <v>3372</v>
      </c>
      <c r="D1833" s="233">
        <v>1</v>
      </c>
      <c r="E1833" s="233">
        <v>1</v>
      </c>
      <c r="F1833" s="231">
        <f t="shared" si="112"/>
        <v>1</v>
      </c>
      <c r="G1833" s="233">
        <v>1</v>
      </c>
      <c r="H1833" s="231">
        <f t="shared" si="113"/>
        <v>1</v>
      </c>
      <c r="I1833" s="233">
        <v>1</v>
      </c>
      <c r="J1833" s="231">
        <f t="shared" si="114"/>
        <v>1</v>
      </c>
      <c r="K1833" s="233">
        <v>1</v>
      </c>
      <c r="L1833" s="232">
        <f t="shared" si="115"/>
        <v>1</v>
      </c>
    </row>
    <row r="1834" spans="2:12" ht="12.75" customHeight="1" x14ac:dyDescent="0.3">
      <c r="B1834" s="237" t="s">
        <v>3359</v>
      </c>
      <c r="C1834" s="280" t="s">
        <v>3373</v>
      </c>
      <c r="D1834" s="276">
        <f>SUM(D1835:D1849)</f>
        <v>17</v>
      </c>
      <c r="E1834" s="276">
        <f>SUM(E1835:E1849)</f>
        <v>8</v>
      </c>
      <c r="F1834" s="277">
        <f t="shared" si="112"/>
        <v>0.47058823529411764</v>
      </c>
      <c r="G1834" s="276">
        <f>SUM(G1835:G1849)</f>
        <v>8</v>
      </c>
      <c r="H1834" s="277">
        <f t="shared" si="113"/>
        <v>0.47058823529411764</v>
      </c>
      <c r="I1834" s="276">
        <f>SUM(I1835:I1849)</f>
        <v>8</v>
      </c>
      <c r="J1834" s="277">
        <f t="shared" si="114"/>
        <v>0.47058823529411764</v>
      </c>
      <c r="K1834" s="276">
        <f>SUM(K1835:K1849)</f>
        <v>8</v>
      </c>
      <c r="L1834" s="278">
        <f t="shared" si="115"/>
        <v>0.47058823529411764</v>
      </c>
    </row>
    <row r="1835" spans="2:12" ht="12.75" customHeight="1" x14ac:dyDescent="0.3">
      <c r="B1835" s="274" t="s">
        <v>36</v>
      </c>
      <c r="C1835" s="235" t="s">
        <v>3200</v>
      </c>
      <c r="D1835" s="233">
        <v>1</v>
      </c>
      <c r="E1835" s="233">
        <v>0</v>
      </c>
      <c r="F1835" s="231">
        <f t="shared" si="112"/>
        <v>0</v>
      </c>
      <c r="G1835" s="233">
        <v>0</v>
      </c>
      <c r="H1835" s="231">
        <f t="shared" si="113"/>
        <v>0</v>
      </c>
      <c r="I1835" s="233">
        <v>0</v>
      </c>
      <c r="J1835" s="231">
        <f t="shared" si="114"/>
        <v>0</v>
      </c>
      <c r="K1835" s="233">
        <v>0</v>
      </c>
      <c r="L1835" s="232">
        <f t="shared" si="115"/>
        <v>0</v>
      </c>
    </row>
    <row r="1836" spans="2:12" ht="12.75" customHeight="1" x14ac:dyDescent="0.3">
      <c r="B1836" s="274" t="s">
        <v>36</v>
      </c>
      <c r="C1836" s="235" t="s">
        <v>3374</v>
      </c>
      <c r="D1836" s="233">
        <v>1</v>
      </c>
      <c r="E1836" s="233">
        <v>0</v>
      </c>
      <c r="F1836" s="231">
        <f t="shared" si="112"/>
        <v>0</v>
      </c>
      <c r="G1836" s="233">
        <v>0</v>
      </c>
      <c r="H1836" s="231">
        <f t="shared" si="113"/>
        <v>0</v>
      </c>
      <c r="I1836" s="233">
        <v>0</v>
      </c>
      <c r="J1836" s="231">
        <f t="shared" si="114"/>
        <v>0</v>
      </c>
      <c r="K1836" s="233">
        <v>0</v>
      </c>
      <c r="L1836" s="232">
        <f t="shared" si="115"/>
        <v>0</v>
      </c>
    </row>
    <row r="1837" spans="2:12" ht="12.75" customHeight="1" x14ac:dyDescent="0.3">
      <c r="B1837" s="274" t="s">
        <v>36</v>
      </c>
      <c r="C1837" s="235" t="s">
        <v>3375</v>
      </c>
      <c r="D1837" s="233">
        <v>1</v>
      </c>
      <c r="E1837" s="233">
        <v>0</v>
      </c>
      <c r="F1837" s="231">
        <f t="shared" si="112"/>
        <v>0</v>
      </c>
      <c r="G1837" s="233">
        <v>0</v>
      </c>
      <c r="H1837" s="231">
        <f t="shared" si="113"/>
        <v>0</v>
      </c>
      <c r="I1837" s="233">
        <v>0</v>
      </c>
      <c r="J1837" s="231">
        <f t="shared" si="114"/>
        <v>0</v>
      </c>
      <c r="K1837" s="233">
        <v>0</v>
      </c>
      <c r="L1837" s="232">
        <f t="shared" si="115"/>
        <v>0</v>
      </c>
    </row>
    <row r="1838" spans="2:12" ht="12.75" customHeight="1" x14ac:dyDescent="0.3">
      <c r="B1838" s="274" t="s">
        <v>36</v>
      </c>
      <c r="C1838" s="235" t="s">
        <v>3376</v>
      </c>
      <c r="D1838" s="233">
        <v>2</v>
      </c>
      <c r="E1838" s="233">
        <v>0</v>
      </c>
      <c r="F1838" s="231">
        <f t="shared" si="112"/>
        <v>0</v>
      </c>
      <c r="G1838" s="233">
        <v>0</v>
      </c>
      <c r="H1838" s="231">
        <f t="shared" si="113"/>
        <v>0</v>
      </c>
      <c r="I1838" s="233">
        <v>0</v>
      </c>
      <c r="J1838" s="231">
        <f t="shared" si="114"/>
        <v>0</v>
      </c>
      <c r="K1838" s="233">
        <v>0</v>
      </c>
      <c r="L1838" s="232">
        <f t="shared" si="115"/>
        <v>0</v>
      </c>
    </row>
    <row r="1839" spans="2:12" ht="12.75" customHeight="1" x14ac:dyDescent="0.3">
      <c r="B1839" s="274" t="s">
        <v>36</v>
      </c>
      <c r="C1839" s="235" t="s">
        <v>3377</v>
      </c>
      <c r="D1839" s="233">
        <v>1</v>
      </c>
      <c r="E1839" s="233">
        <v>0</v>
      </c>
      <c r="F1839" s="231">
        <f t="shared" si="112"/>
        <v>0</v>
      </c>
      <c r="G1839" s="233">
        <v>0</v>
      </c>
      <c r="H1839" s="231">
        <f t="shared" si="113"/>
        <v>0</v>
      </c>
      <c r="I1839" s="233">
        <v>0</v>
      </c>
      <c r="J1839" s="231">
        <f t="shared" si="114"/>
        <v>0</v>
      </c>
      <c r="K1839" s="233">
        <v>0</v>
      </c>
      <c r="L1839" s="232">
        <f t="shared" si="115"/>
        <v>0</v>
      </c>
    </row>
    <row r="1840" spans="2:12" ht="12.75" customHeight="1" x14ac:dyDescent="0.3">
      <c r="B1840" s="274" t="s">
        <v>36</v>
      </c>
      <c r="C1840" s="235" t="s">
        <v>3378</v>
      </c>
      <c r="D1840" s="233">
        <v>1</v>
      </c>
      <c r="E1840" s="233">
        <v>1</v>
      </c>
      <c r="F1840" s="231">
        <f t="shared" si="112"/>
        <v>1</v>
      </c>
      <c r="G1840" s="233">
        <v>1</v>
      </c>
      <c r="H1840" s="231">
        <f t="shared" si="113"/>
        <v>1</v>
      </c>
      <c r="I1840" s="233">
        <v>1</v>
      </c>
      <c r="J1840" s="231">
        <f t="shared" si="114"/>
        <v>1</v>
      </c>
      <c r="K1840" s="233">
        <v>1</v>
      </c>
      <c r="L1840" s="232">
        <f t="shared" si="115"/>
        <v>1</v>
      </c>
    </row>
    <row r="1841" spans="2:12" ht="12.75" customHeight="1" x14ac:dyDescent="0.3">
      <c r="B1841" s="274" t="s">
        <v>36</v>
      </c>
      <c r="C1841" s="235" t="s">
        <v>3689</v>
      </c>
      <c r="D1841" s="233">
        <v>1</v>
      </c>
      <c r="E1841" s="233">
        <v>1</v>
      </c>
      <c r="F1841" s="231">
        <f t="shared" si="112"/>
        <v>1</v>
      </c>
      <c r="G1841" s="233">
        <v>1</v>
      </c>
      <c r="H1841" s="231">
        <f t="shared" si="113"/>
        <v>1</v>
      </c>
      <c r="I1841" s="233">
        <v>1</v>
      </c>
      <c r="J1841" s="231">
        <f t="shared" si="114"/>
        <v>1</v>
      </c>
      <c r="K1841" s="233">
        <v>1</v>
      </c>
      <c r="L1841" s="232">
        <f t="shared" si="115"/>
        <v>1</v>
      </c>
    </row>
    <row r="1842" spans="2:12" ht="12.75" customHeight="1" x14ac:dyDescent="0.3">
      <c r="B1842" s="274" t="s">
        <v>36</v>
      </c>
      <c r="C1842" s="235" t="s">
        <v>3379</v>
      </c>
      <c r="D1842" s="233">
        <v>2</v>
      </c>
      <c r="E1842" s="233">
        <v>0</v>
      </c>
      <c r="F1842" s="231">
        <f t="shared" si="112"/>
        <v>0</v>
      </c>
      <c r="G1842" s="233">
        <v>0</v>
      </c>
      <c r="H1842" s="231">
        <f t="shared" si="113"/>
        <v>0</v>
      </c>
      <c r="I1842" s="233">
        <v>0</v>
      </c>
      <c r="J1842" s="231">
        <f t="shared" si="114"/>
        <v>0</v>
      </c>
      <c r="K1842" s="233">
        <v>0</v>
      </c>
      <c r="L1842" s="232">
        <f t="shared" si="115"/>
        <v>0</v>
      </c>
    </row>
    <row r="1843" spans="2:12" ht="12.75" customHeight="1" x14ac:dyDescent="0.3">
      <c r="B1843" s="274" t="s">
        <v>36</v>
      </c>
      <c r="C1843" s="235" t="s">
        <v>3380</v>
      </c>
      <c r="D1843" s="233">
        <v>1</v>
      </c>
      <c r="E1843" s="233">
        <v>0</v>
      </c>
      <c r="F1843" s="231">
        <f t="shared" si="112"/>
        <v>0</v>
      </c>
      <c r="G1843" s="233">
        <v>0</v>
      </c>
      <c r="H1843" s="231">
        <f t="shared" si="113"/>
        <v>0</v>
      </c>
      <c r="I1843" s="233">
        <v>0</v>
      </c>
      <c r="J1843" s="231">
        <f t="shared" si="114"/>
        <v>0</v>
      </c>
      <c r="K1843" s="233">
        <v>0</v>
      </c>
      <c r="L1843" s="232">
        <f t="shared" si="115"/>
        <v>0</v>
      </c>
    </row>
    <row r="1844" spans="2:12" ht="12.75" customHeight="1" x14ac:dyDescent="0.3">
      <c r="B1844" s="274" t="s">
        <v>36</v>
      </c>
      <c r="C1844" s="235" t="s">
        <v>3381</v>
      </c>
      <c r="D1844" s="233">
        <v>1</v>
      </c>
      <c r="E1844" s="233">
        <v>1</v>
      </c>
      <c r="F1844" s="231">
        <f t="shared" si="112"/>
        <v>1</v>
      </c>
      <c r="G1844" s="233">
        <v>1</v>
      </c>
      <c r="H1844" s="231">
        <f t="shared" si="113"/>
        <v>1</v>
      </c>
      <c r="I1844" s="233">
        <v>1</v>
      </c>
      <c r="J1844" s="231">
        <f t="shared" si="114"/>
        <v>1</v>
      </c>
      <c r="K1844" s="233">
        <v>1</v>
      </c>
      <c r="L1844" s="232">
        <f t="shared" si="115"/>
        <v>1</v>
      </c>
    </row>
    <row r="1845" spans="2:12" ht="12.75" customHeight="1" x14ac:dyDescent="0.3">
      <c r="B1845" s="274" t="s">
        <v>36</v>
      </c>
      <c r="C1845" s="235" t="s">
        <v>1278</v>
      </c>
      <c r="D1845" s="233">
        <v>1</v>
      </c>
      <c r="E1845" s="233">
        <v>1</v>
      </c>
      <c r="F1845" s="231">
        <f t="shared" si="112"/>
        <v>1</v>
      </c>
      <c r="G1845" s="233">
        <v>1</v>
      </c>
      <c r="H1845" s="231">
        <f t="shared" si="113"/>
        <v>1</v>
      </c>
      <c r="I1845" s="233">
        <v>1</v>
      </c>
      <c r="J1845" s="231">
        <f t="shared" si="114"/>
        <v>1</v>
      </c>
      <c r="K1845" s="233">
        <v>1</v>
      </c>
      <c r="L1845" s="232">
        <f t="shared" si="115"/>
        <v>1</v>
      </c>
    </row>
    <row r="1846" spans="2:12" ht="12.75" customHeight="1" x14ac:dyDescent="0.3">
      <c r="B1846" s="274" t="s">
        <v>36</v>
      </c>
      <c r="C1846" s="235" t="s">
        <v>3661</v>
      </c>
      <c r="D1846" s="233">
        <v>1</v>
      </c>
      <c r="E1846" s="233">
        <v>1</v>
      </c>
      <c r="F1846" s="231">
        <f t="shared" si="112"/>
        <v>1</v>
      </c>
      <c r="G1846" s="233">
        <v>1</v>
      </c>
      <c r="H1846" s="231">
        <f t="shared" si="113"/>
        <v>1</v>
      </c>
      <c r="I1846" s="233">
        <v>1</v>
      </c>
      <c r="J1846" s="231">
        <f t="shared" si="114"/>
        <v>1</v>
      </c>
      <c r="K1846" s="233">
        <v>1</v>
      </c>
      <c r="L1846" s="232">
        <f t="shared" si="115"/>
        <v>1</v>
      </c>
    </row>
    <row r="1847" spans="2:12" ht="12.75" customHeight="1" x14ac:dyDescent="0.3">
      <c r="B1847" s="274" t="s">
        <v>36</v>
      </c>
      <c r="C1847" s="235" t="s">
        <v>1409</v>
      </c>
      <c r="D1847" s="233">
        <v>1</v>
      </c>
      <c r="E1847" s="233">
        <v>1</v>
      </c>
      <c r="F1847" s="231">
        <f t="shared" si="112"/>
        <v>1</v>
      </c>
      <c r="G1847" s="233">
        <v>1</v>
      </c>
      <c r="H1847" s="231">
        <f t="shared" si="113"/>
        <v>1</v>
      </c>
      <c r="I1847" s="233">
        <v>1</v>
      </c>
      <c r="J1847" s="231">
        <f t="shared" si="114"/>
        <v>1</v>
      </c>
      <c r="K1847" s="233">
        <v>1</v>
      </c>
      <c r="L1847" s="232">
        <f t="shared" si="115"/>
        <v>1</v>
      </c>
    </row>
    <row r="1848" spans="2:12" ht="12.75" customHeight="1" x14ac:dyDescent="0.3">
      <c r="B1848" s="274" t="s">
        <v>36</v>
      </c>
      <c r="C1848" s="235" t="s">
        <v>1232</v>
      </c>
      <c r="D1848" s="233">
        <v>1</v>
      </c>
      <c r="E1848" s="233">
        <v>1</v>
      </c>
      <c r="F1848" s="231">
        <f t="shared" si="112"/>
        <v>1</v>
      </c>
      <c r="G1848" s="233">
        <v>1</v>
      </c>
      <c r="H1848" s="231">
        <f t="shared" si="113"/>
        <v>1</v>
      </c>
      <c r="I1848" s="233">
        <v>1</v>
      </c>
      <c r="J1848" s="231">
        <f t="shared" si="114"/>
        <v>1</v>
      </c>
      <c r="K1848" s="233">
        <v>1</v>
      </c>
      <c r="L1848" s="232">
        <f t="shared" si="115"/>
        <v>1</v>
      </c>
    </row>
    <row r="1849" spans="2:12" ht="12.75" customHeight="1" x14ac:dyDescent="0.3">
      <c r="B1849" s="274" t="s">
        <v>36</v>
      </c>
      <c r="C1849" s="235" t="s">
        <v>3382</v>
      </c>
      <c r="D1849" s="233">
        <v>1</v>
      </c>
      <c r="E1849" s="233">
        <v>1</v>
      </c>
      <c r="F1849" s="231">
        <f t="shared" si="112"/>
        <v>1</v>
      </c>
      <c r="G1849" s="233">
        <v>1</v>
      </c>
      <c r="H1849" s="231">
        <f t="shared" si="113"/>
        <v>1</v>
      </c>
      <c r="I1849" s="233">
        <v>1</v>
      </c>
      <c r="J1849" s="231">
        <f t="shared" si="114"/>
        <v>1</v>
      </c>
      <c r="K1849" s="233">
        <v>1</v>
      </c>
      <c r="L1849" s="232">
        <f t="shared" si="115"/>
        <v>1</v>
      </c>
    </row>
    <row r="1850" spans="2:12" ht="12.75" customHeight="1" x14ac:dyDescent="0.3">
      <c r="B1850" s="237" t="s">
        <v>3359</v>
      </c>
      <c r="C1850" s="280" t="s">
        <v>3383</v>
      </c>
      <c r="D1850" s="276">
        <f>SUM(D1851:D1860)</f>
        <v>10</v>
      </c>
      <c r="E1850" s="276">
        <f>SUM(E1851:E1860)</f>
        <v>7</v>
      </c>
      <c r="F1850" s="277">
        <f t="shared" si="112"/>
        <v>0.7</v>
      </c>
      <c r="G1850" s="276">
        <f>SUM(G1851:G1860)</f>
        <v>7</v>
      </c>
      <c r="H1850" s="277">
        <f t="shared" si="113"/>
        <v>0.7</v>
      </c>
      <c r="I1850" s="276">
        <f>SUM(I1851:I1860)</f>
        <v>7</v>
      </c>
      <c r="J1850" s="277">
        <f t="shared" si="114"/>
        <v>0.7</v>
      </c>
      <c r="K1850" s="276">
        <f>SUM(K1851:K1860)</f>
        <v>7</v>
      </c>
      <c r="L1850" s="278">
        <f t="shared" si="115"/>
        <v>0.7</v>
      </c>
    </row>
    <row r="1851" spans="2:12" ht="12.75" customHeight="1" x14ac:dyDescent="0.3">
      <c r="B1851" s="274" t="s">
        <v>36</v>
      </c>
      <c r="C1851" s="235" t="s">
        <v>3384</v>
      </c>
      <c r="D1851" s="233">
        <v>1</v>
      </c>
      <c r="E1851" s="233">
        <v>0</v>
      </c>
      <c r="F1851" s="231">
        <f t="shared" si="112"/>
        <v>0</v>
      </c>
      <c r="G1851" s="233">
        <v>0</v>
      </c>
      <c r="H1851" s="231">
        <f t="shared" si="113"/>
        <v>0</v>
      </c>
      <c r="I1851" s="233">
        <v>0</v>
      </c>
      <c r="J1851" s="231">
        <f t="shared" si="114"/>
        <v>0</v>
      </c>
      <c r="K1851" s="233">
        <v>0</v>
      </c>
      <c r="L1851" s="232">
        <f t="shared" si="115"/>
        <v>0</v>
      </c>
    </row>
    <row r="1852" spans="2:12" ht="12.75" customHeight="1" x14ac:dyDescent="0.3">
      <c r="B1852" s="274" t="s">
        <v>36</v>
      </c>
      <c r="C1852" s="235" t="s">
        <v>3385</v>
      </c>
      <c r="D1852" s="233">
        <v>1</v>
      </c>
      <c r="E1852" s="233">
        <v>1</v>
      </c>
      <c r="F1852" s="231">
        <f t="shared" si="112"/>
        <v>1</v>
      </c>
      <c r="G1852" s="233">
        <v>1</v>
      </c>
      <c r="H1852" s="231">
        <f t="shared" si="113"/>
        <v>1</v>
      </c>
      <c r="I1852" s="233">
        <v>1</v>
      </c>
      <c r="J1852" s="231">
        <f t="shared" si="114"/>
        <v>1</v>
      </c>
      <c r="K1852" s="233">
        <v>1</v>
      </c>
      <c r="L1852" s="232">
        <f t="shared" si="115"/>
        <v>1</v>
      </c>
    </row>
    <row r="1853" spans="2:12" ht="12.75" customHeight="1" x14ac:dyDescent="0.3">
      <c r="B1853" s="274" t="s">
        <v>36</v>
      </c>
      <c r="C1853" s="235" t="s">
        <v>3386</v>
      </c>
      <c r="D1853" s="233">
        <v>1</v>
      </c>
      <c r="E1853" s="233">
        <v>1</v>
      </c>
      <c r="F1853" s="231">
        <f t="shared" si="112"/>
        <v>1</v>
      </c>
      <c r="G1853" s="233">
        <v>1</v>
      </c>
      <c r="H1853" s="231">
        <f t="shared" si="113"/>
        <v>1</v>
      </c>
      <c r="I1853" s="233">
        <v>1</v>
      </c>
      <c r="J1853" s="231">
        <f t="shared" si="114"/>
        <v>1</v>
      </c>
      <c r="K1853" s="233">
        <v>1</v>
      </c>
      <c r="L1853" s="232">
        <f t="shared" si="115"/>
        <v>1</v>
      </c>
    </row>
    <row r="1854" spans="2:12" ht="12.75" customHeight="1" x14ac:dyDescent="0.3">
      <c r="B1854" s="274" t="s">
        <v>36</v>
      </c>
      <c r="C1854" s="235" t="s">
        <v>3387</v>
      </c>
      <c r="D1854" s="233">
        <v>1</v>
      </c>
      <c r="E1854" s="233">
        <v>1</v>
      </c>
      <c r="F1854" s="231">
        <f t="shared" si="112"/>
        <v>1</v>
      </c>
      <c r="G1854" s="233">
        <v>1</v>
      </c>
      <c r="H1854" s="231">
        <f t="shared" si="113"/>
        <v>1</v>
      </c>
      <c r="I1854" s="233">
        <v>1</v>
      </c>
      <c r="J1854" s="231">
        <f t="shared" si="114"/>
        <v>1</v>
      </c>
      <c r="K1854" s="233">
        <v>1</v>
      </c>
      <c r="L1854" s="232">
        <f t="shared" si="115"/>
        <v>1</v>
      </c>
    </row>
    <row r="1855" spans="2:12" ht="12.75" customHeight="1" x14ac:dyDescent="0.3">
      <c r="B1855" s="274" t="s">
        <v>36</v>
      </c>
      <c r="C1855" s="235" t="s">
        <v>3388</v>
      </c>
      <c r="D1855" s="233">
        <v>1</v>
      </c>
      <c r="E1855" s="233">
        <v>0</v>
      </c>
      <c r="F1855" s="231">
        <f t="shared" si="112"/>
        <v>0</v>
      </c>
      <c r="G1855" s="233">
        <v>0</v>
      </c>
      <c r="H1855" s="231">
        <f t="shared" si="113"/>
        <v>0</v>
      </c>
      <c r="I1855" s="233">
        <v>0</v>
      </c>
      <c r="J1855" s="231">
        <f t="shared" si="114"/>
        <v>0</v>
      </c>
      <c r="K1855" s="233">
        <v>0</v>
      </c>
      <c r="L1855" s="232">
        <f t="shared" si="115"/>
        <v>0</v>
      </c>
    </row>
    <row r="1856" spans="2:12" ht="12.75" customHeight="1" x14ac:dyDescent="0.3">
      <c r="B1856" s="274" t="s">
        <v>36</v>
      </c>
      <c r="C1856" s="235" t="s">
        <v>3389</v>
      </c>
      <c r="D1856" s="233">
        <v>1</v>
      </c>
      <c r="E1856" s="233">
        <v>1</v>
      </c>
      <c r="F1856" s="231">
        <f t="shared" si="112"/>
        <v>1</v>
      </c>
      <c r="G1856" s="233">
        <v>1</v>
      </c>
      <c r="H1856" s="231">
        <f t="shared" si="113"/>
        <v>1</v>
      </c>
      <c r="I1856" s="233">
        <v>1</v>
      </c>
      <c r="J1856" s="231">
        <f t="shared" si="114"/>
        <v>1</v>
      </c>
      <c r="K1856" s="233">
        <v>1</v>
      </c>
      <c r="L1856" s="232">
        <f t="shared" si="115"/>
        <v>1</v>
      </c>
    </row>
    <row r="1857" spans="2:12" ht="12.75" customHeight="1" x14ac:dyDescent="0.3">
      <c r="B1857" s="274" t="s">
        <v>36</v>
      </c>
      <c r="C1857" s="235" t="s">
        <v>3390</v>
      </c>
      <c r="D1857" s="233">
        <v>1</v>
      </c>
      <c r="E1857" s="233">
        <v>1</v>
      </c>
      <c r="F1857" s="231">
        <f t="shared" si="112"/>
        <v>1</v>
      </c>
      <c r="G1857" s="233">
        <v>1</v>
      </c>
      <c r="H1857" s="231">
        <f t="shared" si="113"/>
        <v>1</v>
      </c>
      <c r="I1857" s="233">
        <v>1</v>
      </c>
      <c r="J1857" s="231">
        <f t="shared" si="114"/>
        <v>1</v>
      </c>
      <c r="K1857" s="233">
        <v>1</v>
      </c>
      <c r="L1857" s="232">
        <f t="shared" si="115"/>
        <v>1</v>
      </c>
    </row>
    <row r="1858" spans="2:12" ht="12.75" customHeight="1" x14ac:dyDescent="0.3">
      <c r="B1858" s="274" t="s">
        <v>36</v>
      </c>
      <c r="C1858" s="235" t="s">
        <v>3391</v>
      </c>
      <c r="D1858" s="233">
        <v>1</v>
      </c>
      <c r="E1858" s="233">
        <v>1</v>
      </c>
      <c r="F1858" s="231">
        <f t="shared" si="112"/>
        <v>1</v>
      </c>
      <c r="G1858" s="233">
        <v>1</v>
      </c>
      <c r="H1858" s="231">
        <f t="shared" si="113"/>
        <v>1</v>
      </c>
      <c r="I1858" s="233">
        <v>1</v>
      </c>
      <c r="J1858" s="231">
        <f t="shared" si="114"/>
        <v>1</v>
      </c>
      <c r="K1858" s="233">
        <v>1</v>
      </c>
      <c r="L1858" s="232">
        <f t="shared" si="115"/>
        <v>1</v>
      </c>
    </row>
    <row r="1859" spans="2:12" ht="12.75" customHeight="1" x14ac:dyDescent="0.3">
      <c r="B1859" s="274" t="s">
        <v>36</v>
      </c>
      <c r="C1859" s="235" t="s">
        <v>1097</v>
      </c>
      <c r="D1859" s="233">
        <v>1</v>
      </c>
      <c r="E1859" s="233">
        <v>1</v>
      </c>
      <c r="F1859" s="231">
        <f t="shared" si="112"/>
        <v>1</v>
      </c>
      <c r="G1859" s="233">
        <v>1</v>
      </c>
      <c r="H1859" s="231">
        <f t="shared" si="113"/>
        <v>1</v>
      </c>
      <c r="I1859" s="233">
        <v>1</v>
      </c>
      <c r="J1859" s="231">
        <f t="shared" si="114"/>
        <v>1</v>
      </c>
      <c r="K1859" s="233">
        <v>1</v>
      </c>
      <c r="L1859" s="232">
        <f t="shared" si="115"/>
        <v>1</v>
      </c>
    </row>
    <row r="1860" spans="2:12" ht="12.75" customHeight="1" x14ac:dyDescent="0.3">
      <c r="B1860" s="274" t="s">
        <v>36</v>
      </c>
      <c r="C1860" s="235" t="s">
        <v>3392</v>
      </c>
      <c r="D1860" s="233">
        <v>1</v>
      </c>
      <c r="E1860" s="233">
        <v>0</v>
      </c>
      <c r="F1860" s="231">
        <f t="shared" si="112"/>
        <v>0</v>
      </c>
      <c r="G1860" s="233">
        <v>0</v>
      </c>
      <c r="H1860" s="231">
        <f t="shared" si="113"/>
        <v>0</v>
      </c>
      <c r="I1860" s="233">
        <v>0</v>
      </c>
      <c r="J1860" s="231">
        <f t="shared" si="114"/>
        <v>0</v>
      </c>
      <c r="K1860" s="233">
        <v>0</v>
      </c>
      <c r="L1860" s="232">
        <f t="shared" si="115"/>
        <v>0</v>
      </c>
    </row>
    <row r="1861" spans="2:12" ht="12.75" customHeight="1" x14ac:dyDescent="0.3">
      <c r="B1861" s="237" t="s">
        <v>3359</v>
      </c>
      <c r="C1861" s="280" t="s">
        <v>3393</v>
      </c>
      <c r="D1861" s="276">
        <f>SUM(D1862:D1868)</f>
        <v>10</v>
      </c>
      <c r="E1861" s="276">
        <f>SUM(E1862:E1868)</f>
        <v>2</v>
      </c>
      <c r="F1861" s="277">
        <f t="shared" ref="F1861:F1924" si="116">E1861/$D1861</f>
        <v>0.2</v>
      </c>
      <c r="G1861" s="276">
        <f>SUM(G1862:G1868)</f>
        <v>2</v>
      </c>
      <c r="H1861" s="277">
        <f t="shared" ref="H1861:H1924" si="117">G1861/$D1861</f>
        <v>0.2</v>
      </c>
      <c r="I1861" s="276">
        <f>SUM(I1862:I1868)</f>
        <v>2</v>
      </c>
      <c r="J1861" s="277">
        <f t="shared" ref="J1861:J1924" si="118">I1861/$D1861</f>
        <v>0.2</v>
      </c>
      <c r="K1861" s="276">
        <f>SUM(K1862:K1868)</f>
        <v>2</v>
      </c>
      <c r="L1861" s="278">
        <f t="shared" ref="L1861:L1924" si="119">K1861/$D1861</f>
        <v>0.2</v>
      </c>
    </row>
    <row r="1862" spans="2:12" ht="12.75" customHeight="1" x14ac:dyDescent="0.3">
      <c r="B1862" s="274" t="s">
        <v>36</v>
      </c>
      <c r="C1862" s="235" t="s">
        <v>3394</v>
      </c>
      <c r="D1862" s="233">
        <v>1</v>
      </c>
      <c r="E1862" s="233">
        <v>1</v>
      </c>
      <c r="F1862" s="231">
        <f t="shared" si="116"/>
        <v>1</v>
      </c>
      <c r="G1862" s="233">
        <v>1</v>
      </c>
      <c r="H1862" s="231">
        <f t="shared" si="117"/>
        <v>1</v>
      </c>
      <c r="I1862" s="233">
        <v>1</v>
      </c>
      <c r="J1862" s="231">
        <f t="shared" si="118"/>
        <v>1</v>
      </c>
      <c r="K1862" s="233">
        <v>1</v>
      </c>
      <c r="L1862" s="232">
        <f t="shared" si="119"/>
        <v>1</v>
      </c>
    </row>
    <row r="1863" spans="2:12" ht="12.75" customHeight="1" x14ac:dyDescent="0.3">
      <c r="B1863" s="274" t="s">
        <v>36</v>
      </c>
      <c r="C1863" s="235" t="s">
        <v>3395</v>
      </c>
      <c r="D1863" s="233">
        <v>1</v>
      </c>
      <c r="E1863" s="233">
        <v>1</v>
      </c>
      <c r="F1863" s="231">
        <f t="shared" si="116"/>
        <v>1</v>
      </c>
      <c r="G1863" s="233">
        <v>1</v>
      </c>
      <c r="H1863" s="231">
        <f t="shared" si="117"/>
        <v>1</v>
      </c>
      <c r="I1863" s="233">
        <v>1</v>
      </c>
      <c r="J1863" s="231">
        <f t="shared" si="118"/>
        <v>1</v>
      </c>
      <c r="K1863" s="233">
        <v>1</v>
      </c>
      <c r="L1863" s="232">
        <f t="shared" si="119"/>
        <v>1</v>
      </c>
    </row>
    <row r="1864" spans="2:12" ht="12.75" customHeight="1" x14ac:dyDescent="0.3">
      <c r="B1864" s="274" t="s">
        <v>36</v>
      </c>
      <c r="C1864" s="235" t="s">
        <v>3396</v>
      </c>
      <c r="D1864" s="233">
        <v>4</v>
      </c>
      <c r="E1864" s="233">
        <v>0</v>
      </c>
      <c r="F1864" s="231">
        <f t="shared" si="116"/>
        <v>0</v>
      </c>
      <c r="G1864" s="233">
        <v>0</v>
      </c>
      <c r="H1864" s="231">
        <f t="shared" si="117"/>
        <v>0</v>
      </c>
      <c r="I1864" s="233">
        <v>0</v>
      </c>
      <c r="J1864" s="231">
        <f t="shared" si="118"/>
        <v>0</v>
      </c>
      <c r="K1864" s="233">
        <v>0</v>
      </c>
      <c r="L1864" s="232">
        <f t="shared" si="119"/>
        <v>0</v>
      </c>
    </row>
    <row r="1865" spans="2:12" ht="12.75" customHeight="1" x14ac:dyDescent="0.3">
      <c r="B1865" s="274" t="s">
        <v>36</v>
      </c>
      <c r="C1865" s="235" t="s">
        <v>3397</v>
      </c>
      <c r="D1865" s="233">
        <v>1</v>
      </c>
      <c r="E1865" s="233">
        <v>0</v>
      </c>
      <c r="F1865" s="231">
        <f t="shared" si="116"/>
        <v>0</v>
      </c>
      <c r="G1865" s="233">
        <v>0</v>
      </c>
      <c r="H1865" s="231">
        <f t="shared" si="117"/>
        <v>0</v>
      </c>
      <c r="I1865" s="233">
        <v>0</v>
      </c>
      <c r="J1865" s="231">
        <f t="shared" si="118"/>
        <v>0</v>
      </c>
      <c r="K1865" s="233">
        <v>0</v>
      </c>
      <c r="L1865" s="232">
        <f t="shared" si="119"/>
        <v>0</v>
      </c>
    </row>
    <row r="1866" spans="2:12" ht="12.75" customHeight="1" x14ac:dyDescent="0.3">
      <c r="B1866" s="274" t="s">
        <v>36</v>
      </c>
      <c r="C1866" s="235" t="s">
        <v>3398</v>
      </c>
      <c r="D1866" s="233">
        <v>1</v>
      </c>
      <c r="E1866" s="233">
        <v>0</v>
      </c>
      <c r="F1866" s="231">
        <f t="shared" si="116"/>
        <v>0</v>
      </c>
      <c r="G1866" s="233">
        <v>0</v>
      </c>
      <c r="H1866" s="231">
        <f t="shared" si="117"/>
        <v>0</v>
      </c>
      <c r="I1866" s="233">
        <v>0</v>
      </c>
      <c r="J1866" s="231">
        <f t="shared" si="118"/>
        <v>0</v>
      </c>
      <c r="K1866" s="233">
        <v>0</v>
      </c>
      <c r="L1866" s="232">
        <f t="shared" si="119"/>
        <v>0</v>
      </c>
    </row>
    <row r="1867" spans="2:12" ht="12.75" customHeight="1" x14ac:dyDescent="0.3">
      <c r="B1867" s="274" t="s">
        <v>36</v>
      </c>
      <c r="C1867" s="235" t="s">
        <v>3399</v>
      </c>
      <c r="D1867" s="233">
        <v>1</v>
      </c>
      <c r="E1867" s="233">
        <v>0</v>
      </c>
      <c r="F1867" s="231">
        <f t="shared" si="116"/>
        <v>0</v>
      </c>
      <c r="G1867" s="233">
        <v>0</v>
      </c>
      <c r="H1867" s="231">
        <f t="shared" si="117"/>
        <v>0</v>
      </c>
      <c r="I1867" s="233">
        <v>0</v>
      </c>
      <c r="J1867" s="231">
        <f t="shared" si="118"/>
        <v>0</v>
      </c>
      <c r="K1867" s="233">
        <v>0</v>
      </c>
      <c r="L1867" s="232">
        <f t="shared" si="119"/>
        <v>0</v>
      </c>
    </row>
    <row r="1868" spans="2:12" ht="12.75" customHeight="1" x14ac:dyDescent="0.3">
      <c r="B1868" s="274" t="s">
        <v>36</v>
      </c>
      <c r="C1868" s="235" t="s">
        <v>3400</v>
      </c>
      <c r="D1868" s="233">
        <v>1</v>
      </c>
      <c r="E1868" s="233">
        <v>0</v>
      </c>
      <c r="F1868" s="231">
        <f t="shared" si="116"/>
        <v>0</v>
      </c>
      <c r="G1868" s="233">
        <v>0</v>
      </c>
      <c r="H1868" s="231">
        <f t="shared" si="117"/>
        <v>0</v>
      </c>
      <c r="I1868" s="233">
        <v>0</v>
      </c>
      <c r="J1868" s="231">
        <f t="shared" si="118"/>
        <v>0</v>
      </c>
      <c r="K1868" s="233">
        <v>0</v>
      </c>
      <c r="L1868" s="232">
        <f t="shared" si="119"/>
        <v>0</v>
      </c>
    </row>
    <row r="1869" spans="2:12" ht="12.75" customHeight="1" x14ac:dyDescent="0.3">
      <c r="B1869" s="237" t="s">
        <v>3359</v>
      </c>
      <c r="C1869" s="280" t="s">
        <v>2044</v>
      </c>
      <c r="D1869" s="276">
        <f>SUM(D1870:D1874)</f>
        <v>5</v>
      </c>
      <c r="E1869" s="276">
        <f>SUM(E1870:E1874)</f>
        <v>4</v>
      </c>
      <c r="F1869" s="277">
        <f t="shared" si="116"/>
        <v>0.8</v>
      </c>
      <c r="G1869" s="276">
        <f>SUM(G1870:G1874)</f>
        <v>4</v>
      </c>
      <c r="H1869" s="277">
        <f t="shared" si="117"/>
        <v>0.8</v>
      </c>
      <c r="I1869" s="276">
        <f>SUM(I1870:I1874)</f>
        <v>4</v>
      </c>
      <c r="J1869" s="277">
        <f t="shared" si="118"/>
        <v>0.8</v>
      </c>
      <c r="K1869" s="276">
        <f>SUM(K1870:K1874)</f>
        <v>4</v>
      </c>
      <c r="L1869" s="278">
        <f t="shared" si="119"/>
        <v>0.8</v>
      </c>
    </row>
    <row r="1870" spans="2:12" ht="12.75" customHeight="1" x14ac:dyDescent="0.3">
      <c r="B1870" s="274" t="s">
        <v>36</v>
      </c>
      <c r="C1870" s="235" t="s">
        <v>3401</v>
      </c>
      <c r="D1870" s="233">
        <v>1</v>
      </c>
      <c r="E1870" s="233">
        <v>1</v>
      </c>
      <c r="F1870" s="231">
        <f t="shared" si="116"/>
        <v>1</v>
      </c>
      <c r="G1870" s="233">
        <v>1</v>
      </c>
      <c r="H1870" s="231">
        <f t="shared" si="117"/>
        <v>1</v>
      </c>
      <c r="I1870" s="233">
        <v>1</v>
      </c>
      <c r="J1870" s="231">
        <f t="shared" si="118"/>
        <v>1</v>
      </c>
      <c r="K1870" s="233">
        <v>1</v>
      </c>
      <c r="L1870" s="232">
        <f t="shared" si="119"/>
        <v>1</v>
      </c>
    </row>
    <row r="1871" spans="2:12" ht="12.75" customHeight="1" x14ac:dyDescent="0.3">
      <c r="B1871" s="274" t="s">
        <v>36</v>
      </c>
      <c r="C1871" s="235" t="s">
        <v>3402</v>
      </c>
      <c r="D1871" s="233">
        <v>1</v>
      </c>
      <c r="E1871" s="233">
        <v>1</v>
      </c>
      <c r="F1871" s="231">
        <f t="shared" si="116"/>
        <v>1</v>
      </c>
      <c r="G1871" s="233">
        <v>1</v>
      </c>
      <c r="H1871" s="231">
        <f t="shared" si="117"/>
        <v>1</v>
      </c>
      <c r="I1871" s="233">
        <v>1</v>
      </c>
      <c r="J1871" s="231">
        <f t="shared" si="118"/>
        <v>1</v>
      </c>
      <c r="K1871" s="233">
        <v>1</v>
      </c>
      <c r="L1871" s="232">
        <f t="shared" si="119"/>
        <v>1</v>
      </c>
    </row>
    <row r="1872" spans="2:12" ht="12.75" customHeight="1" x14ac:dyDescent="0.3">
      <c r="B1872" s="274" t="s">
        <v>36</v>
      </c>
      <c r="C1872" s="235" t="s">
        <v>3403</v>
      </c>
      <c r="D1872" s="233">
        <v>1</v>
      </c>
      <c r="E1872" s="233">
        <v>0</v>
      </c>
      <c r="F1872" s="231">
        <f t="shared" si="116"/>
        <v>0</v>
      </c>
      <c r="G1872" s="233">
        <v>0</v>
      </c>
      <c r="H1872" s="231">
        <f t="shared" si="117"/>
        <v>0</v>
      </c>
      <c r="I1872" s="233">
        <v>0</v>
      </c>
      <c r="J1872" s="231">
        <f t="shared" si="118"/>
        <v>0</v>
      </c>
      <c r="K1872" s="233">
        <v>0</v>
      </c>
      <c r="L1872" s="232">
        <f t="shared" si="119"/>
        <v>0</v>
      </c>
    </row>
    <row r="1873" spans="2:12" ht="12.75" customHeight="1" x14ac:dyDescent="0.3">
      <c r="B1873" s="274" t="s">
        <v>36</v>
      </c>
      <c r="C1873" s="235" t="s">
        <v>203</v>
      </c>
      <c r="D1873" s="233">
        <v>1</v>
      </c>
      <c r="E1873" s="233">
        <v>1</v>
      </c>
      <c r="F1873" s="231">
        <f t="shared" si="116"/>
        <v>1</v>
      </c>
      <c r="G1873" s="233">
        <v>1</v>
      </c>
      <c r="H1873" s="231">
        <f t="shared" si="117"/>
        <v>1</v>
      </c>
      <c r="I1873" s="233">
        <v>1</v>
      </c>
      <c r="J1873" s="231">
        <f t="shared" si="118"/>
        <v>1</v>
      </c>
      <c r="K1873" s="233">
        <v>1</v>
      </c>
      <c r="L1873" s="232">
        <f t="shared" si="119"/>
        <v>1</v>
      </c>
    </row>
    <row r="1874" spans="2:12" ht="12.75" customHeight="1" x14ac:dyDescent="0.3">
      <c r="B1874" s="274" t="s">
        <v>36</v>
      </c>
      <c r="C1874" s="235" t="s">
        <v>3404</v>
      </c>
      <c r="D1874" s="233">
        <v>1</v>
      </c>
      <c r="E1874" s="233">
        <v>1</v>
      </c>
      <c r="F1874" s="231">
        <f t="shared" si="116"/>
        <v>1</v>
      </c>
      <c r="G1874" s="233">
        <v>1</v>
      </c>
      <c r="H1874" s="231">
        <f t="shared" si="117"/>
        <v>1</v>
      </c>
      <c r="I1874" s="233">
        <v>1</v>
      </c>
      <c r="J1874" s="231">
        <f t="shared" si="118"/>
        <v>1</v>
      </c>
      <c r="K1874" s="233">
        <v>1</v>
      </c>
      <c r="L1874" s="232">
        <f t="shared" si="119"/>
        <v>1</v>
      </c>
    </row>
    <row r="1875" spans="2:12" ht="12.75" customHeight="1" x14ac:dyDescent="0.3">
      <c r="B1875" s="237" t="s">
        <v>3359</v>
      </c>
      <c r="C1875" s="280" t="s">
        <v>3405</v>
      </c>
      <c r="D1875" s="276">
        <f>SUM(D1876:D1883)</f>
        <v>8</v>
      </c>
      <c r="E1875" s="276">
        <f>SUM(E1876:E1883)</f>
        <v>4</v>
      </c>
      <c r="F1875" s="277">
        <f t="shared" si="116"/>
        <v>0.5</v>
      </c>
      <c r="G1875" s="276">
        <f>SUM(G1876:G1883)</f>
        <v>4</v>
      </c>
      <c r="H1875" s="277">
        <f t="shared" si="117"/>
        <v>0.5</v>
      </c>
      <c r="I1875" s="276">
        <f>SUM(I1876:I1883)</f>
        <v>4</v>
      </c>
      <c r="J1875" s="277">
        <f t="shared" si="118"/>
        <v>0.5</v>
      </c>
      <c r="K1875" s="276">
        <f>SUM(K1876:K1883)</f>
        <v>4</v>
      </c>
      <c r="L1875" s="278">
        <f t="shared" si="119"/>
        <v>0.5</v>
      </c>
    </row>
    <row r="1876" spans="2:12" ht="12.75" customHeight="1" x14ac:dyDescent="0.3">
      <c r="B1876" s="274" t="s">
        <v>36</v>
      </c>
      <c r="C1876" s="235" t="s">
        <v>3406</v>
      </c>
      <c r="D1876" s="233">
        <v>1</v>
      </c>
      <c r="E1876" s="233">
        <v>0</v>
      </c>
      <c r="F1876" s="231">
        <f t="shared" si="116"/>
        <v>0</v>
      </c>
      <c r="G1876" s="233">
        <v>0</v>
      </c>
      <c r="H1876" s="231">
        <f t="shared" si="117"/>
        <v>0</v>
      </c>
      <c r="I1876" s="233">
        <v>0</v>
      </c>
      <c r="J1876" s="231">
        <f t="shared" si="118"/>
        <v>0</v>
      </c>
      <c r="K1876" s="233">
        <v>0</v>
      </c>
      <c r="L1876" s="232">
        <f t="shared" si="119"/>
        <v>0</v>
      </c>
    </row>
    <row r="1877" spans="2:12" ht="12.75" customHeight="1" x14ac:dyDescent="0.3">
      <c r="B1877" s="274" t="s">
        <v>36</v>
      </c>
      <c r="C1877" s="235" t="s">
        <v>3407</v>
      </c>
      <c r="D1877" s="233">
        <v>1</v>
      </c>
      <c r="E1877" s="233">
        <v>1</v>
      </c>
      <c r="F1877" s="231">
        <f t="shared" si="116"/>
        <v>1</v>
      </c>
      <c r="G1877" s="233">
        <v>1</v>
      </c>
      <c r="H1877" s="231">
        <f t="shared" si="117"/>
        <v>1</v>
      </c>
      <c r="I1877" s="233">
        <v>1</v>
      </c>
      <c r="J1877" s="231">
        <f t="shared" si="118"/>
        <v>1</v>
      </c>
      <c r="K1877" s="233">
        <v>1</v>
      </c>
      <c r="L1877" s="232">
        <f t="shared" si="119"/>
        <v>1</v>
      </c>
    </row>
    <row r="1878" spans="2:12" ht="12.75" customHeight="1" x14ac:dyDescent="0.3">
      <c r="B1878" s="274" t="s">
        <v>36</v>
      </c>
      <c r="C1878" s="235" t="s">
        <v>3408</v>
      </c>
      <c r="D1878" s="233">
        <v>1</v>
      </c>
      <c r="E1878" s="233">
        <v>0</v>
      </c>
      <c r="F1878" s="231">
        <f t="shared" si="116"/>
        <v>0</v>
      </c>
      <c r="G1878" s="233">
        <v>0</v>
      </c>
      <c r="H1878" s="231">
        <f t="shared" si="117"/>
        <v>0</v>
      </c>
      <c r="I1878" s="233">
        <v>0</v>
      </c>
      <c r="J1878" s="231">
        <f t="shared" si="118"/>
        <v>0</v>
      </c>
      <c r="K1878" s="233">
        <v>0</v>
      </c>
      <c r="L1878" s="232">
        <f t="shared" si="119"/>
        <v>0</v>
      </c>
    </row>
    <row r="1879" spans="2:12" ht="12.75" customHeight="1" x14ac:dyDescent="0.3">
      <c r="B1879" s="274" t="s">
        <v>36</v>
      </c>
      <c r="C1879" s="235" t="s">
        <v>3409</v>
      </c>
      <c r="D1879" s="233">
        <v>1</v>
      </c>
      <c r="E1879" s="233">
        <v>1</v>
      </c>
      <c r="F1879" s="231">
        <f t="shared" si="116"/>
        <v>1</v>
      </c>
      <c r="G1879" s="233">
        <v>1</v>
      </c>
      <c r="H1879" s="231">
        <f t="shared" si="117"/>
        <v>1</v>
      </c>
      <c r="I1879" s="233">
        <v>1</v>
      </c>
      <c r="J1879" s="231">
        <f t="shared" si="118"/>
        <v>1</v>
      </c>
      <c r="K1879" s="233">
        <v>1</v>
      </c>
      <c r="L1879" s="232">
        <f t="shared" si="119"/>
        <v>1</v>
      </c>
    </row>
    <row r="1880" spans="2:12" ht="12.75" customHeight="1" x14ac:dyDescent="0.3">
      <c r="B1880" s="274" t="s">
        <v>36</v>
      </c>
      <c r="C1880" s="235" t="s">
        <v>3410</v>
      </c>
      <c r="D1880" s="233">
        <v>1</v>
      </c>
      <c r="E1880" s="233">
        <v>1</v>
      </c>
      <c r="F1880" s="231">
        <f t="shared" si="116"/>
        <v>1</v>
      </c>
      <c r="G1880" s="233">
        <v>1</v>
      </c>
      <c r="H1880" s="231">
        <f t="shared" si="117"/>
        <v>1</v>
      </c>
      <c r="I1880" s="233">
        <v>1</v>
      </c>
      <c r="J1880" s="231">
        <f t="shared" si="118"/>
        <v>1</v>
      </c>
      <c r="K1880" s="233">
        <v>1</v>
      </c>
      <c r="L1880" s="232">
        <f t="shared" si="119"/>
        <v>1</v>
      </c>
    </row>
    <row r="1881" spans="2:12" ht="12.75" customHeight="1" x14ac:dyDescent="0.3">
      <c r="B1881" s="274" t="s">
        <v>36</v>
      </c>
      <c r="C1881" s="235" t="s">
        <v>3411</v>
      </c>
      <c r="D1881" s="233">
        <v>1</v>
      </c>
      <c r="E1881" s="233">
        <v>0</v>
      </c>
      <c r="F1881" s="231">
        <f t="shared" si="116"/>
        <v>0</v>
      </c>
      <c r="G1881" s="233">
        <v>0</v>
      </c>
      <c r="H1881" s="231">
        <f t="shared" si="117"/>
        <v>0</v>
      </c>
      <c r="I1881" s="233">
        <v>0</v>
      </c>
      <c r="J1881" s="231">
        <f t="shared" si="118"/>
        <v>0</v>
      </c>
      <c r="K1881" s="233">
        <v>0</v>
      </c>
      <c r="L1881" s="232">
        <f t="shared" si="119"/>
        <v>0</v>
      </c>
    </row>
    <row r="1882" spans="2:12" ht="12.75" customHeight="1" x14ac:dyDescent="0.3">
      <c r="B1882" s="274" t="s">
        <v>36</v>
      </c>
      <c r="C1882" s="235" t="s">
        <v>3412</v>
      </c>
      <c r="D1882" s="233">
        <v>1</v>
      </c>
      <c r="E1882" s="233">
        <v>1</v>
      </c>
      <c r="F1882" s="231">
        <f t="shared" si="116"/>
        <v>1</v>
      </c>
      <c r="G1882" s="233">
        <v>1</v>
      </c>
      <c r="H1882" s="231">
        <f t="shared" si="117"/>
        <v>1</v>
      </c>
      <c r="I1882" s="233">
        <v>1</v>
      </c>
      <c r="J1882" s="231">
        <f t="shared" si="118"/>
        <v>1</v>
      </c>
      <c r="K1882" s="233">
        <v>1</v>
      </c>
      <c r="L1882" s="232">
        <f t="shared" si="119"/>
        <v>1</v>
      </c>
    </row>
    <row r="1883" spans="2:12" ht="12.75" customHeight="1" x14ac:dyDescent="0.3">
      <c r="B1883" s="274" t="s">
        <v>36</v>
      </c>
      <c r="C1883" s="235" t="s">
        <v>1564</v>
      </c>
      <c r="D1883" s="233">
        <v>1</v>
      </c>
      <c r="E1883" s="233">
        <v>0</v>
      </c>
      <c r="F1883" s="231">
        <f t="shared" si="116"/>
        <v>0</v>
      </c>
      <c r="G1883" s="233">
        <v>0</v>
      </c>
      <c r="H1883" s="231">
        <f t="shared" si="117"/>
        <v>0</v>
      </c>
      <c r="I1883" s="233">
        <v>0</v>
      </c>
      <c r="J1883" s="231">
        <f t="shared" si="118"/>
        <v>0</v>
      </c>
      <c r="K1883" s="233">
        <v>0</v>
      </c>
      <c r="L1883" s="232">
        <f t="shared" si="119"/>
        <v>0</v>
      </c>
    </row>
    <row r="1884" spans="2:12" ht="12.75" customHeight="1" x14ac:dyDescent="0.3">
      <c r="B1884" s="237" t="s">
        <v>3359</v>
      </c>
      <c r="C1884" s="280" t="s">
        <v>3413</v>
      </c>
      <c r="D1884" s="276">
        <f>SUM(D1885:D1894)</f>
        <v>10</v>
      </c>
      <c r="E1884" s="276">
        <f>SUM(E1885:E1894)</f>
        <v>9</v>
      </c>
      <c r="F1884" s="277">
        <f t="shared" si="116"/>
        <v>0.9</v>
      </c>
      <c r="G1884" s="276">
        <f>SUM(G1885:G1894)</f>
        <v>9</v>
      </c>
      <c r="H1884" s="277">
        <f t="shared" si="117"/>
        <v>0.9</v>
      </c>
      <c r="I1884" s="276">
        <f>SUM(I1885:I1894)</f>
        <v>9</v>
      </c>
      <c r="J1884" s="277">
        <f t="shared" si="118"/>
        <v>0.9</v>
      </c>
      <c r="K1884" s="276">
        <f>SUM(K1885:K1894)</f>
        <v>9</v>
      </c>
      <c r="L1884" s="278">
        <f t="shared" si="119"/>
        <v>0.9</v>
      </c>
    </row>
    <row r="1885" spans="2:12" ht="12.75" customHeight="1" x14ac:dyDescent="0.3">
      <c r="B1885" s="274" t="s">
        <v>36</v>
      </c>
      <c r="C1885" s="235" t="s">
        <v>2530</v>
      </c>
      <c r="D1885" s="233">
        <v>1</v>
      </c>
      <c r="E1885" s="233">
        <v>1</v>
      </c>
      <c r="F1885" s="231">
        <f t="shared" si="116"/>
        <v>1</v>
      </c>
      <c r="G1885" s="233">
        <v>1</v>
      </c>
      <c r="H1885" s="231">
        <f t="shared" si="117"/>
        <v>1</v>
      </c>
      <c r="I1885" s="233">
        <v>1</v>
      </c>
      <c r="J1885" s="231">
        <f t="shared" si="118"/>
        <v>1</v>
      </c>
      <c r="K1885" s="233">
        <v>1</v>
      </c>
      <c r="L1885" s="232">
        <f t="shared" si="119"/>
        <v>1</v>
      </c>
    </row>
    <row r="1886" spans="2:12" ht="12.75" customHeight="1" x14ac:dyDescent="0.3">
      <c r="B1886" s="274" t="s">
        <v>36</v>
      </c>
      <c r="C1886" s="235" t="s">
        <v>3414</v>
      </c>
      <c r="D1886" s="233">
        <v>1</v>
      </c>
      <c r="E1886" s="233">
        <v>0</v>
      </c>
      <c r="F1886" s="231">
        <f t="shared" si="116"/>
        <v>0</v>
      </c>
      <c r="G1886" s="233">
        <v>0</v>
      </c>
      <c r="H1886" s="231">
        <f t="shared" si="117"/>
        <v>0</v>
      </c>
      <c r="I1886" s="233">
        <v>0</v>
      </c>
      <c r="J1886" s="231">
        <f t="shared" si="118"/>
        <v>0</v>
      </c>
      <c r="K1886" s="233">
        <v>0</v>
      </c>
      <c r="L1886" s="232">
        <f t="shared" si="119"/>
        <v>0</v>
      </c>
    </row>
    <row r="1887" spans="2:12" ht="12.75" customHeight="1" x14ac:dyDescent="0.3">
      <c r="B1887" s="274" t="s">
        <v>36</v>
      </c>
      <c r="C1887" s="235" t="s">
        <v>3415</v>
      </c>
      <c r="D1887" s="233">
        <v>1</v>
      </c>
      <c r="E1887" s="233">
        <v>1</v>
      </c>
      <c r="F1887" s="231">
        <f t="shared" si="116"/>
        <v>1</v>
      </c>
      <c r="G1887" s="233">
        <v>1</v>
      </c>
      <c r="H1887" s="231">
        <f t="shared" si="117"/>
        <v>1</v>
      </c>
      <c r="I1887" s="233">
        <v>1</v>
      </c>
      <c r="J1887" s="231">
        <f t="shared" si="118"/>
        <v>1</v>
      </c>
      <c r="K1887" s="233">
        <v>1</v>
      </c>
      <c r="L1887" s="232">
        <f t="shared" si="119"/>
        <v>1</v>
      </c>
    </row>
    <row r="1888" spans="2:12" ht="12.75" customHeight="1" x14ac:dyDescent="0.3">
      <c r="B1888" s="274" t="s">
        <v>36</v>
      </c>
      <c r="C1888" s="235" t="s">
        <v>3416</v>
      </c>
      <c r="D1888" s="233">
        <v>1</v>
      </c>
      <c r="E1888" s="233">
        <v>1</v>
      </c>
      <c r="F1888" s="231">
        <f t="shared" si="116"/>
        <v>1</v>
      </c>
      <c r="G1888" s="233">
        <v>1</v>
      </c>
      <c r="H1888" s="231">
        <f t="shared" si="117"/>
        <v>1</v>
      </c>
      <c r="I1888" s="233">
        <v>1</v>
      </c>
      <c r="J1888" s="231">
        <f t="shared" si="118"/>
        <v>1</v>
      </c>
      <c r="K1888" s="233">
        <v>1</v>
      </c>
      <c r="L1888" s="232">
        <f t="shared" si="119"/>
        <v>1</v>
      </c>
    </row>
    <row r="1889" spans="2:12" ht="12.75" customHeight="1" x14ac:dyDescent="0.3">
      <c r="B1889" s="274" t="s">
        <v>36</v>
      </c>
      <c r="C1889" s="235" t="s">
        <v>3417</v>
      </c>
      <c r="D1889" s="233">
        <v>1</v>
      </c>
      <c r="E1889" s="233">
        <v>1</v>
      </c>
      <c r="F1889" s="231">
        <f t="shared" si="116"/>
        <v>1</v>
      </c>
      <c r="G1889" s="233">
        <v>1</v>
      </c>
      <c r="H1889" s="231">
        <f t="shared" si="117"/>
        <v>1</v>
      </c>
      <c r="I1889" s="233">
        <v>1</v>
      </c>
      <c r="J1889" s="231">
        <f t="shared" si="118"/>
        <v>1</v>
      </c>
      <c r="K1889" s="233">
        <v>1</v>
      </c>
      <c r="L1889" s="232">
        <f t="shared" si="119"/>
        <v>1</v>
      </c>
    </row>
    <row r="1890" spans="2:12" ht="12.75" customHeight="1" x14ac:dyDescent="0.3">
      <c r="B1890" s="274" t="s">
        <v>36</v>
      </c>
      <c r="C1890" s="235" t="s">
        <v>2771</v>
      </c>
      <c r="D1890" s="233">
        <v>1</v>
      </c>
      <c r="E1890" s="233">
        <v>1</v>
      </c>
      <c r="F1890" s="231">
        <f t="shared" si="116"/>
        <v>1</v>
      </c>
      <c r="G1890" s="233">
        <v>1</v>
      </c>
      <c r="H1890" s="231">
        <f t="shared" si="117"/>
        <v>1</v>
      </c>
      <c r="I1890" s="233">
        <v>1</v>
      </c>
      <c r="J1890" s="231">
        <f t="shared" si="118"/>
        <v>1</v>
      </c>
      <c r="K1890" s="233">
        <v>1</v>
      </c>
      <c r="L1890" s="232">
        <f t="shared" si="119"/>
        <v>1</v>
      </c>
    </row>
    <row r="1891" spans="2:12" ht="12.75" customHeight="1" x14ac:dyDescent="0.3">
      <c r="B1891" s="274" t="s">
        <v>36</v>
      </c>
      <c r="C1891" s="235" t="s">
        <v>3418</v>
      </c>
      <c r="D1891" s="233">
        <v>1</v>
      </c>
      <c r="E1891" s="233">
        <v>1</v>
      </c>
      <c r="F1891" s="231">
        <f t="shared" si="116"/>
        <v>1</v>
      </c>
      <c r="G1891" s="233">
        <v>1</v>
      </c>
      <c r="H1891" s="231">
        <f t="shared" si="117"/>
        <v>1</v>
      </c>
      <c r="I1891" s="233">
        <v>1</v>
      </c>
      <c r="J1891" s="231">
        <f t="shared" si="118"/>
        <v>1</v>
      </c>
      <c r="K1891" s="233">
        <v>1</v>
      </c>
      <c r="L1891" s="232">
        <f t="shared" si="119"/>
        <v>1</v>
      </c>
    </row>
    <row r="1892" spans="2:12" ht="12.75" customHeight="1" x14ac:dyDescent="0.3">
      <c r="B1892" s="274" t="s">
        <v>36</v>
      </c>
      <c r="C1892" s="235" t="s">
        <v>2628</v>
      </c>
      <c r="D1892" s="233">
        <v>1</v>
      </c>
      <c r="E1892" s="233">
        <v>1</v>
      </c>
      <c r="F1892" s="231">
        <f t="shared" si="116"/>
        <v>1</v>
      </c>
      <c r="G1892" s="233">
        <v>1</v>
      </c>
      <c r="H1892" s="231">
        <f t="shared" si="117"/>
        <v>1</v>
      </c>
      <c r="I1892" s="233">
        <v>1</v>
      </c>
      <c r="J1892" s="231">
        <f t="shared" si="118"/>
        <v>1</v>
      </c>
      <c r="K1892" s="233">
        <v>1</v>
      </c>
      <c r="L1892" s="232">
        <f t="shared" si="119"/>
        <v>1</v>
      </c>
    </row>
    <row r="1893" spans="2:12" ht="12.75" customHeight="1" x14ac:dyDescent="0.3">
      <c r="B1893" s="274" t="s">
        <v>36</v>
      </c>
      <c r="C1893" s="235" t="s">
        <v>3614</v>
      </c>
      <c r="D1893" s="233">
        <v>1</v>
      </c>
      <c r="E1893" s="233">
        <v>1</v>
      </c>
      <c r="F1893" s="231">
        <f t="shared" si="116"/>
        <v>1</v>
      </c>
      <c r="G1893" s="233">
        <v>1</v>
      </c>
      <c r="H1893" s="231">
        <f t="shared" si="117"/>
        <v>1</v>
      </c>
      <c r="I1893" s="233">
        <v>1</v>
      </c>
      <c r="J1893" s="231">
        <f t="shared" si="118"/>
        <v>1</v>
      </c>
      <c r="K1893" s="233">
        <v>1</v>
      </c>
      <c r="L1893" s="232">
        <f t="shared" si="119"/>
        <v>1</v>
      </c>
    </row>
    <row r="1894" spans="2:12" ht="12.75" customHeight="1" x14ac:dyDescent="0.3">
      <c r="B1894" s="274" t="s">
        <v>36</v>
      </c>
      <c r="C1894" s="235" t="s">
        <v>3419</v>
      </c>
      <c r="D1894" s="233">
        <v>1</v>
      </c>
      <c r="E1894" s="233">
        <v>1</v>
      </c>
      <c r="F1894" s="231">
        <f t="shared" si="116"/>
        <v>1</v>
      </c>
      <c r="G1894" s="233">
        <v>1</v>
      </c>
      <c r="H1894" s="231">
        <f t="shared" si="117"/>
        <v>1</v>
      </c>
      <c r="I1894" s="233">
        <v>1</v>
      </c>
      <c r="J1894" s="231">
        <f t="shared" si="118"/>
        <v>1</v>
      </c>
      <c r="K1894" s="233">
        <v>1</v>
      </c>
      <c r="L1894" s="232">
        <f t="shared" si="119"/>
        <v>1</v>
      </c>
    </row>
    <row r="1895" spans="2:12" ht="12.75" customHeight="1" x14ac:dyDescent="0.3">
      <c r="B1895" s="237" t="s">
        <v>3359</v>
      </c>
      <c r="C1895" s="280" t="s">
        <v>3420</v>
      </c>
      <c r="D1895" s="276">
        <f>SUM(D1896:D1904)</f>
        <v>12</v>
      </c>
      <c r="E1895" s="276">
        <f>SUM(E1896:E1904)</f>
        <v>2</v>
      </c>
      <c r="F1895" s="277">
        <f t="shared" si="116"/>
        <v>0.16666666666666666</v>
      </c>
      <c r="G1895" s="276">
        <f>SUM(G1896:G1904)</f>
        <v>2</v>
      </c>
      <c r="H1895" s="277">
        <f t="shared" si="117"/>
        <v>0.16666666666666666</v>
      </c>
      <c r="I1895" s="276">
        <f>SUM(I1896:I1904)</f>
        <v>2</v>
      </c>
      <c r="J1895" s="277">
        <f t="shared" si="118"/>
        <v>0.16666666666666666</v>
      </c>
      <c r="K1895" s="276">
        <f>SUM(K1896:K1904)</f>
        <v>2</v>
      </c>
      <c r="L1895" s="278">
        <f t="shared" si="119"/>
        <v>0.16666666666666666</v>
      </c>
    </row>
    <row r="1896" spans="2:12" ht="12.75" customHeight="1" x14ac:dyDescent="0.3">
      <c r="B1896" s="274" t="s">
        <v>36</v>
      </c>
      <c r="C1896" s="235" t="s">
        <v>3199</v>
      </c>
      <c r="D1896" s="233">
        <v>1</v>
      </c>
      <c r="E1896" s="233">
        <v>1</v>
      </c>
      <c r="F1896" s="231">
        <f t="shared" si="116"/>
        <v>1</v>
      </c>
      <c r="G1896" s="233">
        <v>1</v>
      </c>
      <c r="H1896" s="231">
        <f t="shared" si="117"/>
        <v>1</v>
      </c>
      <c r="I1896" s="233">
        <v>1</v>
      </c>
      <c r="J1896" s="231">
        <f t="shared" si="118"/>
        <v>1</v>
      </c>
      <c r="K1896" s="233">
        <v>1</v>
      </c>
      <c r="L1896" s="232">
        <f t="shared" si="119"/>
        <v>1</v>
      </c>
    </row>
    <row r="1897" spans="2:12" ht="12.75" customHeight="1" x14ac:dyDescent="0.3">
      <c r="B1897" s="274" t="s">
        <v>36</v>
      </c>
      <c r="C1897" s="235" t="s">
        <v>3421</v>
      </c>
      <c r="D1897" s="233">
        <v>1</v>
      </c>
      <c r="E1897" s="233">
        <v>0</v>
      </c>
      <c r="F1897" s="231">
        <f t="shared" si="116"/>
        <v>0</v>
      </c>
      <c r="G1897" s="233">
        <v>0</v>
      </c>
      <c r="H1897" s="231">
        <f t="shared" si="117"/>
        <v>0</v>
      </c>
      <c r="I1897" s="233">
        <v>0</v>
      </c>
      <c r="J1897" s="231">
        <f t="shared" si="118"/>
        <v>0</v>
      </c>
      <c r="K1897" s="233">
        <v>0</v>
      </c>
      <c r="L1897" s="232">
        <f t="shared" si="119"/>
        <v>0</v>
      </c>
    </row>
    <row r="1898" spans="2:12" ht="12.75" customHeight="1" x14ac:dyDescent="0.3">
      <c r="B1898" s="274" t="s">
        <v>36</v>
      </c>
      <c r="C1898" s="235" t="s">
        <v>3422</v>
      </c>
      <c r="D1898" s="233">
        <v>1</v>
      </c>
      <c r="E1898" s="233">
        <v>0</v>
      </c>
      <c r="F1898" s="231">
        <f t="shared" si="116"/>
        <v>0</v>
      </c>
      <c r="G1898" s="233">
        <v>0</v>
      </c>
      <c r="H1898" s="231">
        <f t="shared" si="117"/>
        <v>0</v>
      </c>
      <c r="I1898" s="233">
        <v>0</v>
      </c>
      <c r="J1898" s="231">
        <f t="shared" si="118"/>
        <v>0</v>
      </c>
      <c r="K1898" s="233">
        <v>0</v>
      </c>
      <c r="L1898" s="232">
        <f t="shared" si="119"/>
        <v>0</v>
      </c>
    </row>
    <row r="1899" spans="2:12" ht="12.75" customHeight="1" x14ac:dyDescent="0.3">
      <c r="B1899" s="274" t="s">
        <v>36</v>
      </c>
      <c r="C1899" s="235" t="s">
        <v>3423</v>
      </c>
      <c r="D1899" s="233">
        <v>1</v>
      </c>
      <c r="E1899" s="233">
        <v>0</v>
      </c>
      <c r="F1899" s="231">
        <f t="shared" si="116"/>
        <v>0</v>
      </c>
      <c r="G1899" s="233">
        <v>0</v>
      </c>
      <c r="H1899" s="231">
        <f t="shared" si="117"/>
        <v>0</v>
      </c>
      <c r="I1899" s="233">
        <v>0</v>
      </c>
      <c r="J1899" s="231">
        <f t="shared" si="118"/>
        <v>0</v>
      </c>
      <c r="K1899" s="233">
        <v>0</v>
      </c>
      <c r="L1899" s="232">
        <f t="shared" si="119"/>
        <v>0</v>
      </c>
    </row>
    <row r="1900" spans="2:12" ht="12.75" customHeight="1" x14ac:dyDescent="0.3">
      <c r="B1900" s="274" t="s">
        <v>36</v>
      </c>
      <c r="C1900" s="235" t="s">
        <v>3424</v>
      </c>
      <c r="D1900" s="233">
        <v>3</v>
      </c>
      <c r="E1900" s="233">
        <v>0</v>
      </c>
      <c r="F1900" s="231">
        <f t="shared" si="116"/>
        <v>0</v>
      </c>
      <c r="G1900" s="233">
        <v>0</v>
      </c>
      <c r="H1900" s="231">
        <f t="shared" si="117"/>
        <v>0</v>
      </c>
      <c r="I1900" s="233">
        <v>0</v>
      </c>
      <c r="J1900" s="231">
        <f t="shared" si="118"/>
        <v>0</v>
      </c>
      <c r="K1900" s="233">
        <v>0</v>
      </c>
      <c r="L1900" s="232">
        <f t="shared" si="119"/>
        <v>0</v>
      </c>
    </row>
    <row r="1901" spans="2:12" ht="12.75" customHeight="1" x14ac:dyDescent="0.3">
      <c r="B1901" s="274" t="s">
        <v>36</v>
      </c>
      <c r="C1901" s="235" t="s">
        <v>3425</v>
      </c>
      <c r="D1901" s="233">
        <v>1</v>
      </c>
      <c r="E1901" s="233">
        <v>0</v>
      </c>
      <c r="F1901" s="231">
        <f t="shared" si="116"/>
        <v>0</v>
      </c>
      <c r="G1901" s="233">
        <v>0</v>
      </c>
      <c r="H1901" s="231">
        <f t="shared" si="117"/>
        <v>0</v>
      </c>
      <c r="I1901" s="233">
        <v>0</v>
      </c>
      <c r="J1901" s="231">
        <f t="shared" si="118"/>
        <v>0</v>
      </c>
      <c r="K1901" s="233">
        <v>0</v>
      </c>
      <c r="L1901" s="232">
        <f t="shared" si="119"/>
        <v>0</v>
      </c>
    </row>
    <row r="1902" spans="2:12" ht="12.75" customHeight="1" x14ac:dyDescent="0.3">
      <c r="B1902" s="274" t="s">
        <v>36</v>
      </c>
      <c r="C1902" s="235" t="s">
        <v>3426</v>
      </c>
      <c r="D1902" s="233">
        <v>1</v>
      </c>
      <c r="E1902" s="233">
        <v>1</v>
      </c>
      <c r="F1902" s="231">
        <f t="shared" si="116"/>
        <v>1</v>
      </c>
      <c r="G1902" s="233">
        <v>1</v>
      </c>
      <c r="H1902" s="231">
        <f t="shared" si="117"/>
        <v>1</v>
      </c>
      <c r="I1902" s="233">
        <v>1</v>
      </c>
      <c r="J1902" s="231">
        <f t="shared" si="118"/>
        <v>1</v>
      </c>
      <c r="K1902" s="233">
        <v>1</v>
      </c>
      <c r="L1902" s="232">
        <f t="shared" si="119"/>
        <v>1</v>
      </c>
    </row>
    <row r="1903" spans="2:12" ht="12.75" customHeight="1" x14ac:dyDescent="0.3">
      <c r="B1903" s="274" t="s">
        <v>36</v>
      </c>
      <c r="C1903" s="235" t="s">
        <v>203</v>
      </c>
      <c r="D1903" s="233">
        <v>1</v>
      </c>
      <c r="E1903" s="233">
        <v>0</v>
      </c>
      <c r="F1903" s="231">
        <f t="shared" si="116"/>
        <v>0</v>
      </c>
      <c r="G1903" s="233">
        <v>0</v>
      </c>
      <c r="H1903" s="231">
        <f t="shared" si="117"/>
        <v>0</v>
      </c>
      <c r="I1903" s="233">
        <v>0</v>
      </c>
      <c r="J1903" s="231">
        <f t="shared" si="118"/>
        <v>0</v>
      </c>
      <c r="K1903" s="233">
        <v>0</v>
      </c>
      <c r="L1903" s="232">
        <f t="shared" si="119"/>
        <v>0</v>
      </c>
    </row>
    <row r="1904" spans="2:12" ht="12.75" customHeight="1" x14ac:dyDescent="0.3">
      <c r="B1904" s="274" t="s">
        <v>36</v>
      </c>
      <c r="C1904" s="235" t="s">
        <v>3427</v>
      </c>
      <c r="D1904" s="233">
        <v>2</v>
      </c>
      <c r="E1904" s="233">
        <v>0</v>
      </c>
      <c r="F1904" s="231">
        <f t="shared" si="116"/>
        <v>0</v>
      </c>
      <c r="G1904" s="233">
        <v>0</v>
      </c>
      <c r="H1904" s="231">
        <f t="shared" si="117"/>
        <v>0</v>
      </c>
      <c r="I1904" s="233">
        <v>0</v>
      </c>
      <c r="J1904" s="231">
        <f t="shared" si="118"/>
        <v>0</v>
      </c>
      <c r="K1904" s="233">
        <v>0</v>
      </c>
      <c r="L1904" s="232">
        <f t="shared" si="119"/>
        <v>0</v>
      </c>
    </row>
    <row r="1905" spans="2:12" ht="12.75" customHeight="1" x14ac:dyDescent="0.3">
      <c r="B1905" s="237" t="s">
        <v>3359</v>
      </c>
      <c r="C1905" s="280" t="s">
        <v>3428</v>
      </c>
      <c r="D1905" s="276">
        <f>SUM(D1906:D1909)</f>
        <v>4</v>
      </c>
      <c r="E1905" s="276">
        <f>SUM(E1906:E1909)</f>
        <v>4</v>
      </c>
      <c r="F1905" s="277">
        <f t="shared" si="116"/>
        <v>1</v>
      </c>
      <c r="G1905" s="276">
        <f>SUM(G1906:G1909)</f>
        <v>4</v>
      </c>
      <c r="H1905" s="277">
        <f t="shared" si="117"/>
        <v>1</v>
      </c>
      <c r="I1905" s="276">
        <f>SUM(I1906:I1909)</f>
        <v>4</v>
      </c>
      <c r="J1905" s="277">
        <f t="shared" si="118"/>
        <v>1</v>
      </c>
      <c r="K1905" s="276">
        <f>SUM(K1906:K1909)</f>
        <v>4</v>
      </c>
      <c r="L1905" s="278">
        <f t="shared" si="119"/>
        <v>1</v>
      </c>
    </row>
    <row r="1906" spans="2:12" ht="12.75" customHeight="1" x14ac:dyDescent="0.3">
      <c r="B1906" s="274" t="s">
        <v>36</v>
      </c>
      <c r="C1906" s="235" t="s">
        <v>3429</v>
      </c>
      <c r="D1906" s="233">
        <v>1</v>
      </c>
      <c r="E1906" s="233">
        <v>1</v>
      </c>
      <c r="F1906" s="231">
        <f t="shared" si="116"/>
        <v>1</v>
      </c>
      <c r="G1906" s="233">
        <v>1</v>
      </c>
      <c r="H1906" s="231">
        <f t="shared" si="117"/>
        <v>1</v>
      </c>
      <c r="I1906" s="233">
        <v>1</v>
      </c>
      <c r="J1906" s="231">
        <f t="shared" si="118"/>
        <v>1</v>
      </c>
      <c r="K1906" s="233">
        <v>1</v>
      </c>
      <c r="L1906" s="232">
        <f t="shared" si="119"/>
        <v>1</v>
      </c>
    </row>
    <row r="1907" spans="2:12" ht="12.75" customHeight="1" x14ac:dyDescent="0.3">
      <c r="B1907" s="274" t="s">
        <v>36</v>
      </c>
      <c r="C1907" s="235" t="s">
        <v>3430</v>
      </c>
      <c r="D1907" s="233">
        <v>1</v>
      </c>
      <c r="E1907" s="233">
        <v>1</v>
      </c>
      <c r="F1907" s="231">
        <f t="shared" si="116"/>
        <v>1</v>
      </c>
      <c r="G1907" s="233">
        <v>1</v>
      </c>
      <c r="H1907" s="231">
        <f t="shared" si="117"/>
        <v>1</v>
      </c>
      <c r="I1907" s="233">
        <v>1</v>
      </c>
      <c r="J1907" s="231">
        <f t="shared" si="118"/>
        <v>1</v>
      </c>
      <c r="K1907" s="233">
        <v>1</v>
      </c>
      <c r="L1907" s="232">
        <f t="shared" si="119"/>
        <v>1</v>
      </c>
    </row>
    <row r="1908" spans="2:12" ht="12.75" customHeight="1" x14ac:dyDescent="0.3">
      <c r="B1908" s="274" t="s">
        <v>36</v>
      </c>
      <c r="C1908" s="235" t="s">
        <v>3431</v>
      </c>
      <c r="D1908" s="233">
        <v>1</v>
      </c>
      <c r="E1908" s="233">
        <v>1</v>
      </c>
      <c r="F1908" s="231">
        <f t="shared" si="116"/>
        <v>1</v>
      </c>
      <c r="G1908" s="233">
        <v>1</v>
      </c>
      <c r="H1908" s="231">
        <f t="shared" si="117"/>
        <v>1</v>
      </c>
      <c r="I1908" s="233">
        <v>1</v>
      </c>
      <c r="J1908" s="231">
        <f t="shared" si="118"/>
        <v>1</v>
      </c>
      <c r="K1908" s="233">
        <v>1</v>
      </c>
      <c r="L1908" s="232">
        <f t="shared" si="119"/>
        <v>1</v>
      </c>
    </row>
    <row r="1909" spans="2:12" ht="12.75" customHeight="1" x14ac:dyDescent="0.3">
      <c r="B1909" s="274" t="s">
        <v>36</v>
      </c>
      <c r="C1909" s="235" t="s">
        <v>3432</v>
      </c>
      <c r="D1909" s="233">
        <v>1</v>
      </c>
      <c r="E1909" s="233">
        <v>1</v>
      </c>
      <c r="F1909" s="231">
        <f t="shared" si="116"/>
        <v>1</v>
      </c>
      <c r="G1909" s="233">
        <v>1</v>
      </c>
      <c r="H1909" s="231">
        <f t="shared" si="117"/>
        <v>1</v>
      </c>
      <c r="I1909" s="233">
        <v>1</v>
      </c>
      <c r="J1909" s="231">
        <f t="shared" si="118"/>
        <v>1</v>
      </c>
      <c r="K1909" s="233">
        <v>1</v>
      </c>
      <c r="L1909" s="232">
        <f t="shared" si="119"/>
        <v>1</v>
      </c>
    </row>
    <row r="1910" spans="2:12" ht="12.75" customHeight="1" x14ac:dyDescent="0.3">
      <c r="B1910" s="237" t="s">
        <v>3359</v>
      </c>
      <c r="C1910" s="280" t="s">
        <v>639</v>
      </c>
      <c r="D1910" s="276">
        <f>SUM(D1911:D1915)</f>
        <v>5</v>
      </c>
      <c r="E1910" s="276">
        <f>SUM(E1911:E1915)</f>
        <v>4</v>
      </c>
      <c r="F1910" s="277">
        <f t="shared" si="116"/>
        <v>0.8</v>
      </c>
      <c r="G1910" s="276">
        <f>SUM(G1911:G1915)</f>
        <v>4</v>
      </c>
      <c r="H1910" s="277">
        <f t="shared" si="117"/>
        <v>0.8</v>
      </c>
      <c r="I1910" s="276">
        <f>SUM(I1911:I1915)</f>
        <v>4</v>
      </c>
      <c r="J1910" s="277">
        <f t="shared" si="118"/>
        <v>0.8</v>
      </c>
      <c r="K1910" s="276">
        <f>SUM(K1911:K1915)</f>
        <v>4</v>
      </c>
      <c r="L1910" s="278">
        <f t="shared" si="119"/>
        <v>0.8</v>
      </c>
    </row>
    <row r="1911" spans="2:12" ht="12.75" customHeight="1" x14ac:dyDescent="0.3">
      <c r="B1911" s="274" t="s">
        <v>36</v>
      </c>
      <c r="C1911" s="235" t="s">
        <v>3433</v>
      </c>
      <c r="D1911" s="233">
        <v>1</v>
      </c>
      <c r="E1911" s="233">
        <v>0</v>
      </c>
      <c r="F1911" s="231">
        <f t="shared" si="116"/>
        <v>0</v>
      </c>
      <c r="G1911" s="233">
        <v>0</v>
      </c>
      <c r="H1911" s="231">
        <f t="shared" si="117"/>
        <v>0</v>
      </c>
      <c r="I1911" s="233">
        <v>0</v>
      </c>
      <c r="J1911" s="231">
        <f t="shared" si="118"/>
        <v>0</v>
      </c>
      <c r="K1911" s="233">
        <v>0</v>
      </c>
      <c r="L1911" s="232">
        <f t="shared" si="119"/>
        <v>0</v>
      </c>
    </row>
    <row r="1912" spans="2:12" ht="12.75" customHeight="1" x14ac:dyDescent="0.3">
      <c r="B1912" s="274" t="s">
        <v>36</v>
      </c>
      <c r="C1912" s="235" t="s">
        <v>3434</v>
      </c>
      <c r="D1912" s="233">
        <v>1</v>
      </c>
      <c r="E1912" s="233">
        <v>1</v>
      </c>
      <c r="F1912" s="231">
        <f t="shared" si="116"/>
        <v>1</v>
      </c>
      <c r="G1912" s="233">
        <v>1</v>
      </c>
      <c r="H1912" s="231">
        <f t="shared" si="117"/>
        <v>1</v>
      </c>
      <c r="I1912" s="233">
        <v>1</v>
      </c>
      <c r="J1912" s="231">
        <f t="shared" si="118"/>
        <v>1</v>
      </c>
      <c r="K1912" s="233">
        <v>1</v>
      </c>
      <c r="L1912" s="232">
        <f t="shared" si="119"/>
        <v>1</v>
      </c>
    </row>
    <row r="1913" spans="2:12" ht="12.75" customHeight="1" x14ac:dyDescent="0.3">
      <c r="B1913" s="274" t="s">
        <v>36</v>
      </c>
      <c r="C1913" s="235" t="s">
        <v>1497</v>
      </c>
      <c r="D1913" s="233">
        <v>1</v>
      </c>
      <c r="E1913" s="233">
        <v>1</v>
      </c>
      <c r="F1913" s="231">
        <f t="shared" si="116"/>
        <v>1</v>
      </c>
      <c r="G1913" s="233">
        <v>1</v>
      </c>
      <c r="H1913" s="231">
        <f t="shared" si="117"/>
        <v>1</v>
      </c>
      <c r="I1913" s="233">
        <v>1</v>
      </c>
      <c r="J1913" s="231">
        <f t="shared" si="118"/>
        <v>1</v>
      </c>
      <c r="K1913" s="233">
        <v>1</v>
      </c>
      <c r="L1913" s="232">
        <f t="shared" si="119"/>
        <v>1</v>
      </c>
    </row>
    <row r="1914" spans="2:12" ht="12.75" customHeight="1" x14ac:dyDescent="0.3">
      <c r="B1914" s="274" t="s">
        <v>36</v>
      </c>
      <c r="C1914" s="235" t="s">
        <v>3435</v>
      </c>
      <c r="D1914" s="233">
        <v>1</v>
      </c>
      <c r="E1914" s="233">
        <v>1</v>
      </c>
      <c r="F1914" s="231">
        <f t="shared" si="116"/>
        <v>1</v>
      </c>
      <c r="G1914" s="233">
        <v>1</v>
      </c>
      <c r="H1914" s="231">
        <f t="shared" si="117"/>
        <v>1</v>
      </c>
      <c r="I1914" s="233">
        <v>1</v>
      </c>
      <c r="J1914" s="231">
        <f t="shared" si="118"/>
        <v>1</v>
      </c>
      <c r="K1914" s="233">
        <v>1</v>
      </c>
      <c r="L1914" s="232">
        <f t="shared" si="119"/>
        <v>1</v>
      </c>
    </row>
    <row r="1915" spans="2:12" ht="12.75" customHeight="1" x14ac:dyDescent="0.3">
      <c r="B1915" s="274" t="s">
        <v>36</v>
      </c>
      <c r="C1915" s="235" t="s">
        <v>3436</v>
      </c>
      <c r="D1915" s="233">
        <v>1</v>
      </c>
      <c r="E1915" s="233">
        <v>1</v>
      </c>
      <c r="F1915" s="231">
        <f t="shared" si="116"/>
        <v>1</v>
      </c>
      <c r="G1915" s="233">
        <v>1</v>
      </c>
      <c r="H1915" s="231">
        <f t="shared" si="117"/>
        <v>1</v>
      </c>
      <c r="I1915" s="233">
        <v>1</v>
      </c>
      <c r="J1915" s="231">
        <f t="shared" si="118"/>
        <v>1</v>
      </c>
      <c r="K1915" s="233">
        <v>1</v>
      </c>
      <c r="L1915" s="232">
        <f t="shared" si="119"/>
        <v>1</v>
      </c>
    </row>
    <row r="1916" spans="2:12" ht="12.75" customHeight="1" x14ac:dyDescent="0.3">
      <c r="B1916" s="237" t="s">
        <v>3359</v>
      </c>
      <c r="C1916" s="280" t="s">
        <v>3690</v>
      </c>
      <c r="D1916" s="276">
        <f>SUM(D1917:D1921)</f>
        <v>5</v>
      </c>
      <c r="E1916" s="276">
        <f>SUM(E1917:E1921)</f>
        <v>3</v>
      </c>
      <c r="F1916" s="277">
        <f t="shared" si="116"/>
        <v>0.6</v>
      </c>
      <c r="G1916" s="276">
        <f>SUM(G1917:G1921)</f>
        <v>3</v>
      </c>
      <c r="H1916" s="277">
        <f t="shared" si="117"/>
        <v>0.6</v>
      </c>
      <c r="I1916" s="276">
        <f>SUM(I1917:I1921)</f>
        <v>3</v>
      </c>
      <c r="J1916" s="277">
        <f t="shared" si="118"/>
        <v>0.6</v>
      </c>
      <c r="K1916" s="276">
        <f>SUM(K1917:K1921)</f>
        <v>3</v>
      </c>
      <c r="L1916" s="278">
        <f t="shared" si="119"/>
        <v>0.6</v>
      </c>
    </row>
    <row r="1917" spans="2:12" ht="12.75" customHeight="1" x14ac:dyDescent="0.3">
      <c r="B1917" s="274" t="s">
        <v>36</v>
      </c>
      <c r="C1917" s="235" t="s">
        <v>3437</v>
      </c>
      <c r="D1917" s="233">
        <v>1</v>
      </c>
      <c r="E1917" s="233">
        <v>1</v>
      </c>
      <c r="F1917" s="231">
        <f t="shared" si="116"/>
        <v>1</v>
      </c>
      <c r="G1917" s="233">
        <v>1</v>
      </c>
      <c r="H1917" s="231">
        <f t="shared" si="117"/>
        <v>1</v>
      </c>
      <c r="I1917" s="233">
        <v>1</v>
      </c>
      <c r="J1917" s="231">
        <f t="shared" si="118"/>
        <v>1</v>
      </c>
      <c r="K1917" s="233">
        <v>1</v>
      </c>
      <c r="L1917" s="232">
        <f t="shared" si="119"/>
        <v>1</v>
      </c>
    </row>
    <row r="1918" spans="2:12" ht="12.75" customHeight="1" x14ac:dyDescent="0.3">
      <c r="B1918" s="274" t="s">
        <v>36</v>
      </c>
      <c r="C1918" s="235" t="s">
        <v>2250</v>
      </c>
      <c r="D1918" s="233">
        <v>1</v>
      </c>
      <c r="E1918" s="233">
        <v>0</v>
      </c>
      <c r="F1918" s="231">
        <f t="shared" si="116"/>
        <v>0</v>
      </c>
      <c r="G1918" s="233">
        <v>0</v>
      </c>
      <c r="H1918" s="231">
        <f t="shared" si="117"/>
        <v>0</v>
      </c>
      <c r="I1918" s="233">
        <v>0</v>
      </c>
      <c r="J1918" s="231">
        <f t="shared" si="118"/>
        <v>0</v>
      </c>
      <c r="K1918" s="233">
        <v>0</v>
      </c>
      <c r="L1918" s="232">
        <f t="shared" si="119"/>
        <v>0</v>
      </c>
    </row>
    <row r="1919" spans="2:12" ht="12.75" customHeight="1" x14ac:dyDescent="0.3">
      <c r="B1919" s="274" t="s">
        <v>36</v>
      </c>
      <c r="C1919" s="235" t="s">
        <v>3438</v>
      </c>
      <c r="D1919" s="233">
        <v>1</v>
      </c>
      <c r="E1919" s="233">
        <v>0</v>
      </c>
      <c r="F1919" s="231">
        <f t="shared" si="116"/>
        <v>0</v>
      </c>
      <c r="G1919" s="233">
        <v>0</v>
      </c>
      <c r="H1919" s="231">
        <f t="shared" si="117"/>
        <v>0</v>
      </c>
      <c r="I1919" s="233">
        <v>0</v>
      </c>
      <c r="J1919" s="231">
        <f t="shared" si="118"/>
        <v>0</v>
      </c>
      <c r="K1919" s="233">
        <v>0</v>
      </c>
      <c r="L1919" s="232">
        <f t="shared" si="119"/>
        <v>0</v>
      </c>
    </row>
    <row r="1920" spans="2:12" ht="12.75" customHeight="1" x14ac:dyDescent="0.3">
      <c r="B1920" s="274" t="s">
        <v>36</v>
      </c>
      <c r="C1920" s="235" t="s">
        <v>3439</v>
      </c>
      <c r="D1920" s="233">
        <v>1</v>
      </c>
      <c r="E1920" s="233">
        <v>1</v>
      </c>
      <c r="F1920" s="231">
        <f t="shared" si="116"/>
        <v>1</v>
      </c>
      <c r="G1920" s="233">
        <v>1</v>
      </c>
      <c r="H1920" s="231">
        <f t="shared" si="117"/>
        <v>1</v>
      </c>
      <c r="I1920" s="233">
        <v>1</v>
      </c>
      <c r="J1920" s="231">
        <f t="shared" si="118"/>
        <v>1</v>
      </c>
      <c r="K1920" s="233">
        <v>1</v>
      </c>
      <c r="L1920" s="232">
        <f t="shared" si="119"/>
        <v>1</v>
      </c>
    </row>
    <row r="1921" spans="2:12" ht="12.75" customHeight="1" x14ac:dyDescent="0.3">
      <c r="B1921" s="274" t="s">
        <v>36</v>
      </c>
      <c r="C1921" s="235" t="s">
        <v>2002</v>
      </c>
      <c r="D1921" s="233">
        <v>1</v>
      </c>
      <c r="E1921" s="233">
        <v>1</v>
      </c>
      <c r="F1921" s="231">
        <f t="shared" si="116"/>
        <v>1</v>
      </c>
      <c r="G1921" s="233">
        <v>1</v>
      </c>
      <c r="H1921" s="231">
        <f t="shared" si="117"/>
        <v>1</v>
      </c>
      <c r="I1921" s="233">
        <v>1</v>
      </c>
      <c r="J1921" s="231">
        <f t="shared" si="118"/>
        <v>1</v>
      </c>
      <c r="K1921" s="233">
        <v>1</v>
      </c>
      <c r="L1921" s="232">
        <f t="shared" si="119"/>
        <v>1</v>
      </c>
    </row>
    <row r="1922" spans="2:12" ht="12.75" customHeight="1" x14ac:dyDescent="0.3">
      <c r="B1922" s="237" t="s">
        <v>3359</v>
      </c>
      <c r="C1922" s="280" t="s">
        <v>3440</v>
      </c>
      <c r="D1922" s="276">
        <f>SUM(D1923:D1932)</f>
        <v>10</v>
      </c>
      <c r="E1922" s="276">
        <f>SUM(E1923:E1932)</f>
        <v>10</v>
      </c>
      <c r="F1922" s="277">
        <f t="shared" si="116"/>
        <v>1</v>
      </c>
      <c r="G1922" s="276">
        <f>SUM(G1923:G1932)</f>
        <v>10</v>
      </c>
      <c r="H1922" s="277">
        <f t="shared" si="117"/>
        <v>1</v>
      </c>
      <c r="I1922" s="276">
        <f>SUM(I1923:I1932)</f>
        <v>10</v>
      </c>
      <c r="J1922" s="277">
        <f t="shared" si="118"/>
        <v>1</v>
      </c>
      <c r="K1922" s="276">
        <f>SUM(K1923:K1932)</f>
        <v>10</v>
      </c>
      <c r="L1922" s="278">
        <f t="shared" si="119"/>
        <v>1</v>
      </c>
    </row>
    <row r="1923" spans="2:12" ht="12.75" customHeight="1" x14ac:dyDescent="0.3">
      <c r="B1923" s="274" t="s">
        <v>36</v>
      </c>
      <c r="C1923" s="235" t="s">
        <v>3441</v>
      </c>
      <c r="D1923" s="233">
        <v>1</v>
      </c>
      <c r="E1923" s="233">
        <v>1</v>
      </c>
      <c r="F1923" s="231">
        <f t="shared" si="116"/>
        <v>1</v>
      </c>
      <c r="G1923" s="233">
        <v>1</v>
      </c>
      <c r="H1923" s="231">
        <f t="shared" si="117"/>
        <v>1</v>
      </c>
      <c r="I1923" s="233">
        <v>1</v>
      </c>
      <c r="J1923" s="231">
        <f t="shared" si="118"/>
        <v>1</v>
      </c>
      <c r="K1923" s="233">
        <v>1</v>
      </c>
      <c r="L1923" s="232">
        <f t="shared" si="119"/>
        <v>1</v>
      </c>
    </row>
    <row r="1924" spans="2:12" ht="12.75" customHeight="1" x14ac:dyDescent="0.3">
      <c r="B1924" s="274" t="s">
        <v>36</v>
      </c>
      <c r="C1924" s="235" t="s">
        <v>3442</v>
      </c>
      <c r="D1924" s="233">
        <v>1</v>
      </c>
      <c r="E1924" s="233">
        <v>1</v>
      </c>
      <c r="F1924" s="231">
        <f t="shared" si="116"/>
        <v>1</v>
      </c>
      <c r="G1924" s="233">
        <v>1</v>
      </c>
      <c r="H1924" s="231">
        <f t="shared" si="117"/>
        <v>1</v>
      </c>
      <c r="I1924" s="233">
        <v>1</v>
      </c>
      <c r="J1924" s="231">
        <f t="shared" si="118"/>
        <v>1</v>
      </c>
      <c r="K1924" s="233">
        <v>1</v>
      </c>
      <c r="L1924" s="232">
        <f t="shared" si="119"/>
        <v>1</v>
      </c>
    </row>
    <row r="1925" spans="2:12" ht="12.75" customHeight="1" x14ac:dyDescent="0.3">
      <c r="B1925" s="274" t="s">
        <v>36</v>
      </c>
      <c r="C1925" s="235" t="s">
        <v>3443</v>
      </c>
      <c r="D1925" s="233">
        <v>1</v>
      </c>
      <c r="E1925" s="233">
        <v>1</v>
      </c>
      <c r="F1925" s="231">
        <f t="shared" ref="F1925:F1988" si="120">E1925/$D1925</f>
        <v>1</v>
      </c>
      <c r="G1925" s="233">
        <v>1</v>
      </c>
      <c r="H1925" s="231">
        <f t="shared" ref="H1925:H1988" si="121">G1925/$D1925</f>
        <v>1</v>
      </c>
      <c r="I1925" s="233">
        <v>1</v>
      </c>
      <c r="J1925" s="231">
        <f t="shared" ref="J1925:J1988" si="122">I1925/$D1925</f>
        <v>1</v>
      </c>
      <c r="K1925" s="233">
        <v>1</v>
      </c>
      <c r="L1925" s="232">
        <f t="shared" ref="L1925:L1988" si="123">K1925/$D1925</f>
        <v>1</v>
      </c>
    </row>
    <row r="1926" spans="2:12" ht="12.75" customHeight="1" x14ac:dyDescent="0.3">
      <c r="B1926" s="274" t="s">
        <v>36</v>
      </c>
      <c r="C1926" s="235" t="s">
        <v>3444</v>
      </c>
      <c r="D1926" s="233">
        <v>1</v>
      </c>
      <c r="E1926" s="233">
        <v>1</v>
      </c>
      <c r="F1926" s="231">
        <f t="shared" si="120"/>
        <v>1</v>
      </c>
      <c r="G1926" s="233">
        <v>1</v>
      </c>
      <c r="H1926" s="231">
        <f t="shared" si="121"/>
        <v>1</v>
      </c>
      <c r="I1926" s="233">
        <v>1</v>
      </c>
      <c r="J1926" s="231">
        <f t="shared" si="122"/>
        <v>1</v>
      </c>
      <c r="K1926" s="233">
        <v>1</v>
      </c>
      <c r="L1926" s="232">
        <f t="shared" si="123"/>
        <v>1</v>
      </c>
    </row>
    <row r="1927" spans="2:12" ht="12.75" customHeight="1" x14ac:dyDescent="0.3">
      <c r="B1927" s="274" t="s">
        <v>36</v>
      </c>
      <c r="C1927" s="235" t="s">
        <v>3445</v>
      </c>
      <c r="D1927" s="233">
        <v>1</v>
      </c>
      <c r="E1927" s="233">
        <v>1</v>
      </c>
      <c r="F1927" s="231">
        <f t="shared" si="120"/>
        <v>1</v>
      </c>
      <c r="G1927" s="233">
        <v>1</v>
      </c>
      <c r="H1927" s="231">
        <f t="shared" si="121"/>
        <v>1</v>
      </c>
      <c r="I1927" s="233">
        <v>1</v>
      </c>
      <c r="J1927" s="231">
        <f t="shared" si="122"/>
        <v>1</v>
      </c>
      <c r="K1927" s="233">
        <v>1</v>
      </c>
      <c r="L1927" s="232">
        <f t="shared" si="123"/>
        <v>1</v>
      </c>
    </row>
    <row r="1928" spans="2:12" ht="12.75" customHeight="1" x14ac:dyDescent="0.3">
      <c r="B1928" s="274" t="s">
        <v>36</v>
      </c>
      <c r="C1928" s="235" t="s">
        <v>3446</v>
      </c>
      <c r="D1928" s="233">
        <v>1</v>
      </c>
      <c r="E1928" s="233">
        <v>1</v>
      </c>
      <c r="F1928" s="231">
        <f t="shared" si="120"/>
        <v>1</v>
      </c>
      <c r="G1928" s="233">
        <v>1</v>
      </c>
      <c r="H1928" s="231">
        <f t="shared" si="121"/>
        <v>1</v>
      </c>
      <c r="I1928" s="233">
        <v>1</v>
      </c>
      <c r="J1928" s="231">
        <f t="shared" si="122"/>
        <v>1</v>
      </c>
      <c r="K1928" s="233">
        <v>1</v>
      </c>
      <c r="L1928" s="232">
        <f t="shared" si="123"/>
        <v>1</v>
      </c>
    </row>
    <row r="1929" spans="2:12" ht="12.75" customHeight="1" x14ac:dyDescent="0.3">
      <c r="B1929" s="274" t="s">
        <v>36</v>
      </c>
      <c r="C1929" s="235" t="s">
        <v>1466</v>
      </c>
      <c r="D1929" s="233">
        <v>1</v>
      </c>
      <c r="E1929" s="233">
        <v>1</v>
      </c>
      <c r="F1929" s="231">
        <f t="shared" si="120"/>
        <v>1</v>
      </c>
      <c r="G1929" s="233">
        <v>1</v>
      </c>
      <c r="H1929" s="231">
        <f t="shared" si="121"/>
        <v>1</v>
      </c>
      <c r="I1929" s="233">
        <v>1</v>
      </c>
      <c r="J1929" s="231">
        <f t="shared" si="122"/>
        <v>1</v>
      </c>
      <c r="K1929" s="233">
        <v>1</v>
      </c>
      <c r="L1929" s="232">
        <f t="shared" si="123"/>
        <v>1</v>
      </c>
    </row>
    <row r="1930" spans="2:12" ht="12.75" customHeight="1" x14ac:dyDescent="0.3">
      <c r="B1930" s="274" t="s">
        <v>36</v>
      </c>
      <c r="C1930" s="235" t="s">
        <v>3447</v>
      </c>
      <c r="D1930" s="233">
        <v>1</v>
      </c>
      <c r="E1930" s="233">
        <v>1</v>
      </c>
      <c r="F1930" s="231">
        <f t="shared" si="120"/>
        <v>1</v>
      </c>
      <c r="G1930" s="233">
        <v>1</v>
      </c>
      <c r="H1930" s="231">
        <f t="shared" si="121"/>
        <v>1</v>
      </c>
      <c r="I1930" s="233">
        <v>1</v>
      </c>
      <c r="J1930" s="231">
        <f t="shared" si="122"/>
        <v>1</v>
      </c>
      <c r="K1930" s="233">
        <v>1</v>
      </c>
      <c r="L1930" s="232">
        <f t="shared" si="123"/>
        <v>1</v>
      </c>
    </row>
    <row r="1931" spans="2:12" ht="12.75" customHeight="1" x14ac:dyDescent="0.3">
      <c r="B1931" s="274" t="s">
        <v>36</v>
      </c>
      <c r="C1931" s="235" t="s">
        <v>1242</v>
      </c>
      <c r="D1931" s="233">
        <v>1</v>
      </c>
      <c r="E1931" s="233">
        <v>1</v>
      </c>
      <c r="F1931" s="231">
        <f t="shared" si="120"/>
        <v>1</v>
      </c>
      <c r="G1931" s="233">
        <v>1</v>
      </c>
      <c r="H1931" s="231">
        <f t="shared" si="121"/>
        <v>1</v>
      </c>
      <c r="I1931" s="233">
        <v>1</v>
      </c>
      <c r="J1931" s="231">
        <f t="shared" si="122"/>
        <v>1</v>
      </c>
      <c r="K1931" s="233">
        <v>1</v>
      </c>
      <c r="L1931" s="232">
        <f t="shared" si="123"/>
        <v>1</v>
      </c>
    </row>
    <row r="1932" spans="2:12" ht="12.75" customHeight="1" x14ac:dyDescent="0.3">
      <c r="B1932" s="274" t="s">
        <v>36</v>
      </c>
      <c r="C1932" s="235" t="s">
        <v>3691</v>
      </c>
      <c r="D1932" s="233">
        <v>1</v>
      </c>
      <c r="E1932" s="233">
        <v>1</v>
      </c>
      <c r="F1932" s="231">
        <f t="shared" si="120"/>
        <v>1</v>
      </c>
      <c r="G1932" s="233">
        <v>1</v>
      </c>
      <c r="H1932" s="231">
        <f t="shared" si="121"/>
        <v>1</v>
      </c>
      <c r="I1932" s="233">
        <v>1</v>
      </c>
      <c r="J1932" s="231">
        <f t="shared" si="122"/>
        <v>1</v>
      </c>
      <c r="K1932" s="233">
        <v>1</v>
      </c>
      <c r="L1932" s="232">
        <f t="shared" si="123"/>
        <v>1</v>
      </c>
    </row>
    <row r="1933" spans="2:12" ht="12.75" customHeight="1" x14ac:dyDescent="0.3">
      <c r="B1933" s="237" t="s">
        <v>3359</v>
      </c>
      <c r="C1933" s="280" t="s">
        <v>3448</v>
      </c>
      <c r="D1933" s="276">
        <f>SUM(D1934:D1940)</f>
        <v>7</v>
      </c>
      <c r="E1933" s="276">
        <f>SUM(E1934:E1940)</f>
        <v>5</v>
      </c>
      <c r="F1933" s="277">
        <f t="shared" si="120"/>
        <v>0.7142857142857143</v>
      </c>
      <c r="G1933" s="276">
        <f>SUM(G1934:G1940)</f>
        <v>5</v>
      </c>
      <c r="H1933" s="277">
        <f t="shared" si="121"/>
        <v>0.7142857142857143</v>
      </c>
      <c r="I1933" s="276">
        <f>SUM(I1934:I1940)</f>
        <v>5</v>
      </c>
      <c r="J1933" s="277">
        <f t="shared" si="122"/>
        <v>0.7142857142857143</v>
      </c>
      <c r="K1933" s="276">
        <f>SUM(K1934:K1940)</f>
        <v>5</v>
      </c>
      <c r="L1933" s="278">
        <f t="shared" si="123"/>
        <v>0.7142857142857143</v>
      </c>
    </row>
    <row r="1934" spans="2:12" ht="12.75" customHeight="1" x14ac:dyDescent="0.3">
      <c r="B1934" s="274" t="s">
        <v>36</v>
      </c>
      <c r="C1934" s="235" t="s">
        <v>3449</v>
      </c>
      <c r="D1934" s="233">
        <v>1</v>
      </c>
      <c r="E1934" s="233">
        <v>1</v>
      </c>
      <c r="F1934" s="231">
        <f t="shared" si="120"/>
        <v>1</v>
      </c>
      <c r="G1934" s="233">
        <v>1</v>
      </c>
      <c r="H1934" s="231">
        <f t="shared" si="121"/>
        <v>1</v>
      </c>
      <c r="I1934" s="233">
        <v>1</v>
      </c>
      <c r="J1934" s="231">
        <f t="shared" si="122"/>
        <v>1</v>
      </c>
      <c r="K1934" s="233">
        <v>1</v>
      </c>
      <c r="L1934" s="232">
        <f t="shared" si="123"/>
        <v>1</v>
      </c>
    </row>
    <row r="1935" spans="2:12" ht="12.75" customHeight="1" x14ac:dyDescent="0.3">
      <c r="B1935" s="274" t="s">
        <v>36</v>
      </c>
      <c r="C1935" s="235" t="s">
        <v>3450</v>
      </c>
      <c r="D1935" s="233">
        <v>1</v>
      </c>
      <c r="E1935" s="233">
        <v>0</v>
      </c>
      <c r="F1935" s="231">
        <f t="shared" si="120"/>
        <v>0</v>
      </c>
      <c r="G1935" s="233">
        <v>0</v>
      </c>
      <c r="H1935" s="231">
        <f t="shared" si="121"/>
        <v>0</v>
      </c>
      <c r="I1935" s="233">
        <v>0</v>
      </c>
      <c r="J1935" s="231">
        <f t="shared" si="122"/>
        <v>0</v>
      </c>
      <c r="K1935" s="233">
        <v>0</v>
      </c>
      <c r="L1935" s="232">
        <f t="shared" si="123"/>
        <v>0</v>
      </c>
    </row>
    <row r="1936" spans="2:12" ht="12.75" customHeight="1" x14ac:dyDescent="0.3">
      <c r="B1936" s="274" t="s">
        <v>36</v>
      </c>
      <c r="C1936" s="235" t="s">
        <v>3451</v>
      </c>
      <c r="D1936" s="233">
        <v>1</v>
      </c>
      <c r="E1936" s="233">
        <v>1</v>
      </c>
      <c r="F1936" s="231">
        <f t="shared" si="120"/>
        <v>1</v>
      </c>
      <c r="G1936" s="233">
        <v>1</v>
      </c>
      <c r="H1936" s="231">
        <f t="shared" si="121"/>
        <v>1</v>
      </c>
      <c r="I1936" s="233">
        <v>1</v>
      </c>
      <c r="J1936" s="231">
        <f t="shared" si="122"/>
        <v>1</v>
      </c>
      <c r="K1936" s="233">
        <v>1</v>
      </c>
      <c r="L1936" s="232">
        <f t="shared" si="123"/>
        <v>1</v>
      </c>
    </row>
    <row r="1937" spans="2:12" ht="12.75" customHeight="1" x14ac:dyDescent="0.3">
      <c r="B1937" s="274" t="s">
        <v>36</v>
      </c>
      <c r="C1937" s="235" t="s">
        <v>3452</v>
      </c>
      <c r="D1937" s="233">
        <v>1</v>
      </c>
      <c r="E1937" s="233">
        <v>1</v>
      </c>
      <c r="F1937" s="231">
        <f t="shared" si="120"/>
        <v>1</v>
      </c>
      <c r="G1937" s="233">
        <v>1</v>
      </c>
      <c r="H1937" s="231">
        <f t="shared" si="121"/>
        <v>1</v>
      </c>
      <c r="I1937" s="233">
        <v>1</v>
      </c>
      <c r="J1937" s="231">
        <f t="shared" si="122"/>
        <v>1</v>
      </c>
      <c r="K1937" s="233">
        <v>1</v>
      </c>
      <c r="L1937" s="232">
        <f t="shared" si="123"/>
        <v>1</v>
      </c>
    </row>
    <row r="1938" spans="2:12" ht="12.75" customHeight="1" x14ac:dyDescent="0.3">
      <c r="B1938" s="274" t="s">
        <v>36</v>
      </c>
      <c r="C1938" s="235" t="s">
        <v>3453</v>
      </c>
      <c r="D1938" s="233">
        <v>1</v>
      </c>
      <c r="E1938" s="233">
        <v>0</v>
      </c>
      <c r="F1938" s="231">
        <f t="shared" si="120"/>
        <v>0</v>
      </c>
      <c r="G1938" s="233">
        <v>0</v>
      </c>
      <c r="H1938" s="231">
        <f t="shared" si="121"/>
        <v>0</v>
      </c>
      <c r="I1938" s="233">
        <v>0</v>
      </c>
      <c r="J1938" s="231">
        <f t="shared" si="122"/>
        <v>0</v>
      </c>
      <c r="K1938" s="233">
        <v>0</v>
      </c>
      <c r="L1938" s="232">
        <f t="shared" si="123"/>
        <v>0</v>
      </c>
    </row>
    <row r="1939" spans="2:12" ht="12.75" customHeight="1" x14ac:dyDescent="0.3">
      <c r="B1939" s="274" t="s">
        <v>36</v>
      </c>
      <c r="C1939" s="235" t="s">
        <v>3454</v>
      </c>
      <c r="D1939" s="233">
        <v>1</v>
      </c>
      <c r="E1939" s="233">
        <v>1</v>
      </c>
      <c r="F1939" s="231">
        <f t="shared" si="120"/>
        <v>1</v>
      </c>
      <c r="G1939" s="233">
        <v>1</v>
      </c>
      <c r="H1939" s="231">
        <f t="shared" si="121"/>
        <v>1</v>
      </c>
      <c r="I1939" s="233">
        <v>1</v>
      </c>
      <c r="J1939" s="231">
        <f t="shared" si="122"/>
        <v>1</v>
      </c>
      <c r="K1939" s="233">
        <v>1</v>
      </c>
      <c r="L1939" s="232">
        <f t="shared" si="123"/>
        <v>1</v>
      </c>
    </row>
    <row r="1940" spans="2:12" ht="12.75" customHeight="1" x14ac:dyDescent="0.3">
      <c r="B1940" s="274" t="s">
        <v>36</v>
      </c>
      <c r="C1940" s="235" t="s">
        <v>3455</v>
      </c>
      <c r="D1940" s="233">
        <v>1</v>
      </c>
      <c r="E1940" s="233">
        <v>1</v>
      </c>
      <c r="F1940" s="231">
        <f t="shared" si="120"/>
        <v>1</v>
      </c>
      <c r="G1940" s="233">
        <v>1</v>
      </c>
      <c r="H1940" s="231">
        <f t="shared" si="121"/>
        <v>1</v>
      </c>
      <c r="I1940" s="233">
        <v>1</v>
      </c>
      <c r="J1940" s="231">
        <f t="shared" si="122"/>
        <v>1</v>
      </c>
      <c r="K1940" s="233">
        <v>1</v>
      </c>
      <c r="L1940" s="232">
        <f t="shared" si="123"/>
        <v>1</v>
      </c>
    </row>
    <row r="1941" spans="2:12" ht="12.75" customHeight="1" x14ac:dyDescent="0.3">
      <c r="B1941" s="283" t="s">
        <v>2045</v>
      </c>
      <c r="C1941" s="284" t="s">
        <v>2057</v>
      </c>
      <c r="D1941" s="288">
        <f>+D1942+D1949+D1956+D1962+D1969+D1981+D1987+D1998+D2008+D2023</f>
        <v>78</v>
      </c>
      <c r="E1941" s="288">
        <f>+E1942+E1949+E1956+E1962+E1969+E1981+E1987+E1998+E2008+E2023</f>
        <v>61</v>
      </c>
      <c r="F1941" s="291">
        <f t="shared" si="120"/>
        <v>0.78205128205128205</v>
      </c>
      <c r="G1941" s="288">
        <f>+G1942+G1949+G1956+G1962+G1969+G1981+G1987+G1998+G2008+G2023</f>
        <v>61</v>
      </c>
      <c r="H1941" s="291">
        <f t="shared" si="121"/>
        <v>0.78205128205128205</v>
      </c>
      <c r="I1941" s="288">
        <f>+I1942+I1949+I1956+I1962+I1969+I1981+I1987+I1998+I2008+I2023</f>
        <v>60</v>
      </c>
      <c r="J1941" s="291">
        <f t="shared" si="122"/>
        <v>0.76923076923076927</v>
      </c>
      <c r="K1941" s="288">
        <f>+K1942+K1949+K1956+K1962+K1969+K1981+K1987+K1998+K2008+K2023</f>
        <v>60</v>
      </c>
      <c r="L1941" s="292">
        <f t="shared" si="123"/>
        <v>0.76923076923076927</v>
      </c>
    </row>
    <row r="1942" spans="2:12" ht="12.75" customHeight="1" x14ac:dyDescent="0.3">
      <c r="B1942" s="237" t="s">
        <v>2045</v>
      </c>
      <c r="C1942" s="280" t="s">
        <v>3456</v>
      </c>
      <c r="D1942" s="276">
        <f>SUM(D1943:D1948)</f>
        <v>6</v>
      </c>
      <c r="E1942" s="276">
        <f>SUM(E1943:E1948)</f>
        <v>5</v>
      </c>
      <c r="F1942" s="277">
        <f t="shared" si="120"/>
        <v>0.83333333333333337</v>
      </c>
      <c r="G1942" s="276">
        <f>SUM(G1943:G1948)</f>
        <v>5</v>
      </c>
      <c r="H1942" s="277">
        <f t="shared" si="121"/>
        <v>0.83333333333333337</v>
      </c>
      <c r="I1942" s="276">
        <f>SUM(I1943:I1948)</f>
        <v>5</v>
      </c>
      <c r="J1942" s="277">
        <f t="shared" si="122"/>
        <v>0.83333333333333337</v>
      </c>
      <c r="K1942" s="276">
        <f>SUM(K1943:K1948)</f>
        <v>5</v>
      </c>
      <c r="L1942" s="278">
        <f t="shared" si="123"/>
        <v>0.83333333333333337</v>
      </c>
    </row>
    <row r="1943" spans="2:12" ht="12.75" customHeight="1" x14ac:dyDescent="0.3">
      <c r="B1943" s="274" t="s">
        <v>2045</v>
      </c>
      <c r="C1943" s="235" t="s">
        <v>3457</v>
      </c>
      <c r="D1943" s="233">
        <v>1</v>
      </c>
      <c r="E1943" s="233">
        <v>1</v>
      </c>
      <c r="F1943" s="231">
        <f t="shared" si="120"/>
        <v>1</v>
      </c>
      <c r="G1943" s="233">
        <v>1</v>
      </c>
      <c r="H1943" s="231">
        <f t="shared" si="121"/>
        <v>1</v>
      </c>
      <c r="I1943" s="233">
        <v>1</v>
      </c>
      <c r="J1943" s="231">
        <f t="shared" si="122"/>
        <v>1</v>
      </c>
      <c r="K1943" s="233">
        <v>1</v>
      </c>
      <c r="L1943" s="232">
        <f t="shared" si="123"/>
        <v>1</v>
      </c>
    </row>
    <row r="1944" spans="2:12" ht="12.75" customHeight="1" x14ac:dyDescent="0.3">
      <c r="B1944" s="274" t="s">
        <v>2045</v>
      </c>
      <c r="C1944" s="235" t="s">
        <v>3458</v>
      </c>
      <c r="D1944" s="233">
        <v>1</v>
      </c>
      <c r="E1944" s="233">
        <v>1</v>
      </c>
      <c r="F1944" s="231">
        <f t="shared" si="120"/>
        <v>1</v>
      </c>
      <c r="G1944" s="233">
        <v>1</v>
      </c>
      <c r="H1944" s="231">
        <f t="shared" si="121"/>
        <v>1</v>
      </c>
      <c r="I1944" s="233">
        <v>1</v>
      </c>
      <c r="J1944" s="231">
        <f t="shared" si="122"/>
        <v>1</v>
      </c>
      <c r="K1944" s="233">
        <v>1</v>
      </c>
      <c r="L1944" s="232">
        <f t="shared" si="123"/>
        <v>1</v>
      </c>
    </row>
    <row r="1945" spans="2:12" ht="12.75" customHeight="1" x14ac:dyDescent="0.3">
      <c r="B1945" s="274" t="s">
        <v>2045</v>
      </c>
      <c r="C1945" s="235" t="s">
        <v>3459</v>
      </c>
      <c r="D1945" s="233">
        <v>1</v>
      </c>
      <c r="E1945" s="233">
        <v>1</v>
      </c>
      <c r="F1945" s="231">
        <f t="shared" si="120"/>
        <v>1</v>
      </c>
      <c r="G1945" s="233">
        <v>1</v>
      </c>
      <c r="H1945" s="231">
        <f t="shared" si="121"/>
        <v>1</v>
      </c>
      <c r="I1945" s="233">
        <v>1</v>
      </c>
      <c r="J1945" s="231">
        <f t="shared" si="122"/>
        <v>1</v>
      </c>
      <c r="K1945" s="233">
        <v>1</v>
      </c>
      <c r="L1945" s="232">
        <f t="shared" si="123"/>
        <v>1</v>
      </c>
    </row>
    <row r="1946" spans="2:12" ht="12.75" customHeight="1" x14ac:dyDescent="0.3">
      <c r="B1946" s="274" t="s">
        <v>2045</v>
      </c>
      <c r="C1946" s="235" t="s">
        <v>3460</v>
      </c>
      <c r="D1946" s="233">
        <v>1</v>
      </c>
      <c r="E1946" s="233">
        <v>1</v>
      </c>
      <c r="F1946" s="231">
        <f t="shared" si="120"/>
        <v>1</v>
      </c>
      <c r="G1946" s="233">
        <v>1</v>
      </c>
      <c r="H1946" s="231">
        <f t="shared" si="121"/>
        <v>1</v>
      </c>
      <c r="I1946" s="233">
        <v>1</v>
      </c>
      <c r="J1946" s="231">
        <f t="shared" si="122"/>
        <v>1</v>
      </c>
      <c r="K1946" s="233">
        <v>1</v>
      </c>
      <c r="L1946" s="232">
        <f t="shared" si="123"/>
        <v>1</v>
      </c>
    </row>
    <row r="1947" spans="2:12" ht="12.75" customHeight="1" x14ac:dyDescent="0.3">
      <c r="B1947" s="274" t="s">
        <v>2045</v>
      </c>
      <c r="C1947" s="235" t="s">
        <v>3461</v>
      </c>
      <c r="D1947" s="233">
        <v>1</v>
      </c>
      <c r="E1947" s="233">
        <v>0</v>
      </c>
      <c r="F1947" s="231">
        <f t="shared" si="120"/>
        <v>0</v>
      </c>
      <c r="G1947" s="233">
        <v>0</v>
      </c>
      <c r="H1947" s="231">
        <f t="shared" si="121"/>
        <v>0</v>
      </c>
      <c r="I1947" s="233">
        <v>0</v>
      </c>
      <c r="J1947" s="231">
        <f t="shared" si="122"/>
        <v>0</v>
      </c>
      <c r="K1947" s="233">
        <v>0</v>
      </c>
      <c r="L1947" s="232">
        <f t="shared" si="123"/>
        <v>0</v>
      </c>
    </row>
    <row r="1948" spans="2:12" ht="12.75" customHeight="1" x14ac:dyDescent="0.3">
      <c r="B1948" s="274" t="s">
        <v>2045</v>
      </c>
      <c r="C1948" s="235" t="s">
        <v>3462</v>
      </c>
      <c r="D1948" s="233">
        <v>1</v>
      </c>
      <c r="E1948" s="233">
        <v>1</v>
      </c>
      <c r="F1948" s="231">
        <f t="shared" si="120"/>
        <v>1</v>
      </c>
      <c r="G1948" s="233">
        <v>1</v>
      </c>
      <c r="H1948" s="231">
        <f t="shared" si="121"/>
        <v>1</v>
      </c>
      <c r="I1948" s="233">
        <v>1</v>
      </c>
      <c r="J1948" s="231">
        <f t="shared" si="122"/>
        <v>1</v>
      </c>
      <c r="K1948" s="233">
        <v>1</v>
      </c>
      <c r="L1948" s="232">
        <f t="shared" si="123"/>
        <v>1</v>
      </c>
    </row>
    <row r="1949" spans="2:12" ht="12.75" customHeight="1" x14ac:dyDescent="0.3">
      <c r="B1949" s="237" t="s">
        <v>2045</v>
      </c>
      <c r="C1949" s="280" t="s">
        <v>3463</v>
      </c>
      <c r="D1949" s="276">
        <f>SUM(D1950:D1955)</f>
        <v>6</v>
      </c>
      <c r="E1949" s="276">
        <f>SUM(E1950:E1955)</f>
        <v>4</v>
      </c>
      <c r="F1949" s="277">
        <f t="shared" si="120"/>
        <v>0.66666666666666663</v>
      </c>
      <c r="G1949" s="276">
        <f>SUM(G1950:G1955)</f>
        <v>4</v>
      </c>
      <c r="H1949" s="277">
        <f t="shared" si="121"/>
        <v>0.66666666666666663</v>
      </c>
      <c r="I1949" s="276">
        <f>SUM(I1950:I1955)</f>
        <v>4</v>
      </c>
      <c r="J1949" s="277">
        <f t="shared" si="122"/>
        <v>0.66666666666666663</v>
      </c>
      <c r="K1949" s="276">
        <f>SUM(K1950:K1955)</f>
        <v>4</v>
      </c>
      <c r="L1949" s="278">
        <f t="shared" si="123"/>
        <v>0.66666666666666663</v>
      </c>
    </row>
    <row r="1950" spans="2:12" ht="12.75" customHeight="1" x14ac:dyDescent="0.3">
      <c r="B1950" s="274" t="s">
        <v>2045</v>
      </c>
      <c r="C1950" s="235" t="s">
        <v>2623</v>
      </c>
      <c r="D1950" s="233">
        <v>1</v>
      </c>
      <c r="E1950" s="233">
        <v>1</v>
      </c>
      <c r="F1950" s="231">
        <f t="shared" si="120"/>
        <v>1</v>
      </c>
      <c r="G1950" s="233">
        <v>1</v>
      </c>
      <c r="H1950" s="231">
        <f t="shared" si="121"/>
        <v>1</v>
      </c>
      <c r="I1950" s="233">
        <v>1</v>
      </c>
      <c r="J1950" s="231">
        <f t="shared" si="122"/>
        <v>1</v>
      </c>
      <c r="K1950" s="233">
        <v>1</v>
      </c>
      <c r="L1950" s="232">
        <f t="shared" si="123"/>
        <v>1</v>
      </c>
    </row>
    <row r="1951" spans="2:12" ht="12.75" customHeight="1" x14ac:dyDescent="0.3">
      <c r="B1951" s="274" t="s">
        <v>2045</v>
      </c>
      <c r="C1951" s="235" t="s">
        <v>520</v>
      </c>
      <c r="D1951" s="233">
        <v>1</v>
      </c>
      <c r="E1951" s="233">
        <v>1</v>
      </c>
      <c r="F1951" s="231">
        <f t="shared" si="120"/>
        <v>1</v>
      </c>
      <c r="G1951" s="233">
        <v>1</v>
      </c>
      <c r="H1951" s="231">
        <f t="shared" si="121"/>
        <v>1</v>
      </c>
      <c r="I1951" s="233">
        <v>1</v>
      </c>
      <c r="J1951" s="231">
        <f t="shared" si="122"/>
        <v>1</v>
      </c>
      <c r="K1951" s="233">
        <v>1</v>
      </c>
      <c r="L1951" s="232">
        <f t="shared" si="123"/>
        <v>1</v>
      </c>
    </row>
    <row r="1952" spans="2:12" ht="12.75" customHeight="1" x14ac:dyDescent="0.3">
      <c r="B1952" s="274" t="s">
        <v>2045</v>
      </c>
      <c r="C1952" s="235" t="s">
        <v>821</v>
      </c>
      <c r="D1952" s="233">
        <v>1</v>
      </c>
      <c r="E1952" s="233">
        <v>0</v>
      </c>
      <c r="F1952" s="231">
        <f t="shared" si="120"/>
        <v>0</v>
      </c>
      <c r="G1952" s="233">
        <v>0</v>
      </c>
      <c r="H1952" s="231">
        <f t="shared" si="121"/>
        <v>0</v>
      </c>
      <c r="I1952" s="233">
        <v>0</v>
      </c>
      <c r="J1952" s="231">
        <f t="shared" si="122"/>
        <v>0</v>
      </c>
      <c r="K1952" s="233">
        <v>0</v>
      </c>
      <c r="L1952" s="232">
        <f t="shared" si="123"/>
        <v>0</v>
      </c>
    </row>
    <row r="1953" spans="2:12" ht="12.75" customHeight="1" x14ac:dyDescent="0.3">
      <c r="B1953" s="274" t="s">
        <v>2045</v>
      </c>
      <c r="C1953" s="235" t="s">
        <v>3464</v>
      </c>
      <c r="D1953" s="233">
        <v>1</v>
      </c>
      <c r="E1953" s="233">
        <v>1</v>
      </c>
      <c r="F1953" s="231">
        <f t="shared" si="120"/>
        <v>1</v>
      </c>
      <c r="G1953" s="233">
        <v>1</v>
      </c>
      <c r="H1953" s="231">
        <f t="shared" si="121"/>
        <v>1</v>
      </c>
      <c r="I1953" s="233">
        <v>1</v>
      </c>
      <c r="J1953" s="231">
        <f t="shared" si="122"/>
        <v>1</v>
      </c>
      <c r="K1953" s="233">
        <v>1</v>
      </c>
      <c r="L1953" s="232">
        <f t="shared" si="123"/>
        <v>1</v>
      </c>
    </row>
    <row r="1954" spans="2:12" ht="12.75" customHeight="1" x14ac:dyDescent="0.3">
      <c r="B1954" s="274" t="s">
        <v>2045</v>
      </c>
      <c r="C1954" s="235" t="s">
        <v>453</v>
      </c>
      <c r="D1954" s="233">
        <v>1</v>
      </c>
      <c r="E1954" s="233">
        <v>1</v>
      </c>
      <c r="F1954" s="231">
        <f t="shared" si="120"/>
        <v>1</v>
      </c>
      <c r="G1954" s="233">
        <v>1</v>
      </c>
      <c r="H1954" s="231">
        <f t="shared" si="121"/>
        <v>1</v>
      </c>
      <c r="I1954" s="233">
        <v>1</v>
      </c>
      <c r="J1954" s="231">
        <f t="shared" si="122"/>
        <v>1</v>
      </c>
      <c r="K1954" s="233">
        <v>1</v>
      </c>
      <c r="L1954" s="232">
        <f t="shared" si="123"/>
        <v>1</v>
      </c>
    </row>
    <row r="1955" spans="2:12" ht="12.75" customHeight="1" x14ac:dyDescent="0.3">
      <c r="B1955" s="274" t="s">
        <v>2045</v>
      </c>
      <c r="C1955" s="235" t="s">
        <v>421</v>
      </c>
      <c r="D1955" s="233">
        <v>1</v>
      </c>
      <c r="E1955" s="233">
        <v>0</v>
      </c>
      <c r="F1955" s="231">
        <f t="shared" si="120"/>
        <v>0</v>
      </c>
      <c r="G1955" s="233">
        <v>0</v>
      </c>
      <c r="H1955" s="231">
        <f t="shared" si="121"/>
        <v>0</v>
      </c>
      <c r="I1955" s="233">
        <v>0</v>
      </c>
      <c r="J1955" s="231">
        <f t="shared" si="122"/>
        <v>0</v>
      </c>
      <c r="K1955" s="233">
        <v>0</v>
      </c>
      <c r="L1955" s="232">
        <f t="shared" si="123"/>
        <v>0</v>
      </c>
    </row>
    <row r="1956" spans="2:12" ht="12.75" customHeight="1" x14ac:dyDescent="0.3">
      <c r="B1956" s="237" t="s">
        <v>2045</v>
      </c>
      <c r="C1956" s="280" t="s">
        <v>330</v>
      </c>
      <c r="D1956" s="276">
        <f>SUM(D1957:D1961)</f>
        <v>6</v>
      </c>
      <c r="E1956" s="276">
        <f>SUM(E1957:E1961)</f>
        <v>1</v>
      </c>
      <c r="F1956" s="277">
        <f t="shared" si="120"/>
        <v>0.16666666666666666</v>
      </c>
      <c r="G1956" s="276">
        <f>SUM(G1957:G1961)</f>
        <v>1</v>
      </c>
      <c r="H1956" s="277">
        <f t="shared" si="121"/>
        <v>0.16666666666666666</v>
      </c>
      <c r="I1956" s="276">
        <f>SUM(I1957:I1961)</f>
        <v>1</v>
      </c>
      <c r="J1956" s="277">
        <f t="shared" si="122"/>
        <v>0.16666666666666666</v>
      </c>
      <c r="K1956" s="276">
        <f>SUM(K1957:K1961)</f>
        <v>1</v>
      </c>
      <c r="L1956" s="278">
        <f t="shared" si="123"/>
        <v>0.16666666666666666</v>
      </c>
    </row>
    <row r="1957" spans="2:12" ht="12.75" customHeight="1" x14ac:dyDescent="0.3">
      <c r="B1957" s="274" t="s">
        <v>2045</v>
      </c>
      <c r="C1957" s="235" t="s">
        <v>3692</v>
      </c>
      <c r="D1957" s="233">
        <v>1</v>
      </c>
      <c r="E1957" s="233">
        <v>0</v>
      </c>
      <c r="F1957" s="231">
        <f t="shared" si="120"/>
        <v>0</v>
      </c>
      <c r="G1957" s="233">
        <v>0</v>
      </c>
      <c r="H1957" s="231">
        <f t="shared" si="121"/>
        <v>0</v>
      </c>
      <c r="I1957" s="233">
        <v>0</v>
      </c>
      <c r="J1957" s="231">
        <f t="shared" si="122"/>
        <v>0</v>
      </c>
      <c r="K1957" s="233">
        <v>0</v>
      </c>
      <c r="L1957" s="232">
        <f t="shared" si="123"/>
        <v>0</v>
      </c>
    </row>
    <row r="1958" spans="2:12" ht="12.75" customHeight="1" x14ac:dyDescent="0.3">
      <c r="B1958" s="274" t="s">
        <v>2045</v>
      </c>
      <c r="C1958" s="235" t="s">
        <v>162</v>
      </c>
      <c r="D1958" s="233">
        <v>1</v>
      </c>
      <c r="E1958" s="233">
        <v>0</v>
      </c>
      <c r="F1958" s="231">
        <f t="shared" si="120"/>
        <v>0</v>
      </c>
      <c r="G1958" s="233">
        <v>0</v>
      </c>
      <c r="H1958" s="231">
        <f t="shared" si="121"/>
        <v>0</v>
      </c>
      <c r="I1958" s="233">
        <v>0</v>
      </c>
      <c r="J1958" s="231">
        <f t="shared" si="122"/>
        <v>0</v>
      </c>
      <c r="K1958" s="233">
        <v>0</v>
      </c>
      <c r="L1958" s="232">
        <f t="shared" si="123"/>
        <v>0</v>
      </c>
    </row>
    <row r="1959" spans="2:12" ht="12.75" customHeight="1" x14ac:dyDescent="0.3">
      <c r="B1959" s="274" t="s">
        <v>2045</v>
      </c>
      <c r="C1959" s="235" t="s">
        <v>2057</v>
      </c>
      <c r="D1959" s="233">
        <v>1</v>
      </c>
      <c r="E1959" s="233">
        <v>1</v>
      </c>
      <c r="F1959" s="231">
        <f t="shared" si="120"/>
        <v>1</v>
      </c>
      <c r="G1959" s="233">
        <v>1</v>
      </c>
      <c r="H1959" s="231">
        <f t="shared" si="121"/>
        <v>1</v>
      </c>
      <c r="I1959" s="233">
        <v>1</v>
      </c>
      <c r="J1959" s="231">
        <f t="shared" si="122"/>
        <v>1</v>
      </c>
      <c r="K1959" s="233">
        <v>1</v>
      </c>
      <c r="L1959" s="232">
        <f t="shared" si="123"/>
        <v>1</v>
      </c>
    </row>
    <row r="1960" spans="2:12" ht="12.75" customHeight="1" x14ac:dyDescent="0.3">
      <c r="B1960" s="274" t="s">
        <v>2045</v>
      </c>
      <c r="C1960" s="235" t="s">
        <v>203</v>
      </c>
      <c r="D1960" s="233">
        <v>1</v>
      </c>
      <c r="E1960" s="233">
        <v>0</v>
      </c>
      <c r="F1960" s="231">
        <f t="shared" si="120"/>
        <v>0</v>
      </c>
      <c r="G1960" s="233">
        <v>0</v>
      </c>
      <c r="H1960" s="231">
        <f t="shared" si="121"/>
        <v>0</v>
      </c>
      <c r="I1960" s="233">
        <v>0</v>
      </c>
      <c r="J1960" s="231">
        <f t="shared" si="122"/>
        <v>0</v>
      </c>
      <c r="K1960" s="233">
        <v>0</v>
      </c>
      <c r="L1960" s="232">
        <f t="shared" si="123"/>
        <v>0</v>
      </c>
    </row>
    <row r="1961" spans="2:12" ht="12.75" customHeight="1" x14ac:dyDescent="0.3">
      <c r="B1961" s="274" t="s">
        <v>2045</v>
      </c>
      <c r="C1961" s="235" t="s">
        <v>3465</v>
      </c>
      <c r="D1961" s="233">
        <v>2</v>
      </c>
      <c r="E1961" s="233">
        <v>0</v>
      </c>
      <c r="F1961" s="231">
        <f t="shared" si="120"/>
        <v>0</v>
      </c>
      <c r="G1961" s="233">
        <v>0</v>
      </c>
      <c r="H1961" s="231">
        <f t="shared" si="121"/>
        <v>0</v>
      </c>
      <c r="I1961" s="233">
        <v>0</v>
      </c>
      <c r="J1961" s="231">
        <f t="shared" si="122"/>
        <v>0</v>
      </c>
      <c r="K1961" s="233">
        <v>0</v>
      </c>
      <c r="L1961" s="232">
        <f t="shared" si="123"/>
        <v>0</v>
      </c>
    </row>
    <row r="1962" spans="2:12" ht="12.75" customHeight="1" x14ac:dyDescent="0.3">
      <c r="B1962" s="237" t="s">
        <v>2045</v>
      </c>
      <c r="C1962" s="280" t="s">
        <v>3466</v>
      </c>
      <c r="D1962" s="276">
        <f>SUM(D1963:D1968)</f>
        <v>6</v>
      </c>
      <c r="E1962" s="276">
        <f>SUM(E1963:E1968)</f>
        <v>6</v>
      </c>
      <c r="F1962" s="277">
        <f t="shared" si="120"/>
        <v>1</v>
      </c>
      <c r="G1962" s="276">
        <f>SUM(G1963:G1968)</f>
        <v>6</v>
      </c>
      <c r="H1962" s="277">
        <f t="shared" si="121"/>
        <v>1</v>
      </c>
      <c r="I1962" s="276">
        <f>SUM(I1963:I1968)</f>
        <v>6</v>
      </c>
      <c r="J1962" s="277">
        <f t="shared" si="122"/>
        <v>1</v>
      </c>
      <c r="K1962" s="276">
        <f>SUM(K1963:K1968)</f>
        <v>6</v>
      </c>
      <c r="L1962" s="278">
        <f t="shared" si="123"/>
        <v>1</v>
      </c>
    </row>
    <row r="1963" spans="2:12" ht="12.75" customHeight="1" x14ac:dyDescent="0.3">
      <c r="B1963" s="274" t="s">
        <v>2045</v>
      </c>
      <c r="C1963" s="235" t="s">
        <v>3467</v>
      </c>
      <c r="D1963" s="233">
        <v>1</v>
      </c>
      <c r="E1963" s="233">
        <v>1</v>
      </c>
      <c r="F1963" s="231">
        <f t="shared" si="120"/>
        <v>1</v>
      </c>
      <c r="G1963" s="233">
        <v>1</v>
      </c>
      <c r="H1963" s="231">
        <f t="shared" si="121"/>
        <v>1</v>
      </c>
      <c r="I1963" s="233">
        <v>1</v>
      </c>
      <c r="J1963" s="231">
        <f t="shared" si="122"/>
        <v>1</v>
      </c>
      <c r="K1963" s="233">
        <v>1</v>
      </c>
      <c r="L1963" s="232">
        <f t="shared" si="123"/>
        <v>1</v>
      </c>
    </row>
    <row r="1964" spans="2:12" ht="12.75" customHeight="1" x14ac:dyDescent="0.3">
      <c r="B1964" s="274" t="s">
        <v>2045</v>
      </c>
      <c r="C1964" s="235" t="s">
        <v>1120</v>
      </c>
      <c r="D1964" s="233">
        <v>1</v>
      </c>
      <c r="E1964" s="233">
        <v>1</v>
      </c>
      <c r="F1964" s="231">
        <f t="shared" si="120"/>
        <v>1</v>
      </c>
      <c r="G1964" s="233">
        <v>1</v>
      </c>
      <c r="H1964" s="231">
        <f t="shared" si="121"/>
        <v>1</v>
      </c>
      <c r="I1964" s="233">
        <v>1</v>
      </c>
      <c r="J1964" s="231">
        <f t="shared" si="122"/>
        <v>1</v>
      </c>
      <c r="K1964" s="233">
        <v>1</v>
      </c>
      <c r="L1964" s="232">
        <f t="shared" si="123"/>
        <v>1</v>
      </c>
    </row>
    <row r="1965" spans="2:12" ht="12.75" customHeight="1" x14ac:dyDescent="0.3">
      <c r="B1965" s="274" t="s">
        <v>2045</v>
      </c>
      <c r="C1965" s="235" t="s">
        <v>1046</v>
      </c>
      <c r="D1965" s="233">
        <v>1</v>
      </c>
      <c r="E1965" s="233">
        <v>1</v>
      </c>
      <c r="F1965" s="231">
        <f t="shared" si="120"/>
        <v>1</v>
      </c>
      <c r="G1965" s="233">
        <v>1</v>
      </c>
      <c r="H1965" s="231">
        <f t="shared" si="121"/>
        <v>1</v>
      </c>
      <c r="I1965" s="233">
        <v>1</v>
      </c>
      <c r="J1965" s="231">
        <f t="shared" si="122"/>
        <v>1</v>
      </c>
      <c r="K1965" s="233">
        <v>1</v>
      </c>
      <c r="L1965" s="232">
        <f t="shared" si="123"/>
        <v>1</v>
      </c>
    </row>
    <row r="1966" spans="2:12" ht="12.75" customHeight="1" x14ac:dyDescent="0.3">
      <c r="B1966" s="274" t="s">
        <v>2045</v>
      </c>
      <c r="C1966" s="235" t="s">
        <v>3468</v>
      </c>
      <c r="D1966" s="233">
        <v>1</v>
      </c>
      <c r="E1966" s="233">
        <v>1</v>
      </c>
      <c r="F1966" s="231">
        <f t="shared" si="120"/>
        <v>1</v>
      </c>
      <c r="G1966" s="233">
        <v>1</v>
      </c>
      <c r="H1966" s="231">
        <f t="shared" si="121"/>
        <v>1</v>
      </c>
      <c r="I1966" s="233">
        <v>1</v>
      </c>
      <c r="J1966" s="231">
        <f t="shared" si="122"/>
        <v>1</v>
      </c>
      <c r="K1966" s="233">
        <v>1</v>
      </c>
      <c r="L1966" s="232">
        <f t="shared" si="123"/>
        <v>1</v>
      </c>
    </row>
    <row r="1967" spans="2:12" ht="12.75" customHeight="1" x14ac:dyDescent="0.3">
      <c r="B1967" s="274" t="s">
        <v>2045</v>
      </c>
      <c r="C1967" s="235" t="s">
        <v>3469</v>
      </c>
      <c r="D1967" s="233">
        <v>1</v>
      </c>
      <c r="E1967" s="233">
        <v>1</v>
      </c>
      <c r="F1967" s="231">
        <f t="shared" si="120"/>
        <v>1</v>
      </c>
      <c r="G1967" s="233">
        <v>1</v>
      </c>
      <c r="H1967" s="231">
        <f t="shared" si="121"/>
        <v>1</v>
      </c>
      <c r="I1967" s="233">
        <v>1</v>
      </c>
      <c r="J1967" s="231">
        <f t="shared" si="122"/>
        <v>1</v>
      </c>
      <c r="K1967" s="233">
        <v>1</v>
      </c>
      <c r="L1967" s="232">
        <f t="shared" si="123"/>
        <v>1</v>
      </c>
    </row>
    <row r="1968" spans="2:12" ht="12.75" customHeight="1" x14ac:dyDescent="0.3">
      <c r="B1968" s="274" t="s">
        <v>2045</v>
      </c>
      <c r="C1968" s="235" t="s">
        <v>1941</v>
      </c>
      <c r="D1968" s="233">
        <v>1</v>
      </c>
      <c r="E1968" s="233">
        <v>1</v>
      </c>
      <c r="F1968" s="231">
        <f t="shared" si="120"/>
        <v>1</v>
      </c>
      <c r="G1968" s="233">
        <v>1</v>
      </c>
      <c r="H1968" s="231">
        <f t="shared" si="121"/>
        <v>1</v>
      </c>
      <c r="I1968" s="233">
        <v>1</v>
      </c>
      <c r="J1968" s="231">
        <f t="shared" si="122"/>
        <v>1</v>
      </c>
      <c r="K1968" s="233">
        <v>1</v>
      </c>
      <c r="L1968" s="232">
        <f t="shared" si="123"/>
        <v>1</v>
      </c>
    </row>
    <row r="1969" spans="2:12" ht="12.75" customHeight="1" x14ac:dyDescent="0.3">
      <c r="B1969" s="237" t="s">
        <v>2045</v>
      </c>
      <c r="C1969" s="280" t="s">
        <v>3470</v>
      </c>
      <c r="D1969" s="276">
        <f>SUM(D1970:D1980)</f>
        <v>11</v>
      </c>
      <c r="E1969" s="276">
        <f>SUM(E1970:E1980)</f>
        <v>8</v>
      </c>
      <c r="F1969" s="277">
        <f t="shared" si="120"/>
        <v>0.72727272727272729</v>
      </c>
      <c r="G1969" s="276">
        <f>SUM(G1970:G1980)</f>
        <v>8</v>
      </c>
      <c r="H1969" s="277">
        <f t="shared" si="121"/>
        <v>0.72727272727272729</v>
      </c>
      <c r="I1969" s="276">
        <f>SUM(I1970:I1980)</f>
        <v>8</v>
      </c>
      <c r="J1969" s="277">
        <f t="shared" si="122"/>
        <v>0.72727272727272729</v>
      </c>
      <c r="K1969" s="276">
        <f>SUM(K1970:K1980)</f>
        <v>8</v>
      </c>
      <c r="L1969" s="278">
        <f t="shared" si="123"/>
        <v>0.72727272727272729</v>
      </c>
    </row>
    <row r="1970" spans="2:12" ht="12.75" customHeight="1" x14ac:dyDescent="0.3">
      <c r="B1970" s="274" t="s">
        <v>2045</v>
      </c>
      <c r="C1970" s="235" t="s">
        <v>3471</v>
      </c>
      <c r="D1970" s="233">
        <v>1</v>
      </c>
      <c r="E1970" s="233">
        <v>1</v>
      </c>
      <c r="F1970" s="231">
        <f t="shared" si="120"/>
        <v>1</v>
      </c>
      <c r="G1970" s="233">
        <v>1</v>
      </c>
      <c r="H1970" s="231">
        <f t="shared" si="121"/>
        <v>1</v>
      </c>
      <c r="I1970" s="233">
        <v>1</v>
      </c>
      <c r="J1970" s="231">
        <f t="shared" si="122"/>
        <v>1</v>
      </c>
      <c r="K1970" s="233">
        <v>1</v>
      </c>
      <c r="L1970" s="232">
        <f t="shared" si="123"/>
        <v>1</v>
      </c>
    </row>
    <row r="1971" spans="2:12" ht="12.75" customHeight="1" x14ac:dyDescent="0.3">
      <c r="B1971" s="274" t="s">
        <v>2045</v>
      </c>
      <c r="C1971" s="235" t="s">
        <v>1297</v>
      </c>
      <c r="D1971" s="233">
        <v>1</v>
      </c>
      <c r="E1971" s="233">
        <v>1</v>
      </c>
      <c r="F1971" s="231">
        <f t="shared" si="120"/>
        <v>1</v>
      </c>
      <c r="G1971" s="233">
        <v>1</v>
      </c>
      <c r="H1971" s="231">
        <f t="shared" si="121"/>
        <v>1</v>
      </c>
      <c r="I1971" s="233">
        <v>1</v>
      </c>
      <c r="J1971" s="231">
        <f t="shared" si="122"/>
        <v>1</v>
      </c>
      <c r="K1971" s="233">
        <v>1</v>
      </c>
      <c r="L1971" s="232">
        <f t="shared" si="123"/>
        <v>1</v>
      </c>
    </row>
    <row r="1972" spans="2:12" ht="12.75" customHeight="1" x14ac:dyDescent="0.3">
      <c r="B1972" s="274" t="s">
        <v>2045</v>
      </c>
      <c r="C1972" s="235" t="s">
        <v>3472</v>
      </c>
      <c r="D1972" s="233">
        <v>1</v>
      </c>
      <c r="E1972" s="233">
        <v>0</v>
      </c>
      <c r="F1972" s="231">
        <f t="shared" si="120"/>
        <v>0</v>
      </c>
      <c r="G1972" s="233">
        <v>0</v>
      </c>
      <c r="H1972" s="231">
        <f t="shared" si="121"/>
        <v>0</v>
      </c>
      <c r="I1972" s="233">
        <v>0</v>
      </c>
      <c r="J1972" s="231">
        <f t="shared" si="122"/>
        <v>0</v>
      </c>
      <c r="K1972" s="233">
        <v>0</v>
      </c>
      <c r="L1972" s="232">
        <f t="shared" si="123"/>
        <v>0</v>
      </c>
    </row>
    <row r="1973" spans="2:12" ht="12.75" customHeight="1" x14ac:dyDescent="0.3">
      <c r="B1973" s="274" t="s">
        <v>2045</v>
      </c>
      <c r="C1973" s="235" t="s">
        <v>3473</v>
      </c>
      <c r="D1973" s="233">
        <v>1</v>
      </c>
      <c r="E1973" s="233">
        <v>1</v>
      </c>
      <c r="F1973" s="231">
        <f t="shared" si="120"/>
        <v>1</v>
      </c>
      <c r="G1973" s="233">
        <v>1</v>
      </c>
      <c r="H1973" s="231">
        <f t="shared" si="121"/>
        <v>1</v>
      </c>
      <c r="I1973" s="233">
        <v>1</v>
      </c>
      <c r="J1973" s="231">
        <f t="shared" si="122"/>
        <v>1</v>
      </c>
      <c r="K1973" s="233">
        <v>1</v>
      </c>
      <c r="L1973" s="232">
        <f t="shared" si="123"/>
        <v>1</v>
      </c>
    </row>
    <row r="1974" spans="2:12" ht="12.75" customHeight="1" x14ac:dyDescent="0.3">
      <c r="B1974" s="274" t="s">
        <v>2045</v>
      </c>
      <c r="C1974" s="235" t="s">
        <v>3474</v>
      </c>
      <c r="D1974" s="233">
        <v>1</v>
      </c>
      <c r="E1974" s="233">
        <v>0</v>
      </c>
      <c r="F1974" s="231">
        <f t="shared" si="120"/>
        <v>0</v>
      </c>
      <c r="G1974" s="233">
        <v>0</v>
      </c>
      <c r="H1974" s="231">
        <f t="shared" si="121"/>
        <v>0</v>
      </c>
      <c r="I1974" s="233">
        <v>0</v>
      </c>
      <c r="J1974" s="231">
        <f t="shared" si="122"/>
        <v>0</v>
      </c>
      <c r="K1974" s="233">
        <v>0</v>
      </c>
      <c r="L1974" s="232">
        <f t="shared" si="123"/>
        <v>0</v>
      </c>
    </row>
    <row r="1975" spans="2:12" ht="12.75" customHeight="1" x14ac:dyDescent="0.3">
      <c r="B1975" s="274" t="s">
        <v>2045</v>
      </c>
      <c r="C1975" s="235" t="s">
        <v>2046</v>
      </c>
      <c r="D1975" s="233">
        <v>1</v>
      </c>
      <c r="E1975" s="233">
        <v>1</v>
      </c>
      <c r="F1975" s="231">
        <f t="shared" si="120"/>
        <v>1</v>
      </c>
      <c r="G1975" s="233">
        <v>1</v>
      </c>
      <c r="H1975" s="231">
        <f t="shared" si="121"/>
        <v>1</v>
      </c>
      <c r="I1975" s="233">
        <v>1</v>
      </c>
      <c r="J1975" s="231">
        <f t="shared" si="122"/>
        <v>1</v>
      </c>
      <c r="K1975" s="233">
        <v>1</v>
      </c>
      <c r="L1975" s="232">
        <f t="shared" si="123"/>
        <v>1</v>
      </c>
    </row>
    <row r="1976" spans="2:12" ht="12.75" customHeight="1" x14ac:dyDescent="0.3">
      <c r="B1976" s="274" t="s">
        <v>2045</v>
      </c>
      <c r="C1976" s="235" t="s">
        <v>3475</v>
      </c>
      <c r="D1976" s="233">
        <v>1</v>
      </c>
      <c r="E1976" s="233">
        <v>1</v>
      </c>
      <c r="F1976" s="231">
        <f t="shared" si="120"/>
        <v>1</v>
      </c>
      <c r="G1976" s="233">
        <v>1</v>
      </c>
      <c r="H1976" s="231">
        <f t="shared" si="121"/>
        <v>1</v>
      </c>
      <c r="I1976" s="233">
        <v>1</v>
      </c>
      <c r="J1976" s="231">
        <f t="shared" si="122"/>
        <v>1</v>
      </c>
      <c r="K1976" s="233">
        <v>1</v>
      </c>
      <c r="L1976" s="232">
        <f t="shared" si="123"/>
        <v>1</v>
      </c>
    </row>
    <row r="1977" spans="2:12" ht="12.75" customHeight="1" x14ac:dyDescent="0.3">
      <c r="B1977" s="274" t="s">
        <v>2045</v>
      </c>
      <c r="C1977" s="235" t="s">
        <v>1464</v>
      </c>
      <c r="D1977" s="233">
        <v>1</v>
      </c>
      <c r="E1977" s="233">
        <v>1</v>
      </c>
      <c r="F1977" s="231">
        <f t="shared" si="120"/>
        <v>1</v>
      </c>
      <c r="G1977" s="233">
        <v>1</v>
      </c>
      <c r="H1977" s="231">
        <f t="shared" si="121"/>
        <v>1</v>
      </c>
      <c r="I1977" s="233">
        <v>1</v>
      </c>
      <c r="J1977" s="231">
        <f t="shared" si="122"/>
        <v>1</v>
      </c>
      <c r="K1977" s="233">
        <v>1</v>
      </c>
      <c r="L1977" s="232">
        <f t="shared" si="123"/>
        <v>1</v>
      </c>
    </row>
    <row r="1978" spans="2:12" ht="12.75" customHeight="1" x14ac:dyDescent="0.3">
      <c r="B1978" s="274" t="s">
        <v>2045</v>
      </c>
      <c r="C1978" s="235" t="s">
        <v>3476</v>
      </c>
      <c r="D1978" s="233">
        <v>1</v>
      </c>
      <c r="E1978" s="233">
        <v>0</v>
      </c>
      <c r="F1978" s="231">
        <f t="shared" si="120"/>
        <v>0</v>
      </c>
      <c r="G1978" s="233">
        <v>0</v>
      </c>
      <c r="H1978" s="231">
        <f t="shared" si="121"/>
        <v>0</v>
      </c>
      <c r="I1978" s="233">
        <v>0</v>
      </c>
      <c r="J1978" s="231">
        <f t="shared" si="122"/>
        <v>0</v>
      </c>
      <c r="K1978" s="233">
        <v>0</v>
      </c>
      <c r="L1978" s="232">
        <f t="shared" si="123"/>
        <v>0</v>
      </c>
    </row>
    <row r="1979" spans="2:12" ht="12.75" customHeight="1" x14ac:dyDescent="0.3">
      <c r="B1979" s="274" t="s">
        <v>2045</v>
      </c>
      <c r="C1979" s="235" t="s">
        <v>3477</v>
      </c>
      <c r="D1979" s="233">
        <v>1</v>
      </c>
      <c r="E1979" s="233">
        <v>1</v>
      </c>
      <c r="F1979" s="231">
        <f t="shared" si="120"/>
        <v>1</v>
      </c>
      <c r="G1979" s="233">
        <v>1</v>
      </c>
      <c r="H1979" s="231">
        <f t="shared" si="121"/>
        <v>1</v>
      </c>
      <c r="I1979" s="233">
        <v>1</v>
      </c>
      <c r="J1979" s="231">
        <f t="shared" si="122"/>
        <v>1</v>
      </c>
      <c r="K1979" s="233">
        <v>1</v>
      </c>
      <c r="L1979" s="232">
        <f t="shared" si="123"/>
        <v>1</v>
      </c>
    </row>
    <row r="1980" spans="2:12" ht="12.75" customHeight="1" x14ac:dyDescent="0.3">
      <c r="B1980" s="274" t="s">
        <v>2045</v>
      </c>
      <c r="C1980" s="235" t="s">
        <v>3478</v>
      </c>
      <c r="D1980" s="233">
        <v>1</v>
      </c>
      <c r="E1980" s="233">
        <v>1</v>
      </c>
      <c r="F1980" s="231">
        <f t="shared" si="120"/>
        <v>1</v>
      </c>
      <c r="G1980" s="233">
        <v>1</v>
      </c>
      <c r="H1980" s="231">
        <f t="shared" si="121"/>
        <v>1</v>
      </c>
      <c r="I1980" s="233">
        <v>1</v>
      </c>
      <c r="J1980" s="231">
        <f t="shared" si="122"/>
        <v>1</v>
      </c>
      <c r="K1980" s="233">
        <v>1</v>
      </c>
      <c r="L1980" s="232">
        <f t="shared" si="123"/>
        <v>1</v>
      </c>
    </row>
    <row r="1981" spans="2:12" ht="12.75" customHeight="1" x14ac:dyDescent="0.3">
      <c r="B1981" s="237" t="s">
        <v>2045</v>
      </c>
      <c r="C1981" s="280" t="s">
        <v>3604</v>
      </c>
      <c r="D1981" s="276">
        <f>SUM(D1982:D1986)</f>
        <v>5</v>
      </c>
      <c r="E1981" s="276">
        <f>SUM(E1982:E1986)</f>
        <v>3</v>
      </c>
      <c r="F1981" s="277">
        <f t="shared" si="120"/>
        <v>0.6</v>
      </c>
      <c r="G1981" s="276">
        <f>SUM(G1982:G1986)</f>
        <v>3</v>
      </c>
      <c r="H1981" s="277">
        <f t="shared" si="121"/>
        <v>0.6</v>
      </c>
      <c r="I1981" s="276">
        <f>SUM(I1982:I1986)</f>
        <v>3</v>
      </c>
      <c r="J1981" s="277">
        <f t="shared" si="122"/>
        <v>0.6</v>
      </c>
      <c r="K1981" s="276">
        <f>SUM(K1982:K1986)</f>
        <v>3</v>
      </c>
      <c r="L1981" s="278">
        <f t="shared" si="123"/>
        <v>0.6</v>
      </c>
    </row>
    <row r="1982" spans="2:12" ht="12.75" customHeight="1" x14ac:dyDescent="0.3">
      <c r="B1982" s="274" t="s">
        <v>2045</v>
      </c>
      <c r="C1982" s="235" t="s">
        <v>3479</v>
      </c>
      <c r="D1982" s="233">
        <v>1</v>
      </c>
      <c r="E1982" s="233">
        <v>1</v>
      </c>
      <c r="F1982" s="231">
        <f t="shared" si="120"/>
        <v>1</v>
      </c>
      <c r="G1982" s="233">
        <v>1</v>
      </c>
      <c r="H1982" s="231">
        <f t="shared" si="121"/>
        <v>1</v>
      </c>
      <c r="I1982" s="233">
        <v>1</v>
      </c>
      <c r="J1982" s="231">
        <f t="shared" si="122"/>
        <v>1</v>
      </c>
      <c r="K1982" s="233">
        <v>1</v>
      </c>
      <c r="L1982" s="232">
        <f t="shared" si="123"/>
        <v>1</v>
      </c>
    </row>
    <row r="1983" spans="2:12" ht="12.75" customHeight="1" x14ac:dyDescent="0.3">
      <c r="B1983" s="274" t="s">
        <v>2045</v>
      </c>
      <c r="C1983" s="235" t="s">
        <v>3480</v>
      </c>
      <c r="D1983" s="233">
        <v>1</v>
      </c>
      <c r="E1983" s="233">
        <v>0</v>
      </c>
      <c r="F1983" s="231">
        <f t="shared" si="120"/>
        <v>0</v>
      </c>
      <c r="G1983" s="233">
        <v>0</v>
      </c>
      <c r="H1983" s="231">
        <f t="shared" si="121"/>
        <v>0</v>
      </c>
      <c r="I1983" s="233">
        <v>0</v>
      </c>
      <c r="J1983" s="231">
        <f t="shared" si="122"/>
        <v>0</v>
      </c>
      <c r="K1983" s="233">
        <v>0</v>
      </c>
      <c r="L1983" s="232">
        <f t="shared" si="123"/>
        <v>0</v>
      </c>
    </row>
    <row r="1984" spans="2:12" ht="12.75" customHeight="1" x14ac:dyDescent="0.3">
      <c r="B1984" s="274" t="s">
        <v>2045</v>
      </c>
      <c r="C1984" s="235" t="s">
        <v>3481</v>
      </c>
      <c r="D1984" s="233">
        <v>1</v>
      </c>
      <c r="E1984" s="233">
        <v>1</v>
      </c>
      <c r="F1984" s="231">
        <f t="shared" si="120"/>
        <v>1</v>
      </c>
      <c r="G1984" s="233">
        <v>1</v>
      </c>
      <c r="H1984" s="231">
        <f t="shared" si="121"/>
        <v>1</v>
      </c>
      <c r="I1984" s="233">
        <v>1</v>
      </c>
      <c r="J1984" s="231">
        <f t="shared" si="122"/>
        <v>1</v>
      </c>
      <c r="K1984" s="233">
        <v>1</v>
      </c>
      <c r="L1984" s="232">
        <f t="shared" si="123"/>
        <v>1</v>
      </c>
    </row>
    <row r="1985" spans="2:12" ht="12.75" customHeight="1" x14ac:dyDescent="0.3">
      <c r="B1985" s="274" t="s">
        <v>2045</v>
      </c>
      <c r="C1985" s="235" t="s">
        <v>3482</v>
      </c>
      <c r="D1985" s="233">
        <v>1</v>
      </c>
      <c r="E1985" s="233">
        <v>1</v>
      </c>
      <c r="F1985" s="231">
        <f t="shared" si="120"/>
        <v>1</v>
      </c>
      <c r="G1985" s="233">
        <v>1</v>
      </c>
      <c r="H1985" s="231">
        <f t="shared" si="121"/>
        <v>1</v>
      </c>
      <c r="I1985" s="233">
        <v>1</v>
      </c>
      <c r="J1985" s="231">
        <f t="shared" si="122"/>
        <v>1</v>
      </c>
      <c r="K1985" s="233">
        <v>1</v>
      </c>
      <c r="L1985" s="232">
        <f t="shared" si="123"/>
        <v>1</v>
      </c>
    </row>
    <row r="1986" spans="2:12" ht="12.75" customHeight="1" x14ac:dyDescent="0.3">
      <c r="B1986" s="274" t="s">
        <v>2045</v>
      </c>
      <c r="C1986" s="235" t="s">
        <v>3483</v>
      </c>
      <c r="D1986" s="233">
        <v>1</v>
      </c>
      <c r="E1986" s="233">
        <v>0</v>
      </c>
      <c r="F1986" s="231">
        <f t="shared" si="120"/>
        <v>0</v>
      </c>
      <c r="G1986" s="233">
        <v>0</v>
      </c>
      <c r="H1986" s="231">
        <f t="shared" si="121"/>
        <v>0</v>
      </c>
      <c r="I1986" s="233">
        <v>0</v>
      </c>
      <c r="J1986" s="231">
        <f t="shared" si="122"/>
        <v>0</v>
      </c>
      <c r="K1986" s="233">
        <v>0</v>
      </c>
      <c r="L1986" s="232">
        <f t="shared" si="123"/>
        <v>0</v>
      </c>
    </row>
    <row r="1987" spans="2:12" ht="12.75" customHeight="1" x14ac:dyDescent="0.3">
      <c r="B1987" s="237" t="s">
        <v>2045</v>
      </c>
      <c r="C1987" s="280" t="s">
        <v>3484</v>
      </c>
      <c r="D1987" s="276">
        <f>SUM(D1988:D1997)</f>
        <v>10</v>
      </c>
      <c r="E1987" s="276">
        <f>SUM(E1988:E1997)</f>
        <v>9</v>
      </c>
      <c r="F1987" s="277">
        <f t="shared" si="120"/>
        <v>0.9</v>
      </c>
      <c r="G1987" s="276">
        <f>SUM(G1988:G1997)</f>
        <v>9</v>
      </c>
      <c r="H1987" s="277">
        <f t="shared" si="121"/>
        <v>0.9</v>
      </c>
      <c r="I1987" s="276">
        <f>SUM(I1988:I1997)</f>
        <v>8</v>
      </c>
      <c r="J1987" s="277">
        <f t="shared" si="122"/>
        <v>0.8</v>
      </c>
      <c r="K1987" s="276">
        <f>SUM(K1988:K1997)</f>
        <v>8</v>
      </c>
      <c r="L1987" s="278">
        <f t="shared" si="123"/>
        <v>0.8</v>
      </c>
    </row>
    <row r="1988" spans="2:12" ht="12.75" customHeight="1" x14ac:dyDescent="0.3">
      <c r="B1988" s="274" t="s">
        <v>2045</v>
      </c>
      <c r="C1988" s="235" t="s">
        <v>3485</v>
      </c>
      <c r="D1988" s="233">
        <v>1</v>
      </c>
      <c r="E1988" s="233">
        <v>1</v>
      </c>
      <c r="F1988" s="231">
        <f t="shared" si="120"/>
        <v>1</v>
      </c>
      <c r="G1988" s="233">
        <v>1</v>
      </c>
      <c r="H1988" s="231">
        <f t="shared" si="121"/>
        <v>1</v>
      </c>
      <c r="I1988" s="233">
        <v>1</v>
      </c>
      <c r="J1988" s="231">
        <f t="shared" si="122"/>
        <v>1</v>
      </c>
      <c r="K1988" s="233">
        <v>1</v>
      </c>
      <c r="L1988" s="232">
        <f t="shared" si="123"/>
        <v>1</v>
      </c>
    </row>
    <row r="1989" spans="2:12" ht="12.75" customHeight="1" x14ac:dyDescent="0.3">
      <c r="B1989" s="274" t="s">
        <v>2045</v>
      </c>
      <c r="C1989" s="235" t="s">
        <v>685</v>
      </c>
      <c r="D1989" s="233">
        <v>1</v>
      </c>
      <c r="E1989" s="233">
        <v>1</v>
      </c>
      <c r="F1989" s="231">
        <f t="shared" ref="F1989:F2052" si="124">E1989/$D1989</f>
        <v>1</v>
      </c>
      <c r="G1989" s="233">
        <v>1</v>
      </c>
      <c r="H1989" s="231">
        <f t="shared" ref="H1989:H2052" si="125">G1989/$D1989</f>
        <v>1</v>
      </c>
      <c r="I1989" s="233">
        <v>1</v>
      </c>
      <c r="J1989" s="231">
        <f t="shared" ref="J1989:J2052" si="126">I1989/$D1989</f>
        <v>1</v>
      </c>
      <c r="K1989" s="233">
        <v>1</v>
      </c>
      <c r="L1989" s="232">
        <f t="shared" ref="L1989:L2052" si="127">K1989/$D1989</f>
        <v>1</v>
      </c>
    </row>
    <row r="1990" spans="2:12" ht="12.75" customHeight="1" x14ac:dyDescent="0.3">
      <c r="B1990" s="274" t="s">
        <v>2045</v>
      </c>
      <c r="C1990" s="235" t="s">
        <v>3486</v>
      </c>
      <c r="D1990" s="233">
        <v>1</v>
      </c>
      <c r="E1990" s="233">
        <v>1</v>
      </c>
      <c r="F1990" s="231">
        <f t="shared" si="124"/>
        <v>1</v>
      </c>
      <c r="G1990" s="233">
        <v>1</v>
      </c>
      <c r="H1990" s="231">
        <f t="shared" si="125"/>
        <v>1</v>
      </c>
      <c r="I1990" s="233">
        <v>1</v>
      </c>
      <c r="J1990" s="231">
        <f t="shared" si="126"/>
        <v>1</v>
      </c>
      <c r="K1990" s="233">
        <v>1</v>
      </c>
      <c r="L1990" s="232">
        <f t="shared" si="127"/>
        <v>1</v>
      </c>
    </row>
    <row r="1991" spans="2:12" ht="12.75" customHeight="1" x14ac:dyDescent="0.3">
      <c r="B1991" s="274" t="s">
        <v>2045</v>
      </c>
      <c r="C1991" s="235" t="s">
        <v>3487</v>
      </c>
      <c r="D1991" s="233">
        <v>1</v>
      </c>
      <c r="E1991" s="233">
        <v>1</v>
      </c>
      <c r="F1991" s="231">
        <f t="shared" si="124"/>
        <v>1</v>
      </c>
      <c r="G1991" s="233">
        <v>1</v>
      </c>
      <c r="H1991" s="231">
        <f t="shared" si="125"/>
        <v>1</v>
      </c>
      <c r="I1991" s="233">
        <v>1</v>
      </c>
      <c r="J1991" s="231">
        <f t="shared" si="126"/>
        <v>1</v>
      </c>
      <c r="K1991" s="233">
        <v>1</v>
      </c>
      <c r="L1991" s="232">
        <f t="shared" si="127"/>
        <v>1</v>
      </c>
    </row>
    <row r="1992" spans="2:12" ht="12.75" customHeight="1" x14ac:dyDescent="0.3">
      <c r="B1992" s="274" t="s">
        <v>2045</v>
      </c>
      <c r="C1992" s="235" t="s">
        <v>3488</v>
      </c>
      <c r="D1992" s="233">
        <v>1</v>
      </c>
      <c r="E1992" s="233">
        <v>1</v>
      </c>
      <c r="F1992" s="231">
        <f t="shared" si="124"/>
        <v>1</v>
      </c>
      <c r="G1992" s="233">
        <v>1</v>
      </c>
      <c r="H1992" s="231">
        <f t="shared" si="125"/>
        <v>1</v>
      </c>
      <c r="I1992" s="233">
        <v>1</v>
      </c>
      <c r="J1992" s="231">
        <f t="shared" si="126"/>
        <v>1</v>
      </c>
      <c r="K1992" s="233">
        <v>1</v>
      </c>
      <c r="L1992" s="232">
        <f t="shared" si="127"/>
        <v>1</v>
      </c>
    </row>
    <row r="1993" spans="2:12" ht="12.75" customHeight="1" x14ac:dyDescent="0.3">
      <c r="B1993" s="274" t="s">
        <v>2045</v>
      </c>
      <c r="C1993" s="235" t="s">
        <v>3613</v>
      </c>
      <c r="D1993" s="233">
        <v>1</v>
      </c>
      <c r="E1993" s="233">
        <v>1</v>
      </c>
      <c r="F1993" s="231">
        <f t="shared" si="124"/>
        <v>1</v>
      </c>
      <c r="G1993" s="233">
        <v>1</v>
      </c>
      <c r="H1993" s="231">
        <f t="shared" si="125"/>
        <v>1</v>
      </c>
      <c r="I1993" s="233">
        <v>1</v>
      </c>
      <c r="J1993" s="231">
        <f t="shared" si="126"/>
        <v>1</v>
      </c>
      <c r="K1993" s="233">
        <v>1</v>
      </c>
      <c r="L1993" s="232">
        <f t="shared" si="127"/>
        <v>1</v>
      </c>
    </row>
    <row r="1994" spans="2:12" ht="12.75" customHeight="1" x14ac:dyDescent="0.3">
      <c r="B1994" s="274" t="s">
        <v>2045</v>
      </c>
      <c r="C1994" s="235" t="s">
        <v>267</v>
      </c>
      <c r="D1994" s="233">
        <v>1</v>
      </c>
      <c r="E1994" s="233">
        <v>1</v>
      </c>
      <c r="F1994" s="231">
        <f t="shared" si="124"/>
        <v>1</v>
      </c>
      <c r="G1994" s="233">
        <v>1</v>
      </c>
      <c r="H1994" s="231">
        <f t="shared" si="125"/>
        <v>1</v>
      </c>
      <c r="I1994" s="233">
        <v>0</v>
      </c>
      <c r="J1994" s="231">
        <f t="shared" si="126"/>
        <v>0</v>
      </c>
      <c r="K1994" s="233">
        <v>0</v>
      </c>
      <c r="L1994" s="232">
        <f t="shared" si="127"/>
        <v>0</v>
      </c>
    </row>
    <row r="1995" spans="2:12" ht="12.75" customHeight="1" x14ac:dyDescent="0.3">
      <c r="B1995" s="274" t="s">
        <v>2045</v>
      </c>
      <c r="C1995" s="235" t="s">
        <v>3489</v>
      </c>
      <c r="D1995" s="233">
        <v>1</v>
      </c>
      <c r="E1995" s="233">
        <v>1</v>
      </c>
      <c r="F1995" s="231">
        <f t="shared" si="124"/>
        <v>1</v>
      </c>
      <c r="G1995" s="233">
        <v>1</v>
      </c>
      <c r="H1995" s="231">
        <f t="shared" si="125"/>
        <v>1</v>
      </c>
      <c r="I1995" s="233">
        <v>1</v>
      </c>
      <c r="J1995" s="231">
        <f t="shared" si="126"/>
        <v>1</v>
      </c>
      <c r="K1995" s="233">
        <v>1</v>
      </c>
      <c r="L1995" s="232">
        <f t="shared" si="127"/>
        <v>1</v>
      </c>
    </row>
    <row r="1996" spans="2:12" ht="12.75" customHeight="1" x14ac:dyDescent="0.3">
      <c r="B1996" s="274" t="s">
        <v>2045</v>
      </c>
      <c r="C1996" s="235" t="s">
        <v>612</v>
      </c>
      <c r="D1996" s="233">
        <v>1</v>
      </c>
      <c r="E1996" s="233">
        <v>0</v>
      </c>
      <c r="F1996" s="231">
        <f t="shared" si="124"/>
        <v>0</v>
      </c>
      <c r="G1996" s="233">
        <v>0</v>
      </c>
      <c r="H1996" s="231">
        <f t="shared" si="125"/>
        <v>0</v>
      </c>
      <c r="I1996" s="233">
        <v>0</v>
      </c>
      <c r="J1996" s="231">
        <f t="shared" si="126"/>
        <v>0</v>
      </c>
      <c r="K1996" s="233">
        <v>0</v>
      </c>
      <c r="L1996" s="232">
        <f t="shared" si="127"/>
        <v>0</v>
      </c>
    </row>
    <row r="1997" spans="2:12" ht="12.75" customHeight="1" x14ac:dyDescent="0.3">
      <c r="B1997" s="274" t="s">
        <v>2045</v>
      </c>
      <c r="C1997" s="235" t="s">
        <v>1324</v>
      </c>
      <c r="D1997" s="233">
        <v>1</v>
      </c>
      <c r="E1997" s="233">
        <v>1</v>
      </c>
      <c r="F1997" s="231">
        <f t="shared" si="124"/>
        <v>1</v>
      </c>
      <c r="G1997" s="233">
        <v>1</v>
      </c>
      <c r="H1997" s="231">
        <f t="shared" si="125"/>
        <v>1</v>
      </c>
      <c r="I1997" s="233">
        <v>1</v>
      </c>
      <c r="J1997" s="231">
        <f t="shared" si="126"/>
        <v>1</v>
      </c>
      <c r="K1997" s="233">
        <v>1</v>
      </c>
      <c r="L1997" s="232">
        <f t="shared" si="127"/>
        <v>1</v>
      </c>
    </row>
    <row r="1998" spans="2:12" ht="12.75" customHeight="1" x14ac:dyDescent="0.3">
      <c r="B1998" s="237" t="s">
        <v>2045</v>
      </c>
      <c r="C1998" s="280" t="s">
        <v>3490</v>
      </c>
      <c r="D1998" s="276">
        <f>SUM(D1999:D2007)</f>
        <v>9</v>
      </c>
      <c r="E1998" s="276">
        <f>SUM(E1999:E2007)</f>
        <v>9</v>
      </c>
      <c r="F1998" s="277">
        <f t="shared" si="124"/>
        <v>1</v>
      </c>
      <c r="G1998" s="276">
        <f>SUM(G1999:G2007)</f>
        <v>9</v>
      </c>
      <c r="H1998" s="277">
        <f t="shared" si="125"/>
        <v>1</v>
      </c>
      <c r="I1998" s="276">
        <f>SUM(I1999:I2007)</f>
        <v>9</v>
      </c>
      <c r="J1998" s="277">
        <f t="shared" si="126"/>
        <v>1</v>
      </c>
      <c r="K1998" s="276">
        <f>SUM(K1999:K2007)</f>
        <v>9</v>
      </c>
      <c r="L1998" s="278">
        <f t="shared" si="127"/>
        <v>1</v>
      </c>
    </row>
    <row r="1999" spans="2:12" ht="12.75" customHeight="1" x14ac:dyDescent="0.3">
      <c r="B1999" s="274" t="s">
        <v>2045</v>
      </c>
      <c r="C1999" s="235" t="s">
        <v>3491</v>
      </c>
      <c r="D1999" s="233">
        <v>1</v>
      </c>
      <c r="E1999" s="233">
        <v>1</v>
      </c>
      <c r="F1999" s="231">
        <f t="shared" si="124"/>
        <v>1</v>
      </c>
      <c r="G1999" s="233">
        <v>1</v>
      </c>
      <c r="H1999" s="231">
        <f t="shared" si="125"/>
        <v>1</v>
      </c>
      <c r="I1999" s="233">
        <v>1</v>
      </c>
      <c r="J1999" s="231">
        <f t="shared" si="126"/>
        <v>1</v>
      </c>
      <c r="K1999" s="233">
        <v>1</v>
      </c>
      <c r="L1999" s="232">
        <f t="shared" si="127"/>
        <v>1</v>
      </c>
    </row>
    <row r="2000" spans="2:12" ht="12.75" customHeight="1" x14ac:dyDescent="0.3">
      <c r="B2000" s="274" t="s">
        <v>2045</v>
      </c>
      <c r="C2000" s="235" t="s">
        <v>3492</v>
      </c>
      <c r="D2000" s="233">
        <v>1</v>
      </c>
      <c r="E2000" s="233">
        <v>1</v>
      </c>
      <c r="F2000" s="231">
        <f t="shared" si="124"/>
        <v>1</v>
      </c>
      <c r="G2000" s="233">
        <v>1</v>
      </c>
      <c r="H2000" s="231">
        <f t="shared" si="125"/>
        <v>1</v>
      </c>
      <c r="I2000" s="233">
        <v>1</v>
      </c>
      <c r="J2000" s="231">
        <f t="shared" si="126"/>
        <v>1</v>
      </c>
      <c r="K2000" s="233">
        <v>1</v>
      </c>
      <c r="L2000" s="232">
        <f t="shared" si="127"/>
        <v>1</v>
      </c>
    </row>
    <row r="2001" spans="2:12" ht="12.75" customHeight="1" x14ac:dyDescent="0.3">
      <c r="B2001" s="274" t="s">
        <v>2045</v>
      </c>
      <c r="C2001" s="235" t="s">
        <v>3693</v>
      </c>
      <c r="D2001" s="233">
        <v>1</v>
      </c>
      <c r="E2001" s="233">
        <v>1</v>
      </c>
      <c r="F2001" s="231">
        <f t="shared" si="124"/>
        <v>1</v>
      </c>
      <c r="G2001" s="233">
        <v>1</v>
      </c>
      <c r="H2001" s="231">
        <f t="shared" si="125"/>
        <v>1</v>
      </c>
      <c r="I2001" s="233">
        <v>1</v>
      </c>
      <c r="J2001" s="231">
        <f t="shared" si="126"/>
        <v>1</v>
      </c>
      <c r="K2001" s="233">
        <v>1</v>
      </c>
      <c r="L2001" s="232">
        <f t="shared" si="127"/>
        <v>1</v>
      </c>
    </row>
    <row r="2002" spans="2:12" ht="12.75" customHeight="1" x14ac:dyDescent="0.3">
      <c r="B2002" s="274" t="s">
        <v>2045</v>
      </c>
      <c r="C2002" s="235" t="s">
        <v>351</v>
      </c>
      <c r="D2002" s="233">
        <v>1</v>
      </c>
      <c r="E2002" s="233">
        <v>1</v>
      </c>
      <c r="F2002" s="231">
        <f t="shared" si="124"/>
        <v>1</v>
      </c>
      <c r="G2002" s="233">
        <v>1</v>
      </c>
      <c r="H2002" s="231">
        <f t="shared" si="125"/>
        <v>1</v>
      </c>
      <c r="I2002" s="233">
        <v>1</v>
      </c>
      <c r="J2002" s="231">
        <f t="shared" si="126"/>
        <v>1</v>
      </c>
      <c r="K2002" s="233">
        <v>1</v>
      </c>
      <c r="L2002" s="232">
        <f t="shared" si="127"/>
        <v>1</v>
      </c>
    </row>
    <row r="2003" spans="2:12" ht="12.75" customHeight="1" x14ac:dyDescent="0.3">
      <c r="B2003" s="274" t="s">
        <v>2045</v>
      </c>
      <c r="C2003" s="235" t="s">
        <v>1139</v>
      </c>
      <c r="D2003" s="233">
        <v>1</v>
      </c>
      <c r="E2003" s="233">
        <v>1</v>
      </c>
      <c r="F2003" s="231">
        <f t="shared" si="124"/>
        <v>1</v>
      </c>
      <c r="G2003" s="233">
        <v>1</v>
      </c>
      <c r="H2003" s="231">
        <f t="shared" si="125"/>
        <v>1</v>
      </c>
      <c r="I2003" s="233">
        <v>1</v>
      </c>
      <c r="J2003" s="231">
        <f t="shared" si="126"/>
        <v>1</v>
      </c>
      <c r="K2003" s="233">
        <v>1</v>
      </c>
      <c r="L2003" s="232">
        <f t="shared" si="127"/>
        <v>1</v>
      </c>
    </row>
    <row r="2004" spans="2:12" ht="12.75" customHeight="1" x14ac:dyDescent="0.3">
      <c r="B2004" s="274" t="s">
        <v>2045</v>
      </c>
      <c r="C2004" s="235" t="s">
        <v>3493</v>
      </c>
      <c r="D2004" s="233">
        <v>1</v>
      </c>
      <c r="E2004" s="233">
        <v>1</v>
      </c>
      <c r="F2004" s="231">
        <f t="shared" si="124"/>
        <v>1</v>
      </c>
      <c r="G2004" s="233">
        <v>1</v>
      </c>
      <c r="H2004" s="231">
        <f t="shared" si="125"/>
        <v>1</v>
      </c>
      <c r="I2004" s="233">
        <v>1</v>
      </c>
      <c r="J2004" s="231">
        <f t="shared" si="126"/>
        <v>1</v>
      </c>
      <c r="K2004" s="233">
        <v>1</v>
      </c>
      <c r="L2004" s="232">
        <f t="shared" si="127"/>
        <v>1</v>
      </c>
    </row>
    <row r="2005" spans="2:12" ht="12.75" customHeight="1" x14ac:dyDescent="0.3">
      <c r="B2005" s="274" t="s">
        <v>2045</v>
      </c>
      <c r="C2005" s="235" t="s">
        <v>1479</v>
      </c>
      <c r="D2005" s="233">
        <v>1</v>
      </c>
      <c r="E2005" s="233">
        <v>1</v>
      </c>
      <c r="F2005" s="231">
        <f t="shared" si="124"/>
        <v>1</v>
      </c>
      <c r="G2005" s="233">
        <v>1</v>
      </c>
      <c r="H2005" s="231">
        <f t="shared" si="125"/>
        <v>1</v>
      </c>
      <c r="I2005" s="233">
        <v>1</v>
      </c>
      <c r="J2005" s="231">
        <f t="shared" si="126"/>
        <v>1</v>
      </c>
      <c r="K2005" s="233">
        <v>1</v>
      </c>
      <c r="L2005" s="232">
        <f t="shared" si="127"/>
        <v>1</v>
      </c>
    </row>
    <row r="2006" spans="2:12" ht="12.75" customHeight="1" x14ac:dyDescent="0.3">
      <c r="B2006" s="274" t="s">
        <v>2045</v>
      </c>
      <c r="C2006" s="235" t="s">
        <v>3494</v>
      </c>
      <c r="D2006" s="233">
        <v>1</v>
      </c>
      <c r="E2006" s="233">
        <v>1</v>
      </c>
      <c r="F2006" s="231">
        <f t="shared" si="124"/>
        <v>1</v>
      </c>
      <c r="G2006" s="233">
        <v>1</v>
      </c>
      <c r="H2006" s="231">
        <f t="shared" si="125"/>
        <v>1</v>
      </c>
      <c r="I2006" s="233">
        <v>1</v>
      </c>
      <c r="J2006" s="231">
        <f t="shared" si="126"/>
        <v>1</v>
      </c>
      <c r="K2006" s="233">
        <v>1</v>
      </c>
      <c r="L2006" s="232">
        <f t="shared" si="127"/>
        <v>1</v>
      </c>
    </row>
    <row r="2007" spans="2:12" ht="12.75" customHeight="1" x14ac:dyDescent="0.3">
      <c r="B2007" s="274" t="s">
        <v>2045</v>
      </c>
      <c r="C2007" s="235" t="s">
        <v>3495</v>
      </c>
      <c r="D2007" s="233">
        <v>1</v>
      </c>
      <c r="E2007" s="233">
        <v>1</v>
      </c>
      <c r="F2007" s="231">
        <f t="shared" si="124"/>
        <v>1</v>
      </c>
      <c r="G2007" s="233">
        <v>1</v>
      </c>
      <c r="H2007" s="231">
        <f t="shared" si="125"/>
        <v>1</v>
      </c>
      <c r="I2007" s="233">
        <v>1</v>
      </c>
      <c r="J2007" s="231">
        <f t="shared" si="126"/>
        <v>1</v>
      </c>
      <c r="K2007" s="233">
        <v>1</v>
      </c>
      <c r="L2007" s="232">
        <f t="shared" si="127"/>
        <v>1</v>
      </c>
    </row>
    <row r="2008" spans="2:12" ht="12.75" customHeight="1" x14ac:dyDescent="0.3">
      <c r="B2008" s="237" t="s">
        <v>2045</v>
      </c>
      <c r="C2008" s="280" t="s">
        <v>2057</v>
      </c>
      <c r="D2008" s="276">
        <f>SUM(D2009:D2022)</f>
        <v>14</v>
      </c>
      <c r="E2008" s="276">
        <f>SUM(E2009:E2022)</f>
        <v>14</v>
      </c>
      <c r="F2008" s="277">
        <f t="shared" si="124"/>
        <v>1</v>
      </c>
      <c r="G2008" s="276">
        <f>SUM(G2009:G2022)</f>
        <v>14</v>
      </c>
      <c r="H2008" s="277">
        <f t="shared" si="125"/>
        <v>1</v>
      </c>
      <c r="I2008" s="276">
        <f>SUM(I2009:I2022)</f>
        <v>14</v>
      </c>
      <c r="J2008" s="277">
        <f t="shared" si="126"/>
        <v>1</v>
      </c>
      <c r="K2008" s="276">
        <f>SUM(K2009:K2022)</f>
        <v>14</v>
      </c>
      <c r="L2008" s="278">
        <f t="shared" si="127"/>
        <v>1</v>
      </c>
    </row>
    <row r="2009" spans="2:12" ht="12.75" customHeight="1" x14ac:dyDescent="0.3">
      <c r="B2009" s="274" t="s">
        <v>2045</v>
      </c>
      <c r="C2009" s="235" t="s">
        <v>3496</v>
      </c>
      <c r="D2009" s="233">
        <v>1</v>
      </c>
      <c r="E2009" s="233">
        <v>1</v>
      </c>
      <c r="F2009" s="231">
        <f t="shared" si="124"/>
        <v>1</v>
      </c>
      <c r="G2009" s="233">
        <v>1</v>
      </c>
      <c r="H2009" s="231">
        <f t="shared" si="125"/>
        <v>1</v>
      </c>
      <c r="I2009" s="233">
        <v>1</v>
      </c>
      <c r="J2009" s="231">
        <f t="shared" si="126"/>
        <v>1</v>
      </c>
      <c r="K2009" s="233">
        <v>1</v>
      </c>
      <c r="L2009" s="232">
        <f t="shared" si="127"/>
        <v>1</v>
      </c>
    </row>
    <row r="2010" spans="2:12" ht="12.75" customHeight="1" x14ac:dyDescent="0.3">
      <c r="B2010" s="274" t="s">
        <v>2045</v>
      </c>
      <c r="C2010" s="235" t="s">
        <v>1489</v>
      </c>
      <c r="D2010" s="233">
        <v>1</v>
      </c>
      <c r="E2010" s="233">
        <v>1</v>
      </c>
      <c r="F2010" s="231">
        <f t="shared" si="124"/>
        <v>1</v>
      </c>
      <c r="G2010" s="233">
        <v>1</v>
      </c>
      <c r="H2010" s="231">
        <f t="shared" si="125"/>
        <v>1</v>
      </c>
      <c r="I2010" s="233">
        <v>1</v>
      </c>
      <c r="J2010" s="231">
        <f t="shared" si="126"/>
        <v>1</v>
      </c>
      <c r="K2010" s="233">
        <v>1</v>
      </c>
      <c r="L2010" s="232">
        <f t="shared" si="127"/>
        <v>1</v>
      </c>
    </row>
    <row r="2011" spans="2:12" ht="12.75" customHeight="1" x14ac:dyDescent="0.3">
      <c r="B2011" s="274" t="s">
        <v>2045</v>
      </c>
      <c r="C2011" s="235" t="s">
        <v>3497</v>
      </c>
      <c r="D2011" s="233">
        <v>1</v>
      </c>
      <c r="E2011" s="233">
        <v>1</v>
      </c>
      <c r="F2011" s="231">
        <f t="shared" si="124"/>
        <v>1</v>
      </c>
      <c r="G2011" s="233">
        <v>1</v>
      </c>
      <c r="H2011" s="231">
        <f t="shared" si="125"/>
        <v>1</v>
      </c>
      <c r="I2011" s="233">
        <v>1</v>
      </c>
      <c r="J2011" s="231">
        <f t="shared" si="126"/>
        <v>1</v>
      </c>
      <c r="K2011" s="233">
        <v>1</v>
      </c>
      <c r="L2011" s="232">
        <f t="shared" si="127"/>
        <v>1</v>
      </c>
    </row>
    <row r="2012" spans="2:12" ht="12.75" customHeight="1" x14ac:dyDescent="0.3">
      <c r="B2012" s="274" t="s">
        <v>2045</v>
      </c>
      <c r="C2012" s="235" t="s">
        <v>3498</v>
      </c>
      <c r="D2012" s="233">
        <v>1</v>
      </c>
      <c r="E2012" s="233">
        <v>1</v>
      </c>
      <c r="F2012" s="231">
        <f t="shared" si="124"/>
        <v>1</v>
      </c>
      <c r="G2012" s="233">
        <v>1</v>
      </c>
      <c r="H2012" s="231">
        <f t="shared" si="125"/>
        <v>1</v>
      </c>
      <c r="I2012" s="233">
        <v>1</v>
      </c>
      <c r="J2012" s="231">
        <f t="shared" si="126"/>
        <v>1</v>
      </c>
      <c r="K2012" s="233">
        <v>1</v>
      </c>
      <c r="L2012" s="232">
        <f t="shared" si="127"/>
        <v>1</v>
      </c>
    </row>
    <row r="2013" spans="2:12" ht="12.75" customHeight="1" x14ac:dyDescent="0.3">
      <c r="B2013" s="274" t="s">
        <v>2045</v>
      </c>
      <c r="C2013" s="235" t="s">
        <v>3499</v>
      </c>
      <c r="D2013" s="233">
        <v>1</v>
      </c>
      <c r="E2013" s="233">
        <v>1</v>
      </c>
      <c r="F2013" s="231">
        <f t="shared" si="124"/>
        <v>1</v>
      </c>
      <c r="G2013" s="233">
        <v>1</v>
      </c>
      <c r="H2013" s="231">
        <f t="shared" si="125"/>
        <v>1</v>
      </c>
      <c r="I2013" s="233">
        <v>1</v>
      </c>
      <c r="J2013" s="231">
        <f t="shared" si="126"/>
        <v>1</v>
      </c>
      <c r="K2013" s="233">
        <v>1</v>
      </c>
      <c r="L2013" s="232">
        <f t="shared" si="127"/>
        <v>1</v>
      </c>
    </row>
    <row r="2014" spans="2:12" ht="12.75" customHeight="1" x14ac:dyDescent="0.3">
      <c r="B2014" s="274" t="s">
        <v>2045</v>
      </c>
      <c r="C2014" s="235" t="s">
        <v>564</v>
      </c>
      <c r="D2014" s="233">
        <v>1</v>
      </c>
      <c r="E2014" s="233">
        <v>1</v>
      </c>
      <c r="F2014" s="231">
        <f t="shared" si="124"/>
        <v>1</v>
      </c>
      <c r="G2014" s="233">
        <v>1</v>
      </c>
      <c r="H2014" s="231">
        <f t="shared" si="125"/>
        <v>1</v>
      </c>
      <c r="I2014" s="233">
        <v>1</v>
      </c>
      <c r="J2014" s="231">
        <f t="shared" si="126"/>
        <v>1</v>
      </c>
      <c r="K2014" s="233">
        <v>1</v>
      </c>
      <c r="L2014" s="232">
        <f t="shared" si="127"/>
        <v>1</v>
      </c>
    </row>
    <row r="2015" spans="2:12" ht="12.75" customHeight="1" x14ac:dyDescent="0.3">
      <c r="B2015" s="274" t="s">
        <v>2045</v>
      </c>
      <c r="C2015" s="235" t="s">
        <v>3500</v>
      </c>
      <c r="D2015" s="233">
        <v>1</v>
      </c>
      <c r="E2015" s="233">
        <v>1</v>
      </c>
      <c r="F2015" s="231">
        <f t="shared" si="124"/>
        <v>1</v>
      </c>
      <c r="G2015" s="233">
        <v>1</v>
      </c>
      <c r="H2015" s="231">
        <f t="shared" si="125"/>
        <v>1</v>
      </c>
      <c r="I2015" s="233">
        <v>1</v>
      </c>
      <c r="J2015" s="231">
        <f t="shared" si="126"/>
        <v>1</v>
      </c>
      <c r="K2015" s="233">
        <v>1</v>
      </c>
      <c r="L2015" s="232">
        <f t="shared" si="127"/>
        <v>1</v>
      </c>
    </row>
    <row r="2016" spans="2:12" ht="12.75" customHeight="1" x14ac:dyDescent="0.3">
      <c r="B2016" s="274" t="s">
        <v>2045</v>
      </c>
      <c r="C2016" s="235" t="s">
        <v>1953</v>
      </c>
      <c r="D2016" s="233">
        <v>1</v>
      </c>
      <c r="E2016" s="233">
        <v>1</v>
      </c>
      <c r="F2016" s="231">
        <f t="shared" si="124"/>
        <v>1</v>
      </c>
      <c r="G2016" s="233">
        <v>1</v>
      </c>
      <c r="H2016" s="231">
        <f t="shared" si="125"/>
        <v>1</v>
      </c>
      <c r="I2016" s="233">
        <v>1</v>
      </c>
      <c r="J2016" s="231">
        <f t="shared" si="126"/>
        <v>1</v>
      </c>
      <c r="K2016" s="233">
        <v>1</v>
      </c>
      <c r="L2016" s="232">
        <f t="shared" si="127"/>
        <v>1</v>
      </c>
    </row>
    <row r="2017" spans="2:12" ht="12.75" customHeight="1" x14ac:dyDescent="0.3">
      <c r="B2017" s="274" t="s">
        <v>2045</v>
      </c>
      <c r="C2017" s="235" t="s">
        <v>1366</v>
      </c>
      <c r="D2017" s="233">
        <v>1</v>
      </c>
      <c r="E2017" s="233">
        <v>1</v>
      </c>
      <c r="F2017" s="231">
        <f t="shared" si="124"/>
        <v>1</v>
      </c>
      <c r="G2017" s="233">
        <v>1</v>
      </c>
      <c r="H2017" s="231">
        <f t="shared" si="125"/>
        <v>1</v>
      </c>
      <c r="I2017" s="233">
        <v>1</v>
      </c>
      <c r="J2017" s="231">
        <f t="shared" si="126"/>
        <v>1</v>
      </c>
      <c r="K2017" s="233">
        <v>1</v>
      </c>
      <c r="L2017" s="232">
        <f t="shared" si="127"/>
        <v>1</v>
      </c>
    </row>
    <row r="2018" spans="2:12" ht="12.75" customHeight="1" x14ac:dyDescent="0.3">
      <c r="B2018" s="274" t="s">
        <v>2045</v>
      </c>
      <c r="C2018" s="235" t="s">
        <v>3501</v>
      </c>
      <c r="D2018" s="233">
        <v>1</v>
      </c>
      <c r="E2018" s="233">
        <v>1</v>
      </c>
      <c r="F2018" s="231">
        <f t="shared" si="124"/>
        <v>1</v>
      </c>
      <c r="G2018" s="233">
        <v>1</v>
      </c>
      <c r="H2018" s="231">
        <f t="shared" si="125"/>
        <v>1</v>
      </c>
      <c r="I2018" s="233">
        <v>1</v>
      </c>
      <c r="J2018" s="231">
        <f t="shared" si="126"/>
        <v>1</v>
      </c>
      <c r="K2018" s="233">
        <v>1</v>
      </c>
      <c r="L2018" s="232">
        <f t="shared" si="127"/>
        <v>1</v>
      </c>
    </row>
    <row r="2019" spans="2:12" ht="12.75" customHeight="1" x14ac:dyDescent="0.3">
      <c r="B2019" s="274" t="s">
        <v>2045</v>
      </c>
      <c r="C2019" s="235" t="s">
        <v>3502</v>
      </c>
      <c r="D2019" s="233">
        <v>1</v>
      </c>
      <c r="E2019" s="233">
        <v>1</v>
      </c>
      <c r="F2019" s="231">
        <f t="shared" si="124"/>
        <v>1</v>
      </c>
      <c r="G2019" s="233">
        <v>1</v>
      </c>
      <c r="H2019" s="231">
        <f t="shared" si="125"/>
        <v>1</v>
      </c>
      <c r="I2019" s="233">
        <v>1</v>
      </c>
      <c r="J2019" s="231">
        <f t="shared" si="126"/>
        <v>1</v>
      </c>
      <c r="K2019" s="233">
        <v>1</v>
      </c>
      <c r="L2019" s="232">
        <f t="shared" si="127"/>
        <v>1</v>
      </c>
    </row>
    <row r="2020" spans="2:12" ht="12.75" customHeight="1" x14ac:dyDescent="0.3">
      <c r="B2020" s="274" t="s">
        <v>2045</v>
      </c>
      <c r="C2020" s="235" t="s">
        <v>223</v>
      </c>
      <c r="D2020" s="233">
        <v>1</v>
      </c>
      <c r="E2020" s="233">
        <v>1</v>
      </c>
      <c r="F2020" s="231">
        <f t="shared" si="124"/>
        <v>1</v>
      </c>
      <c r="G2020" s="233">
        <v>1</v>
      </c>
      <c r="H2020" s="231">
        <f t="shared" si="125"/>
        <v>1</v>
      </c>
      <c r="I2020" s="233">
        <v>1</v>
      </c>
      <c r="J2020" s="231">
        <f t="shared" si="126"/>
        <v>1</v>
      </c>
      <c r="K2020" s="233">
        <v>1</v>
      </c>
      <c r="L2020" s="232">
        <f t="shared" si="127"/>
        <v>1</v>
      </c>
    </row>
    <row r="2021" spans="2:12" ht="12.75" customHeight="1" x14ac:dyDescent="0.3">
      <c r="B2021" s="274" t="s">
        <v>2045</v>
      </c>
      <c r="C2021" s="235" t="s">
        <v>3503</v>
      </c>
      <c r="D2021" s="233">
        <v>1</v>
      </c>
      <c r="E2021" s="233">
        <v>1</v>
      </c>
      <c r="F2021" s="231">
        <f t="shared" si="124"/>
        <v>1</v>
      </c>
      <c r="G2021" s="233">
        <v>1</v>
      </c>
      <c r="H2021" s="231">
        <f t="shared" si="125"/>
        <v>1</v>
      </c>
      <c r="I2021" s="233">
        <v>1</v>
      </c>
      <c r="J2021" s="231">
        <f t="shared" si="126"/>
        <v>1</v>
      </c>
      <c r="K2021" s="233">
        <v>1</v>
      </c>
      <c r="L2021" s="232">
        <f t="shared" si="127"/>
        <v>1</v>
      </c>
    </row>
    <row r="2022" spans="2:12" ht="12.75" customHeight="1" x14ac:dyDescent="0.3">
      <c r="B2022" s="274" t="s">
        <v>2045</v>
      </c>
      <c r="C2022" s="235" t="s">
        <v>3504</v>
      </c>
      <c r="D2022" s="233">
        <v>1</v>
      </c>
      <c r="E2022" s="233">
        <v>1</v>
      </c>
      <c r="F2022" s="231">
        <f t="shared" si="124"/>
        <v>1</v>
      </c>
      <c r="G2022" s="233">
        <v>1</v>
      </c>
      <c r="H2022" s="231">
        <f t="shared" si="125"/>
        <v>1</v>
      </c>
      <c r="I2022" s="233">
        <v>1</v>
      </c>
      <c r="J2022" s="231">
        <f t="shared" si="126"/>
        <v>1</v>
      </c>
      <c r="K2022" s="233">
        <v>1</v>
      </c>
      <c r="L2022" s="232">
        <f t="shared" si="127"/>
        <v>1</v>
      </c>
    </row>
    <row r="2023" spans="2:12" ht="12.75" customHeight="1" x14ac:dyDescent="0.3">
      <c r="B2023" s="237" t="s">
        <v>2045</v>
      </c>
      <c r="C2023" s="280" t="s">
        <v>3505</v>
      </c>
      <c r="D2023" s="276">
        <f>SUM(D2024:D2028)</f>
        <v>5</v>
      </c>
      <c r="E2023" s="276">
        <f>SUM(E2024:E2028)</f>
        <v>2</v>
      </c>
      <c r="F2023" s="277">
        <f t="shared" si="124"/>
        <v>0.4</v>
      </c>
      <c r="G2023" s="276">
        <f>SUM(G2024:G2028)</f>
        <v>2</v>
      </c>
      <c r="H2023" s="277">
        <f t="shared" si="125"/>
        <v>0.4</v>
      </c>
      <c r="I2023" s="276">
        <f>SUM(I2024:I2028)</f>
        <v>2</v>
      </c>
      <c r="J2023" s="277">
        <f t="shared" si="126"/>
        <v>0.4</v>
      </c>
      <c r="K2023" s="276">
        <f>SUM(K2024:K2028)</f>
        <v>2</v>
      </c>
      <c r="L2023" s="278">
        <f t="shared" si="127"/>
        <v>0.4</v>
      </c>
    </row>
    <row r="2024" spans="2:12" ht="12.75" customHeight="1" x14ac:dyDescent="0.3">
      <c r="B2024" s="274" t="s">
        <v>2045</v>
      </c>
      <c r="C2024" s="235" t="s">
        <v>3506</v>
      </c>
      <c r="D2024" s="233">
        <v>1</v>
      </c>
      <c r="E2024" s="233">
        <v>0</v>
      </c>
      <c r="F2024" s="231">
        <f t="shared" si="124"/>
        <v>0</v>
      </c>
      <c r="G2024" s="233">
        <v>0</v>
      </c>
      <c r="H2024" s="231">
        <f t="shared" si="125"/>
        <v>0</v>
      </c>
      <c r="I2024" s="233">
        <v>0</v>
      </c>
      <c r="J2024" s="231">
        <f t="shared" si="126"/>
        <v>0</v>
      </c>
      <c r="K2024" s="233">
        <v>0</v>
      </c>
      <c r="L2024" s="232">
        <f t="shared" si="127"/>
        <v>0</v>
      </c>
    </row>
    <row r="2025" spans="2:12" ht="12.75" customHeight="1" x14ac:dyDescent="0.3">
      <c r="B2025" s="274" t="s">
        <v>2045</v>
      </c>
      <c r="C2025" s="235" t="s">
        <v>744</v>
      </c>
      <c r="D2025" s="233">
        <v>1</v>
      </c>
      <c r="E2025" s="233">
        <v>1</v>
      </c>
      <c r="F2025" s="231">
        <f t="shared" si="124"/>
        <v>1</v>
      </c>
      <c r="G2025" s="233">
        <v>1</v>
      </c>
      <c r="H2025" s="231">
        <f t="shared" si="125"/>
        <v>1</v>
      </c>
      <c r="I2025" s="233">
        <v>1</v>
      </c>
      <c r="J2025" s="231">
        <f t="shared" si="126"/>
        <v>1</v>
      </c>
      <c r="K2025" s="233">
        <v>1</v>
      </c>
      <c r="L2025" s="232">
        <f t="shared" si="127"/>
        <v>1</v>
      </c>
    </row>
    <row r="2026" spans="2:12" ht="12.75" customHeight="1" x14ac:dyDescent="0.3">
      <c r="B2026" s="274" t="s">
        <v>2045</v>
      </c>
      <c r="C2026" s="235" t="s">
        <v>3507</v>
      </c>
      <c r="D2026" s="233">
        <v>1</v>
      </c>
      <c r="E2026" s="233">
        <v>1</v>
      </c>
      <c r="F2026" s="231">
        <f t="shared" si="124"/>
        <v>1</v>
      </c>
      <c r="G2026" s="233">
        <v>1</v>
      </c>
      <c r="H2026" s="231">
        <f t="shared" si="125"/>
        <v>1</v>
      </c>
      <c r="I2026" s="233">
        <v>1</v>
      </c>
      <c r="J2026" s="231">
        <f t="shared" si="126"/>
        <v>1</v>
      </c>
      <c r="K2026" s="233">
        <v>1</v>
      </c>
      <c r="L2026" s="232">
        <f t="shared" si="127"/>
        <v>1</v>
      </c>
    </row>
    <row r="2027" spans="2:12" ht="12.75" customHeight="1" x14ac:dyDescent="0.3">
      <c r="B2027" s="274" t="s">
        <v>2045</v>
      </c>
      <c r="C2027" s="235" t="s">
        <v>3508</v>
      </c>
      <c r="D2027" s="233">
        <v>1</v>
      </c>
      <c r="E2027" s="233">
        <v>0</v>
      </c>
      <c r="F2027" s="231">
        <f t="shared" si="124"/>
        <v>0</v>
      </c>
      <c r="G2027" s="233">
        <v>0</v>
      </c>
      <c r="H2027" s="231">
        <f t="shared" si="125"/>
        <v>0</v>
      </c>
      <c r="I2027" s="233">
        <v>0</v>
      </c>
      <c r="J2027" s="231">
        <f t="shared" si="126"/>
        <v>0</v>
      </c>
      <c r="K2027" s="233">
        <v>0</v>
      </c>
      <c r="L2027" s="232">
        <f t="shared" si="127"/>
        <v>0</v>
      </c>
    </row>
    <row r="2028" spans="2:12" ht="12.75" customHeight="1" x14ac:dyDescent="0.3">
      <c r="B2028" s="274" t="s">
        <v>2045</v>
      </c>
      <c r="C2028" s="235" t="s">
        <v>3509</v>
      </c>
      <c r="D2028" s="233">
        <v>1</v>
      </c>
      <c r="E2028" s="233">
        <v>0</v>
      </c>
      <c r="F2028" s="231">
        <f t="shared" si="124"/>
        <v>0</v>
      </c>
      <c r="G2028" s="233">
        <v>0</v>
      </c>
      <c r="H2028" s="231">
        <f t="shared" si="125"/>
        <v>0</v>
      </c>
      <c r="I2028" s="233">
        <v>0</v>
      </c>
      <c r="J2028" s="231">
        <f t="shared" si="126"/>
        <v>0</v>
      </c>
      <c r="K2028" s="233">
        <v>0</v>
      </c>
      <c r="L2028" s="232">
        <f t="shared" si="127"/>
        <v>0</v>
      </c>
    </row>
    <row r="2029" spans="2:12" ht="12.75" customHeight="1" x14ac:dyDescent="0.3">
      <c r="B2029" s="283" t="s">
        <v>106</v>
      </c>
      <c r="C2029" s="284" t="s">
        <v>106</v>
      </c>
      <c r="D2029" s="288">
        <f>+D2030+D2042+D2049+D2053</f>
        <v>28</v>
      </c>
      <c r="E2029" s="288">
        <f>+E2030+E2042+E2049+E2053</f>
        <v>26</v>
      </c>
      <c r="F2029" s="291">
        <f t="shared" si="124"/>
        <v>0.9285714285714286</v>
      </c>
      <c r="G2029" s="288">
        <f>+G2030+G2042+G2049+G2053</f>
        <v>26</v>
      </c>
      <c r="H2029" s="291">
        <f t="shared" si="125"/>
        <v>0.9285714285714286</v>
      </c>
      <c r="I2029" s="288">
        <f>+I2030+I2042+I2049+I2053</f>
        <v>26</v>
      </c>
      <c r="J2029" s="291">
        <f t="shared" si="126"/>
        <v>0.9285714285714286</v>
      </c>
      <c r="K2029" s="288">
        <f>+K2030+K2042+K2049+K2053</f>
        <v>26</v>
      </c>
      <c r="L2029" s="292">
        <f t="shared" si="127"/>
        <v>0.9285714285714286</v>
      </c>
    </row>
    <row r="2030" spans="2:12" ht="12.75" customHeight="1" x14ac:dyDescent="0.3">
      <c r="B2030" s="237" t="s">
        <v>3510</v>
      </c>
      <c r="C2030" s="280" t="s">
        <v>3510</v>
      </c>
      <c r="D2030" s="276">
        <f>SUM(D2031:D2041)</f>
        <v>11</v>
      </c>
      <c r="E2030" s="276">
        <f>SUM(E2031:E2041)</f>
        <v>10</v>
      </c>
      <c r="F2030" s="277">
        <f t="shared" si="124"/>
        <v>0.90909090909090906</v>
      </c>
      <c r="G2030" s="276">
        <f>SUM(G2031:G2041)</f>
        <v>10</v>
      </c>
      <c r="H2030" s="277">
        <f t="shared" si="125"/>
        <v>0.90909090909090906</v>
      </c>
      <c r="I2030" s="276">
        <f>SUM(I2031:I2041)</f>
        <v>10</v>
      </c>
      <c r="J2030" s="277">
        <f t="shared" si="126"/>
        <v>0.90909090909090906</v>
      </c>
      <c r="K2030" s="276">
        <f>SUM(K2031:K2041)</f>
        <v>10</v>
      </c>
      <c r="L2030" s="278">
        <f t="shared" si="127"/>
        <v>0.90909090909090906</v>
      </c>
    </row>
    <row r="2031" spans="2:12" ht="12.75" customHeight="1" x14ac:dyDescent="0.3">
      <c r="B2031" s="274" t="s">
        <v>106</v>
      </c>
      <c r="C2031" s="235" t="s">
        <v>3511</v>
      </c>
      <c r="D2031" s="233">
        <v>1</v>
      </c>
      <c r="E2031" s="233">
        <v>1</v>
      </c>
      <c r="F2031" s="231">
        <f t="shared" si="124"/>
        <v>1</v>
      </c>
      <c r="G2031" s="233">
        <v>1</v>
      </c>
      <c r="H2031" s="231">
        <f t="shared" si="125"/>
        <v>1</v>
      </c>
      <c r="I2031" s="233">
        <v>1</v>
      </c>
      <c r="J2031" s="231">
        <f t="shared" si="126"/>
        <v>1</v>
      </c>
      <c r="K2031" s="233">
        <v>1</v>
      </c>
      <c r="L2031" s="232">
        <f t="shared" si="127"/>
        <v>1</v>
      </c>
    </row>
    <row r="2032" spans="2:12" ht="12.75" customHeight="1" x14ac:dyDescent="0.3">
      <c r="B2032" s="274" t="s">
        <v>106</v>
      </c>
      <c r="C2032" s="235" t="s">
        <v>731</v>
      </c>
      <c r="D2032" s="233">
        <v>1</v>
      </c>
      <c r="E2032" s="233">
        <v>1</v>
      </c>
      <c r="F2032" s="231">
        <f t="shared" si="124"/>
        <v>1</v>
      </c>
      <c r="G2032" s="233">
        <v>1</v>
      </c>
      <c r="H2032" s="231">
        <f t="shared" si="125"/>
        <v>1</v>
      </c>
      <c r="I2032" s="233">
        <v>1</v>
      </c>
      <c r="J2032" s="231">
        <f t="shared" si="126"/>
        <v>1</v>
      </c>
      <c r="K2032" s="233">
        <v>1</v>
      </c>
      <c r="L2032" s="232">
        <f t="shared" si="127"/>
        <v>1</v>
      </c>
    </row>
    <row r="2033" spans="2:12" ht="12.75" customHeight="1" x14ac:dyDescent="0.3">
      <c r="B2033" s="274" t="s">
        <v>106</v>
      </c>
      <c r="C2033" s="235" t="s">
        <v>3512</v>
      </c>
      <c r="D2033" s="233">
        <v>1</v>
      </c>
      <c r="E2033" s="233">
        <v>0</v>
      </c>
      <c r="F2033" s="231">
        <f t="shared" si="124"/>
        <v>0</v>
      </c>
      <c r="G2033" s="233">
        <v>0</v>
      </c>
      <c r="H2033" s="231">
        <f t="shared" si="125"/>
        <v>0</v>
      </c>
      <c r="I2033" s="233">
        <v>0</v>
      </c>
      <c r="J2033" s="231">
        <f t="shared" si="126"/>
        <v>0</v>
      </c>
      <c r="K2033" s="233">
        <v>0</v>
      </c>
      <c r="L2033" s="232">
        <f t="shared" si="127"/>
        <v>0</v>
      </c>
    </row>
    <row r="2034" spans="2:12" ht="12.75" customHeight="1" x14ac:dyDescent="0.3">
      <c r="B2034" s="274" t="s">
        <v>106</v>
      </c>
      <c r="C2034" s="235" t="s">
        <v>2047</v>
      </c>
      <c r="D2034" s="233">
        <v>1</v>
      </c>
      <c r="E2034" s="233">
        <v>1</v>
      </c>
      <c r="F2034" s="231">
        <f t="shared" si="124"/>
        <v>1</v>
      </c>
      <c r="G2034" s="233">
        <v>1</v>
      </c>
      <c r="H2034" s="231">
        <f t="shared" si="125"/>
        <v>1</v>
      </c>
      <c r="I2034" s="233">
        <v>1</v>
      </c>
      <c r="J2034" s="231">
        <f t="shared" si="126"/>
        <v>1</v>
      </c>
      <c r="K2034" s="233">
        <v>1</v>
      </c>
      <c r="L2034" s="232">
        <f t="shared" si="127"/>
        <v>1</v>
      </c>
    </row>
    <row r="2035" spans="2:12" ht="12.75" customHeight="1" x14ac:dyDescent="0.3">
      <c r="B2035" s="274" t="s">
        <v>106</v>
      </c>
      <c r="C2035" s="235" t="s">
        <v>3513</v>
      </c>
      <c r="D2035" s="233">
        <v>1</v>
      </c>
      <c r="E2035" s="233">
        <v>1</v>
      </c>
      <c r="F2035" s="231">
        <f t="shared" si="124"/>
        <v>1</v>
      </c>
      <c r="G2035" s="233">
        <v>1</v>
      </c>
      <c r="H2035" s="231">
        <f t="shared" si="125"/>
        <v>1</v>
      </c>
      <c r="I2035" s="233">
        <v>1</v>
      </c>
      <c r="J2035" s="231">
        <f t="shared" si="126"/>
        <v>1</v>
      </c>
      <c r="K2035" s="233">
        <v>1</v>
      </c>
      <c r="L2035" s="232">
        <f t="shared" si="127"/>
        <v>1</v>
      </c>
    </row>
    <row r="2036" spans="2:12" ht="12.75" customHeight="1" x14ac:dyDescent="0.3">
      <c r="B2036" s="274" t="s">
        <v>106</v>
      </c>
      <c r="C2036" s="235" t="s">
        <v>3514</v>
      </c>
      <c r="D2036" s="233">
        <v>1</v>
      </c>
      <c r="E2036" s="233">
        <v>1</v>
      </c>
      <c r="F2036" s="231">
        <f t="shared" si="124"/>
        <v>1</v>
      </c>
      <c r="G2036" s="233">
        <v>1</v>
      </c>
      <c r="H2036" s="231">
        <f t="shared" si="125"/>
        <v>1</v>
      </c>
      <c r="I2036" s="233">
        <v>1</v>
      </c>
      <c r="J2036" s="231">
        <f t="shared" si="126"/>
        <v>1</v>
      </c>
      <c r="K2036" s="233">
        <v>1</v>
      </c>
      <c r="L2036" s="232">
        <f t="shared" si="127"/>
        <v>1</v>
      </c>
    </row>
    <row r="2037" spans="2:12" ht="12.75" customHeight="1" x14ac:dyDescent="0.3">
      <c r="B2037" s="274" t="s">
        <v>106</v>
      </c>
      <c r="C2037" s="235" t="s">
        <v>2771</v>
      </c>
      <c r="D2037" s="233">
        <v>1</v>
      </c>
      <c r="E2037" s="233">
        <v>1</v>
      </c>
      <c r="F2037" s="231">
        <f t="shared" si="124"/>
        <v>1</v>
      </c>
      <c r="G2037" s="233">
        <v>1</v>
      </c>
      <c r="H2037" s="231">
        <f t="shared" si="125"/>
        <v>1</v>
      </c>
      <c r="I2037" s="233">
        <v>1</v>
      </c>
      <c r="J2037" s="231">
        <f t="shared" si="126"/>
        <v>1</v>
      </c>
      <c r="K2037" s="233">
        <v>1</v>
      </c>
      <c r="L2037" s="232">
        <f t="shared" si="127"/>
        <v>1</v>
      </c>
    </row>
    <row r="2038" spans="2:12" ht="12.75" customHeight="1" x14ac:dyDescent="0.3">
      <c r="B2038" s="274" t="s">
        <v>106</v>
      </c>
      <c r="C2038" s="235" t="s">
        <v>3515</v>
      </c>
      <c r="D2038" s="233">
        <v>1</v>
      </c>
      <c r="E2038" s="233">
        <v>1</v>
      </c>
      <c r="F2038" s="231">
        <f t="shared" si="124"/>
        <v>1</v>
      </c>
      <c r="G2038" s="233">
        <v>1</v>
      </c>
      <c r="H2038" s="231">
        <f t="shared" si="125"/>
        <v>1</v>
      </c>
      <c r="I2038" s="233">
        <v>1</v>
      </c>
      <c r="J2038" s="231">
        <f t="shared" si="126"/>
        <v>1</v>
      </c>
      <c r="K2038" s="233">
        <v>1</v>
      </c>
      <c r="L2038" s="232">
        <f t="shared" si="127"/>
        <v>1</v>
      </c>
    </row>
    <row r="2039" spans="2:12" ht="12.75" customHeight="1" x14ac:dyDescent="0.3">
      <c r="B2039" s="274" t="s">
        <v>106</v>
      </c>
      <c r="C2039" s="235" t="s">
        <v>3516</v>
      </c>
      <c r="D2039" s="233">
        <v>1</v>
      </c>
      <c r="E2039" s="233">
        <v>1</v>
      </c>
      <c r="F2039" s="231">
        <f t="shared" si="124"/>
        <v>1</v>
      </c>
      <c r="G2039" s="233">
        <v>1</v>
      </c>
      <c r="H2039" s="231">
        <f t="shared" si="125"/>
        <v>1</v>
      </c>
      <c r="I2039" s="233">
        <v>1</v>
      </c>
      <c r="J2039" s="231">
        <f t="shared" si="126"/>
        <v>1</v>
      </c>
      <c r="K2039" s="233">
        <v>1</v>
      </c>
      <c r="L2039" s="232">
        <f t="shared" si="127"/>
        <v>1</v>
      </c>
    </row>
    <row r="2040" spans="2:12" ht="12.75" customHeight="1" x14ac:dyDescent="0.3">
      <c r="B2040" s="274" t="s">
        <v>106</v>
      </c>
      <c r="C2040" s="235" t="s">
        <v>3694</v>
      </c>
      <c r="D2040" s="233">
        <v>1</v>
      </c>
      <c r="E2040" s="233">
        <v>1</v>
      </c>
      <c r="F2040" s="231">
        <f t="shared" si="124"/>
        <v>1</v>
      </c>
      <c r="G2040" s="233">
        <v>1</v>
      </c>
      <c r="H2040" s="231">
        <f t="shared" si="125"/>
        <v>1</v>
      </c>
      <c r="I2040" s="233">
        <v>1</v>
      </c>
      <c r="J2040" s="231">
        <f t="shared" si="126"/>
        <v>1</v>
      </c>
      <c r="K2040" s="233">
        <v>1</v>
      </c>
      <c r="L2040" s="232">
        <f t="shared" si="127"/>
        <v>1</v>
      </c>
    </row>
    <row r="2041" spans="2:12" ht="12.75" customHeight="1" x14ac:dyDescent="0.3">
      <c r="B2041" s="274" t="s">
        <v>106</v>
      </c>
      <c r="C2041" s="235" t="s">
        <v>3695</v>
      </c>
      <c r="D2041" s="233">
        <v>1</v>
      </c>
      <c r="E2041" s="233">
        <v>1</v>
      </c>
      <c r="F2041" s="231">
        <f t="shared" si="124"/>
        <v>1</v>
      </c>
      <c r="G2041" s="233">
        <v>1</v>
      </c>
      <c r="H2041" s="231">
        <f t="shared" si="125"/>
        <v>1</v>
      </c>
      <c r="I2041" s="233">
        <v>1</v>
      </c>
      <c r="J2041" s="231">
        <f t="shared" si="126"/>
        <v>1</v>
      </c>
      <c r="K2041" s="233">
        <v>1</v>
      </c>
      <c r="L2041" s="232">
        <f t="shared" si="127"/>
        <v>1</v>
      </c>
    </row>
    <row r="2042" spans="2:12" ht="12.75" customHeight="1" x14ac:dyDescent="0.3">
      <c r="B2042" s="237" t="s">
        <v>3510</v>
      </c>
      <c r="C2042" s="280" t="s">
        <v>3517</v>
      </c>
      <c r="D2042" s="276">
        <f>SUM(D2043:D2048)</f>
        <v>6</v>
      </c>
      <c r="E2042" s="276">
        <f>SUM(E2043:E2048)</f>
        <v>5</v>
      </c>
      <c r="F2042" s="277">
        <f t="shared" si="124"/>
        <v>0.83333333333333337</v>
      </c>
      <c r="G2042" s="276">
        <f>SUM(G2043:G2048)</f>
        <v>5</v>
      </c>
      <c r="H2042" s="277">
        <f t="shared" si="125"/>
        <v>0.83333333333333337</v>
      </c>
      <c r="I2042" s="276">
        <f>SUM(I2043:I2048)</f>
        <v>5</v>
      </c>
      <c r="J2042" s="277">
        <f t="shared" si="126"/>
        <v>0.83333333333333337</v>
      </c>
      <c r="K2042" s="276">
        <f>SUM(K2043:K2048)</f>
        <v>5</v>
      </c>
      <c r="L2042" s="278">
        <f t="shared" si="127"/>
        <v>0.83333333333333337</v>
      </c>
    </row>
    <row r="2043" spans="2:12" ht="12.75" customHeight="1" x14ac:dyDescent="0.3">
      <c r="B2043" s="274" t="s">
        <v>106</v>
      </c>
      <c r="C2043" s="235" t="s">
        <v>3518</v>
      </c>
      <c r="D2043" s="233">
        <v>1</v>
      </c>
      <c r="E2043" s="233">
        <v>1</v>
      </c>
      <c r="F2043" s="231">
        <f t="shared" si="124"/>
        <v>1</v>
      </c>
      <c r="G2043" s="233">
        <v>1</v>
      </c>
      <c r="H2043" s="231">
        <f t="shared" si="125"/>
        <v>1</v>
      </c>
      <c r="I2043" s="233">
        <v>1</v>
      </c>
      <c r="J2043" s="231">
        <f t="shared" si="126"/>
        <v>1</v>
      </c>
      <c r="K2043" s="233">
        <v>1</v>
      </c>
      <c r="L2043" s="232">
        <f t="shared" si="127"/>
        <v>1</v>
      </c>
    </row>
    <row r="2044" spans="2:12" ht="12.75" customHeight="1" x14ac:dyDescent="0.3">
      <c r="B2044" s="274" t="s">
        <v>106</v>
      </c>
      <c r="C2044" s="235" t="s">
        <v>3519</v>
      </c>
      <c r="D2044" s="233">
        <v>1</v>
      </c>
      <c r="E2044" s="233">
        <v>1</v>
      </c>
      <c r="F2044" s="231">
        <f t="shared" si="124"/>
        <v>1</v>
      </c>
      <c r="G2044" s="233">
        <v>1</v>
      </c>
      <c r="H2044" s="231">
        <f t="shared" si="125"/>
        <v>1</v>
      </c>
      <c r="I2044" s="233">
        <v>1</v>
      </c>
      <c r="J2044" s="231">
        <f t="shared" si="126"/>
        <v>1</v>
      </c>
      <c r="K2044" s="233">
        <v>1</v>
      </c>
      <c r="L2044" s="232">
        <f t="shared" si="127"/>
        <v>1</v>
      </c>
    </row>
    <row r="2045" spans="2:12" ht="12.75" customHeight="1" x14ac:dyDescent="0.3">
      <c r="B2045" s="274" t="s">
        <v>106</v>
      </c>
      <c r="C2045" s="235" t="s">
        <v>3520</v>
      </c>
      <c r="D2045" s="233">
        <v>1</v>
      </c>
      <c r="E2045" s="233">
        <v>1</v>
      </c>
      <c r="F2045" s="231">
        <f t="shared" si="124"/>
        <v>1</v>
      </c>
      <c r="G2045" s="233">
        <v>1</v>
      </c>
      <c r="H2045" s="231">
        <f t="shared" si="125"/>
        <v>1</v>
      </c>
      <c r="I2045" s="233">
        <v>1</v>
      </c>
      <c r="J2045" s="231">
        <f t="shared" si="126"/>
        <v>1</v>
      </c>
      <c r="K2045" s="233">
        <v>1</v>
      </c>
      <c r="L2045" s="232">
        <f t="shared" si="127"/>
        <v>1</v>
      </c>
    </row>
    <row r="2046" spans="2:12" ht="12.75" customHeight="1" x14ac:dyDescent="0.3">
      <c r="B2046" s="274" t="s">
        <v>106</v>
      </c>
      <c r="C2046" s="235" t="s">
        <v>3521</v>
      </c>
      <c r="D2046" s="233">
        <v>1</v>
      </c>
      <c r="E2046" s="233">
        <v>1</v>
      </c>
      <c r="F2046" s="231">
        <f t="shared" si="124"/>
        <v>1</v>
      </c>
      <c r="G2046" s="233">
        <v>1</v>
      </c>
      <c r="H2046" s="231">
        <f t="shared" si="125"/>
        <v>1</v>
      </c>
      <c r="I2046" s="233">
        <v>1</v>
      </c>
      <c r="J2046" s="231">
        <f t="shared" si="126"/>
        <v>1</v>
      </c>
      <c r="K2046" s="233">
        <v>1</v>
      </c>
      <c r="L2046" s="232">
        <f t="shared" si="127"/>
        <v>1</v>
      </c>
    </row>
    <row r="2047" spans="2:12" ht="12.75" customHeight="1" x14ac:dyDescent="0.3">
      <c r="B2047" s="274" t="s">
        <v>106</v>
      </c>
      <c r="C2047" s="235" t="s">
        <v>3522</v>
      </c>
      <c r="D2047" s="233">
        <v>1</v>
      </c>
      <c r="E2047" s="233">
        <v>1</v>
      </c>
      <c r="F2047" s="231">
        <f t="shared" si="124"/>
        <v>1</v>
      </c>
      <c r="G2047" s="233">
        <v>1</v>
      </c>
      <c r="H2047" s="231">
        <f t="shared" si="125"/>
        <v>1</v>
      </c>
      <c r="I2047" s="233">
        <v>1</v>
      </c>
      <c r="J2047" s="231">
        <f t="shared" si="126"/>
        <v>1</v>
      </c>
      <c r="K2047" s="233">
        <v>1</v>
      </c>
      <c r="L2047" s="232">
        <f t="shared" si="127"/>
        <v>1</v>
      </c>
    </row>
    <row r="2048" spans="2:12" ht="12.75" customHeight="1" x14ac:dyDescent="0.3">
      <c r="B2048" s="274" t="s">
        <v>106</v>
      </c>
      <c r="C2048" s="235" t="s">
        <v>3523</v>
      </c>
      <c r="D2048" s="233">
        <v>1</v>
      </c>
      <c r="E2048" s="233">
        <v>0</v>
      </c>
      <c r="F2048" s="231">
        <f t="shared" si="124"/>
        <v>0</v>
      </c>
      <c r="G2048" s="233">
        <v>0</v>
      </c>
      <c r="H2048" s="231">
        <f t="shared" si="125"/>
        <v>0</v>
      </c>
      <c r="I2048" s="233">
        <v>0</v>
      </c>
      <c r="J2048" s="231">
        <f t="shared" si="126"/>
        <v>0</v>
      </c>
      <c r="K2048" s="233">
        <v>0</v>
      </c>
      <c r="L2048" s="232">
        <f t="shared" si="127"/>
        <v>0</v>
      </c>
    </row>
    <row r="2049" spans="2:12" ht="12.75" customHeight="1" x14ac:dyDescent="0.3">
      <c r="B2049" s="237" t="s">
        <v>3510</v>
      </c>
      <c r="C2049" s="280" t="s">
        <v>544</v>
      </c>
      <c r="D2049" s="276">
        <f>SUM(D2050:D2052)</f>
        <v>3</v>
      </c>
      <c r="E2049" s="276">
        <f>SUM(E2050:E2052)</f>
        <v>3</v>
      </c>
      <c r="F2049" s="277">
        <f t="shared" si="124"/>
        <v>1</v>
      </c>
      <c r="G2049" s="276">
        <f>SUM(G2050:G2052)</f>
        <v>3</v>
      </c>
      <c r="H2049" s="277">
        <f t="shared" si="125"/>
        <v>1</v>
      </c>
      <c r="I2049" s="276">
        <f>SUM(I2050:I2052)</f>
        <v>3</v>
      </c>
      <c r="J2049" s="277">
        <f t="shared" si="126"/>
        <v>1</v>
      </c>
      <c r="K2049" s="276">
        <f>SUM(K2050:K2052)</f>
        <v>3</v>
      </c>
      <c r="L2049" s="278">
        <f t="shared" si="127"/>
        <v>1</v>
      </c>
    </row>
    <row r="2050" spans="2:12" ht="12.75" customHeight="1" x14ac:dyDescent="0.3">
      <c r="B2050" s="274" t="s">
        <v>106</v>
      </c>
      <c r="C2050" s="235" t="s">
        <v>3524</v>
      </c>
      <c r="D2050" s="233">
        <v>1</v>
      </c>
      <c r="E2050" s="233">
        <v>1</v>
      </c>
      <c r="F2050" s="231">
        <f t="shared" si="124"/>
        <v>1</v>
      </c>
      <c r="G2050" s="233">
        <v>1</v>
      </c>
      <c r="H2050" s="231">
        <f t="shared" si="125"/>
        <v>1</v>
      </c>
      <c r="I2050" s="233">
        <v>1</v>
      </c>
      <c r="J2050" s="231">
        <f t="shared" si="126"/>
        <v>1</v>
      </c>
      <c r="K2050" s="233">
        <v>1</v>
      </c>
      <c r="L2050" s="232">
        <f t="shared" si="127"/>
        <v>1</v>
      </c>
    </row>
    <row r="2051" spans="2:12" ht="12.75" customHeight="1" x14ac:dyDescent="0.3">
      <c r="B2051" s="274" t="s">
        <v>106</v>
      </c>
      <c r="C2051" s="235" t="s">
        <v>3525</v>
      </c>
      <c r="D2051" s="233">
        <v>1</v>
      </c>
      <c r="E2051" s="233">
        <v>1</v>
      </c>
      <c r="F2051" s="231">
        <f t="shared" si="124"/>
        <v>1</v>
      </c>
      <c r="G2051" s="233">
        <v>1</v>
      </c>
      <c r="H2051" s="231">
        <f t="shared" si="125"/>
        <v>1</v>
      </c>
      <c r="I2051" s="233">
        <v>1</v>
      </c>
      <c r="J2051" s="231">
        <f t="shared" si="126"/>
        <v>1</v>
      </c>
      <c r="K2051" s="233">
        <v>1</v>
      </c>
      <c r="L2051" s="232">
        <f t="shared" si="127"/>
        <v>1</v>
      </c>
    </row>
    <row r="2052" spans="2:12" ht="12.75" customHeight="1" x14ac:dyDescent="0.3">
      <c r="B2052" s="274" t="s">
        <v>106</v>
      </c>
      <c r="C2052" s="235" t="s">
        <v>3526</v>
      </c>
      <c r="D2052" s="233">
        <v>1</v>
      </c>
      <c r="E2052" s="233">
        <v>1</v>
      </c>
      <c r="F2052" s="231">
        <f t="shared" si="124"/>
        <v>1</v>
      </c>
      <c r="G2052" s="233">
        <v>1</v>
      </c>
      <c r="H2052" s="231">
        <f t="shared" si="125"/>
        <v>1</v>
      </c>
      <c r="I2052" s="233">
        <v>1</v>
      </c>
      <c r="J2052" s="231">
        <f t="shared" si="126"/>
        <v>1</v>
      </c>
      <c r="K2052" s="233">
        <v>1</v>
      </c>
      <c r="L2052" s="232">
        <f t="shared" si="127"/>
        <v>1</v>
      </c>
    </row>
    <row r="2053" spans="2:12" ht="12.75" customHeight="1" x14ac:dyDescent="0.3">
      <c r="B2053" s="237" t="s">
        <v>3510</v>
      </c>
      <c r="C2053" s="280" t="s">
        <v>3527</v>
      </c>
      <c r="D2053" s="276">
        <f>SUM(D2054:D2061)</f>
        <v>8</v>
      </c>
      <c r="E2053" s="276">
        <f>SUM(E2054:E2061)</f>
        <v>8</v>
      </c>
      <c r="F2053" s="277">
        <f t="shared" ref="F2053:F2101" si="128">E2053/$D2053</f>
        <v>1</v>
      </c>
      <c r="G2053" s="276">
        <f>SUM(G2054:G2061)</f>
        <v>8</v>
      </c>
      <c r="H2053" s="277">
        <f t="shared" ref="H2053:H2101" si="129">G2053/$D2053</f>
        <v>1</v>
      </c>
      <c r="I2053" s="276">
        <f>SUM(I2054:I2061)</f>
        <v>8</v>
      </c>
      <c r="J2053" s="277">
        <f t="shared" ref="J2053:J2101" si="130">I2053/$D2053</f>
        <v>1</v>
      </c>
      <c r="K2053" s="276">
        <f>SUM(K2054:K2061)</f>
        <v>8</v>
      </c>
      <c r="L2053" s="278">
        <f t="shared" ref="L2053:L2101" si="131">K2053/$D2053</f>
        <v>1</v>
      </c>
    </row>
    <row r="2054" spans="2:12" ht="12.75" customHeight="1" x14ac:dyDescent="0.3">
      <c r="B2054" s="274" t="s">
        <v>106</v>
      </c>
      <c r="C2054" s="235" t="s">
        <v>3528</v>
      </c>
      <c r="D2054" s="233">
        <v>1</v>
      </c>
      <c r="E2054" s="233">
        <v>1</v>
      </c>
      <c r="F2054" s="231">
        <f t="shared" si="128"/>
        <v>1</v>
      </c>
      <c r="G2054" s="233">
        <v>1</v>
      </c>
      <c r="H2054" s="231">
        <f t="shared" si="129"/>
        <v>1</v>
      </c>
      <c r="I2054" s="233">
        <v>1</v>
      </c>
      <c r="J2054" s="231">
        <f t="shared" si="130"/>
        <v>1</v>
      </c>
      <c r="K2054" s="233">
        <v>1</v>
      </c>
      <c r="L2054" s="232">
        <f t="shared" si="131"/>
        <v>1</v>
      </c>
    </row>
    <row r="2055" spans="2:12" ht="12.75" customHeight="1" x14ac:dyDescent="0.3">
      <c r="B2055" s="274" t="s">
        <v>106</v>
      </c>
      <c r="C2055" s="235" t="s">
        <v>3696</v>
      </c>
      <c r="D2055" s="233">
        <v>1</v>
      </c>
      <c r="E2055" s="233">
        <v>1</v>
      </c>
      <c r="F2055" s="231">
        <f t="shared" si="128"/>
        <v>1</v>
      </c>
      <c r="G2055" s="233">
        <v>1</v>
      </c>
      <c r="H2055" s="231">
        <f t="shared" si="129"/>
        <v>1</v>
      </c>
      <c r="I2055" s="233">
        <v>1</v>
      </c>
      <c r="J2055" s="231">
        <f t="shared" si="130"/>
        <v>1</v>
      </c>
      <c r="K2055" s="233">
        <v>1</v>
      </c>
      <c r="L2055" s="232">
        <f t="shared" si="131"/>
        <v>1</v>
      </c>
    </row>
    <row r="2056" spans="2:12" ht="12.75" customHeight="1" x14ac:dyDescent="0.3">
      <c r="B2056" s="274" t="s">
        <v>106</v>
      </c>
      <c r="C2056" s="235" t="s">
        <v>3529</v>
      </c>
      <c r="D2056" s="233">
        <v>1</v>
      </c>
      <c r="E2056" s="233">
        <v>1</v>
      </c>
      <c r="F2056" s="231">
        <f t="shared" si="128"/>
        <v>1</v>
      </c>
      <c r="G2056" s="233">
        <v>1</v>
      </c>
      <c r="H2056" s="231">
        <f t="shared" si="129"/>
        <v>1</v>
      </c>
      <c r="I2056" s="233">
        <v>1</v>
      </c>
      <c r="J2056" s="231">
        <f t="shared" si="130"/>
        <v>1</v>
      </c>
      <c r="K2056" s="233">
        <v>1</v>
      </c>
      <c r="L2056" s="232">
        <f t="shared" si="131"/>
        <v>1</v>
      </c>
    </row>
    <row r="2057" spans="2:12" ht="12.75" customHeight="1" x14ac:dyDescent="0.3">
      <c r="B2057" s="274" t="s">
        <v>106</v>
      </c>
      <c r="C2057" s="235" t="s">
        <v>3530</v>
      </c>
      <c r="D2057" s="233">
        <v>1</v>
      </c>
      <c r="E2057" s="233">
        <v>1</v>
      </c>
      <c r="F2057" s="231">
        <f t="shared" si="128"/>
        <v>1</v>
      </c>
      <c r="G2057" s="233">
        <v>1</v>
      </c>
      <c r="H2057" s="231">
        <f t="shared" si="129"/>
        <v>1</v>
      </c>
      <c r="I2057" s="233">
        <v>1</v>
      </c>
      <c r="J2057" s="231">
        <f t="shared" si="130"/>
        <v>1</v>
      </c>
      <c r="K2057" s="233">
        <v>1</v>
      </c>
      <c r="L2057" s="232">
        <f t="shared" si="131"/>
        <v>1</v>
      </c>
    </row>
    <row r="2058" spans="2:12" ht="12.75" customHeight="1" x14ac:dyDescent="0.3">
      <c r="B2058" s="274" t="s">
        <v>106</v>
      </c>
      <c r="C2058" s="235" t="s">
        <v>3531</v>
      </c>
      <c r="D2058" s="233">
        <v>1</v>
      </c>
      <c r="E2058" s="233">
        <v>1</v>
      </c>
      <c r="F2058" s="231">
        <f t="shared" si="128"/>
        <v>1</v>
      </c>
      <c r="G2058" s="233">
        <v>1</v>
      </c>
      <c r="H2058" s="231">
        <f t="shared" si="129"/>
        <v>1</v>
      </c>
      <c r="I2058" s="233">
        <v>1</v>
      </c>
      <c r="J2058" s="231">
        <f t="shared" si="130"/>
        <v>1</v>
      </c>
      <c r="K2058" s="233">
        <v>1</v>
      </c>
      <c r="L2058" s="232">
        <f t="shared" si="131"/>
        <v>1</v>
      </c>
    </row>
    <row r="2059" spans="2:12" ht="12.75" customHeight="1" x14ac:dyDescent="0.3">
      <c r="B2059" s="274" t="s">
        <v>106</v>
      </c>
      <c r="C2059" s="235" t="s">
        <v>3532</v>
      </c>
      <c r="D2059" s="233">
        <v>1</v>
      </c>
      <c r="E2059" s="233">
        <v>1</v>
      </c>
      <c r="F2059" s="231">
        <f t="shared" si="128"/>
        <v>1</v>
      </c>
      <c r="G2059" s="233">
        <v>1</v>
      </c>
      <c r="H2059" s="231">
        <f t="shared" si="129"/>
        <v>1</v>
      </c>
      <c r="I2059" s="233">
        <v>1</v>
      </c>
      <c r="J2059" s="231">
        <f t="shared" si="130"/>
        <v>1</v>
      </c>
      <c r="K2059" s="233">
        <v>1</v>
      </c>
      <c r="L2059" s="232">
        <f t="shared" si="131"/>
        <v>1</v>
      </c>
    </row>
    <row r="2060" spans="2:12" ht="12.75" customHeight="1" x14ac:dyDescent="0.3">
      <c r="B2060" s="274" t="s">
        <v>106</v>
      </c>
      <c r="C2060" s="235" t="s">
        <v>3533</v>
      </c>
      <c r="D2060" s="233">
        <v>1</v>
      </c>
      <c r="E2060" s="233">
        <v>1</v>
      </c>
      <c r="F2060" s="231">
        <f t="shared" si="128"/>
        <v>1</v>
      </c>
      <c r="G2060" s="233">
        <v>1</v>
      </c>
      <c r="H2060" s="231">
        <f t="shared" si="129"/>
        <v>1</v>
      </c>
      <c r="I2060" s="233">
        <v>1</v>
      </c>
      <c r="J2060" s="231">
        <f t="shared" si="130"/>
        <v>1</v>
      </c>
      <c r="K2060" s="233">
        <v>1</v>
      </c>
      <c r="L2060" s="232">
        <f t="shared" si="131"/>
        <v>1</v>
      </c>
    </row>
    <row r="2061" spans="2:12" ht="12.75" customHeight="1" x14ac:dyDescent="0.3">
      <c r="B2061" s="274" t="s">
        <v>106</v>
      </c>
      <c r="C2061" s="293" t="s">
        <v>1592</v>
      </c>
      <c r="D2061" s="233">
        <v>1</v>
      </c>
      <c r="E2061" s="233">
        <v>1</v>
      </c>
      <c r="F2061" s="231">
        <f t="shared" si="128"/>
        <v>1</v>
      </c>
      <c r="G2061" s="233">
        <v>1</v>
      </c>
      <c r="H2061" s="231">
        <f t="shared" si="129"/>
        <v>1</v>
      </c>
      <c r="I2061" s="233">
        <v>1</v>
      </c>
      <c r="J2061" s="231">
        <f t="shared" si="130"/>
        <v>1</v>
      </c>
      <c r="K2061" s="233">
        <v>1</v>
      </c>
      <c r="L2061" s="232">
        <f t="shared" si="131"/>
        <v>1</v>
      </c>
    </row>
    <row r="2062" spans="2:12" ht="12.75" customHeight="1" x14ac:dyDescent="0.3">
      <c r="B2062" s="283" t="s">
        <v>304</v>
      </c>
      <c r="C2062" s="284" t="s">
        <v>304</v>
      </c>
      <c r="D2062" s="288">
        <f>+D2063+D2070+D2074</f>
        <v>13</v>
      </c>
      <c r="E2062" s="288">
        <f>+E2063+E2070+E2074</f>
        <v>9</v>
      </c>
      <c r="F2062" s="291">
        <f t="shared" si="128"/>
        <v>0.69230769230769229</v>
      </c>
      <c r="G2062" s="288">
        <f>+G2063+G2070+G2074</f>
        <v>9</v>
      </c>
      <c r="H2062" s="291">
        <f t="shared" si="129"/>
        <v>0.69230769230769229</v>
      </c>
      <c r="I2062" s="288">
        <f>+I2063+I2070+I2074</f>
        <v>9</v>
      </c>
      <c r="J2062" s="291">
        <f t="shared" si="130"/>
        <v>0.69230769230769229</v>
      </c>
      <c r="K2062" s="288">
        <f>+K2063+K2070+K2074</f>
        <v>9</v>
      </c>
      <c r="L2062" s="292">
        <f t="shared" si="131"/>
        <v>0.69230769230769229</v>
      </c>
    </row>
    <row r="2063" spans="2:12" ht="12.75" customHeight="1" x14ac:dyDescent="0.3">
      <c r="B2063" s="237" t="s">
        <v>3534</v>
      </c>
      <c r="C2063" s="280" t="s">
        <v>3534</v>
      </c>
      <c r="D2063" s="276">
        <f>SUM(D2064:D2069)</f>
        <v>6</v>
      </c>
      <c r="E2063" s="276">
        <f>SUM(E2064:E2069)</f>
        <v>6</v>
      </c>
      <c r="F2063" s="277">
        <f t="shared" si="128"/>
        <v>1</v>
      </c>
      <c r="G2063" s="276">
        <f>SUM(G2064:G2069)</f>
        <v>6</v>
      </c>
      <c r="H2063" s="277">
        <f t="shared" si="129"/>
        <v>1</v>
      </c>
      <c r="I2063" s="276">
        <f>SUM(I2064:I2069)</f>
        <v>6</v>
      </c>
      <c r="J2063" s="277">
        <f t="shared" si="130"/>
        <v>1</v>
      </c>
      <c r="K2063" s="276">
        <f>SUM(K2064:K2069)</f>
        <v>6</v>
      </c>
      <c r="L2063" s="278">
        <f t="shared" si="131"/>
        <v>1</v>
      </c>
    </row>
    <row r="2064" spans="2:12" ht="12.75" customHeight="1" x14ac:dyDescent="0.3">
      <c r="B2064" s="274" t="s">
        <v>304</v>
      </c>
      <c r="C2064" s="235" t="s">
        <v>3535</v>
      </c>
      <c r="D2064" s="233">
        <v>1</v>
      </c>
      <c r="E2064" s="233">
        <v>1</v>
      </c>
      <c r="F2064" s="231">
        <f t="shared" si="128"/>
        <v>1</v>
      </c>
      <c r="G2064" s="233">
        <v>1</v>
      </c>
      <c r="H2064" s="231">
        <f t="shared" si="129"/>
        <v>1</v>
      </c>
      <c r="I2064" s="233">
        <v>1</v>
      </c>
      <c r="J2064" s="231">
        <f t="shared" si="130"/>
        <v>1</v>
      </c>
      <c r="K2064" s="233">
        <v>1</v>
      </c>
      <c r="L2064" s="232">
        <f t="shared" si="131"/>
        <v>1</v>
      </c>
    </row>
    <row r="2065" spans="2:12" ht="12.75" customHeight="1" x14ac:dyDescent="0.3">
      <c r="B2065" s="274" t="s">
        <v>304</v>
      </c>
      <c r="C2065" s="235" t="s">
        <v>3536</v>
      </c>
      <c r="D2065" s="233">
        <v>1</v>
      </c>
      <c r="E2065" s="233">
        <v>1</v>
      </c>
      <c r="F2065" s="231">
        <f t="shared" si="128"/>
        <v>1</v>
      </c>
      <c r="G2065" s="233">
        <v>1</v>
      </c>
      <c r="H2065" s="231">
        <f t="shared" si="129"/>
        <v>1</v>
      </c>
      <c r="I2065" s="233">
        <v>1</v>
      </c>
      <c r="J2065" s="231">
        <f t="shared" si="130"/>
        <v>1</v>
      </c>
      <c r="K2065" s="233">
        <v>1</v>
      </c>
      <c r="L2065" s="232">
        <f t="shared" si="131"/>
        <v>1</v>
      </c>
    </row>
    <row r="2066" spans="2:12" ht="12.75" customHeight="1" x14ac:dyDescent="0.3">
      <c r="B2066" s="274" t="s">
        <v>304</v>
      </c>
      <c r="C2066" s="235" t="s">
        <v>1540</v>
      </c>
      <c r="D2066" s="233">
        <v>1</v>
      </c>
      <c r="E2066" s="233">
        <v>1</v>
      </c>
      <c r="F2066" s="231">
        <f t="shared" si="128"/>
        <v>1</v>
      </c>
      <c r="G2066" s="233">
        <v>1</v>
      </c>
      <c r="H2066" s="231">
        <f t="shared" si="129"/>
        <v>1</v>
      </c>
      <c r="I2066" s="233">
        <v>1</v>
      </c>
      <c r="J2066" s="231">
        <f t="shared" si="130"/>
        <v>1</v>
      </c>
      <c r="K2066" s="233">
        <v>1</v>
      </c>
      <c r="L2066" s="232">
        <f t="shared" si="131"/>
        <v>1</v>
      </c>
    </row>
    <row r="2067" spans="2:12" ht="12.75" customHeight="1" x14ac:dyDescent="0.3">
      <c r="B2067" s="274" t="s">
        <v>304</v>
      </c>
      <c r="C2067" s="235" t="s">
        <v>1234</v>
      </c>
      <c r="D2067" s="233">
        <v>1</v>
      </c>
      <c r="E2067" s="233">
        <v>1</v>
      </c>
      <c r="F2067" s="231">
        <f t="shared" si="128"/>
        <v>1</v>
      </c>
      <c r="G2067" s="233">
        <v>1</v>
      </c>
      <c r="H2067" s="231">
        <f t="shared" si="129"/>
        <v>1</v>
      </c>
      <c r="I2067" s="233">
        <v>1</v>
      </c>
      <c r="J2067" s="231">
        <f t="shared" si="130"/>
        <v>1</v>
      </c>
      <c r="K2067" s="233">
        <v>1</v>
      </c>
      <c r="L2067" s="232">
        <f t="shared" si="131"/>
        <v>1</v>
      </c>
    </row>
    <row r="2068" spans="2:12" ht="12.75" customHeight="1" x14ac:dyDescent="0.3">
      <c r="B2068" s="274" t="s">
        <v>304</v>
      </c>
      <c r="C2068" s="235" t="s">
        <v>368</v>
      </c>
      <c r="D2068" s="233">
        <v>1</v>
      </c>
      <c r="E2068" s="233">
        <v>1</v>
      </c>
      <c r="F2068" s="231">
        <f t="shared" si="128"/>
        <v>1</v>
      </c>
      <c r="G2068" s="233">
        <v>1</v>
      </c>
      <c r="H2068" s="231">
        <f t="shared" si="129"/>
        <v>1</v>
      </c>
      <c r="I2068" s="233">
        <v>1</v>
      </c>
      <c r="J2068" s="231">
        <f t="shared" si="130"/>
        <v>1</v>
      </c>
      <c r="K2068" s="233">
        <v>1</v>
      </c>
      <c r="L2068" s="232">
        <f t="shared" si="131"/>
        <v>1</v>
      </c>
    </row>
    <row r="2069" spans="2:12" ht="12.75" customHeight="1" x14ac:dyDescent="0.3">
      <c r="B2069" s="274" t="s">
        <v>304</v>
      </c>
      <c r="C2069" s="235" t="s">
        <v>990</v>
      </c>
      <c r="D2069" s="233">
        <v>1</v>
      </c>
      <c r="E2069" s="233">
        <v>1</v>
      </c>
      <c r="F2069" s="231">
        <f t="shared" si="128"/>
        <v>1</v>
      </c>
      <c r="G2069" s="233">
        <v>1</v>
      </c>
      <c r="H2069" s="231">
        <f t="shared" si="129"/>
        <v>1</v>
      </c>
      <c r="I2069" s="233">
        <v>1</v>
      </c>
      <c r="J2069" s="231">
        <f t="shared" si="130"/>
        <v>1</v>
      </c>
      <c r="K2069" s="233">
        <v>1</v>
      </c>
      <c r="L2069" s="232">
        <f t="shared" si="131"/>
        <v>1</v>
      </c>
    </row>
    <row r="2070" spans="2:12" ht="12.75" customHeight="1" x14ac:dyDescent="0.3">
      <c r="B2070" s="237" t="s">
        <v>3534</v>
      </c>
      <c r="C2070" s="280" t="s">
        <v>2048</v>
      </c>
      <c r="D2070" s="276">
        <f>SUM(D2071:D2073)</f>
        <v>3</v>
      </c>
      <c r="E2070" s="276">
        <f>SUM(E2071:E2073)</f>
        <v>1</v>
      </c>
      <c r="F2070" s="277">
        <f t="shared" si="128"/>
        <v>0.33333333333333331</v>
      </c>
      <c r="G2070" s="276">
        <f>SUM(G2071:G2073)</f>
        <v>1</v>
      </c>
      <c r="H2070" s="277">
        <f t="shared" si="129"/>
        <v>0.33333333333333331</v>
      </c>
      <c r="I2070" s="276">
        <f>SUM(I2071:I2073)</f>
        <v>1</v>
      </c>
      <c r="J2070" s="277">
        <f t="shared" si="130"/>
        <v>0.33333333333333331</v>
      </c>
      <c r="K2070" s="276">
        <f>SUM(K2071:K2073)</f>
        <v>1</v>
      </c>
      <c r="L2070" s="278">
        <f t="shared" si="131"/>
        <v>0.33333333333333331</v>
      </c>
    </row>
    <row r="2071" spans="2:12" ht="12.75" customHeight="1" x14ac:dyDescent="0.3">
      <c r="B2071" s="274" t="s">
        <v>304</v>
      </c>
      <c r="C2071" s="235" t="s">
        <v>3537</v>
      </c>
      <c r="D2071" s="233">
        <v>1</v>
      </c>
      <c r="E2071" s="233">
        <v>1</v>
      </c>
      <c r="F2071" s="231">
        <f t="shared" si="128"/>
        <v>1</v>
      </c>
      <c r="G2071" s="233">
        <v>1</v>
      </c>
      <c r="H2071" s="231">
        <f t="shared" si="129"/>
        <v>1</v>
      </c>
      <c r="I2071" s="233">
        <v>1</v>
      </c>
      <c r="J2071" s="231">
        <f t="shared" si="130"/>
        <v>1</v>
      </c>
      <c r="K2071" s="233">
        <v>1</v>
      </c>
      <c r="L2071" s="232">
        <f t="shared" si="131"/>
        <v>1</v>
      </c>
    </row>
    <row r="2072" spans="2:12" ht="12.75" customHeight="1" x14ac:dyDescent="0.3">
      <c r="B2072" s="274" t="s">
        <v>304</v>
      </c>
      <c r="C2072" s="235" t="s">
        <v>3538</v>
      </c>
      <c r="D2072" s="233">
        <v>1</v>
      </c>
      <c r="E2072" s="233">
        <v>0</v>
      </c>
      <c r="F2072" s="231">
        <f t="shared" si="128"/>
        <v>0</v>
      </c>
      <c r="G2072" s="233">
        <v>0</v>
      </c>
      <c r="H2072" s="231">
        <f t="shared" si="129"/>
        <v>0</v>
      </c>
      <c r="I2072" s="233">
        <v>0</v>
      </c>
      <c r="J2072" s="231">
        <f t="shared" si="130"/>
        <v>0</v>
      </c>
      <c r="K2072" s="233">
        <v>0</v>
      </c>
      <c r="L2072" s="232">
        <f t="shared" si="131"/>
        <v>0</v>
      </c>
    </row>
    <row r="2073" spans="2:12" ht="12.75" customHeight="1" x14ac:dyDescent="0.3">
      <c r="B2073" s="274" t="s">
        <v>304</v>
      </c>
      <c r="C2073" s="235" t="s">
        <v>1033</v>
      </c>
      <c r="D2073" s="233">
        <v>1</v>
      </c>
      <c r="E2073" s="233">
        <v>0</v>
      </c>
      <c r="F2073" s="231">
        <f t="shared" si="128"/>
        <v>0</v>
      </c>
      <c r="G2073" s="233">
        <v>0</v>
      </c>
      <c r="H2073" s="231">
        <f t="shared" si="129"/>
        <v>0</v>
      </c>
      <c r="I2073" s="233">
        <v>0</v>
      </c>
      <c r="J2073" s="231">
        <f t="shared" si="130"/>
        <v>0</v>
      </c>
      <c r="K2073" s="233">
        <v>0</v>
      </c>
      <c r="L2073" s="232">
        <f t="shared" si="131"/>
        <v>0</v>
      </c>
    </row>
    <row r="2074" spans="2:12" ht="12.75" customHeight="1" x14ac:dyDescent="0.3">
      <c r="B2074" s="237" t="s">
        <v>3534</v>
      </c>
      <c r="C2074" s="280" t="s">
        <v>3539</v>
      </c>
      <c r="D2074" s="276">
        <f>SUM(D2075:D2078)</f>
        <v>4</v>
      </c>
      <c r="E2074" s="276">
        <f>SUM(E2075:E2078)</f>
        <v>2</v>
      </c>
      <c r="F2074" s="277">
        <f t="shared" si="128"/>
        <v>0.5</v>
      </c>
      <c r="G2074" s="276">
        <f>SUM(G2075:G2078)</f>
        <v>2</v>
      </c>
      <c r="H2074" s="277">
        <f t="shared" si="129"/>
        <v>0.5</v>
      </c>
      <c r="I2074" s="276">
        <f>SUM(I2075:I2078)</f>
        <v>2</v>
      </c>
      <c r="J2074" s="277">
        <f t="shared" si="130"/>
        <v>0.5</v>
      </c>
      <c r="K2074" s="276">
        <f>SUM(K2075:K2078)</f>
        <v>2</v>
      </c>
      <c r="L2074" s="278">
        <f t="shared" si="131"/>
        <v>0.5</v>
      </c>
    </row>
    <row r="2075" spans="2:12" ht="12.75" customHeight="1" x14ac:dyDescent="0.3">
      <c r="B2075" s="274" t="s">
        <v>304</v>
      </c>
      <c r="C2075" s="235" t="s">
        <v>3540</v>
      </c>
      <c r="D2075" s="233">
        <v>1</v>
      </c>
      <c r="E2075" s="233">
        <v>1</v>
      </c>
      <c r="F2075" s="231">
        <f t="shared" si="128"/>
        <v>1</v>
      </c>
      <c r="G2075" s="233">
        <v>1</v>
      </c>
      <c r="H2075" s="231">
        <f t="shared" si="129"/>
        <v>1</v>
      </c>
      <c r="I2075" s="233">
        <v>1</v>
      </c>
      <c r="J2075" s="231">
        <f t="shared" si="130"/>
        <v>1</v>
      </c>
      <c r="K2075" s="233">
        <v>1</v>
      </c>
      <c r="L2075" s="232">
        <f t="shared" si="131"/>
        <v>1</v>
      </c>
    </row>
    <row r="2076" spans="2:12" ht="12.75" customHeight="1" x14ac:dyDescent="0.3">
      <c r="B2076" s="274" t="s">
        <v>304</v>
      </c>
      <c r="C2076" s="235" t="s">
        <v>743</v>
      </c>
      <c r="D2076" s="233">
        <v>1</v>
      </c>
      <c r="E2076" s="233">
        <v>0</v>
      </c>
      <c r="F2076" s="231">
        <f t="shared" si="128"/>
        <v>0</v>
      </c>
      <c r="G2076" s="233">
        <v>0</v>
      </c>
      <c r="H2076" s="231">
        <f t="shared" si="129"/>
        <v>0</v>
      </c>
      <c r="I2076" s="233">
        <v>0</v>
      </c>
      <c r="J2076" s="231">
        <f t="shared" si="130"/>
        <v>0</v>
      </c>
      <c r="K2076" s="233">
        <v>0</v>
      </c>
      <c r="L2076" s="232">
        <f t="shared" si="131"/>
        <v>0</v>
      </c>
    </row>
    <row r="2077" spans="2:12" ht="12.75" customHeight="1" x14ac:dyDescent="0.3">
      <c r="B2077" s="274" t="s">
        <v>304</v>
      </c>
      <c r="C2077" s="235" t="s">
        <v>3541</v>
      </c>
      <c r="D2077" s="233">
        <v>1</v>
      </c>
      <c r="E2077" s="233">
        <v>1</v>
      </c>
      <c r="F2077" s="231">
        <f t="shared" si="128"/>
        <v>1</v>
      </c>
      <c r="G2077" s="233">
        <v>1</v>
      </c>
      <c r="H2077" s="231">
        <f t="shared" si="129"/>
        <v>1</v>
      </c>
      <c r="I2077" s="233">
        <v>1</v>
      </c>
      <c r="J2077" s="231">
        <f t="shared" si="130"/>
        <v>1</v>
      </c>
      <c r="K2077" s="233">
        <v>1</v>
      </c>
      <c r="L2077" s="232">
        <f t="shared" si="131"/>
        <v>1</v>
      </c>
    </row>
    <row r="2078" spans="2:12" ht="12.75" customHeight="1" x14ac:dyDescent="0.3">
      <c r="B2078" s="274" t="s">
        <v>304</v>
      </c>
      <c r="C2078" s="235" t="s">
        <v>3542</v>
      </c>
      <c r="D2078" s="233">
        <v>1</v>
      </c>
      <c r="E2078" s="233">
        <v>0</v>
      </c>
      <c r="F2078" s="231">
        <f t="shared" si="128"/>
        <v>0</v>
      </c>
      <c r="G2078" s="233">
        <v>0</v>
      </c>
      <c r="H2078" s="231">
        <f t="shared" si="129"/>
        <v>0</v>
      </c>
      <c r="I2078" s="233">
        <v>0</v>
      </c>
      <c r="J2078" s="231">
        <f t="shared" si="130"/>
        <v>0</v>
      </c>
      <c r="K2078" s="233">
        <v>0</v>
      </c>
      <c r="L2078" s="232">
        <f t="shared" si="131"/>
        <v>0</v>
      </c>
    </row>
    <row r="2079" spans="2:12" ht="12.75" customHeight="1" x14ac:dyDescent="0.3">
      <c r="B2079" s="283" t="s">
        <v>17</v>
      </c>
      <c r="C2079" s="284" t="s">
        <v>17</v>
      </c>
      <c r="D2079" s="288">
        <f>+D2080+D2088+D2093+D2099</f>
        <v>17</v>
      </c>
      <c r="E2079" s="288">
        <f>+E2080+E2088+E2093+E2099</f>
        <v>17</v>
      </c>
      <c r="F2079" s="291">
        <f t="shared" si="128"/>
        <v>1</v>
      </c>
      <c r="G2079" s="288">
        <f>+G2080+G2088+G2093+G2099</f>
        <v>16</v>
      </c>
      <c r="H2079" s="291">
        <f t="shared" si="129"/>
        <v>0.94117647058823528</v>
      </c>
      <c r="I2079" s="288">
        <f>+I2080+I2088+I2093+I2099</f>
        <v>16</v>
      </c>
      <c r="J2079" s="291">
        <f t="shared" si="130"/>
        <v>0.94117647058823528</v>
      </c>
      <c r="K2079" s="288">
        <f>+K2080+K2088+K2093+K2099</f>
        <v>16</v>
      </c>
      <c r="L2079" s="292">
        <f t="shared" si="131"/>
        <v>0.94117647058823528</v>
      </c>
    </row>
    <row r="2080" spans="2:12" ht="12.75" customHeight="1" x14ac:dyDescent="0.3">
      <c r="B2080" s="237" t="s">
        <v>3250</v>
      </c>
      <c r="C2080" s="280" t="s">
        <v>18</v>
      </c>
      <c r="D2080" s="276">
        <f>SUM(D2081:D2087)</f>
        <v>7</v>
      </c>
      <c r="E2080" s="276">
        <f>SUM(E2081:E2087)</f>
        <v>7</v>
      </c>
      <c r="F2080" s="277">
        <f t="shared" si="128"/>
        <v>1</v>
      </c>
      <c r="G2080" s="276">
        <f>SUM(G2081:G2087)</f>
        <v>6</v>
      </c>
      <c r="H2080" s="277">
        <f t="shared" si="129"/>
        <v>0.8571428571428571</v>
      </c>
      <c r="I2080" s="276">
        <f>SUM(I2081:I2087)</f>
        <v>6</v>
      </c>
      <c r="J2080" s="277">
        <f t="shared" si="130"/>
        <v>0.8571428571428571</v>
      </c>
      <c r="K2080" s="276">
        <f>SUM(K2081:K2087)</f>
        <v>6</v>
      </c>
      <c r="L2080" s="278">
        <f t="shared" si="131"/>
        <v>0.8571428571428571</v>
      </c>
    </row>
    <row r="2081" spans="2:12" ht="12.75" customHeight="1" x14ac:dyDescent="0.3">
      <c r="B2081" s="274" t="s">
        <v>17</v>
      </c>
      <c r="C2081" s="235" t="s">
        <v>3543</v>
      </c>
      <c r="D2081" s="233">
        <v>1</v>
      </c>
      <c r="E2081" s="233">
        <v>1</v>
      </c>
      <c r="F2081" s="231">
        <f t="shared" si="128"/>
        <v>1</v>
      </c>
      <c r="G2081" s="233">
        <v>1</v>
      </c>
      <c r="H2081" s="231">
        <f t="shared" si="129"/>
        <v>1</v>
      </c>
      <c r="I2081" s="233">
        <v>1</v>
      </c>
      <c r="J2081" s="231">
        <f t="shared" si="130"/>
        <v>1</v>
      </c>
      <c r="K2081" s="233">
        <v>1</v>
      </c>
      <c r="L2081" s="232">
        <f t="shared" si="131"/>
        <v>1</v>
      </c>
    </row>
    <row r="2082" spans="2:12" ht="12.75" customHeight="1" x14ac:dyDescent="0.3">
      <c r="B2082" s="274" t="s">
        <v>17</v>
      </c>
      <c r="C2082" s="235" t="s">
        <v>3544</v>
      </c>
      <c r="D2082" s="233">
        <v>1</v>
      </c>
      <c r="E2082" s="233">
        <v>1</v>
      </c>
      <c r="F2082" s="231">
        <f t="shared" si="128"/>
        <v>1</v>
      </c>
      <c r="G2082" s="233">
        <v>1</v>
      </c>
      <c r="H2082" s="231">
        <f t="shared" si="129"/>
        <v>1</v>
      </c>
      <c r="I2082" s="233">
        <v>1</v>
      </c>
      <c r="J2082" s="231">
        <f t="shared" si="130"/>
        <v>1</v>
      </c>
      <c r="K2082" s="233">
        <v>1</v>
      </c>
      <c r="L2082" s="232">
        <f t="shared" si="131"/>
        <v>1</v>
      </c>
    </row>
    <row r="2083" spans="2:12" ht="12.75" customHeight="1" x14ac:dyDescent="0.3">
      <c r="B2083" s="274" t="s">
        <v>17</v>
      </c>
      <c r="C2083" s="235" t="s">
        <v>3545</v>
      </c>
      <c r="D2083" s="233">
        <v>1</v>
      </c>
      <c r="E2083" s="233">
        <v>1</v>
      </c>
      <c r="F2083" s="231">
        <f t="shared" si="128"/>
        <v>1</v>
      </c>
      <c r="G2083" s="233">
        <v>1</v>
      </c>
      <c r="H2083" s="231">
        <f t="shared" si="129"/>
        <v>1</v>
      </c>
      <c r="I2083" s="233">
        <v>1</v>
      </c>
      <c r="J2083" s="231">
        <f t="shared" si="130"/>
        <v>1</v>
      </c>
      <c r="K2083" s="233">
        <v>1</v>
      </c>
      <c r="L2083" s="232">
        <f t="shared" si="131"/>
        <v>1</v>
      </c>
    </row>
    <row r="2084" spans="2:12" ht="12.75" customHeight="1" x14ac:dyDescent="0.3">
      <c r="B2084" s="274" t="s">
        <v>17</v>
      </c>
      <c r="C2084" s="235" t="s">
        <v>3546</v>
      </c>
      <c r="D2084" s="233">
        <v>1</v>
      </c>
      <c r="E2084" s="233">
        <v>1</v>
      </c>
      <c r="F2084" s="231">
        <f t="shared" si="128"/>
        <v>1</v>
      </c>
      <c r="G2084" s="233">
        <v>1</v>
      </c>
      <c r="H2084" s="231">
        <f t="shared" si="129"/>
        <v>1</v>
      </c>
      <c r="I2084" s="233">
        <v>1</v>
      </c>
      <c r="J2084" s="231">
        <f t="shared" si="130"/>
        <v>1</v>
      </c>
      <c r="K2084" s="233">
        <v>1</v>
      </c>
      <c r="L2084" s="232">
        <f t="shared" si="131"/>
        <v>1</v>
      </c>
    </row>
    <row r="2085" spans="2:12" ht="12.75" customHeight="1" x14ac:dyDescent="0.3">
      <c r="B2085" s="274" t="s">
        <v>17</v>
      </c>
      <c r="C2085" s="235" t="s">
        <v>3547</v>
      </c>
      <c r="D2085" s="233">
        <v>1</v>
      </c>
      <c r="E2085" s="233">
        <v>1</v>
      </c>
      <c r="F2085" s="231">
        <f t="shared" si="128"/>
        <v>1</v>
      </c>
      <c r="G2085" s="233">
        <v>1</v>
      </c>
      <c r="H2085" s="231">
        <f t="shared" si="129"/>
        <v>1</v>
      </c>
      <c r="I2085" s="233">
        <v>1</v>
      </c>
      <c r="J2085" s="231">
        <f t="shared" si="130"/>
        <v>1</v>
      </c>
      <c r="K2085" s="233">
        <v>1</v>
      </c>
      <c r="L2085" s="232">
        <f t="shared" si="131"/>
        <v>1</v>
      </c>
    </row>
    <row r="2086" spans="2:12" ht="12.75" customHeight="1" x14ac:dyDescent="0.3">
      <c r="B2086" s="274" t="s">
        <v>17</v>
      </c>
      <c r="C2086" s="235" t="s">
        <v>286</v>
      </c>
      <c r="D2086" s="233">
        <v>1</v>
      </c>
      <c r="E2086" s="233">
        <v>1</v>
      </c>
      <c r="F2086" s="231">
        <f t="shared" si="128"/>
        <v>1</v>
      </c>
      <c r="G2086" s="233">
        <v>1</v>
      </c>
      <c r="H2086" s="231">
        <f t="shared" si="129"/>
        <v>1</v>
      </c>
      <c r="I2086" s="233">
        <v>1</v>
      </c>
      <c r="J2086" s="231">
        <f t="shared" si="130"/>
        <v>1</v>
      </c>
      <c r="K2086" s="233">
        <v>1</v>
      </c>
      <c r="L2086" s="232">
        <f t="shared" si="131"/>
        <v>1</v>
      </c>
    </row>
    <row r="2087" spans="2:12" ht="12.75" customHeight="1" x14ac:dyDescent="0.3">
      <c r="B2087" s="274" t="s">
        <v>17</v>
      </c>
      <c r="C2087" s="235" t="s">
        <v>3548</v>
      </c>
      <c r="D2087" s="233">
        <v>1</v>
      </c>
      <c r="E2087" s="233">
        <v>1</v>
      </c>
      <c r="F2087" s="231">
        <f t="shared" si="128"/>
        <v>1</v>
      </c>
      <c r="G2087" s="233">
        <v>0</v>
      </c>
      <c r="H2087" s="231">
        <f t="shared" si="129"/>
        <v>0</v>
      </c>
      <c r="I2087" s="233">
        <v>0</v>
      </c>
      <c r="J2087" s="231">
        <f t="shared" si="130"/>
        <v>0</v>
      </c>
      <c r="K2087" s="233">
        <v>0</v>
      </c>
      <c r="L2087" s="232">
        <f t="shared" si="131"/>
        <v>0</v>
      </c>
    </row>
    <row r="2088" spans="2:12" ht="12.75" customHeight="1" x14ac:dyDescent="0.3">
      <c r="B2088" s="237" t="s">
        <v>3250</v>
      </c>
      <c r="C2088" s="280" t="s">
        <v>3549</v>
      </c>
      <c r="D2088" s="276">
        <f>SUM(D2089:D2092)</f>
        <v>4</v>
      </c>
      <c r="E2088" s="276">
        <f>SUM(E2089:E2092)</f>
        <v>4</v>
      </c>
      <c r="F2088" s="277">
        <f t="shared" si="128"/>
        <v>1</v>
      </c>
      <c r="G2088" s="276">
        <f>SUM(G2089:G2092)</f>
        <v>4</v>
      </c>
      <c r="H2088" s="277">
        <f t="shared" si="129"/>
        <v>1</v>
      </c>
      <c r="I2088" s="276">
        <f>SUM(I2089:I2092)</f>
        <v>4</v>
      </c>
      <c r="J2088" s="277">
        <f t="shared" si="130"/>
        <v>1</v>
      </c>
      <c r="K2088" s="276">
        <f>SUM(K2089:K2092)</f>
        <v>4</v>
      </c>
      <c r="L2088" s="278">
        <f t="shared" si="131"/>
        <v>1</v>
      </c>
    </row>
    <row r="2089" spans="2:12" ht="12.75" customHeight="1" x14ac:dyDescent="0.3">
      <c r="B2089" s="274" t="s">
        <v>17</v>
      </c>
      <c r="C2089" s="235" t="s">
        <v>3550</v>
      </c>
      <c r="D2089" s="233">
        <v>1</v>
      </c>
      <c r="E2089" s="233">
        <v>1</v>
      </c>
      <c r="F2089" s="231">
        <f t="shared" si="128"/>
        <v>1</v>
      </c>
      <c r="G2089" s="233">
        <v>1</v>
      </c>
      <c r="H2089" s="231">
        <f t="shared" si="129"/>
        <v>1</v>
      </c>
      <c r="I2089" s="233">
        <v>1</v>
      </c>
      <c r="J2089" s="231">
        <f t="shared" si="130"/>
        <v>1</v>
      </c>
      <c r="K2089" s="233">
        <v>1</v>
      </c>
      <c r="L2089" s="232">
        <f t="shared" si="131"/>
        <v>1</v>
      </c>
    </row>
    <row r="2090" spans="2:12" ht="12.75" customHeight="1" x14ac:dyDescent="0.3">
      <c r="B2090" s="274" t="s">
        <v>17</v>
      </c>
      <c r="C2090" s="235" t="s">
        <v>3551</v>
      </c>
      <c r="D2090" s="233">
        <v>1</v>
      </c>
      <c r="E2090" s="233">
        <v>1</v>
      </c>
      <c r="F2090" s="231">
        <f t="shared" si="128"/>
        <v>1</v>
      </c>
      <c r="G2090" s="233">
        <v>1</v>
      </c>
      <c r="H2090" s="231">
        <f t="shared" si="129"/>
        <v>1</v>
      </c>
      <c r="I2090" s="233">
        <v>1</v>
      </c>
      <c r="J2090" s="231">
        <f t="shared" si="130"/>
        <v>1</v>
      </c>
      <c r="K2090" s="233">
        <v>1</v>
      </c>
      <c r="L2090" s="232">
        <f t="shared" si="131"/>
        <v>1</v>
      </c>
    </row>
    <row r="2091" spans="2:12" ht="12.75" customHeight="1" x14ac:dyDescent="0.3">
      <c r="B2091" s="274" t="s">
        <v>17</v>
      </c>
      <c r="C2091" s="235" t="s">
        <v>3552</v>
      </c>
      <c r="D2091" s="233">
        <v>1</v>
      </c>
      <c r="E2091" s="233">
        <v>1</v>
      </c>
      <c r="F2091" s="231">
        <f t="shared" si="128"/>
        <v>1</v>
      </c>
      <c r="G2091" s="233">
        <v>1</v>
      </c>
      <c r="H2091" s="231">
        <f t="shared" si="129"/>
        <v>1</v>
      </c>
      <c r="I2091" s="233">
        <v>1</v>
      </c>
      <c r="J2091" s="231">
        <f t="shared" si="130"/>
        <v>1</v>
      </c>
      <c r="K2091" s="233">
        <v>1</v>
      </c>
      <c r="L2091" s="232">
        <f t="shared" si="131"/>
        <v>1</v>
      </c>
    </row>
    <row r="2092" spans="2:12" ht="12.75" customHeight="1" x14ac:dyDescent="0.3">
      <c r="B2092" s="274" t="s">
        <v>17</v>
      </c>
      <c r="C2092" s="235" t="s">
        <v>3553</v>
      </c>
      <c r="D2092" s="233">
        <v>1</v>
      </c>
      <c r="E2092" s="233">
        <v>1</v>
      </c>
      <c r="F2092" s="231">
        <f t="shared" si="128"/>
        <v>1</v>
      </c>
      <c r="G2092" s="233">
        <v>1</v>
      </c>
      <c r="H2092" s="231">
        <f t="shared" si="129"/>
        <v>1</v>
      </c>
      <c r="I2092" s="233">
        <v>1</v>
      </c>
      <c r="J2092" s="231">
        <f t="shared" si="130"/>
        <v>1</v>
      </c>
      <c r="K2092" s="233">
        <v>1</v>
      </c>
      <c r="L2092" s="232">
        <f t="shared" si="131"/>
        <v>1</v>
      </c>
    </row>
    <row r="2093" spans="2:12" ht="12.75" customHeight="1" x14ac:dyDescent="0.3">
      <c r="B2093" s="237" t="s">
        <v>3250</v>
      </c>
      <c r="C2093" s="280" t="s">
        <v>516</v>
      </c>
      <c r="D2093" s="276">
        <f>SUM(D2094:D2098)</f>
        <v>5</v>
      </c>
      <c r="E2093" s="276">
        <f>SUM(E2094:E2098)</f>
        <v>5</v>
      </c>
      <c r="F2093" s="277">
        <f t="shared" si="128"/>
        <v>1</v>
      </c>
      <c r="G2093" s="276">
        <f>SUM(G2094:G2098)</f>
        <v>5</v>
      </c>
      <c r="H2093" s="277">
        <f t="shared" si="129"/>
        <v>1</v>
      </c>
      <c r="I2093" s="276">
        <f>SUM(I2094:I2098)</f>
        <v>5</v>
      </c>
      <c r="J2093" s="277">
        <f t="shared" si="130"/>
        <v>1</v>
      </c>
      <c r="K2093" s="276">
        <f>SUM(K2094:K2098)</f>
        <v>5</v>
      </c>
      <c r="L2093" s="278">
        <f t="shared" si="131"/>
        <v>1</v>
      </c>
    </row>
    <row r="2094" spans="2:12" ht="12.75" customHeight="1" x14ac:dyDescent="0.3">
      <c r="B2094" s="274" t="s">
        <v>17</v>
      </c>
      <c r="C2094" s="235" t="s">
        <v>516</v>
      </c>
      <c r="D2094" s="233">
        <v>1</v>
      </c>
      <c r="E2094" s="233">
        <v>1</v>
      </c>
      <c r="F2094" s="231">
        <f t="shared" si="128"/>
        <v>1</v>
      </c>
      <c r="G2094" s="233">
        <v>1</v>
      </c>
      <c r="H2094" s="231">
        <f t="shared" si="129"/>
        <v>1</v>
      </c>
      <c r="I2094" s="233">
        <v>1</v>
      </c>
      <c r="J2094" s="231">
        <f t="shared" si="130"/>
        <v>1</v>
      </c>
      <c r="K2094" s="233">
        <v>1</v>
      </c>
      <c r="L2094" s="232">
        <f t="shared" si="131"/>
        <v>1</v>
      </c>
    </row>
    <row r="2095" spans="2:12" ht="12.75" customHeight="1" x14ac:dyDescent="0.3">
      <c r="B2095" s="274" t="s">
        <v>17</v>
      </c>
      <c r="C2095" s="235" t="s">
        <v>3554</v>
      </c>
      <c r="D2095" s="233">
        <v>1</v>
      </c>
      <c r="E2095" s="233">
        <v>1</v>
      </c>
      <c r="F2095" s="231">
        <f t="shared" si="128"/>
        <v>1</v>
      </c>
      <c r="G2095" s="233">
        <v>1</v>
      </c>
      <c r="H2095" s="231">
        <f t="shared" si="129"/>
        <v>1</v>
      </c>
      <c r="I2095" s="233">
        <v>1</v>
      </c>
      <c r="J2095" s="231">
        <f t="shared" si="130"/>
        <v>1</v>
      </c>
      <c r="K2095" s="233">
        <v>1</v>
      </c>
      <c r="L2095" s="232">
        <f t="shared" si="131"/>
        <v>1</v>
      </c>
    </row>
    <row r="2096" spans="2:12" ht="12.75" customHeight="1" x14ac:dyDescent="0.3">
      <c r="B2096" s="274" t="s">
        <v>17</v>
      </c>
      <c r="C2096" s="235" t="s">
        <v>3555</v>
      </c>
      <c r="D2096" s="233">
        <v>1</v>
      </c>
      <c r="E2096" s="233">
        <v>1</v>
      </c>
      <c r="F2096" s="231">
        <f t="shared" si="128"/>
        <v>1</v>
      </c>
      <c r="G2096" s="233">
        <v>1</v>
      </c>
      <c r="H2096" s="231">
        <f t="shared" si="129"/>
        <v>1</v>
      </c>
      <c r="I2096" s="233">
        <v>1</v>
      </c>
      <c r="J2096" s="231">
        <f t="shared" si="130"/>
        <v>1</v>
      </c>
      <c r="K2096" s="233">
        <v>1</v>
      </c>
      <c r="L2096" s="232">
        <f t="shared" si="131"/>
        <v>1</v>
      </c>
    </row>
    <row r="2097" spans="2:12" ht="12.75" customHeight="1" x14ac:dyDescent="0.3">
      <c r="B2097" s="274" t="s">
        <v>17</v>
      </c>
      <c r="C2097" s="235" t="s">
        <v>3556</v>
      </c>
      <c r="D2097" s="233">
        <v>1</v>
      </c>
      <c r="E2097" s="233">
        <v>1</v>
      </c>
      <c r="F2097" s="231">
        <f t="shared" si="128"/>
        <v>1</v>
      </c>
      <c r="G2097" s="233">
        <v>1</v>
      </c>
      <c r="H2097" s="231">
        <f t="shared" si="129"/>
        <v>1</v>
      </c>
      <c r="I2097" s="233">
        <v>1</v>
      </c>
      <c r="J2097" s="231">
        <f t="shared" si="130"/>
        <v>1</v>
      </c>
      <c r="K2097" s="233">
        <v>1</v>
      </c>
      <c r="L2097" s="232">
        <f t="shared" si="131"/>
        <v>1</v>
      </c>
    </row>
    <row r="2098" spans="2:12" ht="12.75" customHeight="1" x14ac:dyDescent="0.3">
      <c r="B2098" s="274" t="s">
        <v>17</v>
      </c>
      <c r="C2098" s="235" t="s">
        <v>517</v>
      </c>
      <c r="D2098" s="233">
        <v>1</v>
      </c>
      <c r="E2098" s="233">
        <v>1</v>
      </c>
      <c r="F2098" s="231">
        <f t="shared" si="128"/>
        <v>1</v>
      </c>
      <c r="G2098" s="233">
        <v>1</v>
      </c>
      <c r="H2098" s="231">
        <f t="shared" si="129"/>
        <v>1</v>
      </c>
      <c r="I2098" s="233">
        <v>1</v>
      </c>
      <c r="J2098" s="231">
        <f t="shared" si="130"/>
        <v>1</v>
      </c>
      <c r="K2098" s="233">
        <v>1</v>
      </c>
      <c r="L2098" s="232">
        <f t="shared" si="131"/>
        <v>1</v>
      </c>
    </row>
    <row r="2099" spans="2:12" ht="12.75" customHeight="1" x14ac:dyDescent="0.3">
      <c r="B2099" s="237" t="s">
        <v>3250</v>
      </c>
      <c r="C2099" s="280" t="s">
        <v>3557</v>
      </c>
      <c r="D2099" s="276">
        <f>SUM(D2100)</f>
        <v>1</v>
      </c>
      <c r="E2099" s="276">
        <f>SUM(E2100)</f>
        <v>1</v>
      </c>
      <c r="F2099" s="277">
        <f t="shared" si="128"/>
        <v>1</v>
      </c>
      <c r="G2099" s="276">
        <f>SUM(G2100)</f>
        <v>1</v>
      </c>
      <c r="H2099" s="277">
        <f t="shared" si="129"/>
        <v>1</v>
      </c>
      <c r="I2099" s="276">
        <f>SUM(I2100)</f>
        <v>1</v>
      </c>
      <c r="J2099" s="277">
        <f t="shared" si="130"/>
        <v>1</v>
      </c>
      <c r="K2099" s="276">
        <f>SUM(K2100)</f>
        <v>1</v>
      </c>
      <c r="L2099" s="278">
        <f t="shared" si="131"/>
        <v>1</v>
      </c>
    </row>
    <row r="2100" spans="2:12" ht="12.75" customHeight="1" thickBot="1" x14ac:dyDescent="0.35">
      <c r="B2100" s="275" t="s">
        <v>17</v>
      </c>
      <c r="C2100" s="238" t="s">
        <v>3558</v>
      </c>
      <c r="D2100" s="239">
        <v>1</v>
      </c>
      <c r="E2100" s="239">
        <v>1</v>
      </c>
      <c r="F2100" s="240">
        <f t="shared" si="128"/>
        <v>1</v>
      </c>
      <c r="G2100" s="239">
        <v>1</v>
      </c>
      <c r="H2100" s="240">
        <f t="shared" si="129"/>
        <v>1</v>
      </c>
      <c r="I2100" s="239">
        <v>1</v>
      </c>
      <c r="J2100" s="240">
        <f t="shared" si="130"/>
        <v>1</v>
      </c>
      <c r="K2100" s="239">
        <v>1</v>
      </c>
      <c r="L2100" s="241">
        <f t="shared" si="131"/>
        <v>1</v>
      </c>
    </row>
    <row r="2101" spans="2:12" ht="16.2" thickBot="1" x14ac:dyDescent="0.35">
      <c r="B2101" s="352" t="s">
        <v>2072</v>
      </c>
      <c r="C2101" s="353"/>
      <c r="D2101" s="242">
        <f>+D5+D97+D284+D376+D494+D625+D766+D775+D901+D1009+D1105+D1154+D1288+D1384+D1426+D1471+D1609+D1671+D1686+D1710+D1743+D1817+D1941+D2029+D2062+D2079</f>
        <v>2018</v>
      </c>
      <c r="E2101" s="242">
        <f>+E5+E97+E284+E376+E494+E625+E766+E775+E901+E1009+E1105+E1154+E1288+E1384+E1426+E1471+E1609+E1671+E1686+E1710+E1743+E1817+E1941+E2029+E2062+E2079</f>
        <v>1393</v>
      </c>
      <c r="F2101" s="243">
        <f t="shared" si="128"/>
        <v>0.69028741328047571</v>
      </c>
      <c r="G2101" s="242">
        <f>+G5+G97+G284+G376+G494+G625+G766+G775+G901+G1009+G1105+G1154+G1288+G1384+G1426+G1471+G1609+G1671+G1686+G1710+G1743+G1817+G1941+G2029+G2062+G2079</f>
        <v>1389</v>
      </c>
      <c r="H2101" s="243">
        <f t="shared" si="129"/>
        <v>0.68830525272547072</v>
      </c>
      <c r="I2101" s="242">
        <f>+I5+I97+I284+I376+I494+I625+I766+I775+I901+I1009+I1105+I1154+I1288+I1384+I1426+I1471+I1609+I1671+I1686+I1710+I1743+I1817+I1941+I2029+I2062+I2079</f>
        <v>1388</v>
      </c>
      <c r="J2101" s="243">
        <f t="shared" si="130"/>
        <v>0.68780971258671952</v>
      </c>
      <c r="K2101" s="242">
        <f>+K5+K97+K284+K376+K494+K625+K766+K775+K901+K1009+K1105+K1154+K1288+K1384+K1426+K1471+K1609+K1671+K1686+K1710+K1743+K1817+K1941+K2029+K2062+K2079</f>
        <v>1388</v>
      </c>
      <c r="L2101" s="244">
        <f t="shared" si="131"/>
        <v>0.68780971258671952</v>
      </c>
    </row>
    <row r="2102" spans="2:12" ht="5.4" customHeight="1" x14ac:dyDescent="0.3">
      <c r="C2102" s="10"/>
      <c r="D2102" s="11"/>
      <c r="E2102" s="11"/>
      <c r="G2102" s="11"/>
      <c r="I2102" s="11"/>
      <c r="K2102" s="11"/>
    </row>
    <row r="2103" spans="2:12" ht="5.4" customHeight="1" x14ac:dyDescent="0.3">
      <c r="B2103" s="272"/>
      <c r="C2103" s="10"/>
      <c r="D2103" s="11"/>
      <c r="E2103" s="11"/>
      <c r="G2103" s="11"/>
      <c r="I2103" s="11"/>
      <c r="K2103" s="11"/>
    </row>
    <row r="2104" spans="2:12" ht="13.8" x14ac:dyDescent="0.3">
      <c r="B2104" s="272" t="s">
        <v>3583</v>
      </c>
      <c r="C2104" s="10"/>
      <c r="D2104" s="11"/>
      <c r="E2104" s="11"/>
      <c r="G2104" s="11"/>
      <c r="I2104" s="11"/>
      <c r="K2104" s="11"/>
    </row>
    <row r="2105" spans="2:12" ht="13.8" x14ac:dyDescent="0.3">
      <c r="B2105" s="272" t="s">
        <v>3581</v>
      </c>
      <c r="C2105" s="10"/>
      <c r="D2105" s="11"/>
      <c r="E2105" s="11"/>
      <c r="G2105" s="11"/>
      <c r="I2105" s="11"/>
      <c r="K2105" s="11"/>
    </row>
    <row r="2106" spans="2:12" ht="14.25" customHeight="1" x14ac:dyDescent="0.3">
      <c r="C2106" s="12"/>
      <c r="D2106" s="13"/>
      <c r="E2106" s="13"/>
      <c r="G2106" s="13"/>
      <c r="I2106" s="13"/>
      <c r="K2106" s="13"/>
    </row>
    <row r="2107" spans="2:12" ht="12.75" customHeight="1" x14ac:dyDescent="0.3">
      <c r="C2107" s="12"/>
      <c r="D2107" s="13"/>
      <c r="E2107" s="13"/>
      <c r="G2107" s="13"/>
      <c r="I2107" s="13"/>
      <c r="K2107" s="13"/>
    </row>
    <row r="2108" spans="2:12" ht="12.75" customHeight="1" x14ac:dyDescent="0.3">
      <c r="C2108" s="12"/>
      <c r="D2108" s="13"/>
      <c r="E2108" s="13"/>
      <c r="G2108" s="13"/>
      <c r="I2108" s="13"/>
      <c r="K2108" s="13"/>
    </row>
    <row r="2109" spans="2:12" ht="19.5" customHeight="1" x14ac:dyDescent="0.3">
      <c r="C2109" s="12"/>
      <c r="D2109" s="22"/>
      <c r="E2109" s="22"/>
      <c r="G2109" s="22"/>
      <c r="I2109" s="22"/>
      <c r="K2109" s="22"/>
    </row>
    <row r="2110" spans="2:12" ht="12.75" customHeight="1" x14ac:dyDescent="0.3">
      <c r="C2110" s="12"/>
      <c r="D2110" s="13"/>
      <c r="E2110" s="13"/>
      <c r="G2110" s="13"/>
      <c r="I2110" s="13"/>
      <c r="K2110" s="13"/>
    </row>
    <row r="2111" spans="2:12" ht="12.75" customHeight="1" x14ac:dyDescent="0.3">
      <c r="C2111" s="12"/>
      <c r="D2111" s="13"/>
      <c r="E2111" s="13"/>
      <c r="G2111" s="13"/>
      <c r="I2111" s="13"/>
      <c r="K2111" s="13"/>
    </row>
    <row r="2112" spans="2:12" ht="12.75" customHeight="1" x14ac:dyDescent="0.3">
      <c r="C2112" s="12"/>
      <c r="D2112" s="13"/>
      <c r="E2112" s="13"/>
      <c r="G2112" s="13"/>
      <c r="I2112" s="13"/>
      <c r="K2112" s="13"/>
    </row>
    <row r="2113" spans="3:11" ht="12.75" customHeight="1" x14ac:dyDescent="0.3">
      <c r="C2113" s="12"/>
      <c r="D2113" s="13"/>
      <c r="E2113" s="13"/>
      <c r="G2113" s="13"/>
      <c r="I2113" s="13"/>
      <c r="K2113" s="13"/>
    </row>
    <row r="2114" spans="3:11" ht="12.75" customHeight="1" x14ac:dyDescent="0.3">
      <c r="C2114" s="12"/>
      <c r="D2114" s="13"/>
      <c r="E2114" s="13"/>
      <c r="G2114" s="13"/>
      <c r="I2114" s="13"/>
      <c r="K2114" s="13"/>
    </row>
    <row r="2115" spans="3:11" ht="12.75" customHeight="1" x14ac:dyDescent="0.3">
      <c r="C2115" s="12"/>
      <c r="D2115" s="13"/>
      <c r="E2115" s="13"/>
      <c r="G2115" s="13"/>
      <c r="I2115" s="13"/>
      <c r="K2115" s="13"/>
    </row>
    <row r="2116" spans="3:11" ht="12.75" customHeight="1" x14ac:dyDescent="0.3">
      <c r="C2116" s="12"/>
      <c r="D2116" s="13"/>
      <c r="E2116" s="13"/>
      <c r="G2116" s="13"/>
      <c r="I2116" s="13"/>
      <c r="K2116" s="13"/>
    </row>
    <row r="2117" spans="3:11" ht="12.75" customHeight="1" x14ac:dyDescent="0.3">
      <c r="C2117" s="12"/>
      <c r="D2117" s="13"/>
      <c r="E2117" s="13"/>
      <c r="G2117" s="13"/>
      <c r="I2117" s="13"/>
      <c r="K2117" s="13"/>
    </row>
    <row r="2118" spans="3:11" ht="12.75" customHeight="1" x14ac:dyDescent="0.3">
      <c r="C2118" s="12"/>
      <c r="D2118" s="13"/>
      <c r="E2118" s="13"/>
      <c r="G2118" s="13"/>
      <c r="I2118" s="13"/>
      <c r="K2118" s="13"/>
    </row>
    <row r="2119" spans="3:11" ht="12.75" customHeight="1" x14ac:dyDescent="0.3">
      <c r="C2119" s="12"/>
      <c r="D2119" s="13"/>
      <c r="E2119" s="13"/>
      <c r="G2119" s="13"/>
      <c r="I2119" s="13"/>
      <c r="K2119" s="13"/>
    </row>
    <row r="2120" spans="3:11" ht="12.75" customHeight="1" x14ac:dyDescent="0.3">
      <c r="C2120" s="12"/>
      <c r="D2120" s="13"/>
      <c r="E2120" s="13"/>
      <c r="G2120" s="13"/>
      <c r="I2120" s="13"/>
      <c r="K2120" s="13"/>
    </row>
    <row r="2121" spans="3:11" ht="12.75" customHeight="1" x14ac:dyDescent="0.3">
      <c r="C2121" s="12"/>
      <c r="D2121" s="13"/>
      <c r="E2121" s="13"/>
      <c r="G2121" s="13"/>
      <c r="I2121" s="13"/>
      <c r="K2121" s="13"/>
    </row>
    <row r="2122" spans="3:11" ht="12.75" customHeight="1" x14ac:dyDescent="0.3">
      <c r="C2122" s="12"/>
      <c r="D2122" s="13"/>
      <c r="E2122" s="13"/>
      <c r="G2122" s="13"/>
      <c r="I2122" s="13"/>
      <c r="K2122" s="13"/>
    </row>
    <row r="2123" spans="3:11" ht="12.75" customHeight="1" x14ac:dyDescent="0.3">
      <c r="C2123" s="12"/>
      <c r="D2123" s="13"/>
      <c r="E2123" s="13"/>
      <c r="G2123" s="13"/>
      <c r="I2123" s="13"/>
      <c r="K2123" s="13"/>
    </row>
    <row r="2124" spans="3:11" ht="12.75" customHeight="1" x14ac:dyDescent="0.3">
      <c r="C2124" s="12"/>
      <c r="D2124" s="13"/>
      <c r="E2124" s="13"/>
      <c r="G2124" s="13"/>
      <c r="I2124" s="13"/>
      <c r="K2124" s="13"/>
    </row>
    <row r="2125" spans="3:11" ht="12.75" customHeight="1" x14ac:dyDescent="0.3">
      <c r="C2125" s="12"/>
      <c r="D2125" s="13"/>
      <c r="E2125" s="13"/>
      <c r="G2125" s="13"/>
      <c r="I2125" s="13"/>
      <c r="K2125" s="13"/>
    </row>
    <row r="2126" spans="3:11" ht="12.75" customHeight="1" x14ac:dyDescent="0.3">
      <c r="C2126" s="12"/>
      <c r="D2126" s="13"/>
      <c r="E2126" s="13"/>
      <c r="G2126" s="13"/>
      <c r="I2126" s="13"/>
      <c r="K2126" s="13"/>
    </row>
    <row r="2127" spans="3:11" ht="12.75" customHeight="1" x14ac:dyDescent="0.3">
      <c r="C2127" s="12"/>
      <c r="D2127" s="13"/>
      <c r="E2127" s="13"/>
      <c r="G2127" s="13"/>
      <c r="I2127" s="13"/>
      <c r="K2127" s="13"/>
    </row>
    <row r="2128" spans="3:11" ht="12.75" customHeight="1" x14ac:dyDescent="0.3">
      <c r="C2128" s="12"/>
      <c r="D2128" s="13"/>
      <c r="E2128" s="13"/>
      <c r="G2128" s="13"/>
      <c r="I2128" s="13"/>
      <c r="K2128" s="13"/>
    </row>
    <row r="2129" spans="3:11" ht="12.75" customHeight="1" x14ac:dyDescent="0.3">
      <c r="C2129" s="12"/>
      <c r="D2129" s="13"/>
      <c r="E2129" s="13"/>
      <c r="G2129" s="13"/>
      <c r="I2129" s="13"/>
      <c r="K2129" s="13"/>
    </row>
    <row r="2130" spans="3:11" ht="12.75" customHeight="1" x14ac:dyDescent="0.3">
      <c r="C2130" s="12"/>
      <c r="D2130" s="13"/>
      <c r="E2130" s="13"/>
      <c r="G2130" s="13"/>
      <c r="I2130" s="13"/>
      <c r="K2130" s="13"/>
    </row>
    <row r="2131" spans="3:11" ht="12.75" customHeight="1" x14ac:dyDescent="0.3">
      <c r="C2131" s="12"/>
      <c r="D2131" s="13"/>
      <c r="E2131" s="13"/>
      <c r="G2131" s="13"/>
      <c r="I2131" s="13"/>
      <c r="K2131" s="13"/>
    </row>
  </sheetData>
  <autoFilter ref="B4:L2105"/>
  <mergeCells count="9">
    <mergeCell ref="B2:L2"/>
    <mergeCell ref="B2101:C2101"/>
    <mergeCell ref="E3:F3"/>
    <mergeCell ref="G3:H3"/>
    <mergeCell ref="I3:J3"/>
    <mergeCell ref="K3:L3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P1059"/>
  <sheetViews>
    <sheetView showGridLines="0" zoomScale="80" zoomScaleNormal="8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D3" sqref="D3:E3"/>
    </sheetView>
  </sheetViews>
  <sheetFormatPr baseColWidth="10" defaultColWidth="32.21875" defaultRowHeight="13.8" x14ac:dyDescent="0.3"/>
  <cols>
    <col min="1" max="1" width="6.77734375" style="14" customWidth="1"/>
    <col min="2" max="2" width="20" style="14" customWidth="1"/>
    <col min="3" max="3" width="13.44140625" style="14" customWidth="1"/>
    <col min="4" max="4" width="13.33203125" style="14" customWidth="1"/>
    <col min="5" max="5" width="13.77734375" style="14" customWidth="1"/>
    <col min="6" max="6" width="11.109375" customWidth="1"/>
    <col min="7" max="7" width="11.6640625" style="14" customWidth="1"/>
    <col min="8" max="8" width="10" style="14" customWidth="1"/>
    <col min="9" max="9" width="11.21875" style="14" customWidth="1"/>
    <col min="10" max="10" width="9.5546875" style="14" customWidth="1"/>
    <col min="11" max="11" width="12.33203125" style="14" customWidth="1"/>
    <col min="12" max="12" width="7.44140625" style="14" customWidth="1"/>
    <col min="13" max="13" width="11.88671875" customWidth="1"/>
    <col min="17" max="16384" width="32.21875" style="14"/>
  </cols>
  <sheetData>
    <row r="2" spans="1:12" ht="19.2" customHeight="1" thickBot="1" x14ac:dyDescent="0.35">
      <c r="A2" s="270"/>
      <c r="B2" s="306" t="s">
        <v>2058</v>
      </c>
      <c r="C2" s="306"/>
      <c r="D2" s="306"/>
      <c r="E2" s="306"/>
      <c r="F2" s="306"/>
      <c r="G2" s="306"/>
      <c r="H2" s="306"/>
      <c r="I2" s="306"/>
      <c r="J2" s="306"/>
      <c r="K2" s="306"/>
      <c r="L2" s="18"/>
    </row>
    <row r="3" spans="1:12" s="18" customFormat="1" ht="25.8" customHeight="1" thickBot="1" x14ac:dyDescent="0.35">
      <c r="B3" s="363" t="s">
        <v>1</v>
      </c>
      <c r="C3" s="365" t="s">
        <v>3579</v>
      </c>
      <c r="D3" s="367" t="s">
        <v>2071</v>
      </c>
      <c r="E3" s="367"/>
      <c r="F3" s="368" t="s">
        <v>2062</v>
      </c>
      <c r="G3" s="369"/>
      <c r="H3" s="367" t="s">
        <v>2063</v>
      </c>
      <c r="I3" s="367"/>
      <c r="J3" s="368" t="s">
        <v>2064</v>
      </c>
      <c r="K3" s="369"/>
    </row>
    <row r="4" spans="1:12" s="18" customFormat="1" ht="19.2" customHeight="1" thickBot="1" x14ac:dyDescent="0.35">
      <c r="B4" s="364"/>
      <c r="C4" s="366"/>
      <c r="D4" s="257" t="s">
        <v>2059</v>
      </c>
      <c r="E4" s="258" t="s">
        <v>2083</v>
      </c>
      <c r="F4" s="257" t="s">
        <v>2059</v>
      </c>
      <c r="G4" s="258" t="s">
        <v>2083</v>
      </c>
      <c r="H4" s="257" t="s">
        <v>2059</v>
      </c>
      <c r="I4" s="258" t="s">
        <v>2083</v>
      </c>
      <c r="J4" s="257" t="s">
        <v>2059</v>
      </c>
      <c r="K4" s="258" t="s">
        <v>2083</v>
      </c>
    </row>
    <row r="5" spans="1:12" ht="19.2" customHeight="1" x14ac:dyDescent="0.3">
      <c r="B5" s="199" t="s">
        <v>39</v>
      </c>
      <c r="C5" s="252">
        <v>59</v>
      </c>
      <c r="D5" s="251">
        <v>40</v>
      </c>
      <c r="E5" s="245">
        <f t="shared" ref="E5:E30" si="0">+D5/$C5</f>
        <v>0.67796610169491522</v>
      </c>
      <c r="F5" s="252">
        <v>40</v>
      </c>
      <c r="G5" s="245">
        <f t="shared" ref="G5:G30" si="1">+F5/$C5</f>
        <v>0.67796610169491522</v>
      </c>
      <c r="H5" s="252">
        <v>40</v>
      </c>
      <c r="I5" s="245">
        <f t="shared" ref="I5:I30" si="2">+H5/$C5</f>
        <v>0.67796610169491522</v>
      </c>
      <c r="J5" s="252">
        <v>40</v>
      </c>
      <c r="K5" s="246">
        <f t="shared" ref="K5:K30" si="3">+J5/$C5</f>
        <v>0.67796610169491522</v>
      </c>
      <c r="L5" s="18"/>
    </row>
    <row r="6" spans="1:12" s="18" customFormat="1" ht="19.2" customHeight="1" x14ac:dyDescent="0.3">
      <c r="B6" s="19" t="s">
        <v>14</v>
      </c>
      <c r="C6" s="254">
        <v>61</v>
      </c>
      <c r="D6" s="253">
        <v>45</v>
      </c>
      <c r="E6" s="247">
        <f t="shared" si="0"/>
        <v>0.73770491803278693</v>
      </c>
      <c r="F6" s="254">
        <v>45</v>
      </c>
      <c r="G6" s="247">
        <f t="shared" si="1"/>
        <v>0.73770491803278693</v>
      </c>
      <c r="H6" s="254">
        <v>45</v>
      </c>
      <c r="I6" s="247">
        <f t="shared" si="2"/>
        <v>0.73770491803278693</v>
      </c>
      <c r="J6" s="254">
        <v>45</v>
      </c>
      <c r="K6" s="248">
        <f t="shared" si="3"/>
        <v>0.73770491803278693</v>
      </c>
    </row>
    <row r="7" spans="1:12" s="18" customFormat="1" ht="19.2" customHeight="1" x14ac:dyDescent="0.3">
      <c r="B7" s="19" t="s">
        <v>2055</v>
      </c>
      <c r="C7" s="254">
        <v>34</v>
      </c>
      <c r="D7" s="253">
        <v>25</v>
      </c>
      <c r="E7" s="247">
        <f t="shared" si="0"/>
        <v>0.73529411764705888</v>
      </c>
      <c r="F7" s="254">
        <v>25</v>
      </c>
      <c r="G7" s="247">
        <f t="shared" si="1"/>
        <v>0.73529411764705888</v>
      </c>
      <c r="H7" s="254">
        <v>25</v>
      </c>
      <c r="I7" s="247">
        <f t="shared" si="2"/>
        <v>0.73529411764705888</v>
      </c>
      <c r="J7" s="254">
        <v>25</v>
      </c>
      <c r="K7" s="248">
        <f t="shared" si="3"/>
        <v>0.73529411764705888</v>
      </c>
    </row>
    <row r="8" spans="1:12" ht="19.2" customHeight="1" x14ac:dyDescent="0.3">
      <c r="B8" s="19" t="s">
        <v>42</v>
      </c>
      <c r="C8" s="254">
        <v>52</v>
      </c>
      <c r="D8" s="253">
        <v>40</v>
      </c>
      <c r="E8" s="247">
        <f t="shared" si="0"/>
        <v>0.76923076923076927</v>
      </c>
      <c r="F8" s="254">
        <v>40</v>
      </c>
      <c r="G8" s="247">
        <f t="shared" si="1"/>
        <v>0.76923076923076927</v>
      </c>
      <c r="H8" s="254">
        <v>40</v>
      </c>
      <c r="I8" s="247">
        <f t="shared" si="2"/>
        <v>0.76923076923076927</v>
      </c>
      <c r="J8" s="254">
        <v>40</v>
      </c>
      <c r="K8" s="248">
        <f t="shared" si="3"/>
        <v>0.76923076923076927</v>
      </c>
      <c r="L8" s="18"/>
    </row>
    <row r="9" spans="1:12" s="18" customFormat="1" ht="19.2" customHeight="1" x14ac:dyDescent="0.3">
      <c r="B9" s="19" t="s">
        <v>71</v>
      </c>
      <c r="C9" s="254">
        <v>56</v>
      </c>
      <c r="D9" s="253">
        <v>43</v>
      </c>
      <c r="E9" s="247">
        <f t="shared" si="0"/>
        <v>0.7678571428571429</v>
      </c>
      <c r="F9" s="254">
        <v>43</v>
      </c>
      <c r="G9" s="247">
        <f t="shared" si="1"/>
        <v>0.7678571428571429</v>
      </c>
      <c r="H9" s="254">
        <v>43</v>
      </c>
      <c r="I9" s="247">
        <f t="shared" si="2"/>
        <v>0.7678571428571429</v>
      </c>
      <c r="J9" s="254">
        <v>43</v>
      </c>
      <c r="K9" s="248">
        <f t="shared" si="3"/>
        <v>0.7678571428571429</v>
      </c>
    </row>
    <row r="10" spans="1:12" s="18" customFormat="1" ht="19.2" customHeight="1" x14ac:dyDescent="0.3">
      <c r="B10" s="19" t="s">
        <v>33</v>
      </c>
      <c r="C10" s="254">
        <v>111</v>
      </c>
      <c r="D10" s="253">
        <v>80</v>
      </c>
      <c r="E10" s="247">
        <f t="shared" si="0"/>
        <v>0.72072072072072069</v>
      </c>
      <c r="F10" s="254">
        <v>80</v>
      </c>
      <c r="G10" s="247">
        <f t="shared" si="1"/>
        <v>0.72072072072072069</v>
      </c>
      <c r="H10" s="254">
        <v>80</v>
      </c>
      <c r="I10" s="247">
        <f t="shared" si="2"/>
        <v>0.72072072072072069</v>
      </c>
      <c r="J10" s="254">
        <v>80</v>
      </c>
      <c r="K10" s="248">
        <f t="shared" si="3"/>
        <v>0.72072072072072069</v>
      </c>
    </row>
    <row r="11" spans="1:12" ht="19.2" customHeight="1" x14ac:dyDescent="0.3">
      <c r="B11" s="19" t="s">
        <v>7</v>
      </c>
      <c r="C11" s="254">
        <v>18</v>
      </c>
      <c r="D11" s="253">
        <v>15</v>
      </c>
      <c r="E11" s="247">
        <f t="shared" si="0"/>
        <v>0.83333333333333337</v>
      </c>
      <c r="F11" s="254">
        <v>15</v>
      </c>
      <c r="G11" s="247">
        <f t="shared" si="1"/>
        <v>0.83333333333333337</v>
      </c>
      <c r="H11" s="254">
        <v>15</v>
      </c>
      <c r="I11" s="247">
        <f t="shared" si="2"/>
        <v>0.83333333333333337</v>
      </c>
      <c r="J11" s="254">
        <v>15</v>
      </c>
      <c r="K11" s="248">
        <f t="shared" si="3"/>
        <v>0.83333333333333337</v>
      </c>
      <c r="L11" s="18"/>
    </row>
    <row r="12" spans="1:12" s="18" customFormat="1" ht="19.2" customHeight="1" x14ac:dyDescent="0.3">
      <c r="B12" s="19" t="s">
        <v>81</v>
      </c>
      <c r="C12" s="254">
        <v>38</v>
      </c>
      <c r="D12" s="253">
        <v>35</v>
      </c>
      <c r="E12" s="247">
        <f t="shared" si="0"/>
        <v>0.92105263157894735</v>
      </c>
      <c r="F12" s="254">
        <v>35</v>
      </c>
      <c r="G12" s="247">
        <f t="shared" si="1"/>
        <v>0.92105263157894735</v>
      </c>
      <c r="H12" s="254">
        <v>35</v>
      </c>
      <c r="I12" s="247">
        <f t="shared" si="2"/>
        <v>0.92105263157894735</v>
      </c>
      <c r="J12" s="254">
        <v>35</v>
      </c>
      <c r="K12" s="248">
        <f t="shared" si="3"/>
        <v>0.92105263157894735</v>
      </c>
    </row>
    <row r="13" spans="1:12" s="18" customFormat="1" ht="19.2" customHeight="1" x14ac:dyDescent="0.3">
      <c r="B13" s="19" t="s">
        <v>123</v>
      </c>
      <c r="C13" s="254">
        <v>37</v>
      </c>
      <c r="D13" s="253">
        <v>35</v>
      </c>
      <c r="E13" s="247">
        <f t="shared" si="0"/>
        <v>0.94594594594594594</v>
      </c>
      <c r="F13" s="254">
        <v>35</v>
      </c>
      <c r="G13" s="247">
        <f t="shared" si="1"/>
        <v>0.94594594594594594</v>
      </c>
      <c r="H13" s="254">
        <v>35</v>
      </c>
      <c r="I13" s="247">
        <f t="shared" si="2"/>
        <v>0.94594594594594594</v>
      </c>
      <c r="J13" s="254">
        <v>35</v>
      </c>
      <c r="K13" s="248">
        <f t="shared" si="3"/>
        <v>0.94594594594594594</v>
      </c>
    </row>
    <row r="14" spans="1:12" ht="19.2" customHeight="1" x14ac:dyDescent="0.3">
      <c r="B14" s="19" t="s">
        <v>45</v>
      </c>
      <c r="C14" s="254">
        <v>108</v>
      </c>
      <c r="D14" s="253">
        <v>80</v>
      </c>
      <c r="E14" s="247">
        <f t="shared" si="0"/>
        <v>0.7407407407407407</v>
      </c>
      <c r="F14" s="254">
        <v>80</v>
      </c>
      <c r="G14" s="247">
        <f t="shared" si="1"/>
        <v>0.7407407407407407</v>
      </c>
      <c r="H14" s="254">
        <v>80</v>
      </c>
      <c r="I14" s="247">
        <f t="shared" si="2"/>
        <v>0.7407407407407407</v>
      </c>
      <c r="J14" s="254">
        <v>80</v>
      </c>
      <c r="K14" s="248">
        <f t="shared" si="3"/>
        <v>0.7407407407407407</v>
      </c>
      <c r="L14" s="18"/>
    </row>
    <row r="15" spans="1:12" s="18" customFormat="1" ht="19.2" customHeight="1" x14ac:dyDescent="0.3">
      <c r="B15" s="19" t="s">
        <v>195</v>
      </c>
      <c r="C15" s="254">
        <v>14</v>
      </c>
      <c r="D15" s="253">
        <v>10</v>
      </c>
      <c r="E15" s="247">
        <f t="shared" si="0"/>
        <v>0.7142857142857143</v>
      </c>
      <c r="F15" s="254">
        <v>10</v>
      </c>
      <c r="G15" s="247">
        <f t="shared" si="1"/>
        <v>0.7142857142857143</v>
      </c>
      <c r="H15" s="254">
        <v>10</v>
      </c>
      <c r="I15" s="247">
        <f t="shared" si="2"/>
        <v>0.7142857142857143</v>
      </c>
      <c r="J15" s="254">
        <v>10</v>
      </c>
      <c r="K15" s="248">
        <f t="shared" si="3"/>
        <v>0.7142857142857143</v>
      </c>
    </row>
    <row r="16" spans="1:12" s="18" customFormat="1" ht="19.2" customHeight="1" x14ac:dyDescent="0.3">
      <c r="B16" s="19" t="s">
        <v>2056</v>
      </c>
      <c r="C16" s="254">
        <v>52</v>
      </c>
      <c r="D16" s="253">
        <v>39</v>
      </c>
      <c r="E16" s="247">
        <f t="shared" si="0"/>
        <v>0.75</v>
      </c>
      <c r="F16" s="254">
        <v>39</v>
      </c>
      <c r="G16" s="247">
        <f t="shared" si="1"/>
        <v>0.75</v>
      </c>
      <c r="H16" s="254">
        <v>39</v>
      </c>
      <c r="I16" s="247">
        <f t="shared" si="2"/>
        <v>0.75</v>
      </c>
      <c r="J16" s="254">
        <v>39</v>
      </c>
      <c r="K16" s="248">
        <f t="shared" si="3"/>
        <v>0.75</v>
      </c>
    </row>
    <row r="17" spans="2:12" ht="19.2" customHeight="1" x14ac:dyDescent="0.3">
      <c r="B17" s="19" t="s">
        <v>24</v>
      </c>
      <c r="C17" s="254">
        <v>63</v>
      </c>
      <c r="D17" s="253">
        <v>55</v>
      </c>
      <c r="E17" s="247">
        <f t="shared" si="0"/>
        <v>0.87301587301587302</v>
      </c>
      <c r="F17" s="254">
        <v>55</v>
      </c>
      <c r="G17" s="247">
        <f t="shared" si="1"/>
        <v>0.87301587301587302</v>
      </c>
      <c r="H17" s="254">
        <v>55</v>
      </c>
      <c r="I17" s="247">
        <f t="shared" si="2"/>
        <v>0.87301587301587302</v>
      </c>
      <c r="J17" s="254">
        <v>55</v>
      </c>
      <c r="K17" s="248">
        <f t="shared" si="3"/>
        <v>0.87301587301587302</v>
      </c>
      <c r="L17" s="18"/>
    </row>
    <row r="18" spans="2:12" s="18" customFormat="1" ht="19.2" customHeight="1" x14ac:dyDescent="0.3">
      <c r="B18" s="19" t="s">
        <v>22</v>
      </c>
      <c r="C18" s="254">
        <v>30</v>
      </c>
      <c r="D18" s="253">
        <v>23</v>
      </c>
      <c r="E18" s="247">
        <f t="shared" si="0"/>
        <v>0.76666666666666672</v>
      </c>
      <c r="F18" s="254">
        <v>23</v>
      </c>
      <c r="G18" s="247">
        <f t="shared" si="1"/>
        <v>0.76666666666666672</v>
      </c>
      <c r="H18" s="254">
        <v>23</v>
      </c>
      <c r="I18" s="247">
        <f t="shared" si="2"/>
        <v>0.76666666666666672</v>
      </c>
      <c r="J18" s="254">
        <v>23</v>
      </c>
      <c r="K18" s="248">
        <f t="shared" si="3"/>
        <v>0.76666666666666672</v>
      </c>
    </row>
    <row r="19" spans="2:12" s="18" customFormat="1" ht="19.2" customHeight="1" x14ac:dyDescent="0.3">
      <c r="B19" s="19" t="s">
        <v>41</v>
      </c>
      <c r="C19" s="254">
        <v>112</v>
      </c>
      <c r="D19" s="253">
        <v>100</v>
      </c>
      <c r="E19" s="247">
        <f t="shared" si="0"/>
        <v>0.8928571428571429</v>
      </c>
      <c r="F19" s="254">
        <v>100</v>
      </c>
      <c r="G19" s="247">
        <f t="shared" si="1"/>
        <v>0.8928571428571429</v>
      </c>
      <c r="H19" s="254">
        <v>100</v>
      </c>
      <c r="I19" s="247">
        <f t="shared" si="2"/>
        <v>0.8928571428571429</v>
      </c>
      <c r="J19" s="254">
        <v>100</v>
      </c>
      <c r="K19" s="248">
        <f t="shared" si="3"/>
        <v>0.8928571428571429</v>
      </c>
    </row>
    <row r="20" spans="2:12" ht="19.2" customHeight="1" x14ac:dyDescent="0.3">
      <c r="B20" s="19" t="s">
        <v>4</v>
      </c>
      <c r="C20" s="254">
        <v>47</v>
      </c>
      <c r="D20" s="253">
        <v>40</v>
      </c>
      <c r="E20" s="247">
        <f t="shared" si="0"/>
        <v>0.85106382978723405</v>
      </c>
      <c r="F20" s="254">
        <v>40</v>
      </c>
      <c r="G20" s="247">
        <f t="shared" si="1"/>
        <v>0.85106382978723405</v>
      </c>
      <c r="H20" s="254">
        <v>40</v>
      </c>
      <c r="I20" s="247">
        <f t="shared" si="2"/>
        <v>0.85106382978723405</v>
      </c>
      <c r="J20" s="254">
        <v>40</v>
      </c>
      <c r="K20" s="248">
        <f t="shared" si="3"/>
        <v>0.85106382978723405</v>
      </c>
      <c r="L20" s="18"/>
    </row>
    <row r="21" spans="2:12" s="18" customFormat="1" ht="19.2" customHeight="1" x14ac:dyDescent="0.3">
      <c r="B21" s="19" t="s">
        <v>74</v>
      </c>
      <c r="C21" s="254">
        <v>10</v>
      </c>
      <c r="D21" s="253">
        <v>8</v>
      </c>
      <c r="E21" s="247">
        <f t="shared" si="0"/>
        <v>0.8</v>
      </c>
      <c r="F21" s="254">
        <v>8</v>
      </c>
      <c r="G21" s="247">
        <f t="shared" si="1"/>
        <v>0.8</v>
      </c>
      <c r="H21" s="254">
        <v>8</v>
      </c>
      <c r="I21" s="247">
        <f t="shared" si="2"/>
        <v>0.8</v>
      </c>
      <c r="J21" s="254">
        <v>8</v>
      </c>
      <c r="K21" s="248">
        <f t="shared" si="3"/>
        <v>0.8</v>
      </c>
    </row>
    <row r="22" spans="2:12" s="18" customFormat="1" ht="19.2" customHeight="1" x14ac:dyDescent="0.3">
      <c r="B22" s="19" t="s">
        <v>113</v>
      </c>
      <c r="C22" s="254">
        <v>9</v>
      </c>
      <c r="D22" s="253">
        <v>6</v>
      </c>
      <c r="E22" s="247">
        <f t="shared" si="0"/>
        <v>0.66666666666666663</v>
      </c>
      <c r="F22" s="254">
        <v>6</v>
      </c>
      <c r="G22" s="247">
        <f t="shared" si="1"/>
        <v>0.66666666666666663</v>
      </c>
      <c r="H22" s="254">
        <v>6</v>
      </c>
      <c r="I22" s="247">
        <f t="shared" si="2"/>
        <v>0.66666666666666663</v>
      </c>
      <c r="J22" s="254">
        <v>6</v>
      </c>
      <c r="K22" s="248">
        <f t="shared" si="3"/>
        <v>0.66666666666666663</v>
      </c>
    </row>
    <row r="23" spans="2:12" ht="19.2" customHeight="1" x14ac:dyDescent="0.3">
      <c r="B23" s="19" t="s">
        <v>54</v>
      </c>
      <c r="C23" s="254">
        <v>18</v>
      </c>
      <c r="D23" s="253">
        <v>13</v>
      </c>
      <c r="E23" s="247">
        <f t="shared" si="0"/>
        <v>0.72222222222222221</v>
      </c>
      <c r="F23" s="254">
        <v>13</v>
      </c>
      <c r="G23" s="247">
        <f t="shared" si="1"/>
        <v>0.72222222222222221</v>
      </c>
      <c r="H23" s="254">
        <v>13</v>
      </c>
      <c r="I23" s="247">
        <f t="shared" si="2"/>
        <v>0.72222222222222221</v>
      </c>
      <c r="J23" s="254">
        <v>13</v>
      </c>
      <c r="K23" s="248">
        <f t="shared" si="3"/>
        <v>0.72222222222222221</v>
      </c>
      <c r="L23" s="18"/>
    </row>
    <row r="24" spans="2:12" s="18" customFormat="1" ht="19.2" customHeight="1" x14ac:dyDescent="0.3">
      <c r="B24" s="19" t="s">
        <v>9</v>
      </c>
      <c r="C24" s="254">
        <v>31</v>
      </c>
      <c r="D24" s="253">
        <v>28</v>
      </c>
      <c r="E24" s="247">
        <f t="shared" si="0"/>
        <v>0.90322580645161288</v>
      </c>
      <c r="F24" s="254">
        <v>28</v>
      </c>
      <c r="G24" s="247">
        <f t="shared" si="1"/>
        <v>0.90322580645161288</v>
      </c>
      <c r="H24" s="254">
        <v>28</v>
      </c>
      <c r="I24" s="247">
        <f t="shared" si="2"/>
        <v>0.90322580645161288</v>
      </c>
      <c r="J24" s="254">
        <v>28</v>
      </c>
      <c r="K24" s="248">
        <f t="shared" si="3"/>
        <v>0.90322580645161288</v>
      </c>
    </row>
    <row r="25" spans="2:12" s="18" customFormat="1" ht="19.2" customHeight="1" x14ac:dyDescent="0.3">
      <c r="B25" s="19" t="s">
        <v>36</v>
      </c>
      <c r="C25" s="254">
        <v>74</v>
      </c>
      <c r="D25" s="253">
        <v>55</v>
      </c>
      <c r="E25" s="247">
        <f t="shared" si="0"/>
        <v>0.7432432432432432</v>
      </c>
      <c r="F25" s="254">
        <v>55</v>
      </c>
      <c r="G25" s="247">
        <f t="shared" si="1"/>
        <v>0.7432432432432432</v>
      </c>
      <c r="H25" s="254">
        <v>55</v>
      </c>
      <c r="I25" s="247">
        <f t="shared" si="2"/>
        <v>0.7432432432432432</v>
      </c>
      <c r="J25" s="254">
        <v>55</v>
      </c>
      <c r="K25" s="248">
        <f t="shared" si="3"/>
        <v>0.7432432432432432</v>
      </c>
    </row>
    <row r="26" spans="2:12" ht="19.2" customHeight="1" x14ac:dyDescent="0.3">
      <c r="B26" s="19" t="s">
        <v>2057</v>
      </c>
      <c r="C26" s="254">
        <v>61</v>
      </c>
      <c r="D26" s="253">
        <v>50</v>
      </c>
      <c r="E26" s="247">
        <f t="shared" si="0"/>
        <v>0.81967213114754101</v>
      </c>
      <c r="F26" s="254">
        <v>50</v>
      </c>
      <c r="G26" s="247">
        <f t="shared" si="1"/>
        <v>0.81967213114754101</v>
      </c>
      <c r="H26" s="254">
        <v>50</v>
      </c>
      <c r="I26" s="247">
        <f t="shared" si="2"/>
        <v>0.81967213114754101</v>
      </c>
      <c r="J26" s="254">
        <v>50</v>
      </c>
      <c r="K26" s="248">
        <f t="shared" si="3"/>
        <v>0.81967213114754101</v>
      </c>
      <c r="L26" s="18"/>
    </row>
    <row r="27" spans="2:12" s="18" customFormat="1" ht="19.2" customHeight="1" x14ac:dyDescent="0.3">
      <c r="B27" s="19" t="s">
        <v>106</v>
      </c>
      <c r="C27" s="254">
        <v>13</v>
      </c>
      <c r="D27" s="253">
        <v>12</v>
      </c>
      <c r="E27" s="247">
        <f t="shared" si="0"/>
        <v>0.92307692307692313</v>
      </c>
      <c r="F27" s="254">
        <v>12</v>
      </c>
      <c r="G27" s="247">
        <f t="shared" si="1"/>
        <v>0.92307692307692313</v>
      </c>
      <c r="H27" s="254">
        <v>12</v>
      </c>
      <c r="I27" s="247">
        <f t="shared" si="2"/>
        <v>0.92307692307692313</v>
      </c>
      <c r="J27" s="254">
        <v>12</v>
      </c>
      <c r="K27" s="248">
        <f t="shared" si="3"/>
        <v>0.92307692307692313</v>
      </c>
    </row>
    <row r="28" spans="2:12" s="18" customFormat="1" ht="19.2" customHeight="1" x14ac:dyDescent="0.3">
      <c r="B28" s="19" t="s">
        <v>304</v>
      </c>
      <c r="C28" s="254">
        <v>6</v>
      </c>
      <c r="D28" s="253">
        <v>5</v>
      </c>
      <c r="E28" s="247">
        <f t="shared" si="0"/>
        <v>0.83333333333333337</v>
      </c>
      <c r="F28" s="254">
        <v>5</v>
      </c>
      <c r="G28" s="247">
        <f t="shared" si="1"/>
        <v>0.83333333333333337</v>
      </c>
      <c r="H28" s="254">
        <v>5</v>
      </c>
      <c r="I28" s="247">
        <f t="shared" si="2"/>
        <v>0.83333333333333337</v>
      </c>
      <c r="J28" s="254">
        <v>5</v>
      </c>
      <c r="K28" s="248">
        <f t="shared" si="3"/>
        <v>0.83333333333333337</v>
      </c>
    </row>
    <row r="29" spans="2:12" ht="19.2" customHeight="1" thickBot="1" x14ac:dyDescent="0.35">
      <c r="B29" s="20" t="s">
        <v>17</v>
      </c>
      <c r="C29" s="256">
        <v>19</v>
      </c>
      <c r="D29" s="255">
        <v>16</v>
      </c>
      <c r="E29" s="249">
        <f t="shared" si="0"/>
        <v>0.84210526315789469</v>
      </c>
      <c r="F29" s="256">
        <v>16</v>
      </c>
      <c r="G29" s="249">
        <f t="shared" si="1"/>
        <v>0.84210526315789469</v>
      </c>
      <c r="H29" s="256">
        <v>16</v>
      </c>
      <c r="I29" s="249">
        <f t="shared" si="2"/>
        <v>0.84210526315789469</v>
      </c>
      <c r="J29" s="256">
        <v>16</v>
      </c>
      <c r="K29" s="250">
        <f t="shared" si="3"/>
        <v>0.84210526315789469</v>
      </c>
      <c r="L29" s="18"/>
    </row>
    <row r="30" spans="2:12" s="18" customFormat="1" ht="19.2" customHeight="1" thickBot="1" x14ac:dyDescent="0.35">
      <c r="B30" s="259" t="s">
        <v>2072</v>
      </c>
      <c r="C30" s="260">
        <f>SUM(C5:C29)</f>
        <v>1133</v>
      </c>
      <c r="D30" s="260">
        <f t="shared" ref="D30" si="4">SUM(D5:D29)</f>
        <v>898</v>
      </c>
      <c r="E30" s="261">
        <f t="shared" si="0"/>
        <v>0.79258605472197707</v>
      </c>
      <c r="F30" s="260">
        <f t="shared" ref="F30:J30" si="5">SUM(F5:F29)</f>
        <v>898</v>
      </c>
      <c r="G30" s="261">
        <f t="shared" si="1"/>
        <v>0.79258605472197707</v>
      </c>
      <c r="H30" s="260">
        <f t="shared" si="5"/>
        <v>898</v>
      </c>
      <c r="I30" s="261">
        <f t="shared" si="2"/>
        <v>0.79258605472197707</v>
      </c>
      <c r="J30" s="260">
        <f t="shared" si="5"/>
        <v>898</v>
      </c>
      <c r="K30" s="262">
        <f t="shared" si="3"/>
        <v>0.79258605472197707</v>
      </c>
    </row>
    <row r="31" spans="2:12" s="18" customFormat="1" ht="7.2" customHeight="1" x14ac:dyDescent="0.3"/>
    <row r="32" spans="2:12" ht="7.2" customHeight="1" x14ac:dyDescent="0.3">
      <c r="F32" s="14"/>
      <c r="L32" s="18"/>
    </row>
    <row r="33" spans="2:12" s="18" customFormat="1" ht="19.2" customHeight="1" x14ac:dyDescent="0.3">
      <c r="B33" s="272" t="s">
        <v>3575</v>
      </c>
    </row>
    <row r="34" spans="2:12" ht="19.2" customHeight="1" x14ac:dyDescent="0.3">
      <c r="B34" s="272" t="s">
        <v>3576</v>
      </c>
      <c r="F34" s="14"/>
      <c r="L34" s="18"/>
    </row>
    <row r="35" spans="2:12" ht="19.2" customHeight="1" x14ac:dyDescent="0.3">
      <c r="B35" s="267"/>
      <c r="F35" s="14"/>
      <c r="L35" s="18"/>
    </row>
    <row r="36" spans="2:12" ht="19.2" customHeight="1" x14ac:dyDescent="0.3">
      <c r="F36" s="14"/>
      <c r="L36" s="18"/>
    </row>
    <row r="37" spans="2:12" ht="19.2" customHeight="1" x14ac:dyDescent="0.3">
      <c r="H37" s="18"/>
      <c r="J37" s="18"/>
      <c r="L37" s="18"/>
    </row>
    <row r="38" spans="2:12" ht="19.2" customHeight="1" x14ac:dyDescent="0.3">
      <c r="H38" s="18"/>
      <c r="J38" s="18"/>
      <c r="L38" s="18"/>
    </row>
    <row r="39" spans="2:12" ht="19.2" customHeight="1" x14ac:dyDescent="0.3">
      <c r="H39" s="18"/>
      <c r="J39" s="18"/>
      <c r="L39" s="18"/>
    </row>
    <row r="40" spans="2:12" ht="19.2" customHeight="1" x14ac:dyDescent="0.3">
      <c r="H40" s="18"/>
      <c r="J40" s="18"/>
      <c r="L40" s="18"/>
    </row>
    <row r="41" spans="2:12" ht="19.2" customHeight="1" x14ac:dyDescent="0.3">
      <c r="H41" s="18"/>
      <c r="J41" s="18"/>
      <c r="L41" s="18"/>
    </row>
    <row r="42" spans="2:12" ht="19.2" customHeight="1" x14ac:dyDescent="0.3">
      <c r="H42" s="18"/>
      <c r="J42" s="18"/>
      <c r="L42" s="18"/>
    </row>
    <row r="43" spans="2:12" ht="19.2" customHeight="1" x14ac:dyDescent="0.3">
      <c r="H43" s="18"/>
      <c r="J43" s="18"/>
      <c r="L43" s="18"/>
    </row>
    <row r="44" spans="2:12" ht="19.2" customHeight="1" x14ac:dyDescent="0.3">
      <c r="H44" s="18"/>
      <c r="J44" s="18"/>
      <c r="L44" s="18"/>
    </row>
    <row r="45" spans="2:12" ht="19.2" customHeight="1" x14ac:dyDescent="0.3">
      <c r="H45" s="18"/>
      <c r="J45" s="18"/>
      <c r="L45" s="18"/>
    </row>
    <row r="46" spans="2:12" ht="19.2" customHeight="1" x14ac:dyDescent="0.3">
      <c r="H46" s="18"/>
      <c r="J46" s="18"/>
      <c r="L46" s="18"/>
    </row>
    <row r="47" spans="2:12" ht="19.2" customHeight="1" x14ac:dyDescent="0.3">
      <c r="H47" s="18"/>
      <c r="J47" s="18"/>
      <c r="L47" s="18"/>
    </row>
    <row r="48" spans="2:12" ht="19.2" customHeight="1" x14ac:dyDescent="0.3">
      <c r="H48" s="18"/>
      <c r="J48" s="18"/>
      <c r="L48" s="18"/>
    </row>
    <row r="49" spans="8:12" ht="19.2" customHeight="1" x14ac:dyDescent="0.3">
      <c r="H49" s="18"/>
      <c r="J49" s="18"/>
      <c r="L49" s="18"/>
    </row>
    <row r="50" spans="8:12" ht="19.2" customHeight="1" x14ac:dyDescent="0.3">
      <c r="H50" s="18"/>
      <c r="J50" s="18"/>
      <c r="L50" s="18"/>
    </row>
    <row r="51" spans="8:12" ht="19.2" customHeight="1" x14ac:dyDescent="0.3">
      <c r="H51" s="18"/>
      <c r="J51" s="18"/>
      <c r="L51" s="18"/>
    </row>
    <row r="52" spans="8:12" ht="19.2" customHeight="1" x14ac:dyDescent="0.3">
      <c r="H52" s="18"/>
      <c r="J52" s="18"/>
      <c r="L52" s="18"/>
    </row>
    <row r="53" spans="8:12" ht="19.2" customHeight="1" x14ac:dyDescent="0.3">
      <c r="H53" s="18"/>
      <c r="J53" s="18"/>
      <c r="L53" s="18"/>
    </row>
    <row r="54" spans="8:12" ht="19.2" customHeight="1" x14ac:dyDescent="0.3">
      <c r="H54" s="18"/>
      <c r="J54" s="18"/>
      <c r="L54" s="18"/>
    </row>
    <row r="55" spans="8:12" ht="19.2" customHeight="1" x14ac:dyDescent="0.3">
      <c r="H55" s="18"/>
      <c r="J55" s="18"/>
      <c r="L55" s="18"/>
    </row>
    <row r="56" spans="8:12" ht="19.2" customHeight="1" x14ac:dyDescent="0.3">
      <c r="H56" s="18"/>
      <c r="J56" s="18"/>
      <c r="L56" s="18"/>
    </row>
    <row r="57" spans="8:12" ht="19.2" customHeight="1" x14ac:dyDescent="0.3">
      <c r="H57" s="18"/>
      <c r="J57" s="18"/>
      <c r="L57" s="18"/>
    </row>
    <row r="58" spans="8:12" ht="19.2" customHeight="1" x14ac:dyDescent="0.3">
      <c r="H58" s="18"/>
      <c r="J58" s="18"/>
      <c r="L58" s="18"/>
    </row>
    <row r="59" spans="8:12" ht="19.2" customHeight="1" x14ac:dyDescent="0.3"/>
    <row r="60" spans="8:12" ht="19.2" customHeight="1" x14ac:dyDescent="0.3"/>
    <row r="61" spans="8:12" ht="19.2" customHeight="1" x14ac:dyDescent="0.3"/>
    <row r="62" spans="8:12" ht="19.2" customHeight="1" x14ac:dyDescent="0.3"/>
    <row r="63" spans="8:12" ht="19.2" customHeight="1" x14ac:dyDescent="0.3"/>
    <row r="64" spans="8:12" ht="19.2" customHeight="1" x14ac:dyDescent="0.3"/>
    <row r="65" ht="19.2" customHeight="1" x14ac:dyDescent="0.3"/>
    <row r="66" ht="19.2" customHeight="1" x14ac:dyDescent="0.3"/>
    <row r="67" ht="19.2" customHeight="1" x14ac:dyDescent="0.3"/>
    <row r="68" ht="19.2" customHeight="1" x14ac:dyDescent="0.3"/>
    <row r="69" ht="19.2" customHeight="1" x14ac:dyDescent="0.3"/>
    <row r="70" ht="19.2" customHeight="1" x14ac:dyDescent="0.3"/>
    <row r="71" ht="19.2" customHeight="1" x14ac:dyDescent="0.3"/>
    <row r="72" ht="19.2" customHeight="1" x14ac:dyDescent="0.3"/>
    <row r="73" ht="19.2" customHeight="1" x14ac:dyDescent="0.3"/>
    <row r="74" ht="19.2" customHeight="1" x14ac:dyDescent="0.3"/>
    <row r="75" ht="19.2" customHeight="1" x14ac:dyDescent="0.3"/>
    <row r="76" ht="19.2" customHeight="1" x14ac:dyDescent="0.3"/>
    <row r="77" ht="19.2" customHeight="1" x14ac:dyDescent="0.3"/>
    <row r="78" ht="19.2" customHeight="1" x14ac:dyDescent="0.3"/>
    <row r="79" ht="19.2" customHeight="1" x14ac:dyDescent="0.3"/>
    <row r="80" ht="19.2" customHeight="1" x14ac:dyDescent="0.3"/>
    <row r="81" ht="19.2" customHeight="1" x14ac:dyDescent="0.3"/>
    <row r="82" ht="19.2" customHeight="1" x14ac:dyDescent="0.3"/>
    <row r="83" ht="19.2" customHeight="1" x14ac:dyDescent="0.3"/>
    <row r="84" ht="19.2" customHeight="1" x14ac:dyDescent="0.3"/>
    <row r="85" ht="19.2" customHeight="1" x14ac:dyDescent="0.3"/>
    <row r="86" ht="19.2" customHeight="1" x14ac:dyDescent="0.3"/>
    <row r="87" ht="19.2" customHeight="1" x14ac:dyDescent="0.3"/>
    <row r="88" ht="19.2" customHeight="1" x14ac:dyDescent="0.3"/>
    <row r="89" ht="19.2" customHeight="1" x14ac:dyDescent="0.3"/>
    <row r="90" ht="19.2" customHeight="1" x14ac:dyDescent="0.3"/>
    <row r="91" ht="19.2" customHeight="1" x14ac:dyDescent="0.3"/>
    <row r="92" ht="19.2" customHeight="1" x14ac:dyDescent="0.3"/>
    <row r="93" ht="19.2" customHeight="1" x14ac:dyDescent="0.3"/>
    <row r="94" ht="19.2" customHeight="1" x14ac:dyDescent="0.3"/>
    <row r="95" ht="19.2" customHeight="1" x14ac:dyDescent="0.3"/>
    <row r="96" ht="19.2" customHeight="1" x14ac:dyDescent="0.3"/>
    <row r="97" ht="19.2" customHeight="1" x14ac:dyDescent="0.3"/>
    <row r="98" ht="19.2" customHeight="1" x14ac:dyDescent="0.3"/>
    <row r="99" ht="19.2" customHeight="1" x14ac:dyDescent="0.3"/>
    <row r="100" ht="19.2" customHeight="1" x14ac:dyDescent="0.3"/>
    <row r="101" ht="19.2" customHeight="1" x14ac:dyDescent="0.3"/>
    <row r="102" ht="19.2" customHeight="1" x14ac:dyDescent="0.3"/>
    <row r="103" ht="19.2" customHeight="1" x14ac:dyDescent="0.3"/>
    <row r="104" ht="19.2" customHeight="1" x14ac:dyDescent="0.3"/>
    <row r="105" ht="19.2" customHeight="1" x14ac:dyDescent="0.3"/>
    <row r="106" ht="19.2" customHeight="1" x14ac:dyDescent="0.3"/>
    <row r="107" ht="19.2" customHeight="1" x14ac:dyDescent="0.3"/>
    <row r="108" ht="19.2" customHeight="1" x14ac:dyDescent="0.3"/>
    <row r="109" ht="19.2" customHeight="1" x14ac:dyDescent="0.3"/>
    <row r="110" ht="19.2" customHeight="1" x14ac:dyDescent="0.3"/>
    <row r="111" ht="19.2" customHeight="1" x14ac:dyDescent="0.3"/>
    <row r="112" ht="19.2" customHeight="1" x14ac:dyDescent="0.3"/>
    <row r="113" ht="19.2" customHeight="1" x14ac:dyDescent="0.3"/>
    <row r="114" ht="19.2" customHeight="1" x14ac:dyDescent="0.3"/>
    <row r="115" ht="19.2" customHeight="1" x14ac:dyDescent="0.3"/>
    <row r="116" ht="19.2" customHeight="1" x14ac:dyDescent="0.3"/>
    <row r="117" ht="19.2" customHeight="1" x14ac:dyDescent="0.3"/>
    <row r="118" ht="19.2" customHeight="1" x14ac:dyDescent="0.3"/>
    <row r="119" ht="19.2" customHeight="1" x14ac:dyDescent="0.3"/>
    <row r="120" ht="19.2" customHeight="1" x14ac:dyDescent="0.3"/>
    <row r="121" ht="19.2" customHeight="1" x14ac:dyDescent="0.3"/>
    <row r="122" ht="19.2" customHeight="1" x14ac:dyDescent="0.3"/>
    <row r="123" ht="19.2" customHeight="1" x14ac:dyDescent="0.3"/>
    <row r="124" ht="19.2" customHeight="1" x14ac:dyDescent="0.3"/>
    <row r="125" ht="19.2" customHeight="1" x14ac:dyDescent="0.3"/>
    <row r="126" ht="19.2" customHeight="1" x14ac:dyDescent="0.3"/>
    <row r="127" ht="19.2" customHeight="1" x14ac:dyDescent="0.3"/>
    <row r="128" ht="19.2" customHeight="1" x14ac:dyDescent="0.3"/>
    <row r="129" ht="19.2" customHeight="1" x14ac:dyDescent="0.3"/>
    <row r="130" ht="19.2" customHeight="1" x14ac:dyDescent="0.3"/>
    <row r="131" ht="19.2" customHeight="1" x14ac:dyDescent="0.3"/>
    <row r="132" ht="19.2" customHeight="1" x14ac:dyDescent="0.3"/>
    <row r="133" ht="19.2" customHeight="1" x14ac:dyDescent="0.3"/>
    <row r="134" ht="19.2" customHeight="1" x14ac:dyDescent="0.3"/>
    <row r="135" ht="19.2" customHeight="1" x14ac:dyDescent="0.3"/>
    <row r="136" ht="19.2" customHeight="1" x14ac:dyDescent="0.3"/>
    <row r="137" ht="19.2" customHeight="1" x14ac:dyDescent="0.3"/>
    <row r="138" ht="19.2" customHeight="1" x14ac:dyDescent="0.3"/>
    <row r="139" ht="19.2" customHeight="1" x14ac:dyDescent="0.3"/>
    <row r="140" ht="19.2" customHeight="1" x14ac:dyDescent="0.3"/>
    <row r="141" ht="19.2" customHeight="1" x14ac:dyDescent="0.3"/>
    <row r="142" ht="19.2" customHeight="1" x14ac:dyDescent="0.3"/>
    <row r="143" ht="19.2" customHeight="1" x14ac:dyDescent="0.3"/>
    <row r="144" ht="19.2" customHeight="1" x14ac:dyDescent="0.3"/>
    <row r="145" ht="19.2" customHeight="1" x14ac:dyDescent="0.3"/>
    <row r="146" ht="19.2" customHeight="1" x14ac:dyDescent="0.3"/>
    <row r="147" ht="19.2" customHeight="1" x14ac:dyDescent="0.3"/>
    <row r="148" ht="19.2" customHeight="1" x14ac:dyDescent="0.3"/>
    <row r="149" ht="19.2" customHeight="1" x14ac:dyDescent="0.3"/>
    <row r="150" ht="19.2" customHeight="1" x14ac:dyDescent="0.3"/>
    <row r="151" ht="19.2" customHeight="1" x14ac:dyDescent="0.3"/>
    <row r="152" ht="19.2" customHeight="1" x14ac:dyDescent="0.3"/>
    <row r="153" ht="19.2" customHeight="1" x14ac:dyDescent="0.3"/>
    <row r="154" ht="19.2" customHeight="1" x14ac:dyDescent="0.3"/>
    <row r="155" ht="19.2" customHeight="1" x14ac:dyDescent="0.3"/>
    <row r="156" ht="19.2" customHeight="1" x14ac:dyDescent="0.3"/>
    <row r="157" ht="19.2" customHeight="1" x14ac:dyDescent="0.3"/>
    <row r="158" ht="19.2" customHeight="1" x14ac:dyDescent="0.3"/>
    <row r="159" ht="19.2" customHeight="1" x14ac:dyDescent="0.3"/>
    <row r="160" ht="19.2" customHeight="1" x14ac:dyDescent="0.3"/>
    <row r="161" ht="19.2" customHeight="1" x14ac:dyDescent="0.3"/>
    <row r="162" ht="19.2" customHeight="1" x14ac:dyDescent="0.3"/>
    <row r="163" ht="19.2" customHeight="1" x14ac:dyDescent="0.3"/>
    <row r="164" ht="19.2" customHeight="1" x14ac:dyDescent="0.3"/>
    <row r="165" ht="19.2" customHeight="1" x14ac:dyDescent="0.3"/>
    <row r="166" ht="19.2" customHeight="1" x14ac:dyDescent="0.3"/>
    <row r="167" ht="19.2" customHeight="1" x14ac:dyDescent="0.3"/>
    <row r="168" ht="19.2" customHeight="1" x14ac:dyDescent="0.3"/>
    <row r="169" ht="19.2" customHeight="1" x14ac:dyDescent="0.3"/>
    <row r="170" ht="19.2" customHeight="1" x14ac:dyDescent="0.3"/>
    <row r="171" ht="19.2" customHeight="1" x14ac:dyDescent="0.3"/>
    <row r="172" ht="19.2" customHeight="1" x14ac:dyDescent="0.3"/>
    <row r="173" ht="19.2" customHeight="1" x14ac:dyDescent="0.3"/>
    <row r="174" ht="19.2" customHeight="1" x14ac:dyDescent="0.3"/>
    <row r="175" ht="19.2" customHeight="1" x14ac:dyDescent="0.3"/>
    <row r="176" ht="19.2" customHeight="1" x14ac:dyDescent="0.3"/>
    <row r="177" ht="19.2" customHeight="1" x14ac:dyDescent="0.3"/>
    <row r="178" ht="19.2" customHeight="1" x14ac:dyDescent="0.3"/>
    <row r="179" ht="19.2" customHeight="1" x14ac:dyDescent="0.3"/>
    <row r="180" ht="19.2" customHeight="1" x14ac:dyDescent="0.3"/>
    <row r="181" ht="19.2" customHeight="1" x14ac:dyDescent="0.3"/>
    <row r="182" ht="19.2" customHeight="1" x14ac:dyDescent="0.3"/>
    <row r="183" ht="19.2" customHeight="1" x14ac:dyDescent="0.3"/>
    <row r="184" ht="19.2" customHeight="1" x14ac:dyDescent="0.3"/>
    <row r="185" ht="19.2" customHeight="1" x14ac:dyDescent="0.3"/>
    <row r="186" ht="19.2" customHeight="1" x14ac:dyDescent="0.3"/>
    <row r="187" ht="19.2" customHeight="1" x14ac:dyDescent="0.3"/>
    <row r="188" ht="19.2" customHeight="1" x14ac:dyDescent="0.3"/>
    <row r="189" ht="19.2" customHeight="1" x14ac:dyDescent="0.3"/>
    <row r="190" ht="19.2" customHeight="1" x14ac:dyDescent="0.3"/>
    <row r="191" ht="19.2" customHeight="1" x14ac:dyDescent="0.3"/>
    <row r="192" ht="19.2" customHeight="1" x14ac:dyDescent="0.3"/>
    <row r="193" ht="19.2" customHeight="1" x14ac:dyDescent="0.3"/>
    <row r="194" ht="19.2" customHeight="1" x14ac:dyDescent="0.3"/>
    <row r="195" ht="19.2" customHeight="1" x14ac:dyDescent="0.3"/>
    <row r="196" ht="19.2" customHeight="1" x14ac:dyDescent="0.3"/>
    <row r="197" ht="19.2" customHeight="1" x14ac:dyDescent="0.3"/>
    <row r="198" ht="19.2" customHeight="1" x14ac:dyDescent="0.3"/>
    <row r="199" ht="19.2" customHeight="1" x14ac:dyDescent="0.3"/>
    <row r="200" ht="19.2" customHeight="1" x14ac:dyDescent="0.3"/>
    <row r="201" ht="19.2" customHeight="1" x14ac:dyDescent="0.3"/>
    <row r="202" ht="19.2" customHeight="1" x14ac:dyDescent="0.3"/>
    <row r="203" ht="19.2" customHeight="1" x14ac:dyDescent="0.3"/>
    <row r="204" ht="19.2" customHeight="1" x14ac:dyDescent="0.3"/>
    <row r="205" ht="19.2" customHeight="1" x14ac:dyDescent="0.3"/>
    <row r="206" ht="19.2" customHeight="1" x14ac:dyDescent="0.3"/>
    <row r="207" ht="19.2" customHeight="1" x14ac:dyDescent="0.3"/>
    <row r="208" ht="19.2" customHeight="1" x14ac:dyDescent="0.3"/>
    <row r="209" ht="19.2" customHeight="1" x14ac:dyDescent="0.3"/>
    <row r="210" ht="19.2" customHeight="1" x14ac:dyDescent="0.3"/>
    <row r="211" ht="19.2" customHeight="1" x14ac:dyDescent="0.3"/>
    <row r="212" ht="19.2" customHeight="1" x14ac:dyDescent="0.3"/>
    <row r="213" ht="19.2" customHeight="1" x14ac:dyDescent="0.3"/>
    <row r="214" ht="19.2" customHeight="1" x14ac:dyDescent="0.3"/>
    <row r="215" ht="19.2" customHeight="1" x14ac:dyDescent="0.3"/>
    <row r="216" ht="19.2" customHeight="1" x14ac:dyDescent="0.3"/>
    <row r="217" ht="19.2" customHeight="1" x14ac:dyDescent="0.3"/>
    <row r="218" ht="19.2" customHeight="1" x14ac:dyDescent="0.3"/>
    <row r="219" ht="19.2" customHeight="1" x14ac:dyDescent="0.3"/>
    <row r="220" ht="19.2" customHeight="1" x14ac:dyDescent="0.3"/>
    <row r="221" ht="19.2" customHeight="1" x14ac:dyDescent="0.3"/>
    <row r="222" ht="19.2" customHeight="1" x14ac:dyDescent="0.3"/>
    <row r="223" ht="19.2" customHeight="1" x14ac:dyDescent="0.3"/>
    <row r="224" ht="19.2" customHeight="1" x14ac:dyDescent="0.3"/>
    <row r="225" ht="19.2" customHeight="1" x14ac:dyDescent="0.3"/>
    <row r="226" ht="19.2" customHeight="1" x14ac:dyDescent="0.3"/>
    <row r="227" ht="19.2" customHeight="1" x14ac:dyDescent="0.3"/>
    <row r="228" ht="19.2" customHeight="1" x14ac:dyDescent="0.3"/>
    <row r="229" ht="19.2" customHeight="1" x14ac:dyDescent="0.3"/>
    <row r="230" ht="19.2" customHeight="1" x14ac:dyDescent="0.3"/>
    <row r="231" ht="19.2" customHeight="1" x14ac:dyDescent="0.3"/>
    <row r="232" ht="19.2" customHeight="1" x14ac:dyDescent="0.3"/>
    <row r="233" ht="19.2" customHeight="1" x14ac:dyDescent="0.3"/>
    <row r="234" ht="19.2" customHeight="1" x14ac:dyDescent="0.3"/>
    <row r="235" ht="19.2" customHeight="1" x14ac:dyDescent="0.3"/>
    <row r="236" ht="19.2" customHeight="1" x14ac:dyDescent="0.3"/>
    <row r="237" ht="19.2" customHeight="1" x14ac:dyDescent="0.3"/>
    <row r="238" ht="19.2" customHeight="1" x14ac:dyDescent="0.3"/>
    <row r="239" ht="19.2" customHeight="1" x14ac:dyDescent="0.3"/>
    <row r="240" ht="19.2" customHeight="1" x14ac:dyDescent="0.3"/>
    <row r="241" ht="19.2" customHeight="1" x14ac:dyDescent="0.3"/>
    <row r="242" ht="19.2" customHeight="1" x14ac:dyDescent="0.3"/>
    <row r="243" ht="19.2" customHeight="1" x14ac:dyDescent="0.3"/>
    <row r="244" ht="19.2" customHeight="1" x14ac:dyDescent="0.3"/>
    <row r="245" ht="19.2" customHeight="1" x14ac:dyDescent="0.3"/>
    <row r="246" ht="19.2" customHeight="1" x14ac:dyDescent="0.3"/>
    <row r="247" ht="19.2" customHeight="1" x14ac:dyDescent="0.3"/>
    <row r="248" ht="19.2" customHeight="1" x14ac:dyDescent="0.3"/>
    <row r="249" ht="19.2" customHeight="1" x14ac:dyDescent="0.3"/>
    <row r="250" ht="19.2" customHeight="1" x14ac:dyDescent="0.3"/>
    <row r="251" ht="19.2" customHeight="1" x14ac:dyDescent="0.3"/>
    <row r="252" ht="19.2" customHeight="1" x14ac:dyDescent="0.3"/>
    <row r="253" ht="19.2" customHeight="1" x14ac:dyDescent="0.3"/>
    <row r="254" ht="19.2" customHeight="1" x14ac:dyDescent="0.3"/>
    <row r="255" ht="19.2" customHeight="1" x14ac:dyDescent="0.3"/>
    <row r="256" ht="19.2" customHeight="1" x14ac:dyDescent="0.3"/>
    <row r="257" ht="19.2" customHeight="1" x14ac:dyDescent="0.3"/>
    <row r="258" ht="19.2" customHeight="1" x14ac:dyDescent="0.3"/>
    <row r="259" ht="19.2" customHeight="1" x14ac:dyDescent="0.3"/>
    <row r="260" ht="19.2" customHeight="1" x14ac:dyDescent="0.3"/>
    <row r="261" ht="19.2" customHeight="1" x14ac:dyDescent="0.3"/>
    <row r="262" ht="19.2" customHeight="1" x14ac:dyDescent="0.3"/>
    <row r="263" ht="19.2" customHeight="1" x14ac:dyDescent="0.3"/>
    <row r="264" ht="19.2" customHeight="1" x14ac:dyDescent="0.3"/>
    <row r="265" ht="19.2" customHeight="1" x14ac:dyDescent="0.3"/>
    <row r="266" ht="19.2" customHeight="1" x14ac:dyDescent="0.3"/>
    <row r="267" ht="19.2" customHeight="1" x14ac:dyDescent="0.3"/>
    <row r="268" ht="19.2" customHeight="1" x14ac:dyDescent="0.3"/>
    <row r="269" ht="19.2" customHeight="1" x14ac:dyDescent="0.3"/>
    <row r="270" ht="19.2" customHeight="1" x14ac:dyDescent="0.3"/>
    <row r="271" ht="19.2" customHeight="1" x14ac:dyDescent="0.3"/>
    <row r="272" ht="19.2" customHeight="1" x14ac:dyDescent="0.3"/>
    <row r="273" ht="19.2" customHeight="1" x14ac:dyDescent="0.3"/>
    <row r="274" ht="19.2" customHeight="1" x14ac:dyDescent="0.3"/>
    <row r="275" ht="19.2" customHeight="1" x14ac:dyDescent="0.3"/>
    <row r="276" ht="19.2" customHeight="1" x14ac:dyDescent="0.3"/>
    <row r="277" ht="19.2" customHeight="1" x14ac:dyDescent="0.3"/>
    <row r="278" ht="19.2" customHeight="1" x14ac:dyDescent="0.3"/>
    <row r="279" ht="19.2" customHeight="1" x14ac:dyDescent="0.3"/>
    <row r="280" ht="19.2" customHeight="1" x14ac:dyDescent="0.3"/>
    <row r="281" ht="19.2" customHeight="1" x14ac:dyDescent="0.3"/>
    <row r="282" ht="19.2" customHeight="1" x14ac:dyDescent="0.3"/>
    <row r="283" ht="19.2" customHeight="1" x14ac:dyDescent="0.3"/>
    <row r="284" ht="19.2" customHeight="1" x14ac:dyDescent="0.3"/>
    <row r="285" ht="19.2" customHeight="1" x14ac:dyDescent="0.3"/>
    <row r="286" ht="19.2" customHeight="1" x14ac:dyDescent="0.3"/>
    <row r="287" ht="19.2" customHeight="1" x14ac:dyDescent="0.3"/>
    <row r="288" ht="19.2" customHeight="1" x14ac:dyDescent="0.3"/>
    <row r="289" ht="19.2" customHeight="1" x14ac:dyDescent="0.3"/>
    <row r="290" ht="19.2" customHeight="1" x14ac:dyDescent="0.3"/>
    <row r="291" ht="19.2" customHeight="1" x14ac:dyDescent="0.3"/>
    <row r="292" ht="19.2" customHeight="1" x14ac:dyDescent="0.3"/>
    <row r="293" ht="19.2" customHeight="1" x14ac:dyDescent="0.3"/>
    <row r="294" ht="19.2" customHeight="1" x14ac:dyDescent="0.3"/>
    <row r="295" ht="19.2" customHeight="1" x14ac:dyDescent="0.3"/>
    <row r="296" ht="19.2" customHeight="1" x14ac:dyDescent="0.3"/>
    <row r="297" ht="19.2" customHeight="1" x14ac:dyDescent="0.3"/>
    <row r="298" ht="19.2" customHeight="1" x14ac:dyDescent="0.3"/>
    <row r="299" ht="19.2" customHeight="1" x14ac:dyDescent="0.3"/>
    <row r="300" ht="19.2" customHeight="1" x14ac:dyDescent="0.3"/>
    <row r="301" ht="19.2" customHeight="1" x14ac:dyDescent="0.3"/>
    <row r="302" ht="19.2" customHeight="1" x14ac:dyDescent="0.3"/>
    <row r="303" ht="19.2" customHeight="1" x14ac:dyDescent="0.3"/>
    <row r="304" ht="19.2" customHeight="1" x14ac:dyDescent="0.3"/>
    <row r="305" ht="19.2" customHeight="1" x14ac:dyDescent="0.3"/>
    <row r="306" ht="19.2" customHeight="1" x14ac:dyDescent="0.3"/>
    <row r="307" ht="19.2" customHeight="1" x14ac:dyDescent="0.3"/>
    <row r="308" ht="19.2" customHeight="1" x14ac:dyDescent="0.3"/>
    <row r="309" ht="19.2" customHeight="1" x14ac:dyDescent="0.3"/>
    <row r="310" ht="19.2" customHeight="1" x14ac:dyDescent="0.3"/>
    <row r="311" ht="19.2" customHeight="1" x14ac:dyDescent="0.3"/>
    <row r="312" ht="19.2" customHeight="1" x14ac:dyDescent="0.3"/>
    <row r="313" ht="19.2" customHeight="1" x14ac:dyDescent="0.3"/>
    <row r="314" ht="19.2" customHeight="1" x14ac:dyDescent="0.3"/>
    <row r="315" ht="19.2" customHeight="1" x14ac:dyDescent="0.3"/>
    <row r="316" ht="19.2" customHeight="1" x14ac:dyDescent="0.3"/>
    <row r="317" ht="19.2" customHeight="1" x14ac:dyDescent="0.3"/>
    <row r="318" ht="19.2" customHeight="1" x14ac:dyDescent="0.3"/>
    <row r="319" ht="19.2" customHeight="1" x14ac:dyDescent="0.3"/>
    <row r="320" ht="19.2" customHeight="1" x14ac:dyDescent="0.3"/>
    <row r="321" ht="19.2" customHeight="1" x14ac:dyDescent="0.3"/>
    <row r="322" ht="19.2" customHeight="1" x14ac:dyDescent="0.3"/>
    <row r="323" ht="19.2" customHeight="1" x14ac:dyDescent="0.3"/>
    <row r="324" ht="19.2" customHeight="1" x14ac:dyDescent="0.3"/>
    <row r="325" ht="19.2" customHeight="1" x14ac:dyDescent="0.3"/>
    <row r="326" ht="19.2" customHeight="1" x14ac:dyDescent="0.3"/>
    <row r="327" ht="19.2" customHeight="1" x14ac:dyDescent="0.3"/>
    <row r="328" ht="19.2" customHeight="1" x14ac:dyDescent="0.3"/>
    <row r="329" ht="19.2" customHeight="1" x14ac:dyDescent="0.3"/>
    <row r="330" ht="19.2" customHeight="1" x14ac:dyDescent="0.3"/>
    <row r="331" ht="19.2" customHeight="1" x14ac:dyDescent="0.3"/>
    <row r="332" ht="19.2" customHeight="1" x14ac:dyDescent="0.3"/>
    <row r="333" ht="19.2" customHeight="1" x14ac:dyDescent="0.3"/>
    <row r="334" ht="19.2" customHeight="1" x14ac:dyDescent="0.3"/>
    <row r="335" ht="19.2" customHeight="1" x14ac:dyDescent="0.3"/>
    <row r="336" ht="19.2" customHeight="1" x14ac:dyDescent="0.3"/>
    <row r="337" ht="19.2" customHeight="1" x14ac:dyDescent="0.3"/>
    <row r="338" ht="19.2" customHeight="1" x14ac:dyDescent="0.3"/>
    <row r="339" ht="19.2" customHeight="1" x14ac:dyDescent="0.3"/>
    <row r="340" ht="19.2" customHeight="1" x14ac:dyDescent="0.3"/>
    <row r="341" ht="19.2" customHeight="1" x14ac:dyDescent="0.3"/>
    <row r="342" ht="19.2" customHeight="1" x14ac:dyDescent="0.3"/>
    <row r="343" ht="19.2" customHeight="1" x14ac:dyDescent="0.3"/>
    <row r="344" ht="19.2" customHeight="1" x14ac:dyDescent="0.3"/>
    <row r="345" ht="19.2" customHeight="1" x14ac:dyDescent="0.3"/>
    <row r="346" ht="19.2" customHeight="1" x14ac:dyDescent="0.3"/>
    <row r="347" ht="19.2" customHeight="1" x14ac:dyDescent="0.3"/>
    <row r="348" ht="19.2" customHeight="1" x14ac:dyDescent="0.3"/>
    <row r="349" ht="19.2" customHeight="1" x14ac:dyDescent="0.3"/>
    <row r="350" ht="19.2" customHeight="1" x14ac:dyDescent="0.3"/>
    <row r="351" ht="19.2" customHeight="1" x14ac:dyDescent="0.3"/>
    <row r="352" ht="19.2" customHeight="1" x14ac:dyDescent="0.3"/>
    <row r="353" ht="19.2" customHeight="1" x14ac:dyDescent="0.3"/>
    <row r="354" ht="19.2" customHeight="1" x14ac:dyDescent="0.3"/>
    <row r="355" ht="19.2" customHeight="1" x14ac:dyDescent="0.3"/>
    <row r="356" ht="19.2" customHeight="1" x14ac:dyDescent="0.3"/>
    <row r="357" ht="19.2" customHeight="1" x14ac:dyDescent="0.3"/>
    <row r="358" ht="19.2" customHeight="1" x14ac:dyDescent="0.3"/>
    <row r="359" ht="19.2" customHeight="1" x14ac:dyDescent="0.3"/>
    <row r="360" ht="19.2" customHeight="1" x14ac:dyDescent="0.3"/>
    <row r="361" ht="19.2" customHeight="1" x14ac:dyDescent="0.3"/>
    <row r="362" ht="19.2" customHeight="1" x14ac:dyDescent="0.3"/>
    <row r="363" ht="19.2" customHeight="1" x14ac:dyDescent="0.3"/>
    <row r="364" ht="19.2" customHeight="1" x14ac:dyDescent="0.3"/>
    <row r="365" ht="19.2" customHeight="1" x14ac:dyDescent="0.3"/>
    <row r="366" ht="19.2" customHeight="1" x14ac:dyDescent="0.3"/>
    <row r="367" ht="19.2" customHeight="1" x14ac:dyDescent="0.3"/>
    <row r="368" ht="19.2" customHeight="1" x14ac:dyDescent="0.3"/>
    <row r="369" ht="19.2" customHeight="1" x14ac:dyDescent="0.3"/>
    <row r="370" ht="19.2" customHeight="1" x14ac:dyDescent="0.3"/>
    <row r="371" ht="19.2" customHeight="1" x14ac:dyDescent="0.3"/>
    <row r="372" ht="19.2" customHeight="1" x14ac:dyDescent="0.3"/>
    <row r="373" ht="19.2" customHeight="1" x14ac:dyDescent="0.3"/>
    <row r="374" ht="19.2" customHeight="1" x14ac:dyDescent="0.3"/>
    <row r="375" ht="19.2" customHeight="1" x14ac:dyDescent="0.3"/>
    <row r="376" ht="19.2" customHeight="1" x14ac:dyDescent="0.3"/>
    <row r="377" ht="19.2" customHeight="1" x14ac:dyDescent="0.3"/>
    <row r="378" ht="19.2" customHeight="1" x14ac:dyDescent="0.3"/>
    <row r="379" ht="19.2" customHeight="1" x14ac:dyDescent="0.3"/>
    <row r="380" ht="19.2" customHeight="1" x14ac:dyDescent="0.3"/>
    <row r="381" ht="19.2" customHeight="1" x14ac:dyDescent="0.3"/>
    <row r="382" ht="19.2" customHeight="1" x14ac:dyDescent="0.3"/>
    <row r="383" ht="19.2" customHeight="1" x14ac:dyDescent="0.3"/>
    <row r="384" ht="19.2" customHeight="1" x14ac:dyDescent="0.3"/>
    <row r="385" ht="19.2" customHeight="1" x14ac:dyDescent="0.3"/>
    <row r="386" ht="19.2" customHeight="1" x14ac:dyDescent="0.3"/>
    <row r="387" ht="19.2" customHeight="1" x14ac:dyDescent="0.3"/>
    <row r="388" ht="19.2" customHeight="1" x14ac:dyDescent="0.3"/>
    <row r="389" ht="19.2" customHeight="1" x14ac:dyDescent="0.3"/>
    <row r="390" ht="19.2" customHeight="1" x14ac:dyDescent="0.3"/>
    <row r="391" ht="19.2" customHeight="1" x14ac:dyDescent="0.3"/>
    <row r="392" ht="19.2" customHeight="1" x14ac:dyDescent="0.3"/>
    <row r="393" ht="19.2" customHeight="1" x14ac:dyDescent="0.3"/>
    <row r="394" ht="19.2" customHeight="1" x14ac:dyDescent="0.3"/>
    <row r="395" ht="19.2" customHeight="1" x14ac:dyDescent="0.3"/>
    <row r="396" ht="19.2" customHeight="1" x14ac:dyDescent="0.3"/>
    <row r="397" ht="19.2" customHeight="1" x14ac:dyDescent="0.3"/>
    <row r="398" ht="19.2" customHeight="1" x14ac:dyDescent="0.3"/>
    <row r="399" ht="19.2" customHeight="1" x14ac:dyDescent="0.3"/>
    <row r="400" ht="19.2" customHeight="1" x14ac:dyDescent="0.3"/>
    <row r="401" ht="19.2" customHeight="1" x14ac:dyDescent="0.3"/>
    <row r="402" ht="19.2" customHeight="1" x14ac:dyDescent="0.3"/>
    <row r="403" ht="19.2" customHeight="1" x14ac:dyDescent="0.3"/>
    <row r="404" ht="19.2" customHeight="1" x14ac:dyDescent="0.3"/>
    <row r="405" ht="19.2" customHeight="1" x14ac:dyDescent="0.3"/>
    <row r="406" ht="19.2" customHeight="1" x14ac:dyDescent="0.3"/>
    <row r="407" ht="19.2" customHeight="1" x14ac:dyDescent="0.3"/>
    <row r="408" ht="19.2" customHeight="1" x14ac:dyDescent="0.3"/>
    <row r="409" ht="19.2" customHeight="1" x14ac:dyDescent="0.3"/>
    <row r="410" ht="19.2" customHeight="1" x14ac:dyDescent="0.3"/>
    <row r="411" ht="19.2" customHeight="1" x14ac:dyDescent="0.3"/>
    <row r="412" ht="19.2" customHeight="1" x14ac:dyDescent="0.3"/>
    <row r="413" ht="19.2" customHeight="1" x14ac:dyDescent="0.3"/>
    <row r="414" ht="19.2" customHeight="1" x14ac:dyDescent="0.3"/>
    <row r="415" ht="19.2" customHeight="1" x14ac:dyDescent="0.3"/>
    <row r="416" ht="19.2" customHeight="1" x14ac:dyDescent="0.3"/>
    <row r="417" ht="19.2" customHeight="1" x14ac:dyDescent="0.3"/>
    <row r="418" ht="19.2" customHeight="1" x14ac:dyDescent="0.3"/>
    <row r="419" ht="19.2" customHeight="1" x14ac:dyDescent="0.3"/>
    <row r="420" ht="19.2" customHeight="1" x14ac:dyDescent="0.3"/>
    <row r="421" ht="19.2" customHeight="1" x14ac:dyDescent="0.3"/>
    <row r="422" ht="19.2" customHeight="1" x14ac:dyDescent="0.3"/>
    <row r="423" ht="19.2" customHeight="1" x14ac:dyDescent="0.3"/>
    <row r="424" ht="19.2" customHeight="1" x14ac:dyDescent="0.3"/>
    <row r="425" ht="19.2" customHeight="1" x14ac:dyDescent="0.3"/>
    <row r="426" ht="19.2" customHeight="1" x14ac:dyDescent="0.3"/>
    <row r="427" ht="19.2" customHeight="1" x14ac:dyDescent="0.3"/>
    <row r="428" ht="19.2" customHeight="1" x14ac:dyDescent="0.3"/>
    <row r="429" ht="19.2" customHeight="1" x14ac:dyDescent="0.3"/>
    <row r="430" ht="19.2" customHeight="1" x14ac:dyDescent="0.3"/>
    <row r="431" ht="19.2" customHeight="1" x14ac:dyDescent="0.3"/>
    <row r="432" ht="19.2" customHeight="1" x14ac:dyDescent="0.3"/>
    <row r="433" ht="19.2" customHeight="1" x14ac:dyDescent="0.3"/>
    <row r="434" ht="19.2" customHeight="1" x14ac:dyDescent="0.3"/>
    <row r="435" ht="19.2" customHeight="1" x14ac:dyDescent="0.3"/>
    <row r="436" ht="19.2" customHeight="1" x14ac:dyDescent="0.3"/>
    <row r="437" ht="19.2" customHeight="1" x14ac:dyDescent="0.3"/>
    <row r="438" ht="19.2" customHeight="1" x14ac:dyDescent="0.3"/>
    <row r="439" ht="19.2" customHeight="1" x14ac:dyDescent="0.3"/>
    <row r="440" ht="19.2" customHeight="1" x14ac:dyDescent="0.3"/>
    <row r="441" ht="19.2" customHeight="1" x14ac:dyDescent="0.3"/>
    <row r="442" ht="19.2" customHeight="1" x14ac:dyDescent="0.3"/>
    <row r="443" ht="19.2" customHeight="1" x14ac:dyDescent="0.3"/>
    <row r="444" ht="19.2" customHeight="1" x14ac:dyDescent="0.3"/>
    <row r="445" ht="19.2" customHeight="1" x14ac:dyDescent="0.3"/>
    <row r="446" ht="19.2" customHeight="1" x14ac:dyDescent="0.3"/>
    <row r="447" ht="19.2" customHeight="1" x14ac:dyDescent="0.3"/>
    <row r="448" ht="19.2" customHeight="1" x14ac:dyDescent="0.3"/>
    <row r="449" ht="19.2" customHeight="1" x14ac:dyDescent="0.3"/>
    <row r="450" ht="19.2" customHeight="1" x14ac:dyDescent="0.3"/>
    <row r="451" ht="19.2" customHeight="1" x14ac:dyDescent="0.3"/>
    <row r="452" ht="19.2" customHeight="1" x14ac:dyDescent="0.3"/>
    <row r="453" ht="19.2" customHeight="1" x14ac:dyDescent="0.3"/>
    <row r="454" ht="19.2" customHeight="1" x14ac:dyDescent="0.3"/>
    <row r="455" ht="19.2" customHeight="1" x14ac:dyDescent="0.3"/>
    <row r="456" ht="19.2" customHeight="1" x14ac:dyDescent="0.3"/>
    <row r="457" ht="19.2" customHeight="1" x14ac:dyDescent="0.3"/>
    <row r="458" ht="19.2" customHeight="1" x14ac:dyDescent="0.3"/>
    <row r="459" ht="19.2" customHeight="1" x14ac:dyDescent="0.3"/>
    <row r="460" ht="19.2" customHeight="1" x14ac:dyDescent="0.3"/>
    <row r="461" ht="19.2" customHeight="1" x14ac:dyDescent="0.3"/>
    <row r="462" ht="19.2" customHeight="1" x14ac:dyDescent="0.3"/>
    <row r="463" ht="19.2" customHeight="1" x14ac:dyDescent="0.3"/>
    <row r="464" ht="19.2" customHeight="1" x14ac:dyDescent="0.3"/>
    <row r="465" ht="19.2" customHeight="1" x14ac:dyDescent="0.3"/>
    <row r="466" ht="19.2" customHeight="1" x14ac:dyDescent="0.3"/>
    <row r="467" ht="19.2" customHeight="1" x14ac:dyDescent="0.3"/>
    <row r="468" ht="19.2" customHeight="1" x14ac:dyDescent="0.3"/>
    <row r="469" ht="19.2" customHeight="1" x14ac:dyDescent="0.3"/>
    <row r="470" ht="19.2" customHeight="1" x14ac:dyDescent="0.3"/>
    <row r="471" ht="19.2" customHeight="1" x14ac:dyDescent="0.3"/>
    <row r="472" ht="19.2" customHeight="1" x14ac:dyDescent="0.3"/>
    <row r="473" ht="19.2" customHeight="1" x14ac:dyDescent="0.3"/>
    <row r="474" ht="19.2" customHeight="1" x14ac:dyDescent="0.3"/>
    <row r="475" ht="19.2" customHeight="1" x14ac:dyDescent="0.3"/>
    <row r="476" ht="19.2" customHeight="1" x14ac:dyDescent="0.3"/>
    <row r="477" ht="19.2" customHeight="1" x14ac:dyDescent="0.3"/>
    <row r="478" ht="19.2" customHeight="1" x14ac:dyDescent="0.3"/>
    <row r="479" ht="19.2" customHeight="1" x14ac:dyDescent="0.3"/>
    <row r="480" ht="19.2" customHeight="1" x14ac:dyDescent="0.3"/>
    <row r="481" ht="19.2" customHeight="1" x14ac:dyDescent="0.3"/>
    <row r="482" ht="19.2" customHeight="1" x14ac:dyDescent="0.3"/>
    <row r="483" ht="19.2" customHeight="1" x14ac:dyDescent="0.3"/>
    <row r="484" ht="19.2" customHeight="1" x14ac:dyDescent="0.3"/>
    <row r="485" ht="19.2" customHeight="1" x14ac:dyDescent="0.3"/>
    <row r="486" ht="19.2" customHeight="1" x14ac:dyDescent="0.3"/>
    <row r="487" ht="19.2" customHeight="1" x14ac:dyDescent="0.3"/>
    <row r="488" ht="19.2" customHeight="1" x14ac:dyDescent="0.3"/>
    <row r="489" ht="19.2" customHeight="1" x14ac:dyDescent="0.3"/>
    <row r="490" ht="19.2" customHeight="1" x14ac:dyDescent="0.3"/>
    <row r="491" ht="19.2" customHeight="1" x14ac:dyDescent="0.3"/>
    <row r="492" ht="19.2" customHeight="1" x14ac:dyDescent="0.3"/>
    <row r="493" ht="19.2" customHeight="1" x14ac:dyDescent="0.3"/>
    <row r="494" ht="19.2" customHeight="1" x14ac:dyDescent="0.3"/>
    <row r="495" ht="19.2" customHeight="1" x14ac:dyDescent="0.3"/>
    <row r="496" ht="19.2" customHeight="1" x14ac:dyDescent="0.3"/>
    <row r="497" ht="19.2" customHeight="1" x14ac:dyDescent="0.3"/>
    <row r="498" ht="19.2" customHeight="1" x14ac:dyDescent="0.3"/>
    <row r="499" ht="19.2" customHeight="1" x14ac:dyDescent="0.3"/>
    <row r="500" ht="19.2" customHeight="1" x14ac:dyDescent="0.3"/>
    <row r="501" ht="19.2" customHeight="1" x14ac:dyDescent="0.3"/>
    <row r="502" ht="19.2" customHeight="1" x14ac:dyDescent="0.3"/>
    <row r="503" ht="19.2" customHeight="1" x14ac:dyDescent="0.3"/>
    <row r="504" ht="19.2" customHeight="1" x14ac:dyDescent="0.3"/>
    <row r="505" ht="19.2" customHeight="1" x14ac:dyDescent="0.3"/>
    <row r="506" ht="19.2" customHeight="1" x14ac:dyDescent="0.3"/>
    <row r="507" ht="19.2" customHeight="1" x14ac:dyDescent="0.3"/>
    <row r="508" ht="19.2" customHeight="1" x14ac:dyDescent="0.3"/>
    <row r="509" ht="19.2" customHeight="1" x14ac:dyDescent="0.3"/>
    <row r="510" ht="19.2" customHeight="1" x14ac:dyDescent="0.3"/>
    <row r="511" ht="19.2" customHeight="1" x14ac:dyDescent="0.3"/>
    <row r="512" ht="19.2" customHeight="1" x14ac:dyDescent="0.3"/>
    <row r="513" ht="19.2" customHeight="1" x14ac:dyDescent="0.3"/>
    <row r="514" ht="19.2" customHeight="1" x14ac:dyDescent="0.3"/>
    <row r="515" ht="19.2" customHeight="1" x14ac:dyDescent="0.3"/>
    <row r="516" ht="19.2" customHeight="1" x14ac:dyDescent="0.3"/>
    <row r="517" ht="19.2" customHeight="1" x14ac:dyDescent="0.3"/>
    <row r="518" ht="19.2" customHeight="1" x14ac:dyDescent="0.3"/>
    <row r="519" ht="19.2" customHeight="1" x14ac:dyDescent="0.3"/>
    <row r="520" ht="19.2" customHeight="1" x14ac:dyDescent="0.3"/>
    <row r="521" ht="19.2" customHeight="1" x14ac:dyDescent="0.3"/>
    <row r="522" ht="19.2" customHeight="1" x14ac:dyDescent="0.3"/>
    <row r="523" ht="19.2" customHeight="1" x14ac:dyDescent="0.3"/>
    <row r="524" ht="19.2" customHeight="1" x14ac:dyDescent="0.3"/>
    <row r="525" ht="19.2" customHeight="1" x14ac:dyDescent="0.3"/>
    <row r="526" ht="19.2" customHeight="1" x14ac:dyDescent="0.3"/>
    <row r="527" ht="19.2" customHeight="1" x14ac:dyDescent="0.3"/>
    <row r="528" ht="19.2" customHeight="1" x14ac:dyDescent="0.3"/>
    <row r="529" ht="19.2" customHeight="1" x14ac:dyDescent="0.3"/>
    <row r="530" ht="19.2" customHeight="1" x14ac:dyDescent="0.3"/>
    <row r="531" ht="19.2" customHeight="1" x14ac:dyDescent="0.3"/>
    <row r="532" ht="19.2" customHeight="1" x14ac:dyDescent="0.3"/>
    <row r="533" ht="19.2" customHeight="1" x14ac:dyDescent="0.3"/>
    <row r="534" ht="19.2" customHeight="1" x14ac:dyDescent="0.3"/>
    <row r="535" ht="19.2" customHeight="1" x14ac:dyDescent="0.3"/>
    <row r="536" ht="19.2" customHeight="1" x14ac:dyDescent="0.3"/>
    <row r="537" ht="19.2" customHeight="1" x14ac:dyDescent="0.3"/>
    <row r="538" ht="19.2" customHeight="1" x14ac:dyDescent="0.3"/>
    <row r="539" ht="19.2" customHeight="1" x14ac:dyDescent="0.3"/>
    <row r="540" ht="19.2" customHeight="1" x14ac:dyDescent="0.3"/>
    <row r="541" ht="19.2" customHeight="1" x14ac:dyDescent="0.3"/>
    <row r="542" ht="19.2" customHeight="1" x14ac:dyDescent="0.3"/>
    <row r="543" ht="19.2" customHeight="1" x14ac:dyDescent="0.3"/>
    <row r="544" ht="19.2" customHeight="1" x14ac:dyDescent="0.3"/>
    <row r="545" ht="19.2" customHeight="1" x14ac:dyDescent="0.3"/>
    <row r="546" ht="19.2" customHeight="1" x14ac:dyDescent="0.3"/>
    <row r="547" ht="19.2" customHeight="1" x14ac:dyDescent="0.3"/>
    <row r="548" ht="19.2" customHeight="1" x14ac:dyDescent="0.3"/>
    <row r="549" ht="19.2" customHeight="1" x14ac:dyDescent="0.3"/>
    <row r="550" ht="19.2" customHeight="1" x14ac:dyDescent="0.3"/>
    <row r="551" ht="19.2" customHeight="1" x14ac:dyDescent="0.3"/>
    <row r="552" ht="19.2" customHeight="1" x14ac:dyDescent="0.3"/>
    <row r="553" ht="19.2" customHeight="1" x14ac:dyDescent="0.3"/>
    <row r="554" ht="19.2" customHeight="1" x14ac:dyDescent="0.3"/>
    <row r="555" ht="19.2" customHeight="1" x14ac:dyDescent="0.3"/>
    <row r="556" ht="19.2" customHeight="1" x14ac:dyDescent="0.3"/>
    <row r="557" ht="19.2" customHeight="1" x14ac:dyDescent="0.3"/>
    <row r="558" ht="19.2" customHeight="1" x14ac:dyDescent="0.3"/>
    <row r="559" ht="19.2" customHeight="1" x14ac:dyDescent="0.3"/>
    <row r="560" ht="19.2" customHeight="1" x14ac:dyDescent="0.3"/>
    <row r="561" ht="19.2" customHeight="1" x14ac:dyDescent="0.3"/>
    <row r="562" ht="19.2" customHeight="1" x14ac:dyDescent="0.3"/>
    <row r="563" ht="19.2" customHeight="1" x14ac:dyDescent="0.3"/>
    <row r="564" ht="19.2" customHeight="1" x14ac:dyDescent="0.3"/>
    <row r="565" ht="19.2" customHeight="1" x14ac:dyDescent="0.3"/>
    <row r="566" ht="19.2" customHeight="1" x14ac:dyDescent="0.3"/>
    <row r="567" ht="19.2" customHeight="1" x14ac:dyDescent="0.3"/>
    <row r="568" ht="19.2" customHeight="1" x14ac:dyDescent="0.3"/>
    <row r="569" ht="19.2" customHeight="1" x14ac:dyDescent="0.3"/>
    <row r="570" ht="19.2" customHeight="1" x14ac:dyDescent="0.3"/>
    <row r="571" ht="19.2" customHeight="1" x14ac:dyDescent="0.3"/>
    <row r="572" ht="19.2" customHeight="1" x14ac:dyDescent="0.3"/>
    <row r="573" ht="19.2" customHeight="1" x14ac:dyDescent="0.3"/>
    <row r="574" ht="19.2" customHeight="1" x14ac:dyDescent="0.3"/>
    <row r="575" ht="19.2" customHeight="1" x14ac:dyDescent="0.3"/>
    <row r="576" ht="19.2" customHeight="1" x14ac:dyDescent="0.3"/>
    <row r="577" ht="19.2" customHeight="1" x14ac:dyDescent="0.3"/>
    <row r="578" ht="19.2" customHeight="1" x14ac:dyDescent="0.3"/>
    <row r="579" ht="19.2" customHeight="1" x14ac:dyDescent="0.3"/>
    <row r="580" ht="19.2" customHeight="1" x14ac:dyDescent="0.3"/>
    <row r="581" ht="19.2" customHeight="1" x14ac:dyDescent="0.3"/>
    <row r="582" ht="19.2" customHeight="1" x14ac:dyDescent="0.3"/>
    <row r="583" ht="19.2" customHeight="1" x14ac:dyDescent="0.3"/>
    <row r="584" ht="19.2" customHeight="1" x14ac:dyDescent="0.3"/>
    <row r="585" ht="19.2" customHeight="1" x14ac:dyDescent="0.3"/>
    <row r="586" ht="19.2" customHeight="1" x14ac:dyDescent="0.3"/>
    <row r="587" ht="19.2" customHeight="1" x14ac:dyDescent="0.3"/>
    <row r="588" ht="19.2" customHeight="1" x14ac:dyDescent="0.3"/>
    <row r="589" ht="19.2" customHeight="1" x14ac:dyDescent="0.3"/>
    <row r="590" ht="19.2" customHeight="1" x14ac:dyDescent="0.3"/>
    <row r="591" ht="19.2" customHeight="1" x14ac:dyDescent="0.3"/>
    <row r="592" ht="19.2" customHeight="1" x14ac:dyDescent="0.3"/>
    <row r="593" ht="19.2" customHeight="1" x14ac:dyDescent="0.3"/>
    <row r="594" ht="19.2" customHeight="1" x14ac:dyDescent="0.3"/>
    <row r="595" ht="19.2" customHeight="1" x14ac:dyDescent="0.3"/>
    <row r="596" ht="19.2" customHeight="1" x14ac:dyDescent="0.3"/>
    <row r="597" ht="19.2" customHeight="1" x14ac:dyDescent="0.3"/>
    <row r="598" ht="19.2" customHeight="1" x14ac:dyDescent="0.3"/>
    <row r="599" ht="19.2" customHeight="1" x14ac:dyDescent="0.3"/>
    <row r="600" ht="19.2" customHeight="1" x14ac:dyDescent="0.3"/>
    <row r="601" ht="19.2" customHeight="1" x14ac:dyDescent="0.3"/>
    <row r="602" ht="19.2" customHeight="1" x14ac:dyDescent="0.3"/>
    <row r="603" ht="19.2" customHeight="1" x14ac:dyDescent="0.3"/>
    <row r="604" ht="19.2" customHeight="1" x14ac:dyDescent="0.3"/>
    <row r="605" ht="19.2" customHeight="1" x14ac:dyDescent="0.3"/>
    <row r="606" ht="19.2" customHeight="1" x14ac:dyDescent="0.3"/>
    <row r="607" ht="19.2" customHeight="1" x14ac:dyDescent="0.3"/>
    <row r="608" ht="19.2" customHeight="1" x14ac:dyDescent="0.3"/>
    <row r="609" ht="19.2" customHeight="1" x14ac:dyDescent="0.3"/>
    <row r="610" ht="19.2" customHeight="1" x14ac:dyDescent="0.3"/>
    <row r="611" ht="19.2" customHeight="1" x14ac:dyDescent="0.3"/>
    <row r="612" ht="19.2" customHeight="1" x14ac:dyDescent="0.3"/>
    <row r="613" ht="19.2" customHeight="1" x14ac:dyDescent="0.3"/>
    <row r="614" ht="19.2" customHeight="1" x14ac:dyDescent="0.3"/>
    <row r="615" ht="19.2" customHeight="1" x14ac:dyDescent="0.3"/>
    <row r="616" ht="19.2" customHeight="1" x14ac:dyDescent="0.3"/>
    <row r="617" ht="19.2" customHeight="1" x14ac:dyDescent="0.3"/>
    <row r="618" ht="19.2" customHeight="1" x14ac:dyDescent="0.3"/>
    <row r="619" ht="19.2" customHeight="1" x14ac:dyDescent="0.3"/>
    <row r="620" ht="19.2" customHeight="1" x14ac:dyDescent="0.3"/>
    <row r="621" ht="19.2" customHeight="1" x14ac:dyDescent="0.3"/>
    <row r="622" ht="19.2" customHeight="1" x14ac:dyDescent="0.3"/>
    <row r="623" ht="19.2" customHeight="1" x14ac:dyDescent="0.3"/>
    <row r="624" ht="19.2" customHeight="1" x14ac:dyDescent="0.3"/>
    <row r="625" ht="19.2" customHeight="1" x14ac:dyDescent="0.3"/>
    <row r="626" ht="19.2" customHeight="1" x14ac:dyDescent="0.3"/>
    <row r="627" ht="19.2" customHeight="1" x14ac:dyDescent="0.3"/>
    <row r="628" ht="19.2" customHeight="1" x14ac:dyDescent="0.3"/>
    <row r="629" ht="19.2" customHeight="1" x14ac:dyDescent="0.3"/>
    <row r="630" ht="19.2" customHeight="1" x14ac:dyDescent="0.3"/>
    <row r="631" ht="19.2" customHeight="1" x14ac:dyDescent="0.3"/>
    <row r="632" ht="19.2" customHeight="1" x14ac:dyDescent="0.3"/>
    <row r="633" ht="19.2" customHeight="1" x14ac:dyDescent="0.3"/>
    <row r="634" ht="19.2" customHeight="1" x14ac:dyDescent="0.3"/>
    <row r="635" ht="19.2" customHeight="1" x14ac:dyDescent="0.3"/>
    <row r="636" ht="19.2" customHeight="1" x14ac:dyDescent="0.3"/>
    <row r="637" ht="19.2" customHeight="1" x14ac:dyDescent="0.3"/>
    <row r="638" ht="19.2" customHeight="1" x14ac:dyDescent="0.3"/>
    <row r="639" ht="19.2" customHeight="1" x14ac:dyDescent="0.3"/>
    <row r="640" ht="19.2" customHeight="1" x14ac:dyDescent="0.3"/>
    <row r="641" ht="19.2" customHeight="1" x14ac:dyDescent="0.3"/>
    <row r="642" ht="19.2" customHeight="1" x14ac:dyDescent="0.3"/>
    <row r="643" ht="19.2" customHeight="1" x14ac:dyDescent="0.3"/>
    <row r="644" ht="19.2" customHeight="1" x14ac:dyDescent="0.3"/>
    <row r="645" ht="19.2" customHeight="1" x14ac:dyDescent="0.3"/>
    <row r="646" ht="19.2" customHeight="1" x14ac:dyDescent="0.3"/>
    <row r="647" ht="19.2" customHeight="1" x14ac:dyDescent="0.3"/>
    <row r="648" ht="19.2" customHeight="1" x14ac:dyDescent="0.3"/>
    <row r="649" ht="19.2" customHeight="1" x14ac:dyDescent="0.3"/>
    <row r="650" ht="19.2" customHeight="1" x14ac:dyDescent="0.3"/>
    <row r="651" ht="19.2" customHeight="1" x14ac:dyDescent="0.3"/>
    <row r="652" ht="19.2" customHeight="1" x14ac:dyDescent="0.3"/>
    <row r="653" ht="19.2" customHeight="1" x14ac:dyDescent="0.3"/>
    <row r="654" ht="19.2" customHeight="1" x14ac:dyDescent="0.3"/>
    <row r="655" ht="19.2" customHeight="1" x14ac:dyDescent="0.3"/>
    <row r="656" ht="19.2" customHeight="1" x14ac:dyDescent="0.3"/>
    <row r="657" ht="19.2" customHeight="1" x14ac:dyDescent="0.3"/>
    <row r="658" ht="19.2" customHeight="1" x14ac:dyDescent="0.3"/>
    <row r="659" ht="19.2" customHeight="1" x14ac:dyDescent="0.3"/>
    <row r="660" ht="19.2" customHeight="1" x14ac:dyDescent="0.3"/>
    <row r="661" ht="19.2" customHeight="1" x14ac:dyDescent="0.3"/>
    <row r="662" ht="19.2" customHeight="1" x14ac:dyDescent="0.3"/>
    <row r="663" ht="19.2" customHeight="1" x14ac:dyDescent="0.3"/>
    <row r="664" ht="19.2" customHeight="1" x14ac:dyDescent="0.3"/>
    <row r="665" ht="19.2" customHeight="1" x14ac:dyDescent="0.3"/>
    <row r="666" ht="19.2" customHeight="1" x14ac:dyDescent="0.3"/>
    <row r="667" ht="19.2" customHeight="1" x14ac:dyDescent="0.3"/>
    <row r="668" ht="19.2" customHeight="1" x14ac:dyDescent="0.3"/>
    <row r="669" ht="19.2" customHeight="1" x14ac:dyDescent="0.3"/>
    <row r="670" ht="19.2" customHeight="1" x14ac:dyDescent="0.3"/>
    <row r="671" ht="19.2" customHeight="1" x14ac:dyDescent="0.3"/>
    <row r="672" ht="19.2" customHeight="1" x14ac:dyDescent="0.3"/>
    <row r="673" ht="19.2" customHeight="1" x14ac:dyDescent="0.3"/>
    <row r="674" ht="19.2" customHeight="1" x14ac:dyDescent="0.3"/>
    <row r="675" ht="19.2" customHeight="1" x14ac:dyDescent="0.3"/>
    <row r="676" ht="19.2" customHeight="1" x14ac:dyDescent="0.3"/>
    <row r="677" ht="19.2" customHeight="1" x14ac:dyDescent="0.3"/>
    <row r="678" ht="19.2" customHeight="1" x14ac:dyDescent="0.3"/>
    <row r="679" ht="19.2" customHeight="1" x14ac:dyDescent="0.3"/>
    <row r="680" ht="19.2" customHeight="1" x14ac:dyDescent="0.3"/>
    <row r="681" ht="19.2" customHeight="1" x14ac:dyDescent="0.3"/>
    <row r="682" ht="19.2" customHeight="1" x14ac:dyDescent="0.3"/>
    <row r="683" ht="19.2" customHeight="1" x14ac:dyDescent="0.3"/>
    <row r="684" ht="19.2" customHeight="1" x14ac:dyDescent="0.3"/>
    <row r="685" ht="19.2" customHeight="1" x14ac:dyDescent="0.3"/>
    <row r="686" ht="19.2" customHeight="1" x14ac:dyDescent="0.3"/>
    <row r="687" ht="19.2" customHeight="1" x14ac:dyDescent="0.3"/>
    <row r="688" ht="19.2" customHeight="1" x14ac:dyDescent="0.3"/>
    <row r="689" ht="19.2" customHeight="1" x14ac:dyDescent="0.3"/>
    <row r="690" ht="19.2" customHeight="1" x14ac:dyDescent="0.3"/>
    <row r="691" ht="19.2" customHeight="1" x14ac:dyDescent="0.3"/>
    <row r="692" ht="19.2" customHeight="1" x14ac:dyDescent="0.3"/>
    <row r="693" ht="19.2" customHeight="1" x14ac:dyDescent="0.3"/>
    <row r="694" ht="19.2" customHeight="1" x14ac:dyDescent="0.3"/>
    <row r="695" ht="19.2" customHeight="1" x14ac:dyDescent="0.3"/>
    <row r="696" ht="19.2" customHeight="1" x14ac:dyDescent="0.3"/>
    <row r="697" ht="19.2" customHeight="1" x14ac:dyDescent="0.3"/>
    <row r="698" ht="19.2" customHeight="1" x14ac:dyDescent="0.3"/>
    <row r="699" ht="19.2" customHeight="1" x14ac:dyDescent="0.3"/>
    <row r="700" ht="19.2" customHeight="1" x14ac:dyDescent="0.3"/>
    <row r="701" ht="19.2" customHeight="1" x14ac:dyDescent="0.3"/>
    <row r="702" ht="19.2" customHeight="1" x14ac:dyDescent="0.3"/>
    <row r="703" ht="19.2" customHeight="1" x14ac:dyDescent="0.3"/>
    <row r="704" ht="19.2" customHeight="1" x14ac:dyDescent="0.3"/>
    <row r="705" ht="19.2" customHeight="1" x14ac:dyDescent="0.3"/>
    <row r="706" ht="19.2" customHeight="1" x14ac:dyDescent="0.3"/>
    <row r="707" ht="19.2" customHeight="1" x14ac:dyDescent="0.3"/>
    <row r="708" ht="19.2" customHeight="1" x14ac:dyDescent="0.3"/>
    <row r="709" ht="19.2" customHeight="1" x14ac:dyDescent="0.3"/>
    <row r="710" ht="19.2" customHeight="1" x14ac:dyDescent="0.3"/>
    <row r="711" ht="19.2" customHeight="1" x14ac:dyDescent="0.3"/>
    <row r="712" ht="19.2" customHeight="1" x14ac:dyDescent="0.3"/>
    <row r="713" ht="19.2" customHeight="1" x14ac:dyDescent="0.3"/>
    <row r="714" ht="19.2" customHeight="1" x14ac:dyDescent="0.3"/>
    <row r="715" ht="19.2" customHeight="1" x14ac:dyDescent="0.3"/>
    <row r="716" ht="19.2" customHeight="1" x14ac:dyDescent="0.3"/>
    <row r="717" ht="19.2" customHeight="1" x14ac:dyDescent="0.3"/>
    <row r="718" ht="19.2" customHeight="1" x14ac:dyDescent="0.3"/>
    <row r="719" ht="19.2" customHeight="1" x14ac:dyDescent="0.3"/>
    <row r="720" ht="19.2" customHeight="1" x14ac:dyDescent="0.3"/>
    <row r="721" ht="19.2" customHeight="1" x14ac:dyDescent="0.3"/>
    <row r="722" ht="19.2" customHeight="1" x14ac:dyDescent="0.3"/>
    <row r="723" ht="19.2" customHeight="1" x14ac:dyDescent="0.3"/>
    <row r="724" ht="19.2" customHeight="1" x14ac:dyDescent="0.3"/>
    <row r="725" ht="19.2" customHeight="1" x14ac:dyDescent="0.3"/>
    <row r="726" ht="19.2" customHeight="1" x14ac:dyDescent="0.3"/>
    <row r="727" ht="19.2" customHeight="1" x14ac:dyDescent="0.3"/>
    <row r="728" ht="19.2" customHeight="1" x14ac:dyDescent="0.3"/>
    <row r="729" ht="19.2" customHeight="1" x14ac:dyDescent="0.3"/>
    <row r="730" ht="19.2" customHeight="1" x14ac:dyDescent="0.3"/>
    <row r="731" ht="19.2" customHeight="1" x14ac:dyDescent="0.3"/>
    <row r="732" ht="19.2" customHeight="1" x14ac:dyDescent="0.3"/>
    <row r="733" ht="19.2" customHeight="1" x14ac:dyDescent="0.3"/>
    <row r="734" ht="19.2" customHeight="1" x14ac:dyDescent="0.3"/>
    <row r="735" ht="19.2" customHeight="1" x14ac:dyDescent="0.3"/>
    <row r="736" ht="19.2" customHeight="1" x14ac:dyDescent="0.3"/>
    <row r="737" ht="19.2" customHeight="1" x14ac:dyDescent="0.3"/>
    <row r="738" ht="19.2" customHeight="1" x14ac:dyDescent="0.3"/>
    <row r="739" ht="19.2" customHeight="1" x14ac:dyDescent="0.3"/>
    <row r="740" ht="19.2" customHeight="1" x14ac:dyDescent="0.3"/>
    <row r="741" ht="19.2" customHeight="1" x14ac:dyDescent="0.3"/>
    <row r="742" ht="19.2" customHeight="1" x14ac:dyDescent="0.3"/>
    <row r="743" ht="19.2" customHeight="1" x14ac:dyDescent="0.3"/>
    <row r="744" ht="19.2" customHeight="1" x14ac:dyDescent="0.3"/>
    <row r="745" ht="19.2" customHeight="1" x14ac:dyDescent="0.3"/>
    <row r="746" ht="19.2" customHeight="1" x14ac:dyDescent="0.3"/>
    <row r="747" ht="19.2" customHeight="1" x14ac:dyDescent="0.3"/>
    <row r="748" ht="19.2" customHeight="1" x14ac:dyDescent="0.3"/>
    <row r="749" ht="19.2" customHeight="1" x14ac:dyDescent="0.3"/>
    <row r="750" ht="19.2" customHeight="1" x14ac:dyDescent="0.3"/>
    <row r="751" ht="19.2" customHeight="1" x14ac:dyDescent="0.3"/>
    <row r="752" ht="19.2" customHeight="1" x14ac:dyDescent="0.3"/>
    <row r="753" ht="19.2" customHeight="1" x14ac:dyDescent="0.3"/>
    <row r="754" ht="19.2" customHeight="1" x14ac:dyDescent="0.3"/>
    <row r="755" ht="19.2" customHeight="1" x14ac:dyDescent="0.3"/>
    <row r="756" ht="19.2" customHeight="1" x14ac:dyDescent="0.3"/>
    <row r="757" ht="19.2" customHeight="1" x14ac:dyDescent="0.3"/>
    <row r="758" ht="19.2" customHeight="1" x14ac:dyDescent="0.3"/>
    <row r="759" ht="19.2" customHeight="1" x14ac:dyDescent="0.3"/>
    <row r="760" ht="19.2" customHeight="1" x14ac:dyDescent="0.3"/>
    <row r="761" ht="19.2" customHeight="1" x14ac:dyDescent="0.3"/>
    <row r="762" ht="19.2" customHeight="1" x14ac:dyDescent="0.3"/>
    <row r="763" ht="19.2" customHeight="1" x14ac:dyDescent="0.3"/>
    <row r="764" ht="19.2" customHeight="1" x14ac:dyDescent="0.3"/>
    <row r="765" ht="19.2" customHeight="1" x14ac:dyDescent="0.3"/>
    <row r="766" ht="19.2" customHeight="1" x14ac:dyDescent="0.3"/>
    <row r="767" ht="19.2" customHeight="1" x14ac:dyDescent="0.3"/>
    <row r="768" ht="19.2" customHeight="1" x14ac:dyDescent="0.3"/>
    <row r="769" ht="19.2" customHeight="1" x14ac:dyDescent="0.3"/>
    <row r="770" ht="19.2" customHeight="1" x14ac:dyDescent="0.3"/>
    <row r="771" ht="19.2" customHeight="1" x14ac:dyDescent="0.3"/>
    <row r="772" ht="19.2" customHeight="1" x14ac:dyDescent="0.3"/>
    <row r="773" ht="19.2" customHeight="1" x14ac:dyDescent="0.3"/>
    <row r="774" ht="19.2" customHeight="1" x14ac:dyDescent="0.3"/>
    <row r="775" ht="19.2" customHeight="1" x14ac:dyDescent="0.3"/>
    <row r="776" ht="19.2" customHeight="1" x14ac:dyDescent="0.3"/>
    <row r="777" ht="19.2" customHeight="1" x14ac:dyDescent="0.3"/>
    <row r="778" ht="19.2" customHeight="1" x14ac:dyDescent="0.3"/>
    <row r="779" ht="19.2" customHeight="1" x14ac:dyDescent="0.3"/>
    <row r="780" ht="19.2" customHeight="1" x14ac:dyDescent="0.3"/>
    <row r="781" ht="19.2" customHeight="1" x14ac:dyDescent="0.3"/>
    <row r="782" ht="19.2" customHeight="1" x14ac:dyDescent="0.3"/>
    <row r="783" ht="19.2" customHeight="1" x14ac:dyDescent="0.3"/>
    <row r="784" ht="19.2" customHeight="1" x14ac:dyDescent="0.3"/>
    <row r="785" ht="19.2" customHeight="1" x14ac:dyDescent="0.3"/>
    <row r="786" ht="19.2" customHeight="1" x14ac:dyDescent="0.3"/>
    <row r="787" ht="19.2" customHeight="1" x14ac:dyDescent="0.3"/>
    <row r="788" ht="19.2" customHeight="1" x14ac:dyDescent="0.3"/>
    <row r="789" ht="19.2" customHeight="1" x14ac:dyDescent="0.3"/>
    <row r="790" ht="19.2" customHeight="1" x14ac:dyDescent="0.3"/>
    <row r="791" ht="19.2" customHeight="1" x14ac:dyDescent="0.3"/>
    <row r="792" ht="19.2" customHeight="1" x14ac:dyDescent="0.3"/>
    <row r="793" ht="19.2" customHeight="1" x14ac:dyDescent="0.3"/>
    <row r="794" ht="19.2" customHeight="1" x14ac:dyDescent="0.3"/>
    <row r="795" ht="19.2" customHeight="1" x14ac:dyDescent="0.3"/>
    <row r="796" ht="19.2" customHeight="1" x14ac:dyDescent="0.3"/>
    <row r="797" ht="19.2" customHeight="1" x14ac:dyDescent="0.3"/>
    <row r="798" ht="19.2" customHeight="1" x14ac:dyDescent="0.3"/>
    <row r="799" ht="19.2" customHeight="1" x14ac:dyDescent="0.3"/>
    <row r="800" ht="19.2" customHeight="1" x14ac:dyDescent="0.3"/>
    <row r="801" ht="19.2" customHeight="1" x14ac:dyDescent="0.3"/>
    <row r="802" ht="19.2" customHeight="1" x14ac:dyDescent="0.3"/>
    <row r="803" ht="19.2" customHeight="1" x14ac:dyDescent="0.3"/>
    <row r="804" ht="19.2" customHeight="1" x14ac:dyDescent="0.3"/>
    <row r="805" ht="19.2" customHeight="1" x14ac:dyDescent="0.3"/>
    <row r="806" ht="19.2" customHeight="1" x14ac:dyDescent="0.3"/>
    <row r="807" ht="19.2" customHeight="1" x14ac:dyDescent="0.3"/>
    <row r="808" ht="19.2" customHeight="1" x14ac:dyDescent="0.3"/>
    <row r="809" ht="19.2" customHeight="1" x14ac:dyDescent="0.3"/>
    <row r="810" ht="19.2" customHeight="1" x14ac:dyDescent="0.3"/>
    <row r="811" ht="19.2" customHeight="1" x14ac:dyDescent="0.3"/>
    <row r="812" ht="19.2" customHeight="1" x14ac:dyDescent="0.3"/>
    <row r="813" ht="19.2" customHeight="1" x14ac:dyDescent="0.3"/>
    <row r="814" ht="19.2" customHeight="1" x14ac:dyDescent="0.3"/>
    <row r="815" ht="19.2" customHeight="1" x14ac:dyDescent="0.3"/>
    <row r="816" ht="19.2" customHeight="1" x14ac:dyDescent="0.3"/>
    <row r="817" ht="19.2" customHeight="1" x14ac:dyDescent="0.3"/>
    <row r="818" ht="19.2" customHeight="1" x14ac:dyDescent="0.3"/>
    <row r="819" ht="19.2" customHeight="1" x14ac:dyDescent="0.3"/>
    <row r="820" ht="19.2" customHeight="1" x14ac:dyDescent="0.3"/>
    <row r="821" ht="19.2" customHeight="1" x14ac:dyDescent="0.3"/>
    <row r="822" ht="19.2" customHeight="1" x14ac:dyDescent="0.3"/>
    <row r="823" ht="19.2" customHeight="1" x14ac:dyDescent="0.3"/>
    <row r="824" ht="19.2" customHeight="1" x14ac:dyDescent="0.3"/>
    <row r="825" ht="19.2" customHeight="1" x14ac:dyDescent="0.3"/>
    <row r="826" ht="19.2" customHeight="1" x14ac:dyDescent="0.3"/>
    <row r="827" ht="19.2" customHeight="1" x14ac:dyDescent="0.3"/>
    <row r="828" ht="19.2" customHeight="1" x14ac:dyDescent="0.3"/>
    <row r="829" ht="19.2" customHeight="1" x14ac:dyDescent="0.3"/>
    <row r="830" ht="19.2" customHeight="1" x14ac:dyDescent="0.3"/>
    <row r="831" ht="19.2" customHeight="1" x14ac:dyDescent="0.3"/>
    <row r="832" ht="19.2" customHeight="1" x14ac:dyDescent="0.3"/>
    <row r="833" ht="19.2" customHeight="1" x14ac:dyDescent="0.3"/>
    <row r="834" ht="19.2" customHeight="1" x14ac:dyDescent="0.3"/>
    <row r="835" ht="19.2" customHeight="1" x14ac:dyDescent="0.3"/>
    <row r="836" ht="19.2" customHeight="1" x14ac:dyDescent="0.3"/>
    <row r="837" ht="19.2" customHeight="1" x14ac:dyDescent="0.3"/>
    <row r="838" ht="19.2" customHeight="1" x14ac:dyDescent="0.3"/>
    <row r="839" ht="19.2" customHeight="1" x14ac:dyDescent="0.3"/>
    <row r="840" ht="19.2" customHeight="1" x14ac:dyDescent="0.3"/>
    <row r="841" ht="19.2" customHeight="1" x14ac:dyDescent="0.3"/>
    <row r="842" ht="19.2" customHeight="1" x14ac:dyDescent="0.3"/>
    <row r="843" ht="19.2" customHeight="1" x14ac:dyDescent="0.3"/>
    <row r="844" ht="19.2" customHeight="1" x14ac:dyDescent="0.3"/>
    <row r="845" ht="19.2" customHeight="1" x14ac:dyDescent="0.3"/>
    <row r="846" ht="19.2" customHeight="1" x14ac:dyDescent="0.3"/>
    <row r="847" ht="19.2" customHeight="1" x14ac:dyDescent="0.3"/>
    <row r="848" ht="19.2" customHeight="1" x14ac:dyDescent="0.3"/>
    <row r="849" ht="19.2" customHeight="1" x14ac:dyDescent="0.3"/>
    <row r="850" ht="19.2" customHeight="1" x14ac:dyDescent="0.3"/>
    <row r="851" ht="19.2" customHeight="1" x14ac:dyDescent="0.3"/>
    <row r="852" ht="19.2" customHeight="1" x14ac:dyDescent="0.3"/>
    <row r="853" ht="19.2" customHeight="1" x14ac:dyDescent="0.3"/>
    <row r="854" ht="19.2" customHeight="1" x14ac:dyDescent="0.3"/>
    <row r="855" ht="19.2" customHeight="1" x14ac:dyDescent="0.3"/>
    <row r="856" ht="19.2" customHeight="1" x14ac:dyDescent="0.3"/>
    <row r="857" ht="19.2" customHeight="1" x14ac:dyDescent="0.3"/>
    <row r="858" ht="19.2" customHeight="1" x14ac:dyDescent="0.3"/>
    <row r="859" ht="19.2" customHeight="1" x14ac:dyDescent="0.3"/>
    <row r="860" ht="19.2" customHeight="1" x14ac:dyDescent="0.3"/>
    <row r="861" ht="19.2" customHeight="1" x14ac:dyDescent="0.3"/>
    <row r="862" ht="19.2" customHeight="1" x14ac:dyDescent="0.3"/>
    <row r="863" ht="19.2" customHeight="1" x14ac:dyDescent="0.3"/>
    <row r="864" ht="19.2" customHeight="1" x14ac:dyDescent="0.3"/>
    <row r="865" ht="19.2" customHeight="1" x14ac:dyDescent="0.3"/>
    <row r="866" ht="19.2" customHeight="1" x14ac:dyDescent="0.3"/>
    <row r="867" ht="19.2" customHeight="1" x14ac:dyDescent="0.3"/>
    <row r="868" ht="19.2" customHeight="1" x14ac:dyDescent="0.3"/>
    <row r="869" ht="19.2" customHeight="1" x14ac:dyDescent="0.3"/>
    <row r="870" ht="19.2" customHeight="1" x14ac:dyDescent="0.3"/>
    <row r="871" ht="19.2" customHeight="1" x14ac:dyDescent="0.3"/>
    <row r="872" ht="19.2" customHeight="1" x14ac:dyDescent="0.3"/>
    <row r="873" ht="19.2" customHeight="1" x14ac:dyDescent="0.3"/>
    <row r="874" ht="19.2" customHeight="1" x14ac:dyDescent="0.3"/>
    <row r="875" ht="19.2" customHeight="1" x14ac:dyDescent="0.3"/>
    <row r="876" ht="19.2" customHeight="1" x14ac:dyDescent="0.3"/>
    <row r="877" ht="19.2" customHeight="1" x14ac:dyDescent="0.3"/>
    <row r="878" ht="19.2" customHeight="1" x14ac:dyDescent="0.3"/>
    <row r="879" ht="19.2" customHeight="1" x14ac:dyDescent="0.3"/>
    <row r="880" ht="19.2" customHeight="1" x14ac:dyDescent="0.3"/>
    <row r="881" ht="19.2" customHeight="1" x14ac:dyDescent="0.3"/>
    <row r="882" ht="19.2" customHeight="1" x14ac:dyDescent="0.3"/>
    <row r="883" ht="19.2" customHeight="1" x14ac:dyDescent="0.3"/>
    <row r="884" ht="19.2" customHeight="1" x14ac:dyDescent="0.3"/>
    <row r="885" ht="19.2" customHeight="1" x14ac:dyDescent="0.3"/>
    <row r="886" ht="19.2" customHeight="1" x14ac:dyDescent="0.3"/>
    <row r="887" ht="19.2" customHeight="1" x14ac:dyDescent="0.3"/>
    <row r="888" ht="19.2" customHeight="1" x14ac:dyDescent="0.3"/>
    <row r="889" ht="19.2" customHeight="1" x14ac:dyDescent="0.3"/>
    <row r="890" ht="19.2" customHeight="1" x14ac:dyDescent="0.3"/>
    <row r="891" ht="19.2" customHeight="1" x14ac:dyDescent="0.3"/>
    <row r="892" ht="19.2" customHeight="1" x14ac:dyDescent="0.3"/>
    <row r="893" ht="19.2" customHeight="1" x14ac:dyDescent="0.3"/>
    <row r="894" ht="19.2" customHeight="1" x14ac:dyDescent="0.3"/>
    <row r="895" ht="19.2" customHeight="1" x14ac:dyDescent="0.3"/>
    <row r="896" ht="19.2" customHeight="1" x14ac:dyDescent="0.3"/>
    <row r="897" ht="19.2" customHeight="1" x14ac:dyDescent="0.3"/>
    <row r="898" ht="19.2" customHeight="1" x14ac:dyDescent="0.3"/>
    <row r="899" ht="19.2" customHeight="1" x14ac:dyDescent="0.3"/>
    <row r="900" ht="19.2" customHeight="1" x14ac:dyDescent="0.3"/>
    <row r="901" ht="19.2" customHeight="1" x14ac:dyDescent="0.3"/>
    <row r="902" ht="19.2" customHeight="1" x14ac:dyDescent="0.3"/>
    <row r="903" ht="19.2" customHeight="1" x14ac:dyDescent="0.3"/>
    <row r="904" ht="19.2" customHeight="1" x14ac:dyDescent="0.3"/>
    <row r="905" ht="19.2" customHeight="1" x14ac:dyDescent="0.3"/>
    <row r="906" ht="19.2" customHeight="1" x14ac:dyDescent="0.3"/>
    <row r="907" ht="19.2" customHeight="1" x14ac:dyDescent="0.3"/>
    <row r="908" ht="19.2" customHeight="1" x14ac:dyDescent="0.3"/>
    <row r="909" ht="19.2" customHeight="1" x14ac:dyDescent="0.3"/>
    <row r="910" ht="19.2" customHeight="1" x14ac:dyDescent="0.3"/>
    <row r="911" ht="19.2" customHeight="1" x14ac:dyDescent="0.3"/>
    <row r="912" ht="19.2" customHeight="1" x14ac:dyDescent="0.3"/>
    <row r="913" ht="19.2" customHeight="1" x14ac:dyDescent="0.3"/>
    <row r="914" ht="19.2" customHeight="1" x14ac:dyDescent="0.3"/>
    <row r="915" ht="19.2" customHeight="1" x14ac:dyDescent="0.3"/>
    <row r="916" ht="19.2" customHeight="1" x14ac:dyDescent="0.3"/>
    <row r="917" ht="19.2" customHeight="1" x14ac:dyDescent="0.3"/>
    <row r="918" ht="19.2" customHeight="1" x14ac:dyDescent="0.3"/>
    <row r="919" ht="19.2" customHeight="1" x14ac:dyDescent="0.3"/>
    <row r="920" ht="19.2" customHeight="1" x14ac:dyDescent="0.3"/>
    <row r="921" ht="19.2" customHeight="1" x14ac:dyDescent="0.3"/>
    <row r="922" ht="19.2" customHeight="1" x14ac:dyDescent="0.3"/>
    <row r="923" ht="19.2" customHeight="1" x14ac:dyDescent="0.3"/>
    <row r="924" ht="19.2" customHeight="1" x14ac:dyDescent="0.3"/>
    <row r="925" ht="19.2" customHeight="1" x14ac:dyDescent="0.3"/>
    <row r="926" ht="19.2" customHeight="1" x14ac:dyDescent="0.3"/>
    <row r="927" ht="19.2" customHeight="1" x14ac:dyDescent="0.3"/>
    <row r="928" ht="19.2" customHeight="1" x14ac:dyDescent="0.3"/>
    <row r="929" ht="19.2" customHeight="1" x14ac:dyDescent="0.3"/>
    <row r="930" ht="19.2" customHeight="1" x14ac:dyDescent="0.3"/>
    <row r="931" ht="19.2" customHeight="1" x14ac:dyDescent="0.3"/>
    <row r="932" ht="19.2" customHeight="1" x14ac:dyDescent="0.3"/>
    <row r="933" ht="19.2" customHeight="1" x14ac:dyDescent="0.3"/>
    <row r="934" ht="19.2" customHeight="1" x14ac:dyDescent="0.3"/>
    <row r="935" ht="19.2" customHeight="1" x14ac:dyDescent="0.3"/>
    <row r="936" ht="19.2" customHeight="1" x14ac:dyDescent="0.3"/>
    <row r="937" ht="19.2" customHeight="1" x14ac:dyDescent="0.3"/>
    <row r="938" ht="19.2" customHeight="1" x14ac:dyDescent="0.3"/>
    <row r="939" ht="19.2" customHeight="1" x14ac:dyDescent="0.3"/>
    <row r="940" ht="19.2" customHeight="1" x14ac:dyDescent="0.3"/>
    <row r="941" ht="19.2" customHeight="1" x14ac:dyDescent="0.3"/>
    <row r="942" ht="19.2" customHeight="1" x14ac:dyDescent="0.3"/>
    <row r="943" ht="19.2" customHeight="1" x14ac:dyDescent="0.3"/>
    <row r="944" ht="19.2" customHeight="1" x14ac:dyDescent="0.3"/>
    <row r="945" ht="19.2" customHeight="1" x14ac:dyDescent="0.3"/>
    <row r="946" ht="19.2" customHeight="1" x14ac:dyDescent="0.3"/>
    <row r="947" ht="19.2" customHeight="1" x14ac:dyDescent="0.3"/>
    <row r="948" ht="19.2" customHeight="1" x14ac:dyDescent="0.3"/>
    <row r="949" ht="19.2" customHeight="1" x14ac:dyDescent="0.3"/>
    <row r="950" ht="19.2" customHeight="1" x14ac:dyDescent="0.3"/>
    <row r="951" ht="19.2" customHeight="1" x14ac:dyDescent="0.3"/>
    <row r="952" ht="19.2" customHeight="1" x14ac:dyDescent="0.3"/>
    <row r="953" ht="19.2" customHeight="1" x14ac:dyDescent="0.3"/>
    <row r="954" ht="19.2" customHeight="1" x14ac:dyDescent="0.3"/>
    <row r="955" ht="19.2" customHeight="1" x14ac:dyDescent="0.3"/>
    <row r="956" ht="19.2" customHeight="1" x14ac:dyDescent="0.3"/>
    <row r="957" ht="19.2" customHeight="1" x14ac:dyDescent="0.3"/>
    <row r="958" ht="19.2" customHeight="1" x14ac:dyDescent="0.3"/>
    <row r="959" ht="19.2" customHeight="1" x14ac:dyDescent="0.3"/>
    <row r="960" ht="19.2" customHeight="1" x14ac:dyDescent="0.3"/>
    <row r="961" ht="19.2" customHeight="1" x14ac:dyDescent="0.3"/>
    <row r="962" ht="19.2" customHeight="1" x14ac:dyDescent="0.3"/>
    <row r="963" ht="19.2" customHeight="1" x14ac:dyDescent="0.3"/>
    <row r="964" ht="19.2" customHeight="1" x14ac:dyDescent="0.3"/>
    <row r="965" ht="19.2" customHeight="1" x14ac:dyDescent="0.3"/>
    <row r="966" ht="19.2" customHeight="1" x14ac:dyDescent="0.3"/>
    <row r="967" ht="19.2" customHeight="1" x14ac:dyDescent="0.3"/>
    <row r="968" ht="19.2" customHeight="1" x14ac:dyDescent="0.3"/>
    <row r="969" ht="19.2" customHeight="1" x14ac:dyDescent="0.3"/>
    <row r="970" ht="19.2" customHeight="1" x14ac:dyDescent="0.3"/>
    <row r="971" ht="19.2" customHeight="1" x14ac:dyDescent="0.3"/>
    <row r="972" ht="19.2" customHeight="1" x14ac:dyDescent="0.3"/>
    <row r="973" ht="19.2" customHeight="1" x14ac:dyDescent="0.3"/>
    <row r="974" ht="19.2" customHeight="1" x14ac:dyDescent="0.3"/>
    <row r="975" ht="19.2" customHeight="1" x14ac:dyDescent="0.3"/>
    <row r="976" ht="19.2" customHeight="1" x14ac:dyDescent="0.3"/>
    <row r="977" ht="19.2" customHeight="1" x14ac:dyDescent="0.3"/>
    <row r="978" ht="19.2" customHeight="1" x14ac:dyDescent="0.3"/>
    <row r="979" ht="19.2" customHeight="1" x14ac:dyDescent="0.3"/>
    <row r="980" ht="19.2" customHeight="1" x14ac:dyDescent="0.3"/>
    <row r="981" ht="19.2" customHeight="1" x14ac:dyDescent="0.3"/>
    <row r="982" ht="19.2" customHeight="1" x14ac:dyDescent="0.3"/>
    <row r="983" ht="19.2" customHeight="1" x14ac:dyDescent="0.3"/>
    <row r="984" ht="19.2" customHeight="1" x14ac:dyDescent="0.3"/>
    <row r="985" ht="19.2" customHeight="1" x14ac:dyDescent="0.3"/>
    <row r="986" ht="19.2" customHeight="1" x14ac:dyDescent="0.3"/>
    <row r="987" ht="19.2" customHeight="1" x14ac:dyDescent="0.3"/>
    <row r="988" ht="19.2" customHeight="1" x14ac:dyDescent="0.3"/>
    <row r="989" ht="19.2" customHeight="1" x14ac:dyDescent="0.3"/>
    <row r="990" ht="19.2" customHeight="1" x14ac:dyDescent="0.3"/>
    <row r="991" ht="19.2" customHeight="1" x14ac:dyDescent="0.3"/>
    <row r="992" ht="19.2" customHeight="1" x14ac:dyDescent="0.3"/>
    <row r="993" ht="19.2" customHeight="1" x14ac:dyDescent="0.3"/>
    <row r="994" ht="19.2" customHeight="1" x14ac:dyDescent="0.3"/>
    <row r="995" ht="19.2" customHeight="1" x14ac:dyDescent="0.3"/>
    <row r="996" ht="19.2" customHeight="1" x14ac:dyDescent="0.3"/>
    <row r="997" ht="19.2" customHeight="1" x14ac:dyDescent="0.3"/>
    <row r="998" ht="19.2" customHeight="1" x14ac:dyDescent="0.3"/>
    <row r="999" ht="19.2" customHeight="1" x14ac:dyDescent="0.3"/>
    <row r="1000" ht="19.2" customHeight="1" x14ac:dyDescent="0.3"/>
    <row r="1001" ht="19.2" customHeight="1" x14ac:dyDescent="0.3"/>
    <row r="1002" ht="19.2" customHeight="1" x14ac:dyDescent="0.3"/>
    <row r="1003" ht="19.2" customHeight="1" x14ac:dyDescent="0.3"/>
    <row r="1004" ht="19.2" customHeight="1" x14ac:dyDescent="0.3"/>
    <row r="1005" ht="19.2" customHeight="1" x14ac:dyDescent="0.3"/>
    <row r="1006" ht="19.2" customHeight="1" x14ac:dyDescent="0.3"/>
    <row r="1007" ht="19.2" customHeight="1" x14ac:dyDescent="0.3"/>
    <row r="1008" ht="19.2" customHeight="1" x14ac:dyDescent="0.3"/>
    <row r="1009" ht="19.2" customHeight="1" x14ac:dyDescent="0.3"/>
    <row r="1010" ht="19.2" customHeight="1" x14ac:dyDescent="0.3"/>
    <row r="1011" ht="19.2" customHeight="1" x14ac:dyDescent="0.3"/>
    <row r="1012" ht="19.2" customHeight="1" x14ac:dyDescent="0.3"/>
    <row r="1013" ht="19.2" customHeight="1" x14ac:dyDescent="0.3"/>
    <row r="1014" ht="19.2" customHeight="1" x14ac:dyDescent="0.3"/>
    <row r="1015" ht="19.2" customHeight="1" x14ac:dyDescent="0.3"/>
    <row r="1016" ht="19.2" customHeight="1" x14ac:dyDescent="0.3"/>
    <row r="1017" ht="19.2" customHeight="1" x14ac:dyDescent="0.3"/>
    <row r="1018" ht="19.2" customHeight="1" x14ac:dyDescent="0.3"/>
    <row r="1019" ht="19.2" customHeight="1" x14ac:dyDescent="0.3"/>
    <row r="1020" ht="19.2" customHeight="1" x14ac:dyDescent="0.3"/>
    <row r="1021" ht="19.2" customHeight="1" x14ac:dyDescent="0.3"/>
    <row r="1022" ht="19.2" customHeight="1" x14ac:dyDescent="0.3"/>
    <row r="1023" ht="19.2" customHeight="1" x14ac:dyDescent="0.3"/>
    <row r="1024" ht="19.2" customHeight="1" x14ac:dyDescent="0.3"/>
    <row r="1025" ht="19.2" customHeight="1" x14ac:dyDescent="0.3"/>
    <row r="1026" ht="19.2" customHeight="1" x14ac:dyDescent="0.3"/>
    <row r="1027" ht="19.2" customHeight="1" x14ac:dyDescent="0.3"/>
    <row r="1028" ht="19.2" customHeight="1" x14ac:dyDescent="0.3"/>
    <row r="1029" ht="19.2" customHeight="1" x14ac:dyDescent="0.3"/>
    <row r="1030" ht="19.2" customHeight="1" x14ac:dyDescent="0.3"/>
    <row r="1031" ht="19.2" customHeight="1" x14ac:dyDescent="0.3"/>
    <row r="1032" ht="19.2" customHeight="1" x14ac:dyDescent="0.3"/>
    <row r="1033" ht="19.2" customHeight="1" x14ac:dyDescent="0.3"/>
    <row r="1034" ht="19.2" customHeight="1" x14ac:dyDescent="0.3"/>
    <row r="1035" ht="19.2" customHeight="1" x14ac:dyDescent="0.3"/>
    <row r="1036" ht="19.2" customHeight="1" x14ac:dyDescent="0.3"/>
    <row r="1037" ht="19.2" customHeight="1" x14ac:dyDescent="0.3"/>
    <row r="1038" ht="19.2" customHeight="1" x14ac:dyDescent="0.3"/>
    <row r="1039" ht="19.2" customHeight="1" x14ac:dyDescent="0.3"/>
    <row r="1040" ht="19.2" customHeight="1" x14ac:dyDescent="0.3"/>
    <row r="1041" ht="19.2" customHeight="1" x14ac:dyDescent="0.3"/>
    <row r="1042" ht="19.2" customHeight="1" x14ac:dyDescent="0.3"/>
    <row r="1043" ht="19.2" customHeight="1" x14ac:dyDescent="0.3"/>
    <row r="1044" ht="19.2" customHeight="1" x14ac:dyDescent="0.3"/>
    <row r="1045" ht="19.2" customHeight="1" x14ac:dyDescent="0.3"/>
    <row r="1046" ht="19.2" customHeight="1" x14ac:dyDescent="0.3"/>
    <row r="1047" ht="19.2" customHeight="1" x14ac:dyDescent="0.3"/>
    <row r="1048" ht="19.2" customHeight="1" x14ac:dyDescent="0.3"/>
    <row r="1049" ht="19.2" customHeight="1" x14ac:dyDescent="0.3"/>
    <row r="1050" ht="19.2" customHeight="1" x14ac:dyDescent="0.3"/>
    <row r="1051" ht="19.2" customHeight="1" x14ac:dyDescent="0.3"/>
    <row r="1052" ht="19.2" customHeight="1" x14ac:dyDescent="0.3"/>
    <row r="1053" ht="19.2" customHeight="1" x14ac:dyDescent="0.3"/>
    <row r="1054" ht="19.2" customHeight="1" x14ac:dyDescent="0.3"/>
    <row r="1055" ht="19.2" customHeight="1" x14ac:dyDescent="0.3"/>
    <row r="1056" ht="19.2" customHeight="1" x14ac:dyDescent="0.3"/>
    <row r="1057" ht="19.2" customHeight="1" x14ac:dyDescent="0.3"/>
    <row r="1058" ht="19.2" customHeight="1" x14ac:dyDescent="0.3"/>
    <row r="1059" ht="19.2" customHeight="1" x14ac:dyDescent="0.3"/>
  </sheetData>
  <mergeCells count="7">
    <mergeCell ref="B3:B4"/>
    <mergeCell ref="B2:K2"/>
    <mergeCell ref="C3:C4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1. %ESI</vt:lpstr>
      <vt:lpstr>2. %NES</vt:lpstr>
      <vt:lpstr>3. %HOSI</vt:lpstr>
      <vt:lpstr>4. %HN</vt:lpstr>
      <vt:lpstr>5. %INI</vt:lpstr>
      <vt:lpstr>6. %LNI</vt:lpstr>
      <vt:lpstr>7. %LRI</vt:lpstr>
      <vt:lpstr>8%CPVCR</vt:lpstr>
      <vt:lpstr>9. %UOIIO</vt:lpstr>
      <vt:lpstr>10.%SINE</vt:lpstr>
    </vt:vector>
  </TitlesOfParts>
  <Manager/>
  <Company>Allround Automations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PL/SQL Developer</dc:creator>
  <cp:keywords/>
  <dc:description/>
  <cp:lastModifiedBy>ROBERTH ROCA QUISPE</cp:lastModifiedBy>
  <cp:revision/>
  <dcterms:created xsi:type="dcterms:W3CDTF">2020-12-18T10:55:36Z</dcterms:created>
  <dcterms:modified xsi:type="dcterms:W3CDTF">2022-01-25T16:56:33Z</dcterms:modified>
  <cp:category/>
  <cp:contentStatus/>
</cp:coreProperties>
</file>