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oga181\Desktop\DEYANIRA B\PTE\TRASPARENCIA\ABRIL\"/>
    </mc:Choice>
  </mc:AlternateContent>
  <xr:revisionPtr revIDLastSave="0" documentId="13_ncr:1_{D8A53CE8-F52E-493A-A23D-18BF5D8F38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DE SELEC. ADJUDIC - ABR" sheetId="1" r:id="rId1"/>
    <sheet name="COMITE" sheetId="2" state="hidden" r:id="rId2"/>
  </sheets>
  <definedNames>
    <definedName name="_xlnm.Print_Area" localSheetId="0">'PROCESO DE SELEC. ADJUDIC - ABR'!$A$1:$N$33</definedName>
    <definedName name="_xlnm.Print_Titles" localSheetId="0">'PROCESO DE SELEC. ADJUDIC - ABR'!$1:$5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" i="1" l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6" i="1"/>
  <c r="K10" i="1"/>
  <c r="K7" i="1"/>
  <c r="K8" i="1"/>
  <c r="G8" i="1"/>
</calcChain>
</file>

<file path=xl/sharedStrings.xml><?xml version="1.0" encoding="utf-8"?>
<sst xmlns="http://schemas.openxmlformats.org/spreadsheetml/2006/main" count="169" uniqueCount="118">
  <si>
    <t>Tipo</t>
  </si>
  <si>
    <t>Objeto del Proceso</t>
  </si>
  <si>
    <t>Conv.</t>
  </si>
  <si>
    <t>Fecha Conv.</t>
  </si>
  <si>
    <t>Valor Referencial</t>
  </si>
  <si>
    <t>Descripción del Bien/Servicio/Obra</t>
  </si>
  <si>
    <t>Cant.</t>
  </si>
  <si>
    <t>Valor Adjudicado</t>
  </si>
  <si>
    <t>Buena PRO Consentida</t>
  </si>
  <si>
    <t>Del Contratista</t>
  </si>
  <si>
    <t>Precio Unit.</t>
  </si>
  <si>
    <t>Total</t>
  </si>
  <si>
    <t>RUC / Razón Social</t>
  </si>
  <si>
    <t>PROCESO DE SELECCIÓN ADJUDICADOS</t>
  </si>
  <si>
    <t>COMITÉ DE SELECCIÓN</t>
  </si>
  <si>
    <t>Unidad Organica u Organo Encargado de las Contrataciones</t>
  </si>
  <si>
    <t>Proceso</t>
  </si>
  <si>
    <t>Funcionarios que Integan los Comités Titulares / Suplentes</t>
  </si>
  <si>
    <t>Resoluciones de Designación del Comité</t>
  </si>
  <si>
    <t>AS-SM-63-2019-MINSA-1</t>
  </si>
  <si>
    <t>FORMATO N° 04</t>
  </si>
  <si>
    <t>BETSY ZARELLA PARCO CASAVERDE</t>
  </si>
  <si>
    <t>SOLEDAD KATHERINE MENACHO ROSALES</t>
  </si>
  <si>
    <t>JOSE CARLOS VALVERDE CHAMBILLO</t>
  </si>
  <si>
    <t>JOE ALEXIS FLORES ROMANO</t>
  </si>
  <si>
    <t>MILAGROS ISABEL BENAVIDES VARGAS</t>
  </si>
  <si>
    <t>PRESIDENTE TITULAR</t>
  </si>
  <si>
    <t>MIEMBRO 2 TITULAR</t>
  </si>
  <si>
    <t>PRESIDENTE SUPLENTE</t>
  </si>
  <si>
    <t>ANNIE KARIN ASCARZA URRIBARI</t>
  </si>
  <si>
    <t>VICTOR RAUL ALVA CAMPOS</t>
  </si>
  <si>
    <t>HERMES RUBEN ORTIZ CUBAS</t>
  </si>
  <si>
    <t>CARLOS RODOLFO REYMUNDO ROJAS</t>
  </si>
  <si>
    <t>CESAR AUGUSTO TEJADA BECHI</t>
  </si>
  <si>
    <t>Titular Presidente</t>
  </si>
  <si>
    <t>Titular Miembro 1</t>
  </si>
  <si>
    <t>Titular Miembro 2</t>
  </si>
  <si>
    <t>DIANA CAROLINA PEREZ PITA</t>
  </si>
  <si>
    <t>Suplente Presidente</t>
  </si>
  <si>
    <t>Suplente Miembro 1</t>
  </si>
  <si>
    <t>Suplente Miembro 2</t>
  </si>
  <si>
    <t>MIEMBRO TITULAR 1</t>
  </si>
  <si>
    <t>MIEMBRO TITULAR 2</t>
  </si>
  <si>
    <t>MIEMBRO SUPLENTE 1</t>
  </si>
  <si>
    <t>MIEMBRO SUPLENTE 2</t>
  </si>
  <si>
    <t>DIRECCIÓN EJECUTIVA DE LA OFICINA DE ABASTECIMIENTO</t>
  </si>
  <si>
    <t>OSCAR ROBERTO RAMIREZ MUÑOZ</t>
  </si>
  <si>
    <t>AS-SM-47-2019-MINSA-1</t>
  </si>
  <si>
    <t>MES: DICIEMBRE  2019</t>
  </si>
  <si>
    <t>AS-SM-50-2019-MINSA-1</t>
  </si>
  <si>
    <t>ANA NATALI KOJAGURA BARRANTES</t>
  </si>
  <si>
    <t xml:space="preserve">ENRIQUE FELIX SHOWING DENEGRI </t>
  </si>
  <si>
    <t xml:space="preserve">CARLOS ENRIQUE AGUILAR ESTRADA </t>
  </si>
  <si>
    <t xml:space="preserve">FREDI NUÑEZ HILARIO </t>
  </si>
  <si>
    <t>AS-SM-67-2019-MINSA-1</t>
  </si>
  <si>
    <t>JULIO CESAR PANDURO RIOS</t>
  </si>
  <si>
    <t>IVONNE BENITES TOLEDO</t>
  </si>
  <si>
    <t>LP-9-2019-MINSA-1</t>
  </si>
  <si>
    <t>FORMATO N° 03</t>
  </si>
  <si>
    <t>JOSE LUIS PEÑA RUIZ</t>
  </si>
  <si>
    <t>ANGIE LUZ CAYLLAHUA CHUCARI</t>
  </si>
  <si>
    <t>CARLOS ALBERTO BERMUDEZ MORALES</t>
  </si>
  <si>
    <t>FERNANDO JOSE QUISPE SANCHEZ</t>
  </si>
  <si>
    <t>VICTOR ANDRES MACEDO RAMIREZ</t>
  </si>
  <si>
    <t>LP-11-2019-MINSA-1</t>
  </si>
  <si>
    <t>DEIVYS JHONATAN BAZALAR TOLEDO</t>
  </si>
  <si>
    <t>JESUS JOHNNY GUERRA SALAS</t>
  </si>
  <si>
    <t>PATRICIA NOEMI RAMIREZ CAMPOS</t>
  </si>
  <si>
    <t xml:space="preserve">GEOVANNA GERALDINE GUTIERREZ IPARRAGUIRRE </t>
  </si>
  <si>
    <t>Siglas</t>
  </si>
  <si>
    <t>CG</t>
  </si>
  <si>
    <t>MES: ABRIL 2022</t>
  </si>
  <si>
    <t>DIRECTA-PROC-28-2022-MINSA-1</t>
  </si>
  <si>
    <t>DIRECTA-PROC-15-2022-MINSA-1</t>
  </si>
  <si>
    <t>AS-SM-4-2022-MINSA-1</t>
  </si>
  <si>
    <t>SIE-SIE-1-2022-MINSA-2</t>
  </si>
  <si>
    <t>Bien</t>
  </si>
  <si>
    <t>ADQUISICION DE JABON PARA LAVAR ROPA</t>
  </si>
  <si>
    <t>ADQUISICION DE LECTORES DE HUELLAS DACTILARES</t>
  </si>
  <si>
    <t>SUMINSTRO DE COMBUSTIBLE GASOHOL 97 PLUS PARA LOS VEHICULOS DE LA ADMINISTRACION CENTRAL</t>
  </si>
  <si>
    <t>2,607,894.96</t>
  </si>
  <si>
    <t>141,375,756.12</t>
  </si>
  <si>
    <t>460,000.00</t>
  </si>
  <si>
    <t>259,012.00</t>
  </si>
  <si>
    <t>20102032951-A JAIME ROJAS REPRESENTACIONES GRLES S A</t>
  </si>
  <si>
    <t>20551282865-CONSORCIO C&amp;M TECHNOLOGY SAC - J&amp;G INVERSIONES PERU SAC</t>
  </si>
  <si>
    <t>20601586470-J &amp; G INVERSIONES PERU S.A.C</t>
  </si>
  <si>
    <t>20520987186-CONSORCIO CARDIOMED DEL PERU SAC - JK MEDICAL E.I.R.L.</t>
  </si>
  <si>
    <t>20538597121-DRAEGER PERU S.A.C</t>
  </si>
  <si>
    <t>20101281702-BASCAT Y CIA S.A.C.</t>
  </si>
  <si>
    <t>20501645517-VITALTEC S.A.C.</t>
  </si>
  <si>
    <t>20512709088-CARDIOPULMONARY CARE SOCIEDAD ANONIMA CERRADA</t>
  </si>
  <si>
    <t>20391026336-INTERSERVICE PERU HOSPITAL S.R.L.</t>
  </si>
  <si>
    <t>20601191289-CONSORCIO CUIDADO VITAL: VF INTERNATIONAL MEDICAL TECHNOLOGY SAC - INDUSTRIA TECNOMEDIC SAC</t>
  </si>
  <si>
    <t xml:space="preserve">20501645517-VITALTEC S.A.C. </t>
  </si>
  <si>
    <t>20600912136-MERA COMPANY S.A.C. - MERACOMP S.A.C.</t>
  </si>
  <si>
    <t>20606384409-CARRASCO MEDICAL IMPORT E.I.R.L</t>
  </si>
  <si>
    <t>20100262291-COMERC. E IND DENT TARRILLO BARBA S.A.C</t>
  </si>
  <si>
    <t>20501701956-METAX INDUSTRIA Y COMERCIO S.A.C.</t>
  </si>
  <si>
    <t>20136788982-ORTOPEDIA SAN JUAN DE DIOS SRLTDA.</t>
  </si>
  <si>
    <t>20600621395-CONSORCIO JHS: GRUPO JHS S.A.C. - JHS IMPORT &amp; EXPORT S.A.C.</t>
  </si>
  <si>
    <t>20600096622-DDM MEDICAL S.A.C</t>
  </si>
  <si>
    <t>20518384083-CLINIC MEDIC EQUIPMENT S.A.C.</t>
  </si>
  <si>
    <t>20503650186-SPECTRUM INGENIEROS S.A.C.</t>
  </si>
  <si>
    <t>20110133091-TECNOLOGIA INDUSTRIAL Y NACIONAL S.A.</t>
  </si>
  <si>
    <t>20511995028-TERPEL PERU S.A.C.</t>
  </si>
  <si>
    <t>20514535222-MARKOVATIONS SOCIEDAD ANONIMA CERRADA</t>
  </si>
  <si>
    <t>20125412875-COMERCIAL GIOVA S.A.</t>
  </si>
  <si>
    <t>CONTRATACIÓN DIRECTA</t>
  </si>
  <si>
    <t>SUBASTA INVERSA ELECTRÓNICA</t>
  </si>
  <si>
    <t>ADJUDICACIÓN SIMPLIFICADA</t>
  </si>
  <si>
    <t>CP-SM-1-2022-MINSA-1</t>
  </si>
  <si>
    <t>20467534026-AMERICA MOVIL PERU S.A.C.</t>
  </si>
  <si>
    <t>SERVICIO DE TELEFONIA MOVIL Y PLAN DE DATOS CORPORATIVA PARA EL MINSA</t>
  </si>
  <si>
    <t>Servicio</t>
  </si>
  <si>
    <t>3,799,528.00</t>
  </si>
  <si>
    <t>CONCURSO PÚBLICO</t>
  </si>
  <si>
    <t>ADQUISICION DE EQUIPOS BIOMEDICOS - 600 KITS
 UCI -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</si>
</sst>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dd/mm/yyyy;@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u/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8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BF9F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1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14" applyNumberFormat="0" applyAlignment="0" applyProtection="0"/>
    <xf numFmtId="0" fontId="6" fillId="22" borderId="15" applyNumberFormat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17" applyNumberFormat="0" applyFill="0" applyAlignment="0" applyProtection="0"/>
    <xf numFmtId="0" fontId="10" fillId="0" borderId="18" applyNumberFormat="0" applyFill="0" applyAlignment="0" applyProtection="0"/>
    <xf numFmtId="0" fontId="11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8" borderId="14" applyNumberFormat="0" applyAlignment="0" applyProtection="0"/>
    <xf numFmtId="0" fontId="13" fillId="0" borderId="16" applyNumberFormat="0" applyFill="0" applyAlignment="0" applyProtection="0"/>
    <xf numFmtId="0" fontId="14" fillId="2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2" fillId="24" borderId="20" applyNumberFormat="0" applyFont="0" applyAlignment="0" applyProtection="0"/>
    <xf numFmtId="0" fontId="15" fillId="21" borderId="21" applyNumberFormat="0" applyAlignment="0" applyProtection="0"/>
    <xf numFmtId="0" fontId="16" fillId="0" borderId="0" applyNumberFormat="0" applyFill="0" applyBorder="0" applyAlignment="0" applyProtection="0"/>
    <xf numFmtId="0" fontId="17" fillId="0" borderId="22" applyNumberFormat="0" applyFill="0" applyAlignment="0" applyProtection="0"/>
    <xf numFmtId="0" fontId="18" fillId="0" borderId="0" applyNumberFormat="0" applyFill="0" applyBorder="0" applyAlignment="0" applyProtection="0"/>
    <xf numFmtId="164" fontId="29" fillId="0" borderId="0" applyFont="0" applyFill="0" applyBorder="0" applyAlignment="0" applyProtection="0"/>
  </cellStyleXfs>
  <cellXfs count="108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5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7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24" fillId="0" borderId="2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6" fillId="25" borderId="5" xfId="0" applyFont="1" applyFill="1" applyBorder="1" applyAlignment="1">
      <alignment horizontal="left" vertical="center"/>
    </xf>
    <xf numFmtId="0" fontId="26" fillId="26" borderId="23" xfId="0" applyFont="1" applyFill="1" applyBorder="1" applyAlignment="1">
      <alignment horizontal="left" vertical="center"/>
    </xf>
    <xf numFmtId="0" fontId="26" fillId="25" borderId="23" xfId="0" applyFont="1" applyFill="1" applyBorder="1" applyAlignment="1">
      <alignment horizontal="left" vertical="center"/>
    </xf>
    <xf numFmtId="0" fontId="26" fillId="26" borderId="24" xfId="0" applyFont="1" applyFill="1" applyBorder="1" applyAlignment="1">
      <alignment horizontal="left" vertical="center"/>
    </xf>
    <xf numFmtId="0" fontId="26" fillId="25" borderId="2" xfId="0" applyFont="1" applyFill="1" applyBorder="1" applyAlignment="1">
      <alignment horizontal="left" vertical="center"/>
    </xf>
    <xf numFmtId="0" fontId="26" fillId="26" borderId="7" xfId="0" applyFont="1" applyFill="1" applyBorder="1" applyAlignment="1">
      <alignment horizontal="left" vertical="center"/>
    </xf>
    <xf numFmtId="0" fontId="26" fillId="25" borderId="7" xfId="0" applyFont="1" applyFill="1" applyBorder="1" applyAlignment="1">
      <alignment horizontal="left" vertical="center"/>
    </xf>
    <xf numFmtId="0" fontId="26" fillId="26" borderId="9" xfId="0" applyFont="1" applyFill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4" fillId="0" borderId="9" xfId="0" applyFont="1" applyBorder="1" applyAlignment="1">
      <alignment vertical="center" wrapText="1"/>
    </xf>
    <xf numFmtId="0" fontId="26" fillId="26" borderId="7" xfId="0" applyFont="1" applyFill="1" applyBorder="1" applyAlignment="1">
      <alignment horizontal="left" vertical="center" wrapText="1"/>
    </xf>
    <xf numFmtId="0" fontId="28" fillId="26" borderId="9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164" fontId="32" fillId="0" borderId="0" xfId="46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164" fontId="32" fillId="0" borderId="0" xfId="46" applyFont="1" applyAlignment="1">
      <alignment horizontal="right" vertical="center"/>
    </xf>
    <xf numFmtId="0" fontId="34" fillId="2" borderId="28" xfId="0" applyFont="1" applyFill="1" applyBorder="1" applyAlignment="1">
      <alignment horizontal="center" vertical="center" wrapText="1"/>
    </xf>
    <xf numFmtId="14" fontId="35" fillId="25" borderId="1" xfId="0" applyNumberFormat="1" applyFont="1" applyFill="1" applyBorder="1" applyAlignment="1">
      <alignment horizontal="center" vertical="center" wrapText="1"/>
    </xf>
    <xf numFmtId="4" fontId="35" fillId="25" borderId="1" xfId="0" applyNumberFormat="1" applyFont="1" applyFill="1" applyBorder="1" applyAlignment="1">
      <alignment horizontal="center" vertical="center" wrapText="1"/>
    </xf>
    <xf numFmtId="3" fontId="35" fillId="0" borderId="1" xfId="0" applyNumberFormat="1" applyFont="1" applyFill="1" applyBorder="1" applyAlignment="1">
      <alignment horizontal="center" vertical="center" wrapText="1"/>
    </xf>
    <xf numFmtId="3" fontId="35" fillId="25" borderId="1" xfId="0" applyNumberFormat="1" applyFont="1" applyFill="1" applyBorder="1" applyAlignment="1">
      <alignment horizontal="center" vertical="center" wrapText="1"/>
    </xf>
    <xf numFmtId="4" fontId="35" fillId="25" borderId="33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164" fontId="36" fillId="0" borderId="1" xfId="46" applyFont="1" applyBorder="1" applyAlignment="1">
      <alignment horizontal="right" vertical="center"/>
    </xf>
    <xf numFmtId="4" fontId="35" fillId="25" borderId="27" xfId="0" applyNumberFormat="1" applyFont="1" applyFill="1" applyBorder="1" applyAlignment="1">
      <alignment horizontal="center" vertical="center" wrapText="1"/>
    </xf>
    <xf numFmtId="165" fontId="36" fillId="0" borderId="33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 wrapText="1"/>
    </xf>
    <xf numFmtId="0" fontId="35" fillId="25" borderId="27" xfId="0" applyFont="1" applyFill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/>
    </xf>
    <xf numFmtId="164" fontId="34" fillId="2" borderId="25" xfId="46" applyFont="1" applyFill="1" applyBorder="1" applyAlignment="1">
      <alignment horizontal="center" vertical="center" wrapText="1"/>
    </xf>
    <xf numFmtId="0" fontId="34" fillId="2" borderId="35" xfId="0" applyFont="1" applyFill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165" fontId="35" fillId="25" borderId="27" xfId="0" applyNumberFormat="1" applyFont="1" applyFill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165" fontId="35" fillId="25" borderId="1" xfId="0" applyNumberFormat="1" applyFont="1" applyFill="1" applyBorder="1" applyAlignment="1">
      <alignment horizontal="center" vertical="center" wrapText="1"/>
    </xf>
    <xf numFmtId="0" fontId="35" fillId="25" borderId="1" xfId="0" applyFont="1" applyFill="1" applyBorder="1" applyAlignment="1">
      <alignment horizontal="center" vertical="center" wrapText="1"/>
    </xf>
    <xf numFmtId="0" fontId="35" fillId="25" borderId="1" xfId="0" applyFont="1" applyFill="1" applyBorder="1" applyAlignment="1">
      <alignment horizontal="center" vertical="center" wrapText="1"/>
    </xf>
    <xf numFmtId="0" fontId="35" fillId="25" borderId="31" xfId="0" applyFont="1" applyFill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5" fillId="25" borderId="31" xfId="0" applyFont="1" applyFill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14" fontId="35" fillId="25" borderId="1" xfId="0" applyNumberFormat="1" applyFont="1" applyFill="1" applyBorder="1" applyAlignment="1">
      <alignment horizontal="center" vertical="center" wrapText="1"/>
    </xf>
    <xf numFmtId="1" fontId="35" fillId="25" borderId="1" xfId="46" applyNumberFormat="1" applyFont="1" applyFill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164" fontId="36" fillId="0" borderId="27" xfId="46" applyFont="1" applyBorder="1" applyAlignment="1">
      <alignment horizontal="right" vertical="center"/>
    </xf>
    <xf numFmtId="165" fontId="36" fillId="0" borderId="27" xfId="0" applyNumberFormat="1" applyFont="1" applyBorder="1" applyAlignment="1">
      <alignment horizontal="center" vertical="center"/>
    </xf>
    <xf numFmtId="0" fontId="36" fillId="0" borderId="28" xfId="0" applyFont="1" applyBorder="1" applyAlignment="1">
      <alignment horizontal="left" vertical="center" wrapText="1"/>
    </xf>
    <xf numFmtId="3" fontId="35" fillId="25" borderId="33" xfId="0" applyNumberFormat="1" applyFont="1" applyFill="1" applyBorder="1" applyAlignment="1">
      <alignment horizontal="center" vertical="center" wrapText="1"/>
    </xf>
    <xf numFmtId="0" fontId="36" fillId="0" borderId="34" xfId="0" applyFont="1" applyBorder="1" applyAlignment="1">
      <alignment horizontal="left" vertical="center" wrapText="1"/>
    </xf>
    <xf numFmtId="0" fontId="35" fillId="25" borderId="30" xfId="0" applyFont="1" applyFill="1" applyBorder="1" applyAlignment="1">
      <alignment horizontal="center" vertical="center" wrapText="1"/>
    </xf>
    <xf numFmtId="0" fontId="35" fillId="25" borderId="32" xfId="0" applyFont="1" applyFill="1" applyBorder="1" applyAlignment="1">
      <alignment horizontal="center" vertical="center" wrapText="1"/>
    </xf>
    <xf numFmtId="0" fontId="35" fillId="25" borderId="1" xfId="0" applyFont="1" applyFill="1" applyBorder="1" applyAlignment="1">
      <alignment horizontal="center" vertical="center" wrapText="1"/>
    </xf>
    <xf numFmtId="0" fontId="35" fillId="25" borderId="33" xfId="0" applyFont="1" applyFill="1" applyBorder="1" applyAlignment="1">
      <alignment horizontal="center" vertical="center" wrapText="1"/>
    </xf>
    <xf numFmtId="14" fontId="35" fillId="25" borderId="1" xfId="0" applyNumberFormat="1" applyFont="1" applyFill="1" applyBorder="1" applyAlignment="1">
      <alignment horizontal="center" vertical="center" wrapText="1"/>
    </xf>
    <xf numFmtId="164" fontId="34" fillId="2" borderId="27" xfId="46" applyFont="1" applyFill="1" applyBorder="1" applyAlignment="1">
      <alignment horizontal="center" vertical="center" wrapText="1"/>
    </xf>
    <xf numFmtId="165" fontId="34" fillId="2" borderId="27" xfId="0" applyNumberFormat="1" applyFont="1" applyFill="1" applyBorder="1" applyAlignment="1">
      <alignment horizontal="center" vertical="center" wrapText="1"/>
    </xf>
    <xf numFmtId="165" fontId="34" fillId="2" borderId="25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4" fillId="2" borderId="26" xfId="0" applyFont="1" applyFill="1" applyBorder="1" applyAlignment="1">
      <alignment horizontal="center" vertical="center" wrapText="1"/>
    </xf>
    <xf numFmtId="0" fontId="34" fillId="2" borderId="29" xfId="0" applyFont="1" applyFill="1" applyBorder="1" applyAlignment="1">
      <alignment horizontal="center" vertical="center" wrapText="1"/>
    </xf>
    <xf numFmtId="0" fontId="34" fillId="2" borderId="27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2" borderId="3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</cellXfs>
  <cellStyles count="47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" xfId="35" xr:uid="{00000000-0005-0000-0000-000021000000}"/>
    <cellStyle name="Linked Cell" xfId="36" xr:uid="{00000000-0005-0000-0000-000022000000}"/>
    <cellStyle name="Millares" xfId="46" builtinId="3"/>
    <cellStyle name="Neutral 2" xfId="37" xr:uid="{00000000-0005-0000-0000-000024000000}"/>
    <cellStyle name="Normal" xfId="0" builtinId="0"/>
    <cellStyle name="Normal 2" xfId="1" xr:uid="{00000000-0005-0000-0000-000026000000}"/>
    <cellStyle name="Normal 2 2" xfId="38" xr:uid="{00000000-0005-0000-0000-000027000000}"/>
    <cellStyle name="Normal 2 2 2" xfId="39" xr:uid="{00000000-0005-0000-0000-000028000000}"/>
    <cellStyle name="Normal 3" xfId="40" xr:uid="{00000000-0005-0000-0000-000029000000}"/>
    <cellStyle name="Note" xfId="41" xr:uid="{00000000-0005-0000-0000-00002A000000}"/>
    <cellStyle name="Output" xfId="42" xr:uid="{00000000-0005-0000-0000-00002B000000}"/>
    <cellStyle name="Title" xfId="43" xr:uid="{00000000-0005-0000-0000-00002C000000}"/>
    <cellStyle name="Total 2" xfId="44" xr:uid="{00000000-0005-0000-0000-00002D000000}"/>
    <cellStyle name="Warning Text" xfId="45" xr:uid="{00000000-0005-0000-0000-00002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6</xdr:row>
      <xdr:rowOff>0</xdr:rowOff>
    </xdr:from>
    <xdr:to>
      <xdr:col>9</xdr:col>
      <xdr:colOff>209550</xdr:colOff>
      <xdr:row>6</xdr:row>
      <xdr:rowOff>0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6579" y="1406769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6</xdr:row>
      <xdr:rowOff>0</xdr:rowOff>
    </xdr:from>
    <xdr:to>
      <xdr:col>9</xdr:col>
      <xdr:colOff>209550</xdr:colOff>
      <xdr:row>6</xdr:row>
      <xdr:rowOff>0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6579" y="1406769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6</xdr:row>
      <xdr:rowOff>0</xdr:rowOff>
    </xdr:from>
    <xdr:to>
      <xdr:col>9</xdr:col>
      <xdr:colOff>209550</xdr:colOff>
      <xdr:row>6</xdr:row>
      <xdr:rowOff>0</xdr:rowOff>
    </xdr:to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6F8A428-7CB0-4B40-AB98-150FD99BA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6579" y="1406769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161925</xdr:colOff>
      <xdr:row>6</xdr:row>
      <xdr:rowOff>0</xdr:rowOff>
    </xdr:from>
    <xdr:to>
      <xdr:col>9</xdr:col>
      <xdr:colOff>209550</xdr:colOff>
      <xdr:row>6</xdr:row>
      <xdr:rowOff>0</xdr:rowOff>
    </xdr:to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8434599-BC54-40EB-AF71-A6CFBF09F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6579" y="1406769"/>
          <a:ext cx="476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AF0E3CC-760E-44A0-BB03-4593A5672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47625</xdr:colOff>
      <xdr:row>9</xdr:row>
      <xdr:rowOff>9525</xdr:rowOff>
    </xdr:to>
    <xdr:pic>
      <xdr:nvPicPr>
        <xdr:cNvPr id="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B7151092-629A-4516-A919-3DC2A8E0D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085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11</xdr:row>
      <xdr:rowOff>0</xdr:rowOff>
    </xdr:from>
    <xdr:ext cx="47625" cy="9525"/>
    <xdr:pic>
      <xdr:nvPicPr>
        <xdr:cNvPr id="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2CA814A4-3C79-464E-8052-F36A67916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11</xdr:row>
      <xdr:rowOff>0</xdr:rowOff>
    </xdr:from>
    <xdr:ext cx="47625" cy="9525"/>
    <xdr:pic>
      <xdr:nvPicPr>
        <xdr:cNvPr id="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C2CF5D5-B630-4039-92CC-E042EC16C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52412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F2422805-30FE-4AB4-8086-7D0A32006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5</xdr:row>
      <xdr:rowOff>0</xdr:rowOff>
    </xdr:from>
    <xdr:to>
      <xdr:col>6</xdr:col>
      <xdr:colOff>47625</xdr:colOff>
      <xdr:row>5</xdr:row>
      <xdr:rowOff>9525</xdr:rowOff>
    </xdr:to>
    <xdr:pic>
      <xdr:nvPicPr>
        <xdr:cNvPr id="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E091E6B-126F-4E58-83D2-532B75318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1209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15</xdr:row>
      <xdr:rowOff>0</xdr:rowOff>
    </xdr:from>
    <xdr:ext cx="47625" cy="9525"/>
    <xdr:pic>
      <xdr:nvPicPr>
        <xdr:cNvPr id="8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15B2A5FC-854F-425D-8D1C-7F1CFF5F4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15</xdr:row>
      <xdr:rowOff>0</xdr:rowOff>
    </xdr:from>
    <xdr:ext cx="47625" cy="9525"/>
    <xdr:pic>
      <xdr:nvPicPr>
        <xdr:cNvPr id="9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75E6740-CA14-4A54-A527-68917B09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0" y="335280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0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EA032A0-B1D3-4383-BB1E-ED2F85AEB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47625</xdr:colOff>
      <xdr:row>33</xdr:row>
      <xdr:rowOff>9525</xdr:rowOff>
    </xdr:to>
    <xdr:pic>
      <xdr:nvPicPr>
        <xdr:cNvPr id="11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7784BE30-D586-4938-B2F8-8805108C3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9240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2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436D2122-F3DD-4815-AEFA-11B6857B4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35</xdr:row>
      <xdr:rowOff>0</xdr:rowOff>
    </xdr:from>
    <xdr:ext cx="47625" cy="9525"/>
    <xdr:pic>
      <xdr:nvPicPr>
        <xdr:cNvPr id="13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E082DDA5-CD7D-4124-8B24-47A9F924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23526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4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A77E1284-BEC5-43D5-BE79-0C7F71D6D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47625</xdr:colOff>
      <xdr:row>29</xdr:row>
      <xdr:rowOff>9525</xdr:rowOff>
    </xdr:to>
    <xdr:pic>
      <xdr:nvPicPr>
        <xdr:cNvPr id="15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EBC0BF1-5C3A-4820-A47C-B573684E4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085850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6" name="tbBuscador:idFormBuscarProceso:dtProcesos:0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5B5CA085-7CE5-41FD-B2C3-16619C2DB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0</xdr:colOff>
      <xdr:row>39</xdr:row>
      <xdr:rowOff>0</xdr:rowOff>
    </xdr:from>
    <xdr:ext cx="47625" cy="9525"/>
    <xdr:pic>
      <xdr:nvPicPr>
        <xdr:cNvPr id="17" name="tbBuscador:idFormBuscarProceso:dtProcesos:1:j_idt177" descr="http://prodapp2.seace.gob.pe/seacebus-uiwd-pub/javax.faces.resource/spacer/dot_clear.gif.xhtml?ln=primefaces">
          <a:extLst>
            <a:ext uri="{FF2B5EF4-FFF2-40B4-BE49-F238E27FC236}">
              <a16:creationId xmlns:a16="http://schemas.microsoft.com/office/drawing/2014/main" id="{8A2E3A64-9AB7-419F-BBC5-5AAAC273A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3228975"/>
          <a:ext cx="47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zoomScale="130" zoomScaleNormal="130" workbookViewId="0">
      <pane ySplit="5" topLeftCell="A6" activePane="bottomLeft" state="frozen"/>
      <selection pane="bottomLeft" activeCell="I34" sqref="I34"/>
    </sheetView>
  </sheetViews>
  <sheetFormatPr baseColWidth="10" defaultColWidth="11.42578125" defaultRowHeight="16.5" x14ac:dyDescent="0.25"/>
  <cols>
    <col min="1" max="1" width="11.7109375" style="36" bestFit="1" customWidth="1"/>
    <col min="2" max="2" width="22.140625" style="36" bestFit="1" customWidth="1"/>
    <col min="3" max="3" width="10.42578125" style="39" customWidth="1"/>
    <col min="4" max="4" width="10.42578125" style="36" hidden="1" customWidth="1"/>
    <col min="5" max="5" width="9.85546875" style="37" bestFit="1" customWidth="1"/>
    <col min="6" max="6" width="11.7109375" style="36" hidden="1" customWidth="1"/>
    <col min="7" max="7" width="9.140625" style="38" bestFit="1" customWidth="1"/>
    <col min="8" max="8" width="10" style="38" bestFit="1" customWidth="1"/>
    <col min="9" max="9" width="34.28515625" style="36" customWidth="1"/>
    <col min="10" max="10" width="6" style="39" bestFit="1" customWidth="1"/>
    <col min="11" max="11" width="7.5703125" style="38" bestFit="1" customWidth="1"/>
    <col min="12" max="12" width="9.42578125" style="40" bestFit="1" customWidth="1"/>
    <col min="13" max="13" width="8.28515625" style="37" customWidth="1"/>
    <col min="14" max="14" width="40" style="39" customWidth="1"/>
    <col min="15" max="16384" width="11.42578125" style="36"/>
  </cols>
  <sheetData>
    <row r="1" spans="1:14" ht="18" x14ac:dyDescent="0.25">
      <c r="A1" s="85" t="s">
        <v>13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3" spans="1:14" ht="17.25" thickBot="1" x14ac:dyDescent="0.3">
      <c r="A3" s="90" t="s">
        <v>71</v>
      </c>
      <c r="B3" s="90"/>
      <c r="C3" s="90"/>
    </row>
    <row r="4" spans="1:14" s="39" customFormat="1" x14ac:dyDescent="0.25">
      <c r="A4" s="86" t="s">
        <v>0</v>
      </c>
      <c r="B4" s="88" t="s">
        <v>69</v>
      </c>
      <c r="C4" s="88" t="s">
        <v>1</v>
      </c>
      <c r="D4" s="88" t="s">
        <v>2</v>
      </c>
      <c r="E4" s="83" t="s">
        <v>3</v>
      </c>
      <c r="F4" s="88" t="s">
        <v>70</v>
      </c>
      <c r="G4" s="82" t="s">
        <v>4</v>
      </c>
      <c r="H4" s="82"/>
      <c r="I4" s="88" t="s">
        <v>5</v>
      </c>
      <c r="J4" s="88" t="s">
        <v>6</v>
      </c>
      <c r="K4" s="82" t="s">
        <v>7</v>
      </c>
      <c r="L4" s="82"/>
      <c r="M4" s="83" t="s">
        <v>8</v>
      </c>
      <c r="N4" s="41" t="s">
        <v>9</v>
      </c>
    </row>
    <row r="5" spans="1:14" s="39" customFormat="1" ht="26.25" thickBot="1" x14ac:dyDescent="0.3">
      <c r="A5" s="87"/>
      <c r="B5" s="89"/>
      <c r="C5" s="89"/>
      <c r="D5" s="89"/>
      <c r="E5" s="84"/>
      <c r="F5" s="89"/>
      <c r="G5" s="56" t="s">
        <v>10</v>
      </c>
      <c r="H5" s="56" t="s">
        <v>11</v>
      </c>
      <c r="I5" s="89"/>
      <c r="J5" s="89"/>
      <c r="K5" s="56" t="s">
        <v>10</v>
      </c>
      <c r="L5" s="56" t="s">
        <v>11</v>
      </c>
      <c r="M5" s="84"/>
      <c r="N5" s="57" t="s">
        <v>12</v>
      </c>
    </row>
    <row r="6" spans="1:14" ht="25.5" x14ac:dyDescent="0.25">
      <c r="A6" s="58" t="s">
        <v>110</v>
      </c>
      <c r="B6" s="106" t="s">
        <v>74</v>
      </c>
      <c r="C6" s="53" t="s">
        <v>76</v>
      </c>
      <c r="D6" s="53"/>
      <c r="E6" s="59">
        <v>44645</v>
      </c>
      <c r="F6" s="53"/>
      <c r="G6" s="50">
        <f>+H6/J6</f>
        <v>275.94481103779242</v>
      </c>
      <c r="H6" s="50" t="s">
        <v>82</v>
      </c>
      <c r="I6" s="54" t="s">
        <v>78</v>
      </c>
      <c r="J6" s="71">
        <v>1667</v>
      </c>
      <c r="K6" s="50">
        <f>+L6/J6</f>
        <v>191.9616076784643</v>
      </c>
      <c r="L6" s="72">
        <v>320000</v>
      </c>
      <c r="M6" s="73">
        <v>44669</v>
      </c>
      <c r="N6" s="74" t="s">
        <v>106</v>
      </c>
    </row>
    <row r="7" spans="1:14" ht="25.5" x14ac:dyDescent="0.25">
      <c r="A7" s="60" t="s">
        <v>108</v>
      </c>
      <c r="B7" s="107" t="s">
        <v>72</v>
      </c>
      <c r="C7" s="61" t="s">
        <v>76</v>
      </c>
      <c r="D7" s="61"/>
      <c r="E7" s="62">
        <v>44662</v>
      </c>
      <c r="F7" s="61"/>
      <c r="G7" s="43">
        <v>2.58</v>
      </c>
      <c r="H7" s="43" t="s">
        <v>80</v>
      </c>
      <c r="I7" s="63" t="s">
        <v>77</v>
      </c>
      <c r="J7" s="70">
        <v>1010812</v>
      </c>
      <c r="K7" s="43">
        <f>+L7/J7</f>
        <v>2.58</v>
      </c>
      <c r="L7" s="43">
        <v>2607894.96</v>
      </c>
      <c r="M7" s="42">
        <v>44663</v>
      </c>
      <c r="N7" s="65" t="s">
        <v>107</v>
      </c>
    </row>
    <row r="8" spans="1:14" ht="38.25" x14ac:dyDescent="0.25">
      <c r="A8" s="60" t="s">
        <v>109</v>
      </c>
      <c r="B8" s="63" t="s">
        <v>75</v>
      </c>
      <c r="C8" s="61" t="s">
        <v>76</v>
      </c>
      <c r="D8" s="61"/>
      <c r="E8" s="62">
        <v>44644</v>
      </c>
      <c r="F8" s="61"/>
      <c r="G8" s="43">
        <f>+H8/13600</f>
        <v>19.045000000000002</v>
      </c>
      <c r="H8" s="43" t="s">
        <v>83</v>
      </c>
      <c r="I8" s="63" t="s">
        <v>79</v>
      </c>
      <c r="J8" s="48">
        <v>13600</v>
      </c>
      <c r="K8" s="43">
        <f>+L8/13600</f>
        <v>20.808823529411764</v>
      </c>
      <c r="L8" s="49">
        <v>283000</v>
      </c>
      <c r="M8" s="47">
        <v>44659</v>
      </c>
      <c r="N8" s="66" t="s">
        <v>105</v>
      </c>
    </row>
    <row r="9" spans="1:14" ht="25.5" x14ac:dyDescent="0.25">
      <c r="A9" s="60" t="s">
        <v>116</v>
      </c>
      <c r="B9" s="107" t="s">
        <v>111</v>
      </c>
      <c r="C9" s="61" t="s">
        <v>114</v>
      </c>
      <c r="D9" s="61"/>
      <c r="E9" s="62">
        <v>44595</v>
      </c>
      <c r="F9" s="61"/>
      <c r="G9" s="43" t="s">
        <v>115</v>
      </c>
      <c r="H9" s="43" t="s">
        <v>115</v>
      </c>
      <c r="I9" s="64" t="s">
        <v>113</v>
      </c>
      <c r="J9" s="70">
        <v>1</v>
      </c>
      <c r="K9" s="43">
        <v>1</v>
      </c>
      <c r="L9" s="43">
        <v>2293090</v>
      </c>
      <c r="M9" s="69">
        <v>44659</v>
      </c>
      <c r="N9" s="65" t="s">
        <v>112</v>
      </c>
    </row>
    <row r="10" spans="1:14" x14ac:dyDescent="0.25">
      <c r="A10" s="77" t="s">
        <v>108</v>
      </c>
      <c r="B10" s="79" t="s">
        <v>73</v>
      </c>
      <c r="C10" s="79" t="s">
        <v>76</v>
      </c>
      <c r="D10" s="61"/>
      <c r="E10" s="81">
        <v>44650</v>
      </c>
      <c r="F10" s="61"/>
      <c r="G10" s="43">
        <v>3465</v>
      </c>
      <c r="H10" s="79" t="s">
        <v>81</v>
      </c>
      <c r="I10" s="79" t="s">
        <v>117</v>
      </c>
      <c r="J10" s="44">
        <v>11</v>
      </c>
      <c r="K10" s="43">
        <f>+L10/J10</f>
        <v>3465</v>
      </c>
      <c r="L10" s="43">
        <v>38115</v>
      </c>
      <c r="M10" s="47">
        <v>44652</v>
      </c>
      <c r="N10" s="67" t="s">
        <v>84</v>
      </c>
    </row>
    <row r="11" spans="1:14" ht="25.5" x14ac:dyDescent="0.25">
      <c r="A11" s="77"/>
      <c r="B11" s="79"/>
      <c r="C11" s="79"/>
      <c r="D11" s="52"/>
      <c r="E11" s="79"/>
      <c r="F11" s="52"/>
      <c r="G11" s="43">
        <v>6500</v>
      </c>
      <c r="H11" s="79"/>
      <c r="I11" s="79"/>
      <c r="J11" s="45">
        <v>104</v>
      </c>
      <c r="K11" s="43">
        <f t="shared" ref="K11:K33" si="0">+L11/J11</f>
        <v>6500</v>
      </c>
      <c r="L11" s="43">
        <v>676000</v>
      </c>
      <c r="M11" s="47">
        <v>44652</v>
      </c>
      <c r="N11" s="65" t="s">
        <v>85</v>
      </c>
    </row>
    <row r="12" spans="1:14" x14ac:dyDescent="0.25">
      <c r="A12" s="77"/>
      <c r="B12" s="79"/>
      <c r="C12" s="79"/>
      <c r="D12" s="52"/>
      <c r="E12" s="79"/>
      <c r="F12" s="52"/>
      <c r="G12" s="43">
        <v>13900</v>
      </c>
      <c r="H12" s="79"/>
      <c r="I12" s="79"/>
      <c r="J12" s="45">
        <v>332</v>
      </c>
      <c r="K12" s="43">
        <f t="shared" si="0"/>
        <v>13900</v>
      </c>
      <c r="L12" s="43">
        <v>4614800</v>
      </c>
      <c r="M12" s="47">
        <v>44652</v>
      </c>
      <c r="N12" s="65" t="s">
        <v>86</v>
      </c>
    </row>
    <row r="13" spans="1:14" ht="25.5" x14ac:dyDescent="0.25">
      <c r="A13" s="77"/>
      <c r="B13" s="79"/>
      <c r="C13" s="79"/>
      <c r="D13" s="52"/>
      <c r="E13" s="79"/>
      <c r="F13" s="52"/>
      <c r="G13" s="43">
        <v>22000</v>
      </c>
      <c r="H13" s="79"/>
      <c r="I13" s="79"/>
      <c r="J13" s="45">
        <v>150</v>
      </c>
      <c r="K13" s="43">
        <f t="shared" si="0"/>
        <v>22000</v>
      </c>
      <c r="L13" s="43">
        <v>3300000</v>
      </c>
      <c r="M13" s="47">
        <v>44652</v>
      </c>
      <c r="N13" s="65" t="s">
        <v>87</v>
      </c>
    </row>
    <row r="14" spans="1:14" ht="25.5" x14ac:dyDescent="0.25">
      <c r="A14" s="77"/>
      <c r="B14" s="79"/>
      <c r="C14" s="79"/>
      <c r="D14" s="52"/>
      <c r="E14" s="79"/>
      <c r="F14" s="52"/>
      <c r="G14" s="43">
        <v>46700</v>
      </c>
      <c r="H14" s="79"/>
      <c r="I14" s="79"/>
      <c r="J14" s="45">
        <v>50</v>
      </c>
      <c r="K14" s="43">
        <f t="shared" si="0"/>
        <v>46700</v>
      </c>
      <c r="L14" s="43">
        <v>2335000</v>
      </c>
      <c r="M14" s="47">
        <v>44652</v>
      </c>
      <c r="N14" s="65" t="s">
        <v>91</v>
      </c>
    </row>
    <row r="15" spans="1:14" x14ac:dyDescent="0.25">
      <c r="A15" s="77"/>
      <c r="B15" s="79"/>
      <c r="C15" s="79"/>
      <c r="D15" s="52"/>
      <c r="E15" s="79"/>
      <c r="F15" s="52"/>
      <c r="G15" s="43">
        <v>72983.320000000007</v>
      </c>
      <c r="H15" s="79"/>
      <c r="I15" s="79"/>
      <c r="J15" s="45">
        <v>240</v>
      </c>
      <c r="K15" s="43">
        <f t="shared" si="0"/>
        <v>72983.320000000007</v>
      </c>
      <c r="L15" s="43">
        <v>17515996.800000001</v>
      </c>
      <c r="M15" s="47">
        <v>44652</v>
      </c>
      <c r="N15" s="65" t="s">
        <v>90</v>
      </c>
    </row>
    <row r="16" spans="1:14" x14ac:dyDescent="0.25">
      <c r="A16" s="77"/>
      <c r="B16" s="79"/>
      <c r="C16" s="79"/>
      <c r="D16" s="52"/>
      <c r="E16" s="79"/>
      <c r="F16" s="52"/>
      <c r="G16" s="43">
        <v>78000</v>
      </c>
      <c r="H16" s="79"/>
      <c r="I16" s="79"/>
      <c r="J16" s="45">
        <v>36</v>
      </c>
      <c r="K16" s="43">
        <f t="shared" si="0"/>
        <v>78000</v>
      </c>
      <c r="L16" s="43">
        <v>2808000</v>
      </c>
      <c r="M16" s="47">
        <v>44652</v>
      </c>
      <c r="N16" s="67" t="s">
        <v>92</v>
      </c>
    </row>
    <row r="17" spans="1:14" x14ac:dyDescent="0.25">
      <c r="A17" s="77"/>
      <c r="B17" s="79"/>
      <c r="C17" s="79"/>
      <c r="D17" s="52"/>
      <c r="E17" s="79"/>
      <c r="F17" s="52"/>
      <c r="G17" s="43">
        <v>105000</v>
      </c>
      <c r="H17" s="79"/>
      <c r="I17" s="79"/>
      <c r="J17" s="45">
        <v>25</v>
      </c>
      <c r="K17" s="43">
        <f t="shared" si="0"/>
        <v>105000</v>
      </c>
      <c r="L17" s="43">
        <v>2625000</v>
      </c>
      <c r="M17" s="47">
        <v>44652</v>
      </c>
      <c r="N17" s="65" t="s">
        <v>89</v>
      </c>
    </row>
    <row r="18" spans="1:14" x14ac:dyDescent="0.25">
      <c r="A18" s="77"/>
      <c r="B18" s="79"/>
      <c r="C18" s="79"/>
      <c r="D18" s="52"/>
      <c r="E18" s="79"/>
      <c r="F18" s="52"/>
      <c r="G18" s="43">
        <v>66014.549999999988</v>
      </c>
      <c r="H18" s="79"/>
      <c r="I18" s="79"/>
      <c r="J18" s="45">
        <v>134</v>
      </c>
      <c r="K18" s="43">
        <f t="shared" si="0"/>
        <v>66014.549999999988</v>
      </c>
      <c r="L18" s="43">
        <v>8845949.6999999993</v>
      </c>
      <c r="M18" s="47">
        <v>44652</v>
      </c>
      <c r="N18" s="65" t="s">
        <v>88</v>
      </c>
    </row>
    <row r="19" spans="1:14" x14ac:dyDescent="0.25">
      <c r="A19" s="77"/>
      <c r="B19" s="79"/>
      <c r="C19" s="79"/>
      <c r="D19" s="52"/>
      <c r="E19" s="79"/>
      <c r="F19" s="52"/>
      <c r="G19" s="43">
        <v>9913.42</v>
      </c>
      <c r="H19" s="79"/>
      <c r="I19" s="79"/>
      <c r="J19" s="45">
        <v>250</v>
      </c>
      <c r="K19" s="43">
        <f t="shared" si="0"/>
        <v>9913.42</v>
      </c>
      <c r="L19" s="43">
        <v>2478355</v>
      </c>
      <c r="M19" s="47">
        <v>44652</v>
      </c>
      <c r="N19" s="65" t="s">
        <v>94</v>
      </c>
    </row>
    <row r="20" spans="1:14" ht="38.25" x14ac:dyDescent="0.25">
      <c r="A20" s="77"/>
      <c r="B20" s="79"/>
      <c r="C20" s="79"/>
      <c r="D20" s="52"/>
      <c r="E20" s="79"/>
      <c r="F20" s="52"/>
      <c r="G20" s="43">
        <v>8190</v>
      </c>
      <c r="H20" s="79"/>
      <c r="I20" s="79"/>
      <c r="J20" s="45">
        <v>475</v>
      </c>
      <c r="K20" s="43">
        <f t="shared" si="0"/>
        <v>8190</v>
      </c>
      <c r="L20" s="43">
        <v>3890250</v>
      </c>
      <c r="M20" s="47">
        <v>44652</v>
      </c>
      <c r="N20" s="65" t="s">
        <v>93</v>
      </c>
    </row>
    <row r="21" spans="1:14" x14ac:dyDescent="0.25">
      <c r="A21" s="77"/>
      <c r="B21" s="79"/>
      <c r="C21" s="79"/>
      <c r="D21" s="52"/>
      <c r="E21" s="79"/>
      <c r="F21" s="52"/>
      <c r="G21" s="43">
        <v>9990</v>
      </c>
      <c r="H21" s="79"/>
      <c r="I21" s="79"/>
      <c r="J21" s="45">
        <v>140</v>
      </c>
      <c r="K21" s="43">
        <f t="shared" si="0"/>
        <v>9990</v>
      </c>
      <c r="L21" s="43">
        <v>1398600</v>
      </c>
      <c r="M21" s="47">
        <v>44652</v>
      </c>
      <c r="N21" s="67" t="s">
        <v>95</v>
      </c>
    </row>
    <row r="22" spans="1:14" x14ac:dyDescent="0.25">
      <c r="A22" s="77"/>
      <c r="B22" s="79"/>
      <c r="C22" s="79"/>
      <c r="D22" s="52"/>
      <c r="E22" s="79"/>
      <c r="F22" s="52"/>
      <c r="G22" s="43">
        <v>10870</v>
      </c>
      <c r="H22" s="79"/>
      <c r="I22" s="79"/>
      <c r="J22" s="45">
        <v>419</v>
      </c>
      <c r="K22" s="43">
        <f t="shared" si="0"/>
        <v>10870</v>
      </c>
      <c r="L22" s="43">
        <v>4554530</v>
      </c>
      <c r="M22" s="47">
        <v>44652</v>
      </c>
      <c r="N22" s="65" t="s">
        <v>96</v>
      </c>
    </row>
    <row r="23" spans="1:14" x14ac:dyDescent="0.25">
      <c r="A23" s="77"/>
      <c r="B23" s="79"/>
      <c r="C23" s="79"/>
      <c r="D23" s="52"/>
      <c r="E23" s="79"/>
      <c r="F23" s="52"/>
      <c r="G23" s="43">
        <v>6816</v>
      </c>
      <c r="H23" s="79"/>
      <c r="I23" s="79"/>
      <c r="J23" s="45">
        <v>171</v>
      </c>
      <c r="K23" s="43">
        <f t="shared" si="0"/>
        <v>6816</v>
      </c>
      <c r="L23" s="43">
        <v>1165536</v>
      </c>
      <c r="M23" s="47">
        <v>44652</v>
      </c>
      <c r="N23" s="67" t="s">
        <v>97</v>
      </c>
    </row>
    <row r="24" spans="1:14" x14ac:dyDescent="0.25">
      <c r="A24" s="77"/>
      <c r="B24" s="79"/>
      <c r="C24" s="79"/>
      <c r="D24" s="52"/>
      <c r="E24" s="79"/>
      <c r="F24" s="52"/>
      <c r="G24" s="43">
        <v>22364</v>
      </c>
      <c r="H24" s="79"/>
      <c r="I24" s="79"/>
      <c r="J24" s="45">
        <v>239</v>
      </c>
      <c r="K24" s="43">
        <f t="shared" si="0"/>
        <v>22364</v>
      </c>
      <c r="L24" s="43">
        <v>5344996</v>
      </c>
      <c r="M24" s="47">
        <v>44652</v>
      </c>
      <c r="N24" s="65" t="s">
        <v>98</v>
      </c>
    </row>
    <row r="25" spans="1:14" x14ac:dyDescent="0.25">
      <c r="A25" s="77"/>
      <c r="B25" s="79"/>
      <c r="C25" s="79"/>
      <c r="D25" s="52"/>
      <c r="E25" s="79"/>
      <c r="F25" s="52"/>
      <c r="G25" s="43">
        <v>22990</v>
      </c>
      <c r="H25" s="79"/>
      <c r="I25" s="79"/>
      <c r="J25" s="45">
        <v>96</v>
      </c>
      <c r="K25" s="43">
        <f t="shared" si="0"/>
        <v>22990</v>
      </c>
      <c r="L25" s="43">
        <v>2207040</v>
      </c>
      <c r="M25" s="47">
        <v>44652</v>
      </c>
      <c r="N25" s="65" t="s">
        <v>99</v>
      </c>
    </row>
    <row r="26" spans="1:14" ht="25.5" x14ac:dyDescent="0.25">
      <c r="A26" s="77"/>
      <c r="B26" s="79"/>
      <c r="C26" s="79"/>
      <c r="D26" s="52"/>
      <c r="E26" s="79"/>
      <c r="F26" s="52"/>
      <c r="G26" s="43">
        <v>21800</v>
      </c>
      <c r="H26" s="79"/>
      <c r="I26" s="79"/>
      <c r="J26" s="45">
        <v>150</v>
      </c>
      <c r="K26" s="43">
        <f t="shared" si="0"/>
        <v>21800</v>
      </c>
      <c r="L26" s="43">
        <v>3270000</v>
      </c>
      <c r="M26" s="47">
        <v>44652</v>
      </c>
      <c r="N26" s="65" t="s">
        <v>100</v>
      </c>
    </row>
    <row r="27" spans="1:14" ht="25.5" x14ac:dyDescent="0.25">
      <c r="A27" s="77"/>
      <c r="B27" s="79"/>
      <c r="C27" s="79"/>
      <c r="D27" s="52"/>
      <c r="E27" s="79"/>
      <c r="F27" s="52"/>
      <c r="G27" s="43">
        <v>164800</v>
      </c>
      <c r="H27" s="79"/>
      <c r="I27" s="79"/>
      <c r="J27" s="45">
        <v>250</v>
      </c>
      <c r="K27" s="43">
        <f t="shared" si="0"/>
        <v>164800</v>
      </c>
      <c r="L27" s="43">
        <v>41200000</v>
      </c>
      <c r="M27" s="47">
        <v>44652</v>
      </c>
      <c r="N27" s="65" t="s">
        <v>91</v>
      </c>
    </row>
    <row r="28" spans="1:14" x14ac:dyDescent="0.25">
      <c r="A28" s="77"/>
      <c r="B28" s="79"/>
      <c r="C28" s="79"/>
      <c r="D28" s="52"/>
      <c r="E28" s="79"/>
      <c r="F28" s="52"/>
      <c r="G28" s="43">
        <v>121271.12999999999</v>
      </c>
      <c r="H28" s="79"/>
      <c r="I28" s="79"/>
      <c r="J28" s="45">
        <v>74</v>
      </c>
      <c r="K28" s="43">
        <f t="shared" si="0"/>
        <v>121271.12999999999</v>
      </c>
      <c r="L28" s="43">
        <v>8974063.6199999992</v>
      </c>
      <c r="M28" s="47">
        <v>44652</v>
      </c>
      <c r="N28" s="65" t="s">
        <v>90</v>
      </c>
    </row>
    <row r="29" spans="1:14" x14ac:dyDescent="0.25">
      <c r="A29" s="77"/>
      <c r="B29" s="79"/>
      <c r="C29" s="79"/>
      <c r="D29" s="52"/>
      <c r="E29" s="79"/>
      <c r="F29" s="52"/>
      <c r="G29" s="43">
        <v>165000</v>
      </c>
      <c r="H29" s="79"/>
      <c r="I29" s="79"/>
      <c r="J29" s="45">
        <v>50</v>
      </c>
      <c r="K29" s="43">
        <f t="shared" si="0"/>
        <v>165000</v>
      </c>
      <c r="L29" s="43">
        <v>8250000</v>
      </c>
      <c r="M29" s="47">
        <v>44652</v>
      </c>
      <c r="N29" s="65" t="s">
        <v>89</v>
      </c>
    </row>
    <row r="30" spans="1:14" x14ac:dyDescent="0.25">
      <c r="A30" s="77"/>
      <c r="B30" s="79"/>
      <c r="C30" s="79"/>
      <c r="D30" s="52"/>
      <c r="E30" s="79"/>
      <c r="F30" s="52"/>
      <c r="G30" s="43">
        <v>106000</v>
      </c>
      <c r="H30" s="79"/>
      <c r="I30" s="79"/>
      <c r="J30" s="45">
        <v>42</v>
      </c>
      <c r="K30" s="43">
        <f t="shared" si="0"/>
        <v>106000</v>
      </c>
      <c r="L30" s="43">
        <v>4452000</v>
      </c>
      <c r="M30" s="47">
        <v>44652</v>
      </c>
      <c r="N30" s="65" t="s">
        <v>103</v>
      </c>
    </row>
    <row r="31" spans="1:14" x14ac:dyDescent="0.25">
      <c r="A31" s="77"/>
      <c r="B31" s="79"/>
      <c r="C31" s="79"/>
      <c r="D31" s="52"/>
      <c r="E31" s="79"/>
      <c r="F31" s="52"/>
      <c r="G31" s="43">
        <v>136990</v>
      </c>
      <c r="H31" s="79"/>
      <c r="I31" s="79"/>
      <c r="J31" s="45">
        <v>30</v>
      </c>
      <c r="K31" s="43">
        <f t="shared" si="0"/>
        <v>136990</v>
      </c>
      <c r="L31" s="43">
        <v>4109700</v>
      </c>
      <c r="M31" s="47">
        <v>44652</v>
      </c>
      <c r="N31" s="65" t="s">
        <v>102</v>
      </c>
    </row>
    <row r="32" spans="1:14" x14ac:dyDescent="0.25">
      <c r="A32" s="77"/>
      <c r="B32" s="79"/>
      <c r="C32" s="79"/>
      <c r="D32" s="52"/>
      <c r="E32" s="79"/>
      <c r="F32" s="52"/>
      <c r="G32" s="43">
        <v>185456</v>
      </c>
      <c r="H32" s="79"/>
      <c r="I32" s="79"/>
      <c r="J32" s="45">
        <v>4</v>
      </c>
      <c r="K32" s="43">
        <f t="shared" si="0"/>
        <v>185456</v>
      </c>
      <c r="L32" s="43">
        <v>741824</v>
      </c>
      <c r="M32" s="47">
        <v>44652</v>
      </c>
      <c r="N32" s="68" t="s">
        <v>104</v>
      </c>
    </row>
    <row r="33" spans="1:14" ht="17.25" thickBot="1" x14ac:dyDescent="0.3">
      <c r="A33" s="78"/>
      <c r="B33" s="80"/>
      <c r="C33" s="80"/>
      <c r="D33" s="55"/>
      <c r="E33" s="80"/>
      <c r="F33" s="55"/>
      <c r="G33" s="46">
        <v>188000</v>
      </c>
      <c r="H33" s="80"/>
      <c r="I33" s="80"/>
      <c r="J33" s="75">
        <v>35</v>
      </c>
      <c r="K33" s="46">
        <f t="shared" si="0"/>
        <v>188000</v>
      </c>
      <c r="L33" s="46">
        <v>6580000</v>
      </c>
      <c r="M33" s="51">
        <v>44652</v>
      </c>
      <c r="N33" s="76" t="s">
        <v>101</v>
      </c>
    </row>
    <row r="34" spans="1:14" x14ac:dyDescent="0.25">
      <c r="C34" s="36"/>
      <c r="M34" s="36"/>
    </row>
    <row r="35" spans="1:14" x14ac:dyDescent="0.25">
      <c r="C35" s="36"/>
    </row>
  </sheetData>
  <mergeCells count="19">
    <mergeCell ref="K4:L4"/>
    <mergeCell ref="M4:M5"/>
    <mergeCell ref="A1:N1"/>
    <mergeCell ref="A4:A5"/>
    <mergeCell ref="C4:C5"/>
    <mergeCell ref="D4:D5"/>
    <mergeCell ref="E4:E5"/>
    <mergeCell ref="F4:F5"/>
    <mergeCell ref="G4:H4"/>
    <mergeCell ref="I4:I5"/>
    <mergeCell ref="A3:C3"/>
    <mergeCell ref="B4:B5"/>
    <mergeCell ref="J4:J5"/>
    <mergeCell ref="A10:A33"/>
    <mergeCell ref="I10:I33"/>
    <mergeCell ref="H10:H33"/>
    <mergeCell ref="E10:E33"/>
    <mergeCell ref="C10:C33"/>
    <mergeCell ref="B10:B33"/>
  </mergeCells>
  <phoneticPr fontId="30" type="noConversion"/>
  <printOptions horizontalCentered="1"/>
  <pageMargins left="0" right="0" top="0.74803149606299213" bottom="0.55118110236220474" header="0.31496062992125984" footer="0.31496062992125984"/>
  <pageSetup paperSize="9" scale="67" orientation="landscape" r:id="rId1"/>
  <headerFooter>
    <oddFooter>&amp;A&amp;RPágina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P41"/>
  <sheetViews>
    <sheetView topLeftCell="A21" zoomScale="120" zoomScaleNormal="120" workbookViewId="0">
      <selection activeCell="C22" sqref="C22"/>
    </sheetView>
  </sheetViews>
  <sheetFormatPr baseColWidth="10" defaultRowHeight="12.75" x14ac:dyDescent="0.25"/>
  <cols>
    <col min="1" max="1" width="30.28515625" style="2" customWidth="1"/>
    <col min="2" max="2" width="21.42578125" style="2" bestFit="1" customWidth="1"/>
    <col min="3" max="3" width="41" style="2" customWidth="1"/>
    <col min="4" max="4" width="24" style="3" customWidth="1"/>
    <col min="5" max="5" width="32.85546875" style="2" customWidth="1"/>
    <col min="6" max="6" width="11.42578125" style="1"/>
    <col min="7" max="172" width="11.42578125" style="2"/>
    <col min="173" max="173" width="36.140625" style="2" customWidth="1"/>
    <col min="174" max="174" width="30.7109375" style="2" customWidth="1"/>
    <col min="175" max="175" width="35.42578125" style="2" customWidth="1"/>
    <col min="176" max="176" width="22.28515625" style="2" customWidth="1"/>
    <col min="177" max="177" width="40.85546875" style="2" customWidth="1"/>
    <col min="178" max="428" width="11.42578125" style="2"/>
    <col min="429" max="429" width="36.140625" style="2" customWidth="1"/>
    <col min="430" max="430" width="30.7109375" style="2" customWidth="1"/>
    <col min="431" max="431" width="35.42578125" style="2" customWidth="1"/>
    <col min="432" max="432" width="22.28515625" style="2" customWidth="1"/>
    <col min="433" max="433" width="40.85546875" style="2" customWidth="1"/>
    <col min="434" max="684" width="11.42578125" style="2"/>
    <col min="685" max="685" width="36.140625" style="2" customWidth="1"/>
    <col min="686" max="686" width="30.7109375" style="2" customWidth="1"/>
    <col min="687" max="687" width="35.42578125" style="2" customWidth="1"/>
    <col min="688" max="688" width="22.28515625" style="2" customWidth="1"/>
    <col min="689" max="689" width="40.85546875" style="2" customWidth="1"/>
    <col min="690" max="940" width="11.42578125" style="2"/>
    <col min="941" max="941" width="36.140625" style="2" customWidth="1"/>
    <col min="942" max="942" width="30.7109375" style="2" customWidth="1"/>
    <col min="943" max="943" width="35.42578125" style="2" customWidth="1"/>
    <col min="944" max="944" width="22.28515625" style="2" customWidth="1"/>
    <col min="945" max="945" width="40.85546875" style="2" customWidth="1"/>
    <col min="946" max="1196" width="11.42578125" style="2"/>
    <col min="1197" max="1197" width="36.140625" style="2" customWidth="1"/>
    <col min="1198" max="1198" width="30.7109375" style="2" customWidth="1"/>
    <col min="1199" max="1199" width="35.42578125" style="2" customWidth="1"/>
    <col min="1200" max="1200" width="22.28515625" style="2" customWidth="1"/>
    <col min="1201" max="1201" width="40.85546875" style="2" customWidth="1"/>
    <col min="1202" max="1452" width="11.42578125" style="2"/>
    <col min="1453" max="1453" width="36.140625" style="2" customWidth="1"/>
    <col min="1454" max="1454" width="30.7109375" style="2" customWidth="1"/>
    <col min="1455" max="1455" width="35.42578125" style="2" customWidth="1"/>
    <col min="1456" max="1456" width="22.28515625" style="2" customWidth="1"/>
    <col min="1457" max="1457" width="40.85546875" style="2" customWidth="1"/>
    <col min="1458" max="1708" width="11.42578125" style="2"/>
    <col min="1709" max="1709" width="36.140625" style="2" customWidth="1"/>
    <col min="1710" max="1710" width="30.7109375" style="2" customWidth="1"/>
    <col min="1711" max="1711" width="35.42578125" style="2" customWidth="1"/>
    <col min="1712" max="1712" width="22.28515625" style="2" customWidth="1"/>
    <col min="1713" max="1713" width="40.85546875" style="2" customWidth="1"/>
    <col min="1714" max="1964" width="11.42578125" style="2"/>
    <col min="1965" max="1965" width="36.140625" style="2" customWidth="1"/>
    <col min="1966" max="1966" width="30.7109375" style="2" customWidth="1"/>
    <col min="1967" max="1967" width="35.42578125" style="2" customWidth="1"/>
    <col min="1968" max="1968" width="22.28515625" style="2" customWidth="1"/>
    <col min="1969" max="1969" width="40.85546875" style="2" customWidth="1"/>
    <col min="1970" max="2220" width="11.42578125" style="2"/>
    <col min="2221" max="2221" width="36.140625" style="2" customWidth="1"/>
    <col min="2222" max="2222" width="30.7109375" style="2" customWidth="1"/>
    <col min="2223" max="2223" width="35.42578125" style="2" customWidth="1"/>
    <col min="2224" max="2224" width="22.28515625" style="2" customWidth="1"/>
    <col min="2225" max="2225" width="40.85546875" style="2" customWidth="1"/>
    <col min="2226" max="2476" width="11.42578125" style="2"/>
    <col min="2477" max="2477" width="36.140625" style="2" customWidth="1"/>
    <col min="2478" max="2478" width="30.7109375" style="2" customWidth="1"/>
    <col min="2479" max="2479" width="35.42578125" style="2" customWidth="1"/>
    <col min="2480" max="2480" width="22.28515625" style="2" customWidth="1"/>
    <col min="2481" max="2481" width="40.85546875" style="2" customWidth="1"/>
    <col min="2482" max="2732" width="11.42578125" style="2"/>
    <col min="2733" max="2733" width="36.140625" style="2" customWidth="1"/>
    <col min="2734" max="2734" width="30.7109375" style="2" customWidth="1"/>
    <col min="2735" max="2735" width="35.42578125" style="2" customWidth="1"/>
    <col min="2736" max="2736" width="22.28515625" style="2" customWidth="1"/>
    <col min="2737" max="2737" width="40.85546875" style="2" customWidth="1"/>
    <col min="2738" max="2988" width="11.42578125" style="2"/>
    <col min="2989" max="2989" width="36.140625" style="2" customWidth="1"/>
    <col min="2990" max="2990" width="30.7109375" style="2" customWidth="1"/>
    <col min="2991" max="2991" width="35.42578125" style="2" customWidth="1"/>
    <col min="2992" max="2992" width="22.28515625" style="2" customWidth="1"/>
    <col min="2993" max="2993" width="40.85546875" style="2" customWidth="1"/>
    <col min="2994" max="3244" width="11.42578125" style="2"/>
    <col min="3245" max="3245" width="36.140625" style="2" customWidth="1"/>
    <col min="3246" max="3246" width="30.7109375" style="2" customWidth="1"/>
    <col min="3247" max="3247" width="35.42578125" style="2" customWidth="1"/>
    <col min="3248" max="3248" width="22.28515625" style="2" customWidth="1"/>
    <col min="3249" max="3249" width="40.85546875" style="2" customWidth="1"/>
    <col min="3250" max="3500" width="11.42578125" style="2"/>
    <col min="3501" max="3501" width="36.140625" style="2" customWidth="1"/>
    <col min="3502" max="3502" width="30.7109375" style="2" customWidth="1"/>
    <col min="3503" max="3503" width="35.42578125" style="2" customWidth="1"/>
    <col min="3504" max="3504" width="22.28515625" style="2" customWidth="1"/>
    <col min="3505" max="3505" width="40.85546875" style="2" customWidth="1"/>
    <col min="3506" max="3756" width="11.42578125" style="2"/>
    <col min="3757" max="3757" width="36.140625" style="2" customWidth="1"/>
    <col min="3758" max="3758" width="30.7109375" style="2" customWidth="1"/>
    <col min="3759" max="3759" width="35.42578125" style="2" customWidth="1"/>
    <col min="3760" max="3760" width="22.28515625" style="2" customWidth="1"/>
    <col min="3761" max="3761" width="40.85546875" style="2" customWidth="1"/>
    <col min="3762" max="4012" width="11.42578125" style="2"/>
    <col min="4013" max="4013" width="36.140625" style="2" customWidth="1"/>
    <col min="4014" max="4014" width="30.7109375" style="2" customWidth="1"/>
    <col min="4015" max="4015" width="35.42578125" style="2" customWidth="1"/>
    <col min="4016" max="4016" width="22.28515625" style="2" customWidth="1"/>
    <col min="4017" max="4017" width="40.85546875" style="2" customWidth="1"/>
    <col min="4018" max="4268" width="11.42578125" style="2"/>
    <col min="4269" max="4269" width="36.140625" style="2" customWidth="1"/>
    <col min="4270" max="4270" width="30.7109375" style="2" customWidth="1"/>
    <col min="4271" max="4271" width="35.42578125" style="2" customWidth="1"/>
    <col min="4272" max="4272" width="22.28515625" style="2" customWidth="1"/>
    <col min="4273" max="4273" width="40.85546875" style="2" customWidth="1"/>
    <col min="4274" max="4524" width="11.42578125" style="2"/>
    <col min="4525" max="4525" width="36.140625" style="2" customWidth="1"/>
    <col min="4526" max="4526" width="30.7109375" style="2" customWidth="1"/>
    <col min="4527" max="4527" width="35.42578125" style="2" customWidth="1"/>
    <col min="4528" max="4528" width="22.28515625" style="2" customWidth="1"/>
    <col min="4529" max="4529" width="40.85546875" style="2" customWidth="1"/>
    <col min="4530" max="4780" width="11.42578125" style="2"/>
    <col min="4781" max="4781" width="36.140625" style="2" customWidth="1"/>
    <col min="4782" max="4782" width="30.7109375" style="2" customWidth="1"/>
    <col min="4783" max="4783" width="35.42578125" style="2" customWidth="1"/>
    <col min="4784" max="4784" width="22.28515625" style="2" customWidth="1"/>
    <col min="4785" max="4785" width="40.85546875" style="2" customWidth="1"/>
    <col min="4786" max="5036" width="11.42578125" style="2"/>
    <col min="5037" max="5037" width="36.140625" style="2" customWidth="1"/>
    <col min="5038" max="5038" width="30.7109375" style="2" customWidth="1"/>
    <col min="5039" max="5039" width="35.42578125" style="2" customWidth="1"/>
    <col min="5040" max="5040" width="22.28515625" style="2" customWidth="1"/>
    <col min="5041" max="5041" width="40.85546875" style="2" customWidth="1"/>
    <col min="5042" max="5292" width="11.42578125" style="2"/>
    <col min="5293" max="5293" width="36.140625" style="2" customWidth="1"/>
    <col min="5294" max="5294" width="30.7109375" style="2" customWidth="1"/>
    <col min="5295" max="5295" width="35.42578125" style="2" customWidth="1"/>
    <col min="5296" max="5296" width="22.28515625" style="2" customWidth="1"/>
    <col min="5297" max="5297" width="40.85546875" style="2" customWidth="1"/>
    <col min="5298" max="5548" width="11.42578125" style="2"/>
    <col min="5549" max="5549" width="36.140625" style="2" customWidth="1"/>
    <col min="5550" max="5550" width="30.7109375" style="2" customWidth="1"/>
    <col min="5551" max="5551" width="35.42578125" style="2" customWidth="1"/>
    <col min="5552" max="5552" width="22.28515625" style="2" customWidth="1"/>
    <col min="5553" max="5553" width="40.85546875" style="2" customWidth="1"/>
    <col min="5554" max="5804" width="11.42578125" style="2"/>
    <col min="5805" max="5805" width="36.140625" style="2" customWidth="1"/>
    <col min="5806" max="5806" width="30.7109375" style="2" customWidth="1"/>
    <col min="5807" max="5807" width="35.42578125" style="2" customWidth="1"/>
    <col min="5808" max="5808" width="22.28515625" style="2" customWidth="1"/>
    <col min="5809" max="5809" width="40.85546875" style="2" customWidth="1"/>
    <col min="5810" max="6060" width="11.42578125" style="2"/>
    <col min="6061" max="6061" width="36.140625" style="2" customWidth="1"/>
    <col min="6062" max="6062" width="30.7109375" style="2" customWidth="1"/>
    <col min="6063" max="6063" width="35.42578125" style="2" customWidth="1"/>
    <col min="6064" max="6064" width="22.28515625" style="2" customWidth="1"/>
    <col min="6065" max="6065" width="40.85546875" style="2" customWidth="1"/>
    <col min="6066" max="6316" width="11.42578125" style="2"/>
    <col min="6317" max="6317" width="36.140625" style="2" customWidth="1"/>
    <col min="6318" max="6318" width="30.7109375" style="2" customWidth="1"/>
    <col min="6319" max="6319" width="35.42578125" style="2" customWidth="1"/>
    <col min="6320" max="6320" width="22.28515625" style="2" customWidth="1"/>
    <col min="6321" max="6321" width="40.85546875" style="2" customWidth="1"/>
    <col min="6322" max="6572" width="11.42578125" style="2"/>
    <col min="6573" max="6573" width="36.140625" style="2" customWidth="1"/>
    <col min="6574" max="6574" width="30.7109375" style="2" customWidth="1"/>
    <col min="6575" max="6575" width="35.42578125" style="2" customWidth="1"/>
    <col min="6576" max="6576" width="22.28515625" style="2" customWidth="1"/>
    <col min="6577" max="6577" width="40.85546875" style="2" customWidth="1"/>
    <col min="6578" max="6828" width="11.42578125" style="2"/>
    <col min="6829" max="6829" width="36.140625" style="2" customWidth="1"/>
    <col min="6830" max="6830" width="30.7109375" style="2" customWidth="1"/>
    <col min="6831" max="6831" width="35.42578125" style="2" customWidth="1"/>
    <col min="6832" max="6832" width="22.28515625" style="2" customWidth="1"/>
    <col min="6833" max="6833" width="40.85546875" style="2" customWidth="1"/>
    <col min="6834" max="7084" width="11.42578125" style="2"/>
    <col min="7085" max="7085" width="36.140625" style="2" customWidth="1"/>
    <col min="7086" max="7086" width="30.7109375" style="2" customWidth="1"/>
    <col min="7087" max="7087" width="35.42578125" style="2" customWidth="1"/>
    <col min="7088" max="7088" width="22.28515625" style="2" customWidth="1"/>
    <col min="7089" max="7089" width="40.85546875" style="2" customWidth="1"/>
    <col min="7090" max="7340" width="11.42578125" style="2"/>
    <col min="7341" max="7341" width="36.140625" style="2" customWidth="1"/>
    <col min="7342" max="7342" width="30.7109375" style="2" customWidth="1"/>
    <col min="7343" max="7343" width="35.42578125" style="2" customWidth="1"/>
    <col min="7344" max="7344" width="22.28515625" style="2" customWidth="1"/>
    <col min="7345" max="7345" width="40.85546875" style="2" customWidth="1"/>
    <col min="7346" max="7596" width="11.42578125" style="2"/>
    <col min="7597" max="7597" width="36.140625" style="2" customWidth="1"/>
    <col min="7598" max="7598" width="30.7109375" style="2" customWidth="1"/>
    <col min="7599" max="7599" width="35.42578125" style="2" customWidth="1"/>
    <col min="7600" max="7600" width="22.28515625" style="2" customWidth="1"/>
    <col min="7601" max="7601" width="40.85546875" style="2" customWidth="1"/>
    <col min="7602" max="7852" width="11.42578125" style="2"/>
    <col min="7853" max="7853" width="36.140625" style="2" customWidth="1"/>
    <col min="7854" max="7854" width="30.7109375" style="2" customWidth="1"/>
    <col min="7855" max="7855" width="35.42578125" style="2" customWidth="1"/>
    <col min="7856" max="7856" width="22.28515625" style="2" customWidth="1"/>
    <col min="7857" max="7857" width="40.85546875" style="2" customWidth="1"/>
    <col min="7858" max="8108" width="11.42578125" style="2"/>
    <col min="8109" max="8109" width="36.140625" style="2" customWidth="1"/>
    <col min="8110" max="8110" width="30.7109375" style="2" customWidth="1"/>
    <col min="8111" max="8111" width="35.42578125" style="2" customWidth="1"/>
    <col min="8112" max="8112" width="22.28515625" style="2" customWidth="1"/>
    <col min="8113" max="8113" width="40.85546875" style="2" customWidth="1"/>
    <col min="8114" max="8364" width="11.42578125" style="2"/>
    <col min="8365" max="8365" width="36.140625" style="2" customWidth="1"/>
    <col min="8366" max="8366" width="30.7109375" style="2" customWidth="1"/>
    <col min="8367" max="8367" width="35.42578125" style="2" customWidth="1"/>
    <col min="8368" max="8368" width="22.28515625" style="2" customWidth="1"/>
    <col min="8369" max="8369" width="40.85546875" style="2" customWidth="1"/>
    <col min="8370" max="8620" width="11.42578125" style="2"/>
    <col min="8621" max="8621" width="36.140625" style="2" customWidth="1"/>
    <col min="8622" max="8622" width="30.7109375" style="2" customWidth="1"/>
    <col min="8623" max="8623" width="35.42578125" style="2" customWidth="1"/>
    <col min="8624" max="8624" width="22.28515625" style="2" customWidth="1"/>
    <col min="8625" max="8625" width="40.85546875" style="2" customWidth="1"/>
    <col min="8626" max="8876" width="11.42578125" style="2"/>
    <col min="8877" max="8877" width="36.140625" style="2" customWidth="1"/>
    <col min="8878" max="8878" width="30.7109375" style="2" customWidth="1"/>
    <col min="8879" max="8879" width="35.42578125" style="2" customWidth="1"/>
    <col min="8880" max="8880" width="22.28515625" style="2" customWidth="1"/>
    <col min="8881" max="8881" width="40.85546875" style="2" customWidth="1"/>
    <col min="8882" max="9132" width="11.42578125" style="2"/>
    <col min="9133" max="9133" width="36.140625" style="2" customWidth="1"/>
    <col min="9134" max="9134" width="30.7109375" style="2" customWidth="1"/>
    <col min="9135" max="9135" width="35.42578125" style="2" customWidth="1"/>
    <col min="9136" max="9136" width="22.28515625" style="2" customWidth="1"/>
    <col min="9137" max="9137" width="40.85546875" style="2" customWidth="1"/>
    <col min="9138" max="9388" width="11.42578125" style="2"/>
    <col min="9389" max="9389" width="36.140625" style="2" customWidth="1"/>
    <col min="9390" max="9390" width="30.7109375" style="2" customWidth="1"/>
    <col min="9391" max="9391" width="35.42578125" style="2" customWidth="1"/>
    <col min="9392" max="9392" width="22.28515625" style="2" customWidth="1"/>
    <col min="9393" max="9393" width="40.85546875" style="2" customWidth="1"/>
    <col min="9394" max="9644" width="11.42578125" style="2"/>
    <col min="9645" max="9645" width="36.140625" style="2" customWidth="1"/>
    <col min="9646" max="9646" width="30.7109375" style="2" customWidth="1"/>
    <col min="9647" max="9647" width="35.42578125" style="2" customWidth="1"/>
    <col min="9648" max="9648" width="22.28515625" style="2" customWidth="1"/>
    <col min="9649" max="9649" width="40.85546875" style="2" customWidth="1"/>
    <col min="9650" max="9900" width="11.42578125" style="2"/>
    <col min="9901" max="9901" width="36.140625" style="2" customWidth="1"/>
    <col min="9902" max="9902" width="30.7109375" style="2" customWidth="1"/>
    <col min="9903" max="9903" width="35.42578125" style="2" customWidth="1"/>
    <col min="9904" max="9904" width="22.28515625" style="2" customWidth="1"/>
    <col min="9905" max="9905" width="40.85546875" style="2" customWidth="1"/>
    <col min="9906" max="10156" width="11.42578125" style="2"/>
    <col min="10157" max="10157" width="36.140625" style="2" customWidth="1"/>
    <col min="10158" max="10158" width="30.7109375" style="2" customWidth="1"/>
    <col min="10159" max="10159" width="35.42578125" style="2" customWidth="1"/>
    <col min="10160" max="10160" width="22.28515625" style="2" customWidth="1"/>
    <col min="10161" max="10161" width="40.85546875" style="2" customWidth="1"/>
    <col min="10162" max="10412" width="11.42578125" style="2"/>
    <col min="10413" max="10413" width="36.140625" style="2" customWidth="1"/>
    <col min="10414" max="10414" width="30.7109375" style="2" customWidth="1"/>
    <col min="10415" max="10415" width="35.42578125" style="2" customWidth="1"/>
    <col min="10416" max="10416" width="22.28515625" style="2" customWidth="1"/>
    <col min="10417" max="10417" width="40.85546875" style="2" customWidth="1"/>
    <col min="10418" max="10668" width="11.42578125" style="2"/>
    <col min="10669" max="10669" width="36.140625" style="2" customWidth="1"/>
    <col min="10670" max="10670" width="30.7109375" style="2" customWidth="1"/>
    <col min="10671" max="10671" width="35.42578125" style="2" customWidth="1"/>
    <col min="10672" max="10672" width="22.28515625" style="2" customWidth="1"/>
    <col min="10673" max="10673" width="40.85546875" style="2" customWidth="1"/>
    <col min="10674" max="10924" width="11.42578125" style="2"/>
    <col min="10925" max="10925" width="36.140625" style="2" customWidth="1"/>
    <col min="10926" max="10926" width="30.7109375" style="2" customWidth="1"/>
    <col min="10927" max="10927" width="35.42578125" style="2" customWidth="1"/>
    <col min="10928" max="10928" width="22.28515625" style="2" customWidth="1"/>
    <col min="10929" max="10929" width="40.85546875" style="2" customWidth="1"/>
    <col min="10930" max="11180" width="11.42578125" style="2"/>
    <col min="11181" max="11181" width="36.140625" style="2" customWidth="1"/>
    <col min="11182" max="11182" width="30.7109375" style="2" customWidth="1"/>
    <col min="11183" max="11183" width="35.42578125" style="2" customWidth="1"/>
    <col min="11184" max="11184" width="22.28515625" style="2" customWidth="1"/>
    <col min="11185" max="11185" width="40.85546875" style="2" customWidth="1"/>
    <col min="11186" max="11436" width="11.42578125" style="2"/>
    <col min="11437" max="11437" width="36.140625" style="2" customWidth="1"/>
    <col min="11438" max="11438" width="30.7109375" style="2" customWidth="1"/>
    <col min="11439" max="11439" width="35.42578125" style="2" customWidth="1"/>
    <col min="11440" max="11440" width="22.28515625" style="2" customWidth="1"/>
    <col min="11441" max="11441" width="40.85546875" style="2" customWidth="1"/>
    <col min="11442" max="11692" width="11.42578125" style="2"/>
    <col min="11693" max="11693" width="36.140625" style="2" customWidth="1"/>
    <col min="11694" max="11694" width="30.7109375" style="2" customWidth="1"/>
    <col min="11695" max="11695" width="35.42578125" style="2" customWidth="1"/>
    <col min="11696" max="11696" width="22.28515625" style="2" customWidth="1"/>
    <col min="11697" max="11697" width="40.85546875" style="2" customWidth="1"/>
    <col min="11698" max="11948" width="11.42578125" style="2"/>
    <col min="11949" max="11949" width="36.140625" style="2" customWidth="1"/>
    <col min="11950" max="11950" width="30.7109375" style="2" customWidth="1"/>
    <col min="11951" max="11951" width="35.42578125" style="2" customWidth="1"/>
    <col min="11952" max="11952" width="22.28515625" style="2" customWidth="1"/>
    <col min="11953" max="11953" width="40.85546875" style="2" customWidth="1"/>
    <col min="11954" max="12204" width="11.42578125" style="2"/>
    <col min="12205" max="12205" width="36.140625" style="2" customWidth="1"/>
    <col min="12206" max="12206" width="30.7109375" style="2" customWidth="1"/>
    <col min="12207" max="12207" width="35.42578125" style="2" customWidth="1"/>
    <col min="12208" max="12208" width="22.28515625" style="2" customWidth="1"/>
    <col min="12209" max="12209" width="40.85546875" style="2" customWidth="1"/>
    <col min="12210" max="12460" width="11.42578125" style="2"/>
    <col min="12461" max="12461" width="36.140625" style="2" customWidth="1"/>
    <col min="12462" max="12462" width="30.7109375" style="2" customWidth="1"/>
    <col min="12463" max="12463" width="35.42578125" style="2" customWidth="1"/>
    <col min="12464" max="12464" width="22.28515625" style="2" customWidth="1"/>
    <col min="12465" max="12465" width="40.85546875" style="2" customWidth="1"/>
    <col min="12466" max="12716" width="11.42578125" style="2"/>
    <col min="12717" max="12717" width="36.140625" style="2" customWidth="1"/>
    <col min="12718" max="12718" width="30.7109375" style="2" customWidth="1"/>
    <col min="12719" max="12719" width="35.42578125" style="2" customWidth="1"/>
    <col min="12720" max="12720" width="22.28515625" style="2" customWidth="1"/>
    <col min="12721" max="12721" width="40.85546875" style="2" customWidth="1"/>
    <col min="12722" max="12972" width="11.42578125" style="2"/>
    <col min="12973" max="12973" width="36.140625" style="2" customWidth="1"/>
    <col min="12974" max="12974" width="30.7109375" style="2" customWidth="1"/>
    <col min="12975" max="12975" width="35.42578125" style="2" customWidth="1"/>
    <col min="12976" max="12976" width="22.28515625" style="2" customWidth="1"/>
    <col min="12977" max="12977" width="40.85546875" style="2" customWidth="1"/>
    <col min="12978" max="13228" width="11.42578125" style="2"/>
    <col min="13229" max="13229" width="36.140625" style="2" customWidth="1"/>
    <col min="13230" max="13230" width="30.7109375" style="2" customWidth="1"/>
    <col min="13231" max="13231" width="35.42578125" style="2" customWidth="1"/>
    <col min="13232" max="13232" width="22.28515625" style="2" customWidth="1"/>
    <col min="13233" max="13233" width="40.85546875" style="2" customWidth="1"/>
    <col min="13234" max="13484" width="11.42578125" style="2"/>
    <col min="13485" max="13485" width="36.140625" style="2" customWidth="1"/>
    <col min="13486" max="13486" width="30.7109375" style="2" customWidth="1"/>
    <col min="13487" max="13487" width="35.42578125" style="2" customWidth="1"/>
    <col min="13488" max="13488" width="22.28515625" style="2" customWidth="1"/>
    <col min="13489" max="13489" width="40.85546875" style="2" customWidth="1"/>
    <col min="13490" max="13740" width="11.42578125" style="2"/>
    <col min="13741" max="13741" width="36.140625" style="2" customWidth="1"/>
    <col min="13742" max="13742" width="30.7109375" style="2" customWidth="1"/>
    <col min="13743" max="13743" width="35.42578125" style="2" customWidth="1"/>
    <col min="13744" max="13744" width="22.28515625" style="2" customWidth="1"/>
    <col min="13745" max="13745" width="40.85546875" style="2" customWidth="1"/>
    <col min="13746" max="13996" width="11.42578125" style="2"/>
    <col min="13997" max="13997" width="36.140625" style="2" customWidth="1"/>
    <col min="13998" max="13998" width="30.7109375" style="2" customWidth="1"/>
    <col min="13999" max="13999" width="35.42578125" style="2" customWidth="1"/>
    <col min="14000" max="14000" width="22.28515625" style="2" customWidth="1"/>
    <col min="14001" max="14001" width="40.85546875" style="2" customWidth="1"/>
    <col min="14002" max="14252" width="11.42578125" style="2"/>
    <col min="14253" max="14253" width="36.140625" style="2" customWidth="1"/>
    <col min="14254" max="14254" width="30.7109375" style="2" customWidth="1"/>
    <col min="14255" max="14255" width="35.42578125" style="2" customWidth="1"/>
    <col min="14256" max="14256" width="22.28515625" style="2" customWidth="1"/>
    <col min="14257" max="14257" width="40.85546875" style="2" customWidth="1"/>
    <col min="14258" max="14508" width="11.42578125" style="2"/>
    <col min="14509" max="14509" width="36.140625" style="2" customWidth="1"/>
    <col min="14510" max="14510" width="30.7109375" style="2" customWidth="1"/>
    <col min="14511" max="14511" width="35.42578125" style="2" customWidth="1"/>
    <col min="14512" max="14512" width="22.28515625" style="2" customWidth="1"/>
    <col min="14513" max="14513" width="40.85546875" style="2" customWidth="1"/>
    <col min="14514" max="14764" width="11.42578125" style="2"/>
    <col min="14765" max="14765" width="36.140625" style="2" customWidth="1"/>
    <col min="14766" max="14766" width="30.7109375" style="2" customWidth="1"/>
    <col min="14767" max="14767" width="35.42578125" style="2" customWidth="1"/>
    <col min="14768" max="14768" width="22.28515625" style="2" customWidth="1"/>
    <col min="14769" max="14769" width="40.85546875" style="2" customWidth="1"/>
    <col min="14770" max="15020" width="11.42578125" style="2"/>
    <col min="15021" max="15021" width="36.140625" style="2" customWidth="1"/>
    <col min="15022" max="15022" width="30.7109375" style="2" customWidth="1"/>
    <col min="15023" max="15023" width="35.42578125" style="2" customWidth="1"/>
    <col min="15024" max="15024" width="22.28515625" style="2" customWidth="1"/>
    <col min="15025" max="15025" width="40.85546875" style="2" customWidth="1"/>
    <col min="15026" max="15276" width="11.42578125" style="2"/>
    <col min="15277" max="15277" width="36.140625" style="2" customWidth="1"/>
    <col min="15278" max="15278" width="30.7109375" style="2" customWidth="1"/>
    <col min="15279" max="15279" width="35.42578125" style="2" customWidth="1"/>
    <col min="15280" max="15280" width="22.28515625" style="2" customWidth="1"/>
    <col min="15281" max="15281" width="40.85546875" style="2" customWidth="1"/>
    <col min="15282" max="15532" width="11.42578125" style="2"/>
    <col min="15533" max="15533" width="36.140625" style="2" customWidth="1"/>
    <col min="15534" max="15534" width="30.7109375" style="2" customWidth="1"/>
    <col min="15535" max="15535" width="35.42578125" style="2" customWidth="1"/>
    <col min="15536" max="15536" width="22.28515625" style="2" customWidth="1"/>
    <col min="15537" max="15537" width="40.85546875" style="2" customWidth="1"/>
    <col min="15538" max="15788" width="11.42578125" style="2"/>
    <col min="15789" max="15789" width="36.140625" style="2" customWidth="1"/>
    <col min="15790" max="15790" width="30.7109375" style="2" customWidth="1"/>
    <col min="15791" max="15791" width="35.42578125" style="2" customWidth="1"/>
    <col min="15792" max="15792" width="22.28515625" style="2" customWidth="1"/>
    <col min="15793" max="15793" width="40.85546875" style="2" customWidth="1"/>
    <col min="15794" max="16044" width="11.42578125" style="2"/>
    <col min="16045" max="16045" width="36.140625" style="2" customWidth="1"/>
    <col min="16046" max="16046" width="30.7109375" style="2" customWidth="1"/>
    <col min="16047" max="16047" width="35.42578125" style="2" customWidth="1"/>
    <col min="16048" max="16048" width="22.28515625" style="2" customWidth="1"/>
    <col min="16049" max="16049" width="40.85546875" style="2" customWidth="1"/>
    <col min="16050" max="16384" width="11.42578125" style="2"/>
  </cols>
  <sheetData>
    <row r="2" spans="1:172" s="5" customFormat="1" ht="18" x14ac:dyDescent="0.25">
      <c r="A2" s="100" t="s">
        <v>14</v>
      </c>
      <c r="B2" s="100"/>
      <c r="C2" s="100"/>
      <c r="D2" s="100"/>
      <c r="E2" s="100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</row>
    <row r="3" spans="1:172" s="5" customFormat="1" ht="18" x14ac:dyDescent="0.25">
      <c r="A3" s="6"/>
      <c r="B3" s="6"/>
      <c r="C3" s="7"/>
      <c r="D3" s="7"/>
      <c r="E3" s="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</row>
    <row r="4" spans="1:172" s="5" customFormat="1" ht="18.75" thickBot="1" x14ac:dyDescent="0.3">
      <c r="A4" s="8" t="s">
        <v>48</v>
      </c>
      <c r="B4" s="6"/>
      <c r="C4" s="7"/>
      <c r="D4" s="7"/>
      <c r="E4" s="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</row>
    <row r="5" spans="1:172" s="13" customFormat="1" ht="24.75" thickBot="1" x14ac:dyDescent="0.3">
      <c r="A5" s="9" t="s">
        <v>15</v>
      </c>
      <c r="B5" s="9" t="s">
        <v>16</v>
      </c>
      <c r="C5" s="101" t="s">
        <v>17</v>
      </c>
      <c r="D5" s="102"/>
      <c r="E5" s="10" t="s">
        <v>18</v>
      </c>
      <c r="F5" s="11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</row>
    <row r="6" spans="1:172" s="17" customFormat="1" ht="12" x14ac:dyDescent="0.25">
      <c r="A6" s="91" t="s">
        <v>45</v>
      </c>
      <c r="B6" s="94" t="s">
        <v>47</v>
      </c>
      <c r="C6" s="14" t="s">
        <v>32</v>
      </c>
      <c r="D6" s="21" t="s">
        <v>26</v>
      </c>
      <c r="E6" s="97" t="s">
        <v>20</v>
      </c>
      <c r="F6" s="15"/>
      <c r="G6" s="16"/>
    </row>
    <row r="7" spans="1:172" s="17" customFormat="1" ht="12" x14ac:dyDescent="0.25">
      <c r="A7" s="92"/>
      <c r="B7" s="95"/>
      <c r="C7" s="18" t="s">
        <v>25</v>
      </c>
      <c r="D7" s="22" t="s">
        <v>41</v>
      </c>
      <c r="E7" s="98"/>
      <c r="F7" s="15"/>
      <c r="G7" s="13"/>
    </row>
    <row r="8" spans="1:172" s="17" customFormat="1" ht="12" x14ac:dyDescent="0.25">
      <c r="A8" s="92"/>
      <c r="B8" s="95"/>
      <c r="C8" s="19" t="s">
        <v>33</v>
      </c>
      <c r="D8" s="22" t="s">
        <v>27</v>
      </c>
      <c r="E8" s="98"/>
      <c r="F8" s="15"/>
      <c r="G8" s="16"/>
    </row>
    <row r="9" spans="1:172" s="17" customFormat="1" ht="12" x14ac:dyDescent="0.25">
      <c r="A9" s="92"/>
      <c r="B9" s="95"/>
      <c r="C9" s="18" t="s">
        <v>22</v>
      </c>
      <c r="D9" s="22" t="s">
        <v>28</v>
      </c>
      <c r="E9" s="98"/>
      <c r="F9" s="15"/>
      <c r="G9" s="16"/>
    </row>
    <row r="10" spans="1:172" s="17" customFormat="1" ht="12" x14ac:dyDescent="0.25">
      <c r="A10" s="92"/>
      <c r="B10" s="95"/>
      <c r="C10" s="18" t="s">
        <v>24</v>
      </c>
      <c r="D10" s="22" t="s">
        <v>43</v>
      </c>
      <c r="E10" s="98"/>
      <c r="F10" s="15"/>
      <c r="G10" s="16"/>
    </row>
    <row r="11" spans="1:172" s="17" customFormat="1" thickBot="1" x14ac:dyDescent="0.3">
      <c r="A11" s="93"/>
      <c r="B11" s="96"/>
      <c r="C11" s="33" t="s">
        <v>46</v>
      </c>
      <c r="D11" s="23" t="s">
        <v>44</v>
      </c>
      <c r="E11" s="99"/>
      <c r="F11" s="15"/>
      <c r="G11" s="13"/>
    </row>
    <row r="12" spans="1:172" s="17" customFormat="1" ht="12" x14ac:dyDescent="0.25">
      <c r="A12" s="91" t="s">
        <v>45</v>
      </c>
      <c r="B12" s="94" t="s">
        <v>49</v>
      </c>
      <c r="C12" s="14" t="s">
        <v>50</v>
      </c>
      <c r="D12" s="21" t="s">
        <v>26</v>
      </c>
      <c r="E12" s="97" t="s">
        <v>20</v>
      </c>
      <c r="F12" s="15"/>
    </row>
    <row r="13" spans="1:172" s="17" customFormat="1" ht="15" customHeight="1" x14ac:dyDescent="0.25">
      <c r="A13" s="92"/>
      <c r="B13" s="95"/>
      <c r="C13" s="18" t="s">
        <v>22</v>
      </c>
      <c r="D13" s="22" t="s">
        <v>41</v>
      </c>
      <c r="E13" s="98"/>
      <c r="F13" s="15"/>
    </row>
    <row r="14" spans="1:172" s="17" customFormat="1" ht="15" customHeight="1" x14ac:dyDescent="0.25">
      <c r="A14" s="92"/>
      <c r="B14" s="95"/>
      <c r="C14" s="19" t="s">
        <v>51</v>
      </c>
      <c r="D14" s="22" t="s">
        <v>42</v>
      </c>
      <c r="E14" s="98"/>
      <c r="F14" s="15"/>
      <c r="G14" s="13"/>
    </row>
    <row r="15" spans="1:172" s="17" customFormat="1" ht="15" customHeight="1" x14ac:dyDescent="0.25">
      <c r="A15" s="92"/>
      <c r="B15" s="95"/>
      <c r="C15" s="18" t="s">
        <v>24</v>
      </c>
      <c r="D15" s="22" t="s">
        <v>28</v>
      </c>
      <c r="E15" s="98"/>
      <c r="F15" s="15"/>
      <c r="G15" s="16"/>
    </row>
    <row r="16" spans="1:172" s="17" customFormat="1" ht="15" customHeight="1" x14ac:dyDescent="0.25">
      <c r="A16" s="92"/>
      <c r="B16" s="95"/>
      <c r="C16" s="18" t="s">
        <v>52</v>
      </c>
      <c r="D16" s="22" t="s">
        <v>43</v>
      </c>
      <c r="E16" s="98"/>
      <c r="F16" s="15"/>
      <c r="G16" s="16"/>
    </row>
    <row r="17" spans="1:7" s="17" customFormat="1" ht="15.75" customHeight="1" thickBot="1" x14ac:dyDescent="0.3">
      <c r="A17" s="93"/>
      <c r="B17" s="96"/>
      <c r="C17" s="20" t="s">
        <v>53</v>
      </c>
      <c r="D17" s="23" t="s">
        <v>44</v>
      </c>
      <c r="E17" s="99"/>
      <c r="F17" s="15"/>
      <c r="G17" s="16"/>
    </row>
    <row r="18" spans="1:7" s="17" customFormat="1" ht="12" x14ac:dyDescent="0.25">
      <c r="A18" s="91" t="s">
        <v>45</v>
      </c>
      <c r="B18" s="94" t="s">
        <v>19</v>
      </c>
      <c r="C18" s="15" t="s">
        <v>21</v>
      </c>
      <c r="D18" s="21" t="s">
        <v>26</v>
      </c>
      <c r="E18" s="97" t="s">
        <v>20</v>
      </c>
      <c r="F18" s="15"/>
    </row>
    <row r="19" spans="1:7" s="17" customFormat="1" ht="12" x14ac:dyDescent="0.25">
      <c r="A19" s="92"/>
      <c r="B19" s="95"/>
      <c r="C19" s="18" t="s">
        <v>22</v>
      </c>
      <c r="D19" s="22" t="s">
        <v>41</v>
      </c>
      <c r="E19" s="98"/>
      <c r="F19" s="15"/>
    </row>
    <row r="20" spans="1:7" s="17" customFormat="1" ht="12" x14ac:dyDescent="0.25">
      <c r="A20" s="92"/>
      <c r="B20" s="95"/>
      <c r="C20" s="17" t="s">
        <v>23</v>
      </c>
      <c r="D20" s="22" t="s">
        <v>42</v>
      </c>
      <c r="E20" s="98"/>
      <c r="F20" s="32"/>
    </row>
    <row r="21" spans="1:7" s="17" customFormat="1" ht="12" x14ac:dyDescent="0.25">
      <c r="A21" s="92"/>
      <c r="B21" s="95"/>
      <c r="C21" s="17" t="s">
        <v>29</v>
      </c>
      <c r="D21" s="22" t="s">
        <v>28</v>
      </c>
      <c r="E21" s="98"/>
      <c r="F21" s="32"/>
    </row>
    <row r="22" spans="1:7" s="17" customFormat="1" ht="12" x14ac:dyDescent="0.25">
      <c r="A22" s="92"/>
      <c r="B22" s="95"/>
      <c r="C22" s="17" t="s">
        <v>30</v>
      </c>
      <c r="D22" s="22" t="s">
        <v>43</v>
      </c>
      <c r="E22" s="98"/>
      <c r="F22" s="32"/>
    </row>
    <row r="23" spans="1:7" s="17" customFormat="1" thickBot="1" x14ac:dyDescent="0.3">
      <c r="A23" s="93"/>
      <c r="B23" s="96"/>
      <c r="C23" s="20" t="s">
        <v>31</v>
      </c>
      <c r="D23" s="23" t="s">
        <v>44</v>
      </c>
      <c r="E23" s="99"/>
      <c r="F23" s="32"/>
    </row>
    <row r="24" spans="1:7" s="17" customFormat="1" ht="12" x14ac:dyDescent="0.25">
      <c r="A24" s="91" t="s">
        <v>45</v>
      </c>
      <c r="B24" s="94" t="s">
        <v>54</v>
      </c>
      <c r="C24" s="15" t="s">
        <v>55</v>
      </c>
      <c r="D24" s="21" t="s">
        <v>26</v>
      </c>
      <c r="E24" s="97" t="s">
        <v>20</v>
      </c>
      <c r="F24" s="32"/>
    </row>
    <row r="25" spans="1:7" s="17" customFormat="1" ht="12" x14ac:dyDescent="0.25">
      <c r="A25" s="92"/>
      <c r="B25" s="95"/>
      <c r="C25" s="15" t="s">
        <v>24</v>
      </c>
      <c r="D25" s="22" t="s">
        <v>41</v>
      </c>
      <c r="E25" s="98"/>
      <c r="F25" s="32"/>
    </row>
    <row r="26" spans="1:7" s="17" customFormat="1" ht="12" x14ac:dyDescent="0.25">
      <c r="A26" s="92"/>
      <c r="B26" s="95"/>
      <c r="C26" s="15" t="s">
        <v>56</v>
      </c>
      <c r="D26" s="22" t="s">
        <v>42</v>
      </c>
      <c r="E26" s="98"/>
      <c r="F26" s="32"/>
    </row>
    <row r="27" spans="1:7" s="17" customFormat="1" ht="12" x14ac:dyDescent="0.25">
      <c r="A27" s="92"/>
      <c r="B27" s="95"/>
      <c r="C27" s="15" t="s">
        <v>30</v>
      </c>
      <c r="D27" s="22" t="s">
        <v>28</v>
      </c>
      <c r="E27" s="98"/>
      <c r="F27" s="15"/>
    </row>
    <row r="28" spans="1:7" s="17" customFormat="1" ht="12" x14ac:dyDescent="0.25">
      <c r="A28" s="92"/>
      <c r="B28" s="95"/>
      <c r="C28" s="15" t="s">
        <v>37</v>
      </c>
      <c r="D28" s="22" t="s">
        <v>43</v>
      </c>
      <c r="E28" s="98"/>
      <c r="F28" s="15"/>
    </row>
    <row r="29" spans="1:7" s="17" customFormat="1" thickBot="1" x14ac:dyDescent="0.3">
      <c r="A29" s="93"/>
      <c r="B29" s="96"/>
      <c r="C29" s="20" t="s">
        <v>33</v>
      </c>
      <c r="D29" s="23" t="s">
        <v>44</v>
      </c>
      <c r="E29" s="99"/>
      <c r="F29" s="15"/>
    </row>
    <row r="30" spans="1:7" s="17" customFormat="1" ht="16.5" customHeight="1" x14ac:dyDescent="0.25">
      <c r="A30" s="91" t="s">
        <v>45</v>
      </c>
      <c r="B30" s="103" t="s">
        <v>57</v>
      </c>
      <c r="C30" s="28" t="s">
        <v>59</v>
      </c>
      <c r="D30" s="24" t="s">
        <v>34</v>
      </c>
      <c r="E30" s="97" t="s">
        <v>58</v>
      </c>
      <c r="F30" s="15"/>
      <c r="G30" s="16"/>
    </row>
    <row r="31" spans="1:7" s="17" customFormat="1" ht="12" x14ac:dyDescent="0.25">
      <c r="A31" s="92"/>
      <c r="B31" s="104"/>
      <c r="C31" s="34" t="s">
        <v>60</v>
      </c>
      <c r="D31" s="25" t="s">
        <v>35</v>
      </c>
      <c r="E31" s="98"/>
      <c r="F31" s="15"/>
      <c r="G31" s="13"/>
    </row>
    <row r="32" spans="1:7" s="17" customFormat="1" ht="12" x14ac:dyDescent="0.25">
      <c r="A32" s="92"/>
      <c r="B32" s="104"/>
      <c r="C32" s="30" t="s">
        <v>61</v>
      </c>
      <c r="D32" s="26" t="s">
        <v>36</v>
      </c>
      <c r="E32" s="98"/>
      <c r="F32" s="15"/>
      <c r="G32" s="16"/>
    </row>
    <row r="33" spans="1:7" s="17" customFormat="1" ht="12" x14ac:dyDescent="0.25">
      <c r="A33" s="92"/>
      <c r="B33" s="104"/>
      <c r="C33" s="34" t="s">
        <v>62</v>
      </c>
      <c r="D33" s="25" t="s">
        <v>38</v>
      </c>
      <c r="E33" s="98"/>
      <c r="F33" s="15"/>
      <c r="G33" s="16"/>
    </row>
    <row r="34" spans="1:7" s="17" customFormat="1" ht="12" x14ac:dyDescent="0.25">
      <c r="A34" s="92"/>
      <c r="B34" s="104"/>
      <c r="C34" s="30" t="s">
        <v>32</v>
      </c>
      <c r="D34" s="26" t="s">
        <v>39</v>
      </c>
      <c r="E34" s="98"/>
      <c r="F34" s="15"/>
      <c r="G34" s="16"/>
    </row>
    <row r="35" spans="1:7" s="17" customFormat="1" thickBot="1" x14ac:dyDescent="0.3">
      <c r="A35" s="93"/>
      <c r="B35" s="105"/>
      <c r="C35" s="31" t="s">
        <v>63</v>
      </c>
      <c r="D35" s="27" t="s">
        <v>40</v>
      </c>
      <c r="E35" s="99"/>
      <c r="F35" s="15"/>
      <c r="G35" s="13"/>
    </row>
    <row r="36" spans="1:7" s="17" customFormat="1" ht="15" customHeight="1" x14ac:dyDescent="0.25">
      <c r="A36" s="91" t="s">
        <v>45</v>
      </c>
      <c r="B36" s="103" t="s">
        <v>64</v>
      </c>
      <c r="C36" s="28" t="s">
        <v>65</v>
      </c>
      <c r="D36" s="24" t="s">
        <v>34</v>
      </c>
      <c r="E36" s="97" t="s">
        <v>20</v>
      </c>
      <c r="F36" s="15"/>
    </row>
    <row r="37" spans="1:7" s="17" customFormat="1" ht="15" customHeight="1" x14ac:dyDescent="0.25">
      <c r="A37" s="92"/>
      <c r="B37" s="104"/>
      <c r="C37" s="29" t="s">
        <v>66</v>
      </c>
      <c r="D37" s="25" t="s">
        <v>35</v>
      </c>
      <c r="E37" s="98"/>
      <c r="F37" s="15"/>
    </row>
    <row r="38" spans="1:7" s="17" customFormat="1" ht="10.5" customHeight="1" x14ac:dyDescent="0.25">
      <c r="A38" s="92"/>
      <c r="B38" s="104"/>
      <c r="C38" s="30" t="s">
        <v>67</v>
      </c>
      <c r="D38" s="26" t="s">
        <v>36</v>
      </c>
      <c r="E38" s="98"/>
      <c r="F38" s="15"/>
      <c r="G38" s="13"/>
    </row>
    <row r="39" spans="1:7" s="17" customFormat="1" ht="15" customHeight="1" x14ac:dyDescent="0.25">
      <c r="A39" s="92"/>
      <c r="B39" s="104"/>
      <c r="C39" s="29" t="s">
        <v>55</v>
      </c>
      <c r="D39" s="25" t="s">
        <v>38</v>
      </c>
      <c r="E39" s="98"/>
      <c r="F39" s="15"/>
      <c r="G39" s="16"/>
    </row>
    <row r="40" spans="1:7" s="17" customFormat="1" ht="13.5" customHeight="1" x14ac:dyDescent="0.25">
      <c r="A40" s="92"/>
      <c r="B40" s="104"/>
      <c r="C40" s="30" t="s">
        <v>30</v>
      </c>
      <c r="D40" s="26" t="s">
        <v>39</v>
      </c>
      <c r="E40" s="98"/>
      <c r="F40" s="15"/>
      <c r="G40" s="16"/>
    </row>
    <row r="41" spans="1:7" s="17" customFormat="1" ht="15" customHeight="1" thickBot="1" x14ac:dyDescent="0.3">
      <c r="A41" s="93"/>
      <c r="B41" s="105"/>
      <c r="C41" s="35" t="s">
        <v>68</v>
      </c>
      <c r="D41" s="27" t="s">
        <v>40</v>
      </c>
      <c r="E41" s="99"/>
      <c r="F41" s="15"/>
      <c r="G41" s="16"/>
    </row>
  </sheetData>
  <mergeCells count="20">
    <mergeCell ref="A30:A35"/>
    <mergeCell ref="B30:B35"/>
    <mergeCell ref="E30:E35"/>
    <mergeCell ref="A36:A41"/>
    <mergeCell ref="B36:B41"/>
    <mergeCell ref="E36:E41"/>
    <mergeCell ref="A12:A17"/>
    <mergeCell ref="B12:B17"/>
    <mergeCell ref="E12:E17"/>
    <mergeCell ref="A2:E2"/>
    <mergeCell ref="C5:D5"/>
    <mergeCell ref="A6:A11"/>
    <mergeCell ref="B6:B11"/>
    <mergeCell ref="E6:E11"/>
    <mergeCell ref="A18:A23"/>
    <mergeCell ref="B18:B23"/>
    <mergeCell ref="E18:E23"/>
    <mergeCell ref="A24:A29"/>
    <mergeCell ref="B24:B29"/>
    <mergeCell ref="E24:E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PROCESO DE SELEC. ADJUDIC - ABR</vt:lpstr>
      <vt:lpstr>COMITE</vt:lpstr>
      <vt:lpstr>'PROCESO DE SELEC. ADJUDIC - ABR'!Área_de_impresión</vt:lpstr>
      <vt:lpstr>'PROCESO DE SELEC. ADJUDIC - ABR'!Títulos_a_imprimir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MAGALY MERCEDEZ CIGARROSTEGUI VARGAS</dc:creator>
  <cp:lastModifiedBy>DEYANIRA NAOMI BORJA ROSALES - CS</cp:lastModifiedBy>
  <cp:lastPrinted>2022-05-06T15:46:34Z</cp:lastPrinted>
  <dcterms:created xsi:type="dcterms:W3CDTF">2017-01-04T20:25:45Z</dcterms:created>
  <dcterms:modified xsi:type="dcterms:W3CDTF">2022-05-06T15:47:11Z</dcterms:modified>
</cp:coreProperties>
</file>