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DEYANIRA B\PTE\TRASPARENCIA\JULIO\"/>
    </mc:Choice>
  </mc:AlternateContent>
  <xr:revisionPtr revIDLastSave="0" documentId="13_ncr:1_{B0947D41-CB39-423E-A25D-9CD1CE518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JUL" sheetId="1" r:id="rId1"/>
    <sheet name="COMITE" sheetId="2" state="hidden" r:id="rId2"/>
  </sheets>
  <definedNames>
    <definedName name="_xlnm.Print_Area" localSheetId="0">'PROCESO DE SELEC. ADJUDIC - JUL'!$A$1:$N$21</definedName>
    <definedName name="_xlnm.Print_Titles" localSheetId="0">'PROCESO DE SELEC. ADJUDIC - JUL'!$1:$5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9" i="1"/>
  <c r="K10" i="1"/>
  <c r="K11" i="1"/>
  <c r="K12" i="1"/>
  <c r="K13" i="1"/>
  <c r="K9" i="1"/>
  <c r="K19" i="1"/>
  <c r="G19" i="1"/>
  <c r="G18" i="1"/>
  <c r="G17" i="1"/>
</calcChain>
</file>

<file path=xl/sharedStrings.xml><?xml version="1.0" encoding="utf-8"?>
<sst xmlns="http://schemas.openxmlformats.org/spreadsheetml/2006/main" count="175" uniqueCount="116">
  <si>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</si>
  <si>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</si>
  <si>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</si>
  <si>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</si>
  <si>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</si>
  <si>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</si>
  <si>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</si>
  <si>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</si>
  <si>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</si>
  <si>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</si>
  <si>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</si>
  <si>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</si>
  <si>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</si>
  <si>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</si>
  <si>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</si>
  <si>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</si>
  <si>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</si>
  <si>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</si>
  <si>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</si>
  <si>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</si>
  <si>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</si>
  <si>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</si>
  <si>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</si>
  <si>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</si>
  <si>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</si>
  <si>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</si>
  <si>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</si>
  <si>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</si>
  <si>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</si>
  <si>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</si>
  <si>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</si>
  <si>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</si>
  <si>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</si>
  <si>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</si>
  <si>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</si>
  <si>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</si>
  <si>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</si>
  <si>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</si>
  <si>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</si>
  <si>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</si>
  <si>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</si>
  <si>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</si>
  <si>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</si>
  <si>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</si>
  <si>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</si>
  <si>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</si>
  <si>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</si>
  <si>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</si>
  <si>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</si>
  <si>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</si>
  <si>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</si>
  <si>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</si>
  <si>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</si>
  <si>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</si>
  <si>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</si>
  <si>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</si>
  <si>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</si>
  <si>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</si>
  <si>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</si>
  <si>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</si>
  <si>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</si>
  <si>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</si>
  <si>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</si>
  <si>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</si>
  <si>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</si>
  <si>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</si>
  <si>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</si>
  <si>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</si>
  <si>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</si>
  <si>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</si>
  <si>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</si>
  <si>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CONTRATACIÓN DIRECTA</t>
  </si>
  <si>
    <t>ADJUDICACIÓN SIMPLIFICADA</t>
  </si>
  <si>
    <t>CONCURSO PÚBLICO</t>
  </si>
  <si>
    <t>DIRECTA-PROC-33-2022-MINSA-1</t>
  </si>
  <si>
    <t>ADQUISICION DE EQUIPOS BIOMEDICOS - 600 KIT UCI - III</t>
  </si>
  <si>
    <t>BIEN</t>
  </si>
  <si>
    <t>DIRECTA-PROC-35-2022-MINSA-1</t>
  </si>
  <si>
    <t>DIRECTA-PROC-37-2022-MINSA-1</t>
  </si>
  <si>
    <t>SERVICIO</t>
  </si>
  <si>
    <t>CONTRATACION DEL SERVICIO DE DEFENSA LEGAL</t>
  </si>
  <si>
    <t>ADQUISICION DE SOLUCION DE SERVIDORES AUTOGESTIONADOS</t>
  </si>
  <si>
    <t>20603943563-ESTUDIO ARBIZU &amp; GAMARRA S.A.C</t>
  </si>
  <si>
    <t>20501645517-VITALTEC S.A.C.</t>
  </si>
  <si>
    <t>20520987186-CARDIOMED DEL PERU SAC</t>
  </si>
  <si>
    <t>20154970844-E&amp;M SISTEMAS INTEGRALES S.R.L</t>
  </si>
  <si>
    <t>AS-SM-16-2022-MINSA-1</t>
  </si>
  <si>
    <t>ADQUISICION DE MODULOS Y TABIQUES DE MELAMINA PARA LA OFICINA DE ABASTECIMIENTO</t>
  </si>
  <si>
    <t>AS-SM-11-2022-MINSA-2</t>
  </si>
  <si>
    <t>AS-SM-17-2022-MINSA-1</t>
  </si>
  <si>
    <t>SERVICIO DE MANTENIMIENTO PREVENTIVO Y CORRECTIVO DE CUPULA DE CONCRETO</t>
  </si>
  <si>
    <t>SERVICIO DE MANTENIMIENTO PREVENTIVO Y CORRECTIVO DE TRES (03) EQUIPOS DE RAYOS X DIGITAL RODABLE</t>
  </si>
  <si>
    <t>CP-SM-6-2022-MINSA-1</t>
  </si>
  <si>
    <t>SERVICIO DE ADECUACION DEL CENTRO DE DATOS DEL MINISTERIO DE SALUD</t>
  </si>
  <si>
    <t>CP-SM-2-2022-MINSA-1</t>
  </si>
  <si>
    <t>SERVICIO DE MANTENIMIENTO PREVENTIVO DE LOS GENERADORES DE OXIGENO MEDICINAL PORTATIL DE 20 LPM Y COMPONENTES DE LAS OFERTAS MOVILES DEL HOSPITAL DE CAMPAÑA - DIGERD</t>
  </si>
  <si>
    <t>LP-SM-1-2022-MINSA-1</t>
  </si>
  <si>
    <t>LICITACIÓN PÚBLICA</t>
  </si>
  <si>
    <t>ADQUISICIÓN DE UNIFORMES INSTITUCIONALES 2021 PARA EL PERSONAL DEL MINISTERIO DE SALUD</t>
  </si>
  <si>
    <t>20543935710-SOLUCIONES INTEGRALES EN BIOINGENIERIA S.A.C</t>
  </si>
  <si>
    <t>20492993973-INTEGRITY PERU S.A.C.</t>
  </si>
  <si>
    <t>AS-SM-15-2022-MINSA-1</t>
  </si>
  <si>
    <t>ADQUISICION DE SERVIDOR PARA SOPORTAR EL GESTOR DOCUMENTAL DE ARCHIVOS DIGITALES DEL MINISTERIO DE SALUD</t>
  </si>
  <si>
    <t>20474529291-E-BUSINESS DISTRIBUTION PERU S.A.- EBD PERU S.A.</t>
  </si>
  <si>
    <t>10257302976-DONGO QUISPERIMA WILBER</t>
  </si>
  <si>
    <t>20604314071-BARANSU S.A.C.</t>
  </si>
  <si>
    <t>AS-SM-19-2022-MINSA-1</t>
  </si>
  <si>
    <t>ADQUISICION E INSTALACION DE TABLEROS ELECTRICOS PARA EL LOCAL DE DIGESA LINCE</t>
  </si>
  <si>
    <t>20538501469-IDELCOM S.A.C</t>
  </si>
  <si>
    <t>20604212139-GRUPO GLOBAL SERVICE S.A.C.</t>
  </si>
  <si>
    <t>20347408108-COMPAÑIA DE SERVICIOS GENERALES A.G.P. S.A.C.</t>
  </si>
  <si>
    <t>20341294445-MERCEDES VEGA DE CEBRIAN S.R.LTDA.</t>
  </si>
  <si>
    <t>20511717486-VILEYDY-ADAN Y EVA SOCIEDAD ANONIMA CERRADA</t>
  </si>
  <si>
    <t>20503842689-CONSORCIO INDEPENDENCIA (CORPORACION INDUSTRIAL INDEPENDENCIA SOCIEDAD ANONIMA CERRADA
20100306337-INDUSTRIAL GORAK S.A.)</t>
  </si>
  <si>
    <t>20510318651-Consorcio Servicios Gerenciales y Comerciales S.A. &amp; Compañía Aries Peru S.A.C. (SERVICIOS GERENCIALES Y COMERCIALES S.A.
20510318651-COMPAñIA ARIES PERU S.A.C.)</t>
  </si>
  <si>
    <t>MES: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</si>
</sst>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10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5" fontId="36" fillId="0" borderId="31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16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2" fontId="32" fillId="0" borderId="0" xfId="46" applyNumberFormat="1" applyFont="1" applyAlignment="1">
      <alignment horizontal="center" vertical="center"/>
    </xf>
    <xf numFmtId="2" fontId="34" fillId="2" borderId="33" xfId="46" applyNumberFormat="1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65" fontId="35" fillId="25" borderId="26" xfId="0" applyNumberFormat="1" applyFont="1" applyFill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165" fontId="36" fillId="0" borderId="26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center" wrapText="1"/>
    </xf>
    <xf numFmtId="164" fontId="35" fillId="25" borderId="26" xfId="46" applyFont="1" applyFill="1" applyBorder="1" applyAlignment="1">
      <alignment horizontal="center" vertical="center" wrapText="1"/>
    </xf>
    <xf numFmtId="164" fontId="35" fillId="25" borderId="1" xfId="46" applyFont="1" applyFill="1" applyBorder="1" applyAlignment="1">
      <alignment horizontal="center" vertical="center" wrapText="1"/>
    </xf>
    <xf numFmtId="164" fontId="36" fillId="0" borderId="1" xfId="46" applyFont="1" applyBorder="1" applyAlignment="1">
      <alignment horizontal="center" vertical="center"/>
    </xf>
    <xf numFmtId="164" fontId="35" fillId="25" borderId="31" xfId="46" applyFont="1" applyFill="1" applyBorder="1" applyAlignment="1">
      <alignment horizontal="center" vertical="center" wrapText="1"/>
    </xf>
    <xf numFmtId="164" fontId="36" fillId="0" borderId="26" xfId="46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65" fontId="35" fillId="25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25" borderId="28" xfId="0" applyFont="1" applyFill="1" applyBorder="1" applyAlignment="1">
      <alignment horizontal="center" vertical="center" wrapText="1"/>
    </xf>
    <xf numFmtId="165" fontId="36" fillId="0" borderId="1" xfId="0" applyNumberFormat="1" applyFont="1" applyBorder="1" applyAlignment="1">
      <alignment horizontal="center" vertical="center"/>
    </xf>
    <xf numFmtId="0" fontId="35" fillId="25" borderId="26" xfId="0" applyFont="1" applyFill="1" applyBorder="1" applyAlignment="1">
      <alignment horizontal="justify" vertical="center" wrapText="1"/>
    </xf>
    <xf numFmtId="0" fontId="35" fillId="25" borderId="1" xfId="0" applyFont="1" applyFill="1" applyBorder="1" applyAlignment="1">
      <alignment horizontal="justify" vertical="center" wrapText="1"/>
    </xf>
    <xf numFmtId="0" fontId="35" fillId="25" borderId="31" xfId="0" applyFont="1" applyFill="1" applyBorder="1" applyAlignment="1">
      <alignment horizontal="justify" vertical="center" wrapText="1"/>
    </xf>
    <xf numFmtId="14" fontId="35" fillId="25" borderId="1" xfId="0" applyNumberFormat="1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justify" vertical="center" wrapText="1"/>
    </xf>
    <xf numFmtId="165" fontId="36" fillId="0" borderId="1" xfId="0" applyNumberFormat="1" applyFont="1" applyBorder="1" applyAlignment="1">
      <alignment horizontal="center" vertical="center"/>
    </xf>
    <xf numFmtId="165" fontId="35" fillId="25" borderId="1" xfId="0" applyNumberFormat="1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165" fontId="34" fillId="2" borderId="26" xfId="0" applyNumberFormat="1" applyFont="1" applyFill="1" applyBorder="1" applyAlignment="1">
      <alignment horizontal="center" vertical="center" wrapText="1"/>
    </xf>
    <xf numFmtId="165" fontId="34" fillId="2" borderId="3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2" fontId="34" fillId="2" borderId="26" xfId="46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5" borderId="28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 wrapText="1"/>
    </xf>
    <xf numFmtId="14" fontId="35" fillId="0" borderId="31" xfId="0" applyNumberFormat="1" applyFont="1" applyBorder="1" applyAlignment="1">
      <alignment horizontal="center" vertical="center" wrapText="1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21</xdr:row>
      <xdr:rowOff>0</xdr:rowOff>
    </xdr:from>
    <xdr:to>
      <xdr:col>9</xdr:col>
      <xdr:colOff>209550</xdr:colOff>
      <xdr:row>21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21</xdr:row>
      <xdr:rowOff>0</xdr:rowOff>
    </xdr:from>
    <xdr:to>
      <xdr:col>9</xdr:col>
      <xdr:colOff>209550</xdr:colOff>
      <xdr:row>21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21</xdr:row>
      <xdr:rowOff>0</xdr:rowOff>
    </xdr:from>
    <xdr:to>
      <xdr:col>9</xdr:col>
      <xdr:colOff>209550</xdr:colOff>
      <xdr:row>21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21</xdr:row>
      <xdr:rowOff>0</xdr:rowOff>
    </xdr:from>
    <xdr:to>
      <xdr:col>9</xdr:col>
      <xdr:colOff>209550</xdr:colOff>
      <xdr:row>21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130" zoomScaleNormal="130" workbookViewId="0">
      <pane ySplit="5" topLeftCell="A6" activePane="bottomLeft" state="frozen"/>
      <selection pane="bottomLeft" activeCell="E9" sqref="E9:E13"/>
    </sheetView>
  </sheetViews>
  <sheetFormatPr baseColWidth="10" defaultColWidth="11.42578125" defaultRowHeight="16.5" x14ac:dyDescent="0.25"/>
  <cols>
    <col min="1" max="1" width="11.140625" style="36" customWidth="1"/>
    <col min="2" max="2" width="20.7109375" style="36" customWidth="1"/>
    <col min="3" max="3" width="7.7109375" style="38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9.140625" style="51" customWidth="1"/>
    <col min="9" max="9" width="38" style="50" customWidth="1"/>
    <col min="10" max="10" width="4.42578125" style="38" bestFit="1" customWidth="1"/>
    <col min="11" max="11" width="8.28515625" style="51" customWidth="1"/>
    <col min="12" max="12" width="9.28515625" style="51" customWidth="1"/>
    <col min="13" max="13" width="7.5703125" style="37" customWidth="1"/>
    <col min="14" max="14" width="31" style="38" customWidth="1"/>
    <col min="15" max="16384" width="11.42578125" style="36"/>
  </cols>
  <sheetData>
    <row r="1" spans="1:14" ht="18" x14ac:dyDescent="0.25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25">
      <c r="C2" s="49"/>
    </row>
    <row r="3" spans="1:14" ht="17.25" thickBot="1" x14ac:dyDescent="0.3">
      <c r="A3" s="88" t="s">
        <v>115</v>
      </c>
      <c r="B3" s="88"/>
      <c r="C3" s="88"/>
    </row>
    <row r="4" spans="1:14" s="38" customFormat="1" x14ac:dyDescent="0.25">
      <c r="A4" s="83" t="s">
        <v>0</v>
      </c>
      <c r="B4" s="85" t="s">
        <v>69</v>
      </c>
      <c r="C4" s="85" t="s">
        <v>1</v>
      </c>
      <c r="D4" s="85" t="s">
        <v>2</v>
      </c>
      <c r="E4" s="80" t="s">
        <v>3</v>
      </c>
      <c r="F4" s="85" t="s">
        <v>70</v>
      </c>
      <c r="G4" s="87" t="s">
        <v>4</v>
      </c>
      <c r="H4" s="87"/>
      <c r="I4" s="85" t="s">
        <v>5</v>
      </c>
      <c r="J4" s="85" t="s">
        <v>6</v>
      </c>
      <c r="K4" s="87" t="s">
        <v>7</v>
      </c>
      <c r="L4" s="87"/>
      <c r="M4" s="80" t="s">
        <v>8</v>
      </c>
      <c r="N4" s="39" t="s">
        <v>9</v>
      </c>
    </row>
    <row r="5" spans="1:14" s="38" customFormat="1" ht="26.25" thickBot="1" x14ac:dyDescent="0.3">
      <c r="A5" s="84"/>
      <c r="B5" s="86"/>
      <c r="C5" s="86"/>
      <c r="D5" s="86"/>
      <c r="E5" s="81"/>
      <c r="F5" s="86"/>
      <c r="G5" s="52" t="s">
        <v>10</v>
      </c>
      <c r="H5" s="52" t="s">
        <v>11</v>
      </c>
      <c r="I5" s="86"/>
      <c r="J5" s="86"/>
      <c r="K5" s="52" t="s">
        <v>10</v>
      </c>
      <c r="L5" s="52" t="s">
        <v>11</v>
      </c>
      <c r="M5" s="81"/>
      <c r="N5" s="46" t="s">
        <v>12</v>
      </c>
    </row>
    <row r="6" spans="1:14" s="38" customFormat="1" ht="25.5" x14ac:dyDescent="0.25">
      <c r="A6" s="53" t="s">
        <v>72</v>
      </c>
      <c r="B6" s="54" t="s">
        <v>86</v>
      </c>
      <c r="C6" s="55" t="s">
        <v>76</v>
      </c>
      <c r="D6" s="55"/>
      <c r="E6" s="56">
        <v>44722</v>
      </c>
      <c r="F6" s="55"/>
      <c r="G6" s="60">
        <v>165970</v>
      </c>
      <c r="H6" s="60">
        <v>165970</v>
      </c>
      <c r="I6" s="72" t="s">
        <v>87</v>
      </c>
      <c r="J6" s="57">
        <v>1</v>
      </c>
      <c r="K6" s="60">
        <v>131116</v>
      </c>
      <c r="L6" s="64">
        <v>131116</v>
      </c>
      <c r="M6" s="58">
        <v>44743</v>
      </c>
      <c r="N6" s="59" t="s">
        <v>105</v>
      </c>
    </row>
    <row r="7" spans="1:14" ht="51" x14ac:dyDescent="0.25">
      <c r="A7" s="65" t="s">
        <v>73</v>
      </c>
      <c r="B7" s="66" t="s">
        <v>94</v>
      </c>
      <c r="C7" s="68" t="s">
        <v>79</v>
      </c>
      <c r="D7" s="68"/>
      <c r="E7" s="67">
        <v>44663</v>
      </c>
      <c r="F7" s="68"/>
      <c r="G7" s="61">
        <v>420000</v>
      </c>
      <c r="H7" s="61">
        <v>420001</v>
      </c>
      <c r="I7" s="73" t="s">
        <v>95</v>
      </c>
      <c r="J7" s="40">
        <v>1</v>
      </c>
      <c r="K7" s="62">
        <v>390000</v>
      </c>
      <c r="L7" s="62">
        <v>390001</v>
      </c>
      <c r="M7" s="71">
        <v>44746</v>
      </c>
      <c r="N7" s="42" t="s">
        <v>104</v>
      </c>
    </row>
    <row r="8" spans="1:14" ht="38.25" x14ac:dyDescent="0.25">
      <c r="A8" s="65" t="s">
        <v>72</v>
      </c>
      <c r="B8" s="66" t="s">
        <v>101</v>
      </c>
      <c r="C8" s="68" t="s">
        <v>76</v>
      </c>
      <c r="D8" s="68"/>
      <c r="E8" s="67">
        <v>44712</v>
      </c>
      <c r="F8" s="68"/>
      <c r="G8" s="61">
        <v>125941.4</v>
      </c>
      <c r="H8" s="61">
        <v>125941.4</v>
      </c>
      <c r="I8" s="73" t="s">
        <v>102</v>
      </c>
      <c r="J8" s="40">
        <v>1</v>
      </c>
      <c r="K8" s="61">
        <v>60121</v>
      </c>
      <c r="L8" s="61">
        <v>60122</v>
      </c>
      <c r="M8" s="71">
        <v>44747</v>
      </c>
      <c r="N8" s="42" t="s">
        <v>103</v>
      </c>
    </row>
    <row r="9" spans="1:14" ht="25.5" x14ac:dyDescent="0.25">
      <c r="A9" s="92" t="s">
        <v>97</v>
      </c>
      <c r="B9" s="79" t="s">
        <v>96</v>
      </c>
      <c r="C9" s="79" t="s">
        <v>76</v>
      </c>
      <c r="D9" s="68"/>
      <c r="E9" s="75">
        <v>44631</v>
      </c>
      <c r="F9" s="68"/>
      <c r="G9" s="61">
        <f>+H9/J9</f>
        <v>114868.74666666666</v>
      </c>
      <c r="H9" s="61">
        <v>1033818.72</v>
      </c>
      <c r="I9" s="76" t="s">
        <v>98</v>
      </c>
      <c r="J9" s="40">
        <v>9</v>
      </c>
      <c r="K9" s="61">
        <f>+L9/J9</f>
        <v>112556.88888888889</v>
      </c>
      <c r="L9" s="62">
        <v>1013012</v>
      </c>
      <c r="M9" s="77">
        <v>44748</v>
      </c>
      <c r="N9" s="42" t="s">
        <v>110</v>
      </c>
    </row>
    <row r="10" spans="1:14" ht="25.5" x14ac:dyDescent="0.25">
      <c r="A10" s="92"/>
      <c r="B10" s="79"/>
      <c r="C10" s="79"/>
      <c r="D10" s="68"/>
      <c r="E10" s="75"/>
      <c r="F10" s="68"/>
      <c r="G10" s="61">
        <f t="shared" ref="G10:G13" si="0">+H10/J10</f>
        <v>628</v>
      </c>
      <c r="H10" s="61">
        <v>317768</v>
      </c>
      <c r="I10" s="76"/>
      <c r="J10" s="40">
        <v>506</v>
      </c>
      <c r="K10" s="61">
        <f t="shared" ref="K10:K13" si="1">+L10/J10</f>
        <v>594</v>
      </c>
      <c r="L10" s="62">
        <v>300564</v>
      </c>
      <c r="M10" s="77"/>
      <c r="N10" s="42" t="s">
        <v>111</v>
      </c>
    </row>
    <row r="11" spans="1:14" ht="25.5" x14ac:dyDescent="0.25">
      <c r="A11" s="92"/>
      <c r="B11" s="79"/>
      <c r="C11" s="79"/>
      <c r="D11" s="68"/>
      <c r="E11" s="75"/>
      <c r="F11" s="68"/>
      <c r="G11" s="61">
        <f t="shared" si="0"/>
        <v>120804.04</v>
      </c>
      <c r="H11" s="61">
        <v>724824.24</v>
      </c>
      <c r="I11" s="76"/>
      <c r="J11" s="40">
        <v>6</v>
      </c>
      <c r="K11" s="61">
        <f t="shared" si="1"/>
        <v>100737</v>
      </c>
      <c r="L11" s="62">
        <v>604422</v>
      </c>
      <c r="M11" s="77"/>
      <c r="N11" s="42" t="s">
        <v>112</v>
      </c>
    </row>
    <row r="12" spans="1:14" ht="51" x14ac:dyDescent="0.25">
      <c r="A12" s="92"/>
      <c r="B12" s="79"/>
      <c r="C12" s="79"/>
      <c r="D12" s="68"/>
      <c r="E12" s="75"/>
      <c r="F12" s="68"/>
      <c r="G12" s="61">
        <f t="shared" si="0"/>
        <v>402.36</v>
      </c>
      <c r="H12" s="61">
        <v>115477.32</v>
      </c>
      <c r="I12" s="76"/>
      <c r="J12" s="40">
        <v>287</v>
      </c>
      <c r="K12" s="61">
        <f t="shared" si="1"/>
        <v>382.90999999999997</v>
      </c>
      <c r="L12" s="62">
        <v>109895.17</v>
      </c>
      <c r="M12" s="77"/>
      <c r="N12" s="42" t="s">
        <v>113</v>
      </c>
    </row>
    <row r="13" spans="1:14" ht="63.75" x14ac:dyDescent="0.25">
      <c r="A13" s="92"/>
      <c r="B13" s="79"/>
      <c r="C13" s="79"/>
      <c r="D13" s="68"/>
      <c r="E13" s="75"/>
      <c r="F13" s="68"/>
      <c r="G13" s="61">
        <f t="shared" si="0"/>
        <v>153673.33333333334</v>
      </c>
      <c r="H13" s="61">
        <v>461020</v>
      </c>
      <c r="I13" s="76"/>
      <c r="J13" s="40">
        <v>3</v>
      </c>
      <c r="K13" s="61">
        <f t="shared" si="1"/>
        <v>145989.66666666666</v>
      </c>
      <c r="L13" s="62">
        <v>437969</v>
      </c>
      <c r="M13" s="77"/>
      <c r="N13" s="42" t="s">
        <v>114</v>
      </c>
    </row>
    <row r="14" spans="1:14" ht="38.25" x14ac:dyDescent="0.25">
      <c r="A14" s="70" t="s">
        <v>72</v>
      </c>
      <c r="B14" s="66" t="s">
        <v>89</v>
      </c>
      <c r="C14" s="68" t="s">
        <v>79</v>
      </c>
      <c r="D14" s="68"/>
      <c r="E14" s="67">
        <v>44722</v>
      </c>
      <c r="F14" s="68"/>
      <c r="G14" s="61">
        <v>380000</v>
      </c>
      <c r="H14" s="61">
        <v>380000</v>
      </c>
      <c r="I14" s="73" t="s">
        <v>91</v>
      </c>
      <c r="J14" s="40">
        <v>1</v>
      </c>
      <c r="K14" s="61">
        <v>375000</v>
      </c>
      <c r="L14" s="61">
        <v>375000</v>
      </c>
      <c r="M14" s="71">
        <v>44750</v>
      </c>
      <c r="N14" s="42" t="s">
        <v>99</v>
      </c>
    </row>
    <row r="15" spans="1:14" ht="25.5" x14ac:dyDescent="0.25">
      <c r="A15" s="70" t="s">
        <v>72</v>
      </c>
      <c r="B15" s="69" t="s">
        <v>88</v>
      </c>
      <c r="C15" s="69" t="s">
        <v>79</v>
      </c>
      <c r="D15" s="68"/>
      <c r="E15" s="67">
        <v>44746</v>
      </c>
      <c r="F15" s="68"/>
      <c r="G15" s="61">
        <v>166200</v>
      </c>
      <c r="H15" s="61">
        <v>166200</v>
      </c>
      <c r="I15" s="73" t="s">
        <v>90</v>
      </c>
      <c r="J15" s="40">
        <v>1</v>
      </c>
      <c r="K15" s="62">
        <v>165000</v>
      </c>
      <c r="L15" s="62">
        <v>165000</v>
      </c>
      <c r="M15" s="71">
        <v>44760</v>
      </c>
      <c r="N15" s="42" t="s">
        <v>109</v>
      </c>
    </row>
    <row r="16" spans="1:14" ht="25.5" x14ac:dyDescent="0.25">
      <c r="A16" s="65" t="s">
        <v>71</v>
      </c>
      <c r="B16" s="66" t="s">
        <v>77</v>
      </c>
      <c r="C16" s="108" t="s">
        <v>79</v>
      </c>
      <c r="D16" s="108">
        <v>44757</v>
      </c>
      <c r="E16" s="108">
        <v>44757</v>
      </c>
      <c r="F16" s="68"/>
      <c r="G16" s="61">
        <v>141600</v>
      </c>
      <c r="H16" s="61">
        <v>141600</v>
      </c>
      <c r="I16" s="73" t="s">
        <v>80</v>
      </c>
      <c r="J16" s="40">
        <v>1</v>
      </c>
      <c r="K16" s="61">
        <v>141600</v>
      </c>
      <c r="L16" s="61">
        <v>141600</v>
      </c>
      <c r="M16" s="71">
        <v>44761</v>
      </c>
      <c r="N16" s="42" t="s">
        <v>82</v>
      </c>
    </row>
    <row r="17" spans="1:14" x14ac:dyDescent="0.25">
      <c r="A17" s="89" t="s">
        <v>71</v>
      </c>
      <c r="B17" s="90" t="s">
        <v>74</v>
      </c>
      <c r="C17" s="91" t="s">
        <v>76</v>
      </c>
      <c r="D17" s="68"/>
      <c r="E17" s="78">
        <v>44762</v>
      </c>
      <c r="F17" s="68"/>
      <c r="G17" s="61">
        <f>+H17/J17</f>
        <v>92600</v>
      </c>
      <c r="H17" s="62">
        <v>3704000</v>
      </c>
      <c r="I17" s="76" t="s">
        <v>75</v>
      </c>
      <c r="J17" s="40">
        <v>40</v>
      </c>
      <c r="K17" s="61">
        <v>92600</v>
      </c>
      <c r="L17" s="62">
        <v>3704000</v>
      </c>
      <c r="M17" s="71">
        <v>44762</v>
      </c>
      <c r="N17" s="42" t="s">
        <v>83</v>
      </c>
    </row>
    <row r="18" spans="1:14" x14ac:dyDescent="0.25">
      <c r="A18" s="89"/>
      <c r="B18" s="90"/>
      <c r="C18" s="91"/>
      <c r="D18" s="68"/>
      <c r="E18" s="78"/>
      <c r="F18" s="68"/>
      <c r="G18" s="61">
        <f>+H18/J18</f>
        <v>22000</v>
      </c>
      <c r="H18" s="62">
        <v>66000</v>
      </c>
      <c r="I18" s="76"/>
      <c r="J18" s="40">
        <v>3</v>
      </c>
      <c r="K18" s="61">
        <v>22000</v>
      </c>
      <c r="L18" s="62">
        <v>66000</v>
      </c>
      <c r="M18" s="71">
        <v>44762</v>
      </c>
      <c r="N18" s="42" t="s">
        <v>84</v>
      </c>
    </row>
    <row r="19" spans="1:14" ht="25.5" x14ac:dyDescent="0.25">
      <c r="A19" s="70" t="s">
        <v>72</v>
      </c>
      <c r="B19" s="69" t="s">
        <v>106</v>
      </c>
      <c r="C19" s="69" t="s">
        <v>76</v>
      </c>
      <c r="D19" s="68"/>
      <c r="E19" s="67">
        <v>44742</v>
      </c>
      <c r="F19" s="68"/>
      <c r="G19" s="61">
        <f>+H19/17</f>
        <v>15384.35294117647</v>
      </c>
      <c r="H19" s="61">
        <v>261534</v>
      </c>
      <c r="I19" s="73" t="s">
        <v>107</v>
      </c>
      <c r="J19" s="40">
        <v>17</v>
      </c>
      <c r="K19" s="62">
        <f>+L19/J19</f>
        <v>14694.117647058823</v>
      </c>
      <c r="L19" s="62">
        <v>249800</v>
      </c>
      <c r="M19" s="71">
        <v>44764</v>
      </c>
      <c r="N19" s="42" t="s">
        <v>108</v>
      </c>
    </row>
    <row r="20" spans="1:14" ht="25.5" x14ac:dyDescent="0.25">
      <c r="A20" s="65" t="s">
        <v>73</v>
      </c>
      <c r="B20" s="66" t="s">
        <v>92</v>
      </c>
      <c r="C20" s="68" t="s">
        <v>79</v>
      </c>
      <c r="D20" s="68"/>
      <c r="E20" s="108">
        <v>44714</v>
      </c>
      <c r="F20" s="68"/>
      <c r="G20" s="61">
        <v>7715000</v>
      </c>
      <c r="H20" s="61">
        <v>7715000</v>
      </c>
      <c r="I20" s="73" t="s">
        <v>93</v>
      </c>
      <c r="J20" s="40">
        <v>1</v>
      </c>
      <c r="K20" s="61">
        <v>7080000</v>
      </c>
      <c r="L20" s="61">
        <v>7080000</v>
      </c>
      <c r="M20" s="71">
        <v>44767</v>
      </c>
      <c r="N20" s="42" t="s">
        <v>100</v>
      </c>
    </row>
    <row r="21" spans="1:14" ht="26.25" thickBot="1" x14ac:dyDescent="0.3">
      <c r="A21" s="44" t="s">
        <v>71</v>
      </c>
      <c r="B21" s="47" t="s">
        <v>78</v>
      </c>
      <c r="C21" s="109" t="s">
        <v>76</v>
      </c>
      <c r="D21" s="109">
        <v>44767</v>
      </c>
      <c r="E21" s="109">
        <v>44767</v>
      </c>
      <c r="F21" s="45"/>
      <c r="G21" s="63">
        <v>3352848.5</v>
      </c>
      <c r="H21" s="63">
        <v>3352848.5</v>
      </c>
      <c r="I21" s="74" t="s">
        <v>81</v>
      </c>
      <c r="J21" s="48">
        <v>1</v>
      </c>
      <c r="K21" s="63">
        <v>3352848.5</v>
      </c>
      <c r="L21" s="63">
        <v>3352848.5</v>
      </c>
      <c r="M21" s="41">
        <v>44767</v>
      </c>
      <c r="N21" s="43" t="s">
        <v>85</v>
      </c>
    </row>
    <row r="22" spans="1:14" x14ac:dyDescent="0.25">
      <c r="C22" s="36"/>
      <c r="M22" s="36"/>
    </row>
    <row r="23" spans="1:14" x14ac:dyDescent="0.25">
      <c r="C23" s="36"/>
    </row>
  </sheetData>
  <mergeCells count="24">
    <mergeCell ref="A9:A13"/>
    <mergeCell ref="C9:C13"/>
    <mergeCell ref="E9:E13"/>
    <mergeCell ref="A17:A18"/>
    <mergeCell ref="B17:B18"/>
    <mergeCell ref="E17:E18"/>
    <mergeCell ref="C17:C18"/>
    <mergeCell ref="K4:L4"/>
    <mergeCell ref="I17:I18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I9:I13"/>
    <mergeCell ref="M9:M13"/>
    <mergeCell ref="B9:B13"/>
  </mergeCells>
  <phoneticPr fontId="30" type="noConversion"/>
  <printOptions horizontalCentered="1"/>
  <pageMargins left="0" right="0" top="0.74803149606299213" bottom="0.55118110236220474" header="0.31496062992125984" footer="0.31496062992125984"/>
  <pageSetup paperSize="9" scale="95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2" t="s">
        <v>14</v>
      </c>
      <c r="B2" s="102"/>
      <c r="C2" s="102"/>
      <c r="D2" s="102"/>
      <c r="E2" s="10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3" t="s">
        <v>17</v>
      </c>
      <c r="D5" s="104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3" t="s">
        <v>45</v>
      </c>
      <c r="B6" s="96" t="s">
        <v>47</v>
      </c>
      <c r="C6" s="14" t="s">
        <v>32</v>
      </c>
      <c r="D6" s="21" t="s">
        <v>26</v>
      </c>
      <c r="E6" s="99" t="s">
        <v>20</v>
      </c>
      <c r="F6" s="15"/>
      <c r="G6" s="16"/>
    </row>
    <row r="7" spans="1:172" s="17" customFormat="1" ht="12" x14ac:dyDescent="0.25">
      <c r="A7" s="94"/>
      <c r="B7" s="97"/>
      <c r="C7" s="18" t="s">
        <v>25</v>
      </c>
      <c r="D7" s="22" t="s">
        <v>41</v>
      </c>
      <c r="E7" s="100"/>
      <c r="F7" s="15"/>
      <c r="G7" s="13"/>
    </row>
    <row r="8" spans="1:172" s="17" customFormat="1" ht="12" x14ac:dyDescent="0.25">
      <c r="A8" s="94"/>
      <c r="B8" s="97"/>
      <c r="C8" s="19" t="s">
        <v>33</v>
      </c>
      <c r="D8" s="22" t="s">
        <v>27</v>
      </c>
      <c r="E8" s="100"/>
      <c r="F8" s="15"/>
      <c r="G8" s="16"/>
    </row>
    <row r="9" spans="1:172" s="17" customFormat="1" ht="12" x14ac:dyDescent="0.25">
      <c r="A9" s="94"/>
      <c r="B9" s="97"/>
      <c r="C9" s="18" t="s">
        <v>22</v>
      </c>
      <c r="D9" s="22" t="s">
        <v>28</v>
      </c>
      <c r="E9" s="100"/>
      <c r="F9" s="15"/>
      <c r="G9" s="16"/>
    </row>
    <row r="10" spans="1:172" s="17" customFormat="1" ht="12" x14ac:dyDescent="0.25">
      <c r="A10" s="94"/>
      <c r="B10" s="97"/>
      <c r="C10" s="18" t="s">
        <v>24</v>
      </c>
      <c r="D10" s="22" t="s">
        <v>43</v>
      </c>
      <c r="E10" s="100"/>
      <c r="F10" s="15"/>
      <c r="G10" s="16"/>
    </row>
    <row r="11" spans="1:172" s="17" customFormat="1" thickBot="1" x14ac:dyDescent="0.3">
      <c r="A11" s="95"/>
      <c r="B11" s="98"/>
      <c r="C11" s="33" t="s">
        <v>46</v>
      </c>
      <c r="D11" s="23" t="s">
        <v>44</v>
      </c>
      <c r="E11" s="101"/>
      <c r="F11" s="15"/>
      <c r="G11" s="13"/>
    </row>
    <row r="12" spans="1:172" s="17" customFormat="1" ht="12" x14ac:dyDescent="0.25">
      <c r="A12" s="93" t="s">
        <v>45</v>
      </c>
      <c r="B12" s="96" t="s">
        <v>49</v>
      </c>
      <c r="C12" s="14" t="s">
        <v>50</v>
      </c>
      <c r="D12" s="21" t="s">
        <v>26</v>
      </c>
      <c r="E12" s="99" t="s">
        <v>20</v>
      </c>
      <c r="F12" s="15"/>
    </row>
    <row r="13" spans="1:172" s="17" customFormat="1" ht="15" customHeight="1" x14ac:dyDescent="0.25">
      <c r="A13" s="94"/>
      <c r="B13" s="97"/>
      <c r="C13" s="18" t="s">
        <v>22</v>
      </c>
      <c r="D13" s="22" t="s">
        <v>41</v>
      </c>
      <c r="E13" s="100"/>
      <c r="F13" s="15"/>
    </row>
    <row r="14" spans="1:172" s="17" customFormat="1" ht="15" customHeight="1" x14ac:dyDescent="0.25">
      <c r="A14" s="94"/>
      <c r="B14" s="97"/>
      <c r="C14" s="19" t="s">
        <v>51</v>
      </c>
      <c r="D14" s="22" t="s">
        <v>42</v>
      </c>
      <c r="E14" s="100"/>
      <c r="F14" s="15"/>
      <c r="G14" s="13"/>
    </row>
    <row r="15" spans="1:172" s="17" customFormat="1" ht="15" customHeight="1" x14ac:dyDescent="0.25">
      <c r="A15" s="94"/>
      <c r="B15" s="97"/>
      <c r="C15" s="18" t="s">
        <v>24</v>
      </c>
      <c r="D15" s="22" t="s">
        <v>28</v>
      </c>
      <c r="E15" s="100"/>
      <c r="F15" s="15"/>
      <c r="G15" s="16"/>
    </row>
    <row r="16" spans="1:172" s="17" customFormat="1" ht="15" customHeight="1" x14ac:dyDescent="0.25">
      <c r="A16" s="94"/>
      <c r="B16" s="97"/>
      <c r="C16" s="18" t="s">
        <v>52</v>
      </c>
      <c r="D16" s="22" t="s">
        <v>43</v>
      </c>
      <c r="E16" s="100"/>
      <c r="F16" s="15"/>
      <c r="G16" s="16"/>
    </row>
    <row r="17" spans="1:7" s="17" customFormat="1" ht="15.75" customHeight="1" thickBot="1" x14ac:dyDescent="0.3">
      <c r="A17" s="95"/>
      <c r="B17" s="98"/>
      <c r="C17" s="20" t="s">
        <v>53</v>
      </c>
      <c r="D17" s="23" t="s">
        <v>44</v>
      </c>
      <c r="E17" s="101"/>
      <c r="F17" s="15"/>
      <c r="G17" s="16"/>
    </row>
    <row r="18" spans="1:7" s="17" customFormat="1" ht="12" x14ac:dyDescent="0.25">
      <c r="A18" s="93" t="s">
        <v>45</v>
      </c>
      <c r="B18" s="96" t="s">
        <v>19</v>
      </c>
      <c r="C18" s="15" t="s">
        <v>21</v>
      </c>
      <c r="D18" s="21" t="s">
        <v>26</v>
      </c>
      <c r="E18" s="99" t="s">
        <v>20</v>
      </c>
      <c r="F18" s="15"/>
    </row>
    <row r="19" spans="1:7" s="17" customFormat="1" ht="12" x14ac:dyDescent="0.25">
      <c r="A19" s="94"/>
      <c r="B19" s="97"/>
      <c r="C19" s="18" t="s">
        <v>22</v>
      </c>
      <c r="D19" s="22" t="s">
        <v>41</v>
      </c>
      <c r="E19" s="100"/>
      <c r="F19" s="15"/>
    </row>
    <row r="20" spans="1:7" s="17" customFormat="1" ht="12" x14ac:dyDescent="0.25">
      <c r="A20" s="94"/>
      <c r="B20" s="97"/>
      <c r="C20" s="17" t="s">
        <v>23</v>
      </c>
      <c r="D20" s="22" t="s">
        <v>42</v>
      </c>
      <c r="E20" s="100"/>
      <c r="F20" s="32"/>
    </row>
    <row r="21" spans="1:7" s="17" customFormat="1" ht="12" x14ac:dyDescent="0.25">
      <c r="A21" s="94"/>
      <c r="B21" s="97"/>
      <c r="C21" s="17" t="s">
        <v>29</v>
      </c>
      <c r="D21" s="22" t="s">
        <v>28</v>
      </c>
      <c r="E21" s="100"/>
      <c r="F21" s="32"/>
    </row>
    <row r="22" spans="1:7" s="17" customFormat="1" ht="12" x14ac:dyDescent="0.25">
      <c r="A22" s="94"/>
      <c r="B22" s="97"/>
      <c r="C22" s="17" t="s">
        <v>30</v>
      </c>
      <c r="D22" s="22" t="s">
        <v>43</v>
      </c>
      <c r="E22" s="100"/>
      <c r="F22" s="32"/>
    </row>
    <row r="23" spans="1:7" s="17" customFormat="1" thickBot="1" x14ac:dyDescent="0.3">
      <c r="A23" s="95"/>
      <c r="B23" s="98"/>
      <c r="C23" s="20" t="s">
        <v>31</v>
      </c>
      <c r="D23" s="23" t="s">
        <v>44</v>
      </c>
      <c r="E23" s="101"/>
      <c r="F23" s="32"/>
    </row>
    <row r="24" spans="1:7" s="17" customFormat="1" ht="12" x14ac:dyDescent="0.25">
      <c r="A24" s="93" t="s">
        <v>45</v>
      </c>
      <c r="B24" s="96" t="s">
        <v>54</v>
      </c>
      <c r="C24" s="15" t="s">
        <v>55</v>
      </c>
      <c r="D24" s="21" t="s">
        <v>26</v>
      </c>
      <c r="E24" s="99" t="s">
        <v>20</v>
      </c>
      <c r="F24" s="32"/>
    </row>
    <row r="25" spans="1:7" s="17" customFormat="1" ht="12" x14ac:dyDescent="0.25">
      <c r="A25" s="94"/>
      <c r="B25" s="97"/>
      <c r="C25" s="15" t="s">
        <v>24</v>
      </c>
      <c r="D25" s="22" t="s">
        <v>41</v>
      </c>
      <c r="E25" s="100"/>
      <c r="F25" s="32"/>
    </row>
    <row r="26" spans="1:7" s="17" customFormat="1" ht="12" x14ac:dyDescent="0.25">
      <c r="A26" s="94"/>
      <c r="B26" s="97"/>
      <c r="C26" s="15" t="s">
        <v>56</v>
      </c>
      <c r="D26" s="22" t="s">
        <v>42</v>
      </c>
      <c r="E26" s="100"/>
      <c r="F26" s="32"/>
    </row>
    <row r="27" spans="1:7" s="17" customFormat="1" ht="12" x14ac:dyDescent="0.25">
      <c r="A27" s="94"/>
      <c r="B27" s="97"/>
      <c r="C27" s="15" t="s">
        <v>30</v>
      </c>
      <c r="D27" s="22" t="s">
        <v>28</v>
      </c>
      <c r="E27" s="100"/>
      <c r="F27" s="15"/>
    </row>
    <row r="28" spans="1:7" s="17" customFormat="1" ht="12" x14ac:dyDescent="0.25">
      <c r="A28" s="94"/>
      <c r="B28" s="97"/>
      <c r="C28" s="15" t="s">
        <v>37</v>
      </c>
      <c r="D28" s="22" t="s">
        <v>43</v>
      </c>
      <c r="E28" s="100"/>
      <c r="F28" s="15"/>
    </row>
    <row r="29" spans="1:7" s="17" customFormat="1" thickBot="1" x14ac:dyDescent="0.3">
      <c r="A29" s="95"/>
      <c r="B29" s="98"/>
      <c r="C29" s="20" t="s">
        <v>33</v>
      </c>
      <c r="D29" s="23" t="s">
        <v>44</v>
      </c>
      <c r="E29" s="101"/>
      <c r="F29" s="15"/>
    </row>
    <row r="30" spans="1:7" s="17" customFormat="1" ht="16.5" customHeight="1" x14ac:dyDescent="0.25">
      <c r="A30" s="93" t="s">
        <v>45</v>
      </c>
      <c r="B30" s="105" t="s">
        <v>57</v>
      </c>
      <c r="C30" s="28" t="s">
        <v>59</v>
      </c>
      <c r="D30" s="24" t="s">
        <v>34</v>
      </c>
      <c r="E30" s="99" t="s">
        <v>58</v>
      </c>
      <c r="F30" s="15"/>
      <c r="G30" s="16"/>
    </row>
    <row r="31" spans="1:7" s="17" customFormat="1" ht="12" x14ac:dyDescent="0.25">
      <c r="A31" s="94"/>
      <c r="B31" s="106"/>
      <c r="C31" s="34" t="s">
        <v>60</v>
      </c>
      <c r="D31" s="25" t="s">
        <v>35</v>
      </c>
      <c r="E31" s="100"/>
      <c r="F31" s="15"/>
      <c r="G31" s="13"/>
    </row>
    <row r="32" spans="1:7" s="17" customFormat="1" ht="12" x14ac:dyDescent="0.25">
      <c r="A32" s="94"/>
      <c r="B32" s="106"/>
      <c r="C32" s="30" t="s">
        <v>61</v>
      </c>
      <c r="D32" s="26" t="s">
        <v>36</v>
      </c>
      <c r="E32" s="100"/>
      <c r="F32" s="15"/>
      <c r="G32" s="16"/>
    </row>
    <row r="33" spans="1:7" s="17" customFormat="1" ht="12" x14ac:dyDescent="0.25">
      <c r="A33" s="94"/>
      <c r="B33" s="106"/>
      <c r="C33" s="34" t="s">
        <v>62</v>
      </c>
      <c r="D33" s="25" t="s">
        <v>38</v>
      </c>
      <c r="E33" s="100"/>
      <c r="F33" s="15"/>
      <c r="G33" s="16"/>
    </row>
    <row r="34" spans="1:7" s="17" customFormat="1" ht="12" x14ac:dyDescent="0.25">
      <c r="A34" s="94"/>
      <c r="B34" s="106"/>
      <c r="C34" s="30" t="s">
        <v>32</v>
      </c>
      <c r="D34" s="26" t="s">
        <v>39</v>
      </c>
      <c r="E34" s="100"/>
      <c r="F34" s="15"/>
      <c r="G34" s="16"/>
    </row>
    <row r="35" spans="1:7" s="17" customFormat="1" thickBot="1" x14ac:dyDescent="0.3">
      <c r="A35" s="95"/>
      <c r="B35" s="107"/>
      <c r="C35" s="31" t="s">
        <v>63</v>
      </c>
      <c r="D35" s="27" t="s">
        <v>40</v>
      </c>
      <c r="E35" s="101"/>
      <c r="F35" s="15"/>
      <c r="G35" s="13"/>
    </row>
    <row r="36" spans="1:7" s="17" customFormat="1" ht="15" customHeight="1" x14ac:dyDescent="0.25">
      <c r="A36" s="93" t="s">
        <v>45</v>
      </c>
      <c r="B36" s="105" t="s">
        <v>64</v>
      </c>
      <c r="C36" s="28" t="s">
        <v>65</v>
      </c>
      <c r="D36" s="24" t="s">
        <v>34</v>
      </c>
      <c r="E36" s="99" t="s">
        <v>20</v>
      </c>
      <c r="F36" s="15"/>
    </row>
    <row r="37" spans="1:7" s="17" customFormat="1" ht="15" customHeight="1" x14ac:dyDescent="0.25">
      <c r="A37" s="94"/>
      <c r="B37" s="106"/>
      <c r="C37" s="29" t="s">
        <v>66</v>
      </c>
      <c r="D37" s="25" t="s">
        <v>35</v>
      </c>
      <c r="E37" s="100"/>
      <c r="F37" s="15"/>
    </row>
    <row r="38" spans="1:7" s="17" customFormat="1" ht="10.5" customHeight="1" x14ac:dyDescent="0.25">
      <c r="A38" s="94"/>
      <c r="B38" s="106"/>
      <c r="C38" s="30" t="s">
        <v>67</v>
      </c>
      <c r="D38" s="26" t="s">
        <v>36</v>
      </c>
      <c r="E38" s="100"/>
      <c r="F38" s="15"/>
      <c r="G38" s="13"/>
    </row>
    <row r="39" spans="1:7" s="17" customFormat="1" ht="15" customHeight="1" x14ac:dyDescent="0.25">
      <c r="A39" s="94"/>
      <c r="B39" s="106"/>
      <c r="C39" s="29" t="s">
        <v>55</v>
      </c>
      <c r="D39" s="25" t="s">
        <v>38</v>
      </c>
      <c r="E39" s="100"/>
      <c r="F39" s="15"/>
      <c r="G39" s="16"/>
    </row>
    <row r="40" spans="1:7" s="17" customFormat="1" ht="13.5" customHeight="1" x14ac:dyDescent="0.25">
      <c r="A40" s="94"/>
      <c r="B40" s="106"/>
      <c r="C40" s="30" t="s">
        <v>30</v>
      </c>
      <c r="D40" s="26" t="s">
        <v>39</v>
      </c>
      <c r="E40" s="100"/>
      <c r="F40" s="15"/>
      <c r="G40" s="16"/>
    </row>
    <row r="41" spans="1:7" s="17" customFormat="1" ht="15" customHeight="1" thickBot="1" x14ac:dyDescent="0.3">
      <c r="A41" s="95"/>
      <c r="B41" s="107"/>
      <c r="C41" s="35" t="s">
        <v>68</v>
      </c>
      <c r="D41" s="27" t="s">
        <v>40</v>
      </c>
      <c r="E41" s="101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JUL</vt:lpstr>
      <vt:lpstr>COMITE</vt:lpstr>
      <vt:lpstr>'PROCESO DE SELEC. ADJUDIC - JUL'!Área_de_impresión</vt:lpstr>
      <vt:lpstr>'PROCESO DE SELEC. ADJUDIC - JUL'!Títulos_a_imprimir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2022-07-12T15:50:05Z</cp:lastPrinted>
  <dcterms:created xsi:type="dcterms:W3CDTF">2017-01-04T20:25:45Z</dcterms:created>
  <dcterms:modified xsi:type="dcterms:W3CDTF">2022-08-08T22:35:40Z</dcterms:modified>
</cp:coreProperties>
</file>