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eleonal\Desktop\contrataciones transparencia\setiembre\"/>
    </mc:Choice>
  </mc:AlternateContent>
  <xr:revisionPtr revIDLastSave="0" documentId="8_{381A8674-F254-4A21-9545-C370EEF93C6A}" xr6:coauthVersionLast="47" xr6:coauthVersionMax="47" xr10:uidLastSave="{00000000-0000-0000-0000-000000000000}"/>
  <bookViews>
    <workbookView xWindow="-120" yWindow="-120" windowWidth="29040" windowHeight="17640" xr2:uid="{00000000-000D-0000-FFFF-FFFF00000000}"/>
  </bookViews>
  <sheets>
    <sheet name="PROCESO DE SELEC. ADJUDIC - SEP" sheetId="1" r:id="rId1"/>
    <sheet name="COMITE" sheetId="2" state="hidden" r:id="rId2"/>
  </sheets>
  <definedNames>
    <definedName name="_xlnm.Print_Area" localSheetId="0">'PROCESO DE SELEC. ADJUDIC - SEP'!$A$1:$N$35</definedName>
    <definedName name="_xlnm.Print_Titles" localSheetId="0">'PROCESO DE SELEC. ADJUDIC - SEP'!$1:$5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6" i="1" l="1"/>
  <c r="K26" i="1"/>
  <c r="K35" i="1"/>
  <c r="K21" i="1"/>
  <c r="G21" i="1"/>
  <c r="G22" i="1"/>
  <c r="G23" i="1"/>
  <c r="G24" i="1"/>
  <c r="K22" i="1"/>
  <c r="K23" i="1"/>
  <c r="K24" i="1"/>
  <c r="K30" i="1" l="1"/>
  <c r="K31" i="1"/>
  <c r="K32" i="1"/>
  <c r="K33" i="1"/>
  <c r="K29" i="1"/>
  <c r="K6" i="1"/>
  <c r="G6" i="1"/>
  <c r="K14" i="1" l="1"/>
  <c r="K15" i="1" l="1"/>
  <c r="G15" i="1"/>
</calcChain>
</file>

<file path=xl/sharedStrings.xml><?xml version="1.0" encoding="utf-8"?>
<sst xmlns="http://schemas.openxmlformats.org/spreadsheetml/2006/main" count="246" uniqueCount="160">
  <si>
    <t>Tipo</t>
  </si>
  <si>
    <t>Objeto del Proceso</t>
  </si>
  <si>
    <t>Conv.</t>
  </si>
  <si>
    <t>Fecha Conv.</t>
  </si>
  <si>
    <t>Valor Referencial</t>
  </si>
  <si>
    <t>Descripción del Bien/Servicio/Obra</t>
  </si>
  <si>
    <t>Cant.</t>
  </si>
  <si>
    <t>Valor Adjudicado</t>
  </si>
  <si>
    <t>Buena PRO Consentida</t>
  </si>
  <si>
    <t>Del Contratista</t>
  </si>
  <si>
    <t>Precio Unit.</t>
  </si>
  <si>
    <t>Total</t>
  </si>
  <si>
    <t>RUC / Razón Social</t>
  </si>
  <si>
    <t>PROCESO DE SELECCIÓN ADJUDICADOS</t>
  </si>
  <si>
    <t>COMITÉ DE SELECCIÓN</t>
  </si>
  <si>
    <t>Unidad Organica u Organo Encargado de las Contrataciones</t>
  </si>
  <si>
    <t>Proceso</t>
  </si>
  <si>
    <t>Funcionarios que Integan los Comités Titulares / Suplentes</t>
  </si>
  <si>
    <t>Resoluciones de Designación del Comité</t>
  </si>
  <si>
    <t>AS-SM-63-2019-MINSA-1</t>
  </si>
  <si>
    <t>FORMATO N° 04</t>
  </si>
  <si>
    <t>BETSY ZARELLA PARCO CASAVERDE</t>
  </si>
  <si>
    <t>SOLEDAD KATHERINE MENACHO ROSALES</t>
  </si>
  <si>
    <t>JOSE CARLOS VALVERDE CHAMBILLO</t>
  </si>
  <si>
    <t>JOE ALEXIS FLORES ROMANO</t>
  </si>
  <si>
    <t>MILAGROS ISABEL BENAVIDES VARGAS</t>
  </si>
  <si>
    <t>PRESIDENTE TITULAR</t>
  </si>
  <si>
    <t>MIEMBRO 2 TITULAR</t>
  </si>
  <si>
    <t>PRESIDENTE SUPLENTE</t>
  </si>
  <si>
    <t>ANNIE KARIN ASCARZA URRIBARI</t>
  </si>
  <si>
    <t>VICTOR RAUL ALVA CAMPOS</t>
  </si>
  <si>
    <t>HERMES RUBEN ORTIZ CUBAS</t>
  </si>
  <si>
    <t>CARLOS RODOLFO REYMUNDO ROJAS</t>
  </si>
  <si>
    <t>CESAR AUGUSTO TEJADA BECHI</t>
  </si>
  <si>
    <t>Titular Presidente</t>
  </si>
  <si>
    <t>Titular Miembro 1</t>
  </si>
  <si>
    <t>Titular Miembro 2</t>
  </si>
  <si>
    <t>DIANA CAROLINA PEREZ PITA</t>
  </si>
  <si>
    <t>Suplente Presidente</t>
  </si>
  <si>
    <t>Suplente Miembro 1</t>
  </si>
  <si>
    <t>Suplente Miembro 2</t>
  </si>
  <si>
    <t>MIEMBRO TITULAR 1</t>
  </si>
  <si>
    <t>MIEMBRO TITULAR 2</t>
  </si>
  <si>
    <t>MIEMBRO SUPLENTE 1</t>
  </si>
  <si>
    <t>MIEMBRO SUPLENTE 2</t>
  </si>
  <si>
    <t>DIRECCIÓN EJECUTIVA DE LA OFICINA DE ABASTECIMIENTO</t>
  </si>
  <si>
    <t>OSCAR ROBERTO RAMIREZ MUÑOZ</t>
  </si>
  <si>
    <t>AS-SM-47-2019-MINSA-1</t>
  </si>
  <si>
    <t>MES: DICIEMBRE  2019</t>
  </si>
  <si>
    <t>AS-SM-50-2019-MINSA-1</t>
  </si>
  <si>
    <t>ANA NATALI KOJAGURA BARRANTES</t>
  </si>
  <si>
    <t xml:space="preserve">ENRIQUE FELIX SHOWING DENEGRI </t>
  </si>
  <si>
    <t xml:space="preserve">CARLOS ENRIQUE AGUILAR ESTRADA </t>
  </si>
  <si>
    <t xml:space="preserve">FREDI NUÑEZ HILARIO </t>
  </si>
  <si>
    <t>AS-SM-67-2019-MINSA-1</t>
  </si>
  <si>
    <t>JULIO CESAR PANDURO RIOS</t>
  </si>
  <si>
    <t>IVONNE BENITES TOLEDO</t>
  </si>
  <si>
    <t>LP-9-2019-MINSA-1</t>
  </si>
  <si>
    <t>FORMATO N° 03</t>
  </si>
  <si>
    <t>JOSE LUIS PEÑA RUIZ</t>
  </si>
  <si>
    <t>ANGIE LUZ CAYLLAHUA CHUCARI</t>
  </si>
  <si>
    <t>CARLOS ALBERTO BERMUDEZ MORALES</t>
  </si>
  <si>
    <t>FERNANDO JOSE QUISPE SANCHEZ</t>
  </si>
  <si>
    <t>VICTOR ANDRES MACEDO RAMIREZ</t>
  </si>
  <si>
    <t>LP-11-2019-MINSA-1</t>
  </si>
  <si>
    <t>DEIVYS JHONATAN BAZALAR TOLEDO</t>
  </si>
  <si>
    <t>JESUS JOHNNY GUERRA SALAS</t>
  </si>
  <si>
    <t>PATRICIA NOEMI RAMIREZ CAMPOS</t>
  </si>
  <si>
    <t xml:space="preserve">GEOVANNA GERALDINE GUTIERREZ IPARRAGUIRRE </t>
  </si>
  <si>
    <t>Siglas</t>
  </si>
  <si>
    <t>CG</t>
  </si>
  <si>
    <t>CONTRATACIÓN DIRECTA</t>
  </si>
  <si>
    <t>ADJUDICACIÓN SIMPLIFICADA</t>
  </si>
  <si>
    <t>CONTRATACIÓN INTERNACIONAL</t>
  </si>
  <si>
    <t>LICITACIÓN PÚBLICA</t>
  </si>
  <si>
    <t>MES: SEPTIEMBRE 2022</t>
  </si>
  <si>
    <t>INTER-PROC-3-2022-MINSA-1</t>
  </si>
  <si>
    <t>Bien</t>
  </si>
  <si>
    <t>ADQUISICION DEL INSUMO ESTUPEFACIENTE DE MORFINA SULFATO (NARCOTICO)</t>
  </si>
  <si>
    <t>DIRECTA-PROC-16-2022-MINSA-1</t>
  </si>
  <si>
    <t>INTER-PROC-4-2022-MINSA-1</t>
  </si>
  <si>
    <t>ADQUISICION DE MEPERIDINE HIDROCHLORIDE (CLORIHIDRATO DE PETIDINA) ESTANDAR DE REFERENCIA</t>
  </si>
  <si>
    <t>AS-SM-38-2022-MINSA-1</t>
  </si>
  <si>
    <t>AS-SM-5-2022-MINSA-2</t>
  </si>
  <si>
    <t>AS-SM-37-2022-MINSA-1</t>
  </si>
  <si>
    <t>AS-SM-10-2022-MINSA-2</t>
  </si>
  <si>
    <t>Servicio</t>
  </si>
  <si>
    <t>ADQUISICION DE BIDONES DE PLASTICO DE 20 LITROS CON CAÑO PARA ATENCION DE EMERGENCIAS</t>
  </si>
  <si>
    <t>SERVICIO DE MANTENIMIENTO CORRECTIVO DE LOS GENERADORES DE OXIGENO MEDICINAL PORTATIL DE 40 LPM  DE LAS OFERTAS MOVILES DE LA UNIDAD DE MOVILIZACIONES EN SALUD DE LA DIGERD / MINSA</t>
  </si>
  <si>
    <t>SERVICIO DE MANTENIMIENTO PREVENTIVO DE LOS GENERADORES DE OXIGENO MEDICINAL PORTATIL DE 20 LPM Y COMPONENTES DE LAS OFERTAS MOVILES DEL HOSPITAL DE CAMPAÑA - DIGERD</t>
  </si>
  <si>
    <t>SERVICIO DE SUSCRIPCIÓN A HERRAMIENTA DE INFORMACION FARMACOLOGICA BASADA EN EVIDENCIA</t>
  </si>
  <si>
    <t>77,880.00</t>
  </si>
  <si>
    <t>92,000.00</t>
  </si>
  <si>
    <t>420,000.00</t>
  </si>
  <si>
    <t>180,000.00</t>
  </si>
  <si>
    <t>AS-SM-36-2022-MINSA-1</t>
  </si>
  <si>
    <t>AS-SM-34-2022-MINSA-1</t>
  </si>
  <si>
    <t>AS-SM-28-2022-MINSA-1</t>
  </si>
  <si>
    <t>AS-SM-29-2022-MINSA-1</t>
  </si>
  <si>
    <t>AS-SM-35-2022-MINSA-1</t>
  </si>
  <si>
    <t>AS-SM-19-2021-MINSA-3</t>
  </si>
  <si>
    <t>AS-SM-32-2022-MINSA-1</t>
  </si>
  <si>
    <t>AS-SM-33-2022-MINSA-1</t>
  </si>
  <si>
    <t>AS-SM-31-2022-MINSA-1</t>
  </si>
  <si>
    <t>AS-SM-30-2022-MINSA-1</t>
  </si>
  <si>
    <t>LP-SM-5-2022-MINSA-1</t>
  </si>
  <si>
    <t>AS-SM-27-2022-MINSA-1</t>
  </si>
  <si>
    <t>AS-SM-26-2022-MINSA-1</t>
  </si>
  <si>
    <t>20472852753-INLEMED S.A.C.</t>
  </si>
  <si>
    <t>20601510821-ARTNOUMODA S.A.C.</t>
  </si>
  <si>
    <t>20604852090-ANDEN BIO NATURALS S.A.C.</t>
  </si>
  <si>
    <t>20600346581-GRUPO INVERCON S.A.C.</t>
  </si>
  <si>
    <t>20608283219-INVERSIONES HAMIRA SOCIEDAD ANONIMA CERRADA</t>
  </si>
  <si>
    <t>20600651901-ANALYTICAL LABORATORY E.I.R.L.</t>
  </si>
  <si>
    <t>20603435606-DOT LIB INFORMACIÓN S.A.C</t>
  </si>
  <si>
    <t>20603460554-CF DISMED S.A.C.</t>
  </si>
  <si>
    <t>20566366500-SESNYCOM &amp; ASOCIADOS S.A.C. SESNYCOM S.A.C.</t>
  </si>
  <si>
    <t>L0609014596-JMC NC INC</t>
  </si>
  <si>
    <t>20554484850-JIM CORPORATION TRADING PERU S.A.C.</t>
  </si>
  <si>
    <t>20101607233-PLASTICOS BASICOS DE EXPORTACION S.A.C.</t>
  </si>
  <si>
    <t>20545804795-GOLDEN MEDICAL TECH S.A.C</t>
  </si>
  <si>
    <t>20101281702-BASCAT Y CIA S.A.C.</t>
  </si>
  <si>
    <t>20606384409-CONSORCIO: CARRASCO MEDICAL IMPORT E.I.R.L.
GRUPO IMPORTADOR JUVAL E.I.R.L.</t>
  </si>
  <si>
    <t>20549591176-SOLUCIONES MEDICAS MACI E.I.R.L.</t>
  </si>
  <si>
    <t>CP-SM-7-2022-MINSA-1</t>
  </si>
  <si>
    <t>CP-SM-8-2022-MINSA-1</t>
  </si>
  <si>
    <t>SERVICIO DE ENVIO DE MENSAJES DE TEXTO SMS</t>
  </si>
  <si>
    <t>SERVICIO DE TRANSPORTE DE CARGA Y/O ENCOMIENDA A NIVEL NACIONAL</t>
  </si>
  <si>
    <t>20505160674-ITG SOLUTIONS SOCIEDAD ANONIMA CERRADA</t>
  </si>
  <si>
    <t>20553631531-NEGOCIOS CORPORATIVOS PRADA E.I.R.L.</t>
  </si>
  <si>
    <t>20524232104-OPEN MEDIC S.A.C.</t>
  </si>
  <si>
    <t>20390724919-IRON MOUNTAIN PERU S.A.</t>
  </si>
  <si>
    <t>20472852753-INLEMED S.A.C</t>
  </si>
  <si>
    <t>20603028202-ALFIL COURIER SOCIEDAD ANÓNIMA CERRADA</t>
  </si>
  <si>
    <t>20519286794-FRAVATEL EMPRESA INDIVIDUAL DE RESPONSABILIDAD
LIMITADA</t>
  </si>
  <si>
    <t>SERVICIO DE INSTALACION DE ADOQUINES PEATONALES PARA EL ARCHIVO DE LA OFICINA DE ABASTECIMIENTO DEL MINISTERIO DE SALUD EN CHORRILLOS</t>
  </si>
  <si>
    <t>SERVICIO DE UN LABORATORIO PARA EL ANALISIS DE PARAMETROS QUIMICOS INORGÁNICOS EN 300 MUESTRAS DE AGUA</t>
  </si>
  <si>
    <t>SERVICIO DE ACONDICIONAMIENTO INTEGRAL DEL ALMACEN DE FARMACOS</t>
  </si>
  <si>
    <t>SERVICIO DE ACONDICIONAMIENTO DE AMBIENTE DE FARMACIA</t>
  </si>
  <si>
    <t>ADQUISICION DEL INSUMO EXTRACTO ESTANDARIZADO DE CANNABIS SATIVA: CBD 50MG/ML  +/-10%+THC&lt;1% Y &gt;0.100%</t>
  </si>
  <si>
    <t>ADQUISICION DE TELEVISORES PARA LAS DIRIS</t>
  </si>
  <si>
    <t>CONTRATACION DEL SERVICIO DE MANTENIMIENTO PREVENTIVO DE VENTILADOR DE TRANSPORTE ADULTO PEDIATRICO</t>
  </si>
  <si>
    <t>CONTRATACION DEL SERVICIO DE MANTENIMIENTO PREVENTIVO DE DESFIBRILADOR CON MONITOR Y PALETAS EXTERNAS</t>
  </si>
  <si>
    <t>CONTRATACION DEL SERVICIO DE ACONDICIONAMIENTO DE AMBIENTE</t>
  </si>
  <si>
    <t>SERVICIO DE CUSTODIA DE BACKUP PARA EL MINISTERIO DE SALUD</t>
  </si>
  <si>
    <t>ADQUISICION DE ELECTROCARDIOGRAFO PORTATIL PARA EL FORTALECIMIENTO DE LA TELESALUD A NIVEL NACIONAL</t>
  </si>
  <si>
    <t>ADQUISICIÓN DE UNIFORMES INSTITUCIONALES 2021 PARA EL PERSONAL DEL MINISTERIO DE SALUD</t>
  </si>
  <si>
    <t>SERVICIO DE APROVISIONAMIENTO DE INFRAESTRUCTURA TECNOLOGICA EN LA NUBE AMAZON WEB SERVICE (AWS) O "EQUIVALENTE" PARA SOPORTAR LA PLATAFORMA DIGITAL DE COMUNICACIÓN - PONGO EL HOMBRO DEL MINISTERIO DE SALUD</t>
  </si>
  <si>
    <t>CONCURSO PÚBLICO</t>
  </si>
  <si>
    <t>L0609014335-SELECTCHEMIE AG</t>
  </si>
  <si>
    <t>AS-SM-41-2021-MINSA-2</t>
  </si>
  <si>
    <t>20111116025-ELECTRONIC INTERNATIONAL SECURITY S A</t>
  </si>
  <si>
    <t>ADQUISICION DE UN SISTEMA DE VIDEO WALL PARA EL MONITOREO DEL SERVICIO ATENCIÓN DE LA LINEA 106 DE LA DIRECCION DE SERVICIOS DE ATENCION MOVIL DE URGENCIAS DE LA DIRECCION GENERAL DE TELESALUD, REFERENCIA Y URGENCIAS - MINSA</t>
  </si>
  <si>
    <t>AS-SM-25-2022-MINSA-1</t>
  </si>
  <si>
    <t>ADQUISICION DE SOLUCION ANTIVIRUS PARA EL MINISTERIO DE SALUD Y SUS DEPENDENCIAS</t>
  </si>
  <si>
    <t>20199144961-BAFING S.A.C.</t>
  </si>
  <si>
    <t>20602187765-HEALTH NATURE &amp; SCIENCE LAB S.A.C. - HNS LAB S.A.C.</t>
  </si>
  <si>
    <t>20546876722-CORPORACION CRIMOC S.A.C. -
CORPORACION CRIMOC S.A.C.</t>
  </si>
  <si>
    <t>20501610217-G &amp; F CUEROS Y DERIVADOS S.A.C. - G &amp; F CUEROS Y DERIVADOS S.A.C.</t>
  </si>
  <si>
    <t>ADQUISICION DE EQUIPOS BIOMEDICOS - 600ITS UCI -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</si>
</sst>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dd/mm/yyyy;@"/>
  </numFmts>
  <fonts count="39"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u/>
      <sz val="14"/>
      <color theme="1"/>
      <name val="Arial"/>
      <family val="2"/>
    </font>
    <font>
      <sz val="10"/>
      <color theme="1"/>
      <name val="Arial"/>
      <family val="2"/>
    </font>
    <font>
      <sz val="14"/>
      <color theme="1"/>
      <name val="Arial"/>
      <family val="2"/>
    </font>
    <font>
      <b/>
      <sz val="9"/>
      <color theme="1"/>
      <name val="Arial"/>
      <family val="2"/>
    </font>
    <font>
      <sz val="9"/>
      <color theme="1"/>
      <name val="Arial"/>
      <family val="2"/>
    </font>
    <font>
      <sz val="9"/>
      <name val="Arial"/>
      <family val="2"/>
    </font>
    <font>
      <sz val="9"/>
      <color rgb="FF000000"/>
      <name val="Arial"/>
      <family val="2"/>
    </font>
    <font>
      <b/>
      <sz val="9"/>
      <color rgb="FFFF0000"/>
      <name val="Arial"/>
      <family val="2"/>
    </font>
    <font>
      <sz val="8"/>
      <color rgb="FF000000"/>
      <name val="Arial"/>
      <family val="2"/>
    </font>
    <font>
      <sz val="11"/>
      <color theme="1"/>
      <name val="Calibri"/>
      <family val="2"/>
      <scheme val="minor"/>
    </font>
    <font>
      <sz val="8"/>
      <name val="Calibri"/>
      <family val="2"/>
      <scheme val="minor"/>
    </font>
    <font>
      <b/>
      <u/>
      <sz val="14"/>
      <color theme="1"/>
      <name val="Arial Narrow"/>
      <family val="2"/>
    </font>
    <font>
      <sz val="11"/>
      <color theme="1"/>
      <name val="Arial Narrow"/>
      <family val="2"/>
    </font>
    <font>
      <b/>
      <u/>
      <sz val="11"/>
      <color theme="1"/>
      <name val="Arial Narrow"/>
      <family val="2"/>
    </font>
    <font>
      <b/>
      <sz val="8"/>
      <color theme="1"/>
      <name val="Arial Narrow"/>
      <family val="2"/>
    </font>
    <font>
      <sz val="8"/>
      <name val="Arial Narrow"/>
      <family val="2"/>
    </font>
    <font>
      <sz val="8"/>
      <color theme="1"/>
      <name val="Arial Narrow"/>
      <family val="2"/>
    </font>
    <font>
      <sz val="11"/>
      <color rgb="FFFF0000"/>
      <name val="Arial Narrow"/>
      <family val="2"/>
    </font>
    <font>
      <sz val="11"/>
      <name val="Arial Narrow"/>
      <family val="2"/>
    </font>
  </fonts>
  <fills count="27">
    <fill>
      <patternFill patternType="none"/>
    </fill>
    <fill>
      <patternFill patternType="gray125"/>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rgb="FFFBF9F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s>
  <cellStyleXfs count="47">
    <xf numFmtId="0" fontId="0" fillId="0" borderId="0"/>
    <xf numFmtId="0" fontId="1"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0" borderId="0" applyNumberFormat="0" applyBorder="0" applyAlignment="0" applyProtection="0"/>
    <xf numFmtId="0" fontId="4" fillId="4" borderId="0" applyNumberFormat="0" applyBorder="0" applyAlignment="0" applyProtection="0"/>
    <xf numFmtId="0" fontId="5" fillId="21" borderId="14" applyNumberFormat="0" applyAlignment="0" applyProtection="0"/>
    <xf numFmtId="0" fontId="6" fillId="22" borderId="15" applyNumberFormat="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0" borderId="17" applyNumberFormat="0" applyFill="0" applyAlignment="0" applyProtection="0"/>
    <xf numFmtId="0" fontId="10" fillId="0" borderId="18" applyNumberFormat="0" applyFill="0" applyAlignment="0" applyProtection="0"/>
    <xf numFmtId="0" fontId="11" fillId="0" borderId="19" applyNumberFormat="0" applyFill="0" applyAlignment="0" applyProtection="0"/>
    <xf numFmtId="0" fontId="11" fillId="0" borderId="0" applyNumberFormat="0" applyFill="0" applyBorder="0" applyAlignment="0" applyProtection="0"/>
    <xf numFmtId="0" fontId="12" fillId="8" borderId="14" applyNumberFormat="0" applyAlignment="0" applyProtection="0"/>
    <xf numFmtId="0" fontId="13" fillId="0" borderId="16" applyNumberFormat="0" applyFill="0" applyAlignment="0" applyProtection="0"/>
    <xf numFmtId="0" fontId="14" fillId="23" borderId="0" applyNumberFormat="0" applyBorder="0" applyAlignment="0" applyProtection="0"/>
    <xf numFmtId="0" fontId="19" fillId="0" borderId="0"/>
    <xf numFmtId="0" fontId="19" fillId="0" borderId="0"/>
    <xf numFmtId="0" fontId="19" fillId="0" borderId="0"/>
    <xf numFmtId="0" fontId="2" fillId="24" borderId="20" applyNumberFormat="0" applyFont="0" applyAlignment="0" applyProtection="0"/>
    <xf numFmtId="0" fontId="15" fillId="21" borderId="21" applyNumberFormat="0" applyAlignment="0" applyProtection="0"/>
    <xf numFmtId="0" fontId="16" fillId="0" borderId="0" applyNumberFormat="0" applyFill="0" applyBorder="0" applyAlignment="0" applyProtection="0"/>
    <xf numFmtId="0" fontId="17" fillId="0" borderId="22" applyNumberFormat="0" applyFill="0" applyAlignment="0" applyProtection="0"/>
    <xf numFmtId="0" fontId="18" fillId="0" borderId="0" applyNumberFormat="0" applyFill="0" applyBorder="0" applyAlignment="0" applyProtection="0"/>
    <xf numFmtId="164" fontId="29" fillId="0" borderId="0" applyFont="0" applyFill="0" applyBorder="0" applyAlignment="0" applyProtection="0"/>
  </cellStyleXfs>
  <cellXfs count="122">
    <xf numFmtId="0" fontId="0" fillId="0" borderId="0" xfId="0"/>
    <xf numFmtId="0" fontId="21" fillId="0" borderId="0" xfId="0" applyFont="1" applyAlignment="1">
      <alignment vertical="center"/>
    </xf>
    <xf numFmtId="0" fontId="21" fillId="0" borderId="0" xfId="0" applyFont="1" applyAlignment="1">
      <alignment vertical="center" wrapText="1"/>
    </xf>
    <xf numFmtId="0" fontId="21" fillId="0" borderId="0" xfId="0" applyFont="1" applyAlignment="1">
      <alignment horizontal="center" vertical="center" wrapText="1"/>
    </xf>
    <xf numFmtId="0" fontId="22" fillId="0" borderId="0" xfId="0" applyFont="1" applyAlignment="1">
      <alignment vertical="center"/>
    </xf>
    <xf numFmtId="0" fontId="22" fillId="0" borderId="0" xfId="0" applyFont="1" applyAlignment="1">
      <alignment vertical="center" wrapText="1"/>
    </xf>
    <xf numFmtId="0" fontId="22" fillId="0" borderId="0" xfId="0" applyFont="1" applyAlignment="1">
      <alignment horizontal="left" vertical="center"/>
    </xf>
    <xf numFmtId="0" fontId="22" fillId="0" borderId="0" xfId="0" applyFont="1" applyAlignment="1">
      <alignment horizontal="center" vertical="center"/>
    </xf>
    <xf numFmtId="0" fontId="20" fillId="0" borderId="0" xfId="0" applyFont="1" applyAlignment="1">
      <alignment horizontal="left" vertical="center"/>
    </xf>
    <xf numFmtId="0" fontId="23" fillId="2" borderId="2" xfId="0" applyFont="1" applyFill="1" applyBorder="1" applyAlignment="1" applyProtection="1">
      <alignment horizontal="center" vertical="center" wrapText="1"/>
      <protection locked="0"/>
    </xf>
    <xf numFmtId="0" fontId="23" fillId="2" borderId="5"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23" fillId="0" borderId="0" xfId="0" applyFont="1" applyAlignment="1">
      <alignment horizontal="center" vertical="center"/>
    </xf>
    <xf numFmtId="0" fontId="23" fillId="0" borderId="0" xfId="0" applyFont="1" applyAlignment="1">
      <alignment horizontal="center" vertical="center" wrapText="1"/>
    </xf>
    <xf numFmtId="0" fontId="24" fillId="0" borderId="2" xfId="0" applyFont="1" applyBorder="1" applyAlignment="1">
      <alignment vertical="center"/>
    </xf>
    <xf numFmtId="0" fontId="24" fillId="0" borderId="0" xfId="0" applyFont="1" applyAlignment="1">
      <alignment vertical="center"/>
    </xf>
    <xf numFmtId="0" fontId="23" fillId="0" borderId="0" xfId="0" applyFont="1" applyAlignment="1">
      <alignment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24" fillId="0" borderId="7" xfId="0" applyFont="1" applyBorder="1" applyAlignment="1">
      <alignment vertical="center"/>
    </xf>
    <xf numFmtId="0" fontId="24" fillId="0" borderId="9" xfId="0" applyFont="1" applyBorder="1" applyAlignment="1">
      <alignment vertical="center"/>
    </xf>
    <xf numFmtId="0" fontId="24" fillId="0" borderId="2" xfId="0" applyFont="1" applyBorder="1" applyAlignment="1">
      <alignment horizontal="left" vertical="center"/>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26" fillId="25" borderId="5" xfId="0" applyFont="1" applyFill="1" applyBorder="1" applyAlignment="1">
      <alignment horizontal="left" vertical="center"/>
    </xf>
    <xf numFmtId="0" fontId="26" fillId="26" borderId="23" xfId="0" applyFont="1" applyFill="1" applyBorder="1" applyAlignment="1">
      <alignment horizontal="left" vertical="center"/>
    </xf>
    <xf numFmtId="0" fontId="26" fillId="25" borderId="23" xfId="0" applyFont="1" applyFill="1" applyBorder="1" applyAlignment="1">
      <alignment horizontal="left" vertical="center"/>
    </xf>
    <xf numFmtId="0" fontId="26" fillId="26" borderId="24" xfId="0" applyFont="1" applyFill="1" applyBorder="1" applyAlignment="1">
      <alignment horizontal="left" vertical="center"/>
    </xf>
    <xf numFmtId="0" fontId="26" fillId="25" borderId="2" xfId="0" applyFont="1" applyFill="1" applyBorder="1" applyAlignment="1">
      <alignment horizontal="left" vertical="center"/>
    </xf>
    <xf numFmtId="0" fontId="26" fillId="26" borderId="7" xfId="0" applyFont="1" applyFill="1" applyBorder="1" applyAlignment="1">
      <alignment horizontal="left" vertical="center"/>
    </xf>
    <xf numFmtId="0" fontId="26" fillId="25" borderId="7" xfId="0" applyFont="1" applyFill="1" applyBorder="1" applyAlignment="1">
      <alignment horizontal="left" vertical="center"/>
    </xf>
    <xf numFmtId="0" fontId="26" fillId="26" borderId="9" xfId="0" applyFont="1" applyFill="1" applyBorder="1" applyAlignment="1">
      <alignment horizontal="left" vertical="center"/>
    </xf>
    <xf numFmtId="0" fontId="27" fillId="0" borderId="0" xfId="0" applyFont="1" applyAlignment="1">
      <alignment vertical="center"/>
    </xf>
    <xf numFmtId="0" fontId="24" fillId="0" borderId="9" xfId="0" applyFont="1" applyBorder="1" applyAlignment="1">
      <alignment vertical="center" wrapText="1"/>
    </xf>
    <xf numFmtId="0" fontId="26" fillId="26" borderId="7" xfId="0" applyFont="1" applyFill="1" applyBorder="1" applyAlignment="1">
      <alignment horizontal="left" vertical="center" wrapText="1"/>
    </xf>
    <xf numFmtId="0" fontId="28" fillId="26" borderId="9" xfId="0" applyFont="1" applyFill="1" applyBorder="1" applyAlignment="1">
      <alignment horizontal="left" vertical="center"/>
    </xf>
    <xf numFmtId="0" fontId="32" fillId="0" borderId="0" xfId="0" applyFont="1" applyAlignment="1">
      <alignment horizontal="center" vertical="center"/>
    </xf>
    <xf numFmtId="165" fontId="32" fillId="0" borderId="0" xfId="0" applyNumberFormat="1" applyFont="1" applyAlignment="1">
      <alignment horizontal="center" vertical="center"/>
    </xf>
    <xf numFmtId="165" fontId="36" fillId="0" borderId="31" xfId="0" applyNumberFormat="1" applyFont="1" applyBorder="1" applyAlignment="1">
      <alignment horizontal="center" vertical="center"/>
    </xf>
    <xf numFmtId="2" fontId="32" fillId="0" borderId="0" xfId="46" applyNumberFormat="1" applyFont="1" applyAlignment="1">
      <alignment horizontal="center" vertical="center"/>
    </xf>
    <xf numFmtId="165" fontId="36" fillId="0" borderId="1" xfId="0" applyNumberFormat="1" applyFont="1" applyBorder="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164" fontId="36" fillId="0" borderId="33" xfId="46" applyFont="1" applyBorder="1" applyAlignment="1">
      <alignment horizontal="center" vertical="center"/>
    </xf>
    <xf numFmtId="165" fontId="36" fillId="0" borderId="33" xfId="0" applyNumberFormat="1" applyFont="1" applyBorder="1" applyAlignment="1">
      <alignment horizontal="center" vertical="center"/>
    </xf>
    <xf numFmtId="16" fontId="32" fillId="0" borderId="0" xfId="0" applyNumberFormat="1" applyFont="1" applyAlignment="1">
      <alignment horizontal="center" vertical="center"/>
    </xf>
    <xf numFmtId="2" fontId="34" fillId="2" borderId="33" xfId="46" applyNumberFormat="1" applyFont="1" applyFill="1" applyBorder="1" applyAlignment="1">
      <alignment horizontal="center" vertical="center"/>
    </xf>
    <xf numFmtId="0" fontId="35" fillId="0" borderId="28" xfId="0" applyFont="1" applyBorder="1" applyAlignment="1">
      <alignment horizontal="center" vertical="center"/>
    </xf>
    <xf numFmtId="0" fontId="35" fillId="0" borderId="1" xfId="0" applyFont="1" applyBorder="1" applyAlignment="1">
      <alignment horizontal="center" vertical="center"/>
    </xf>
    <xf numFmtId="165" fontId="35" fillId="25" borderId="1" xfId="0" applyNumberFormat="1" applyFont="1" applyFill="1" applyBorder="1" applyAlignment="1">
      <alignment horizontal="center" vertical="center"/>
    </xf>
    <xf numFmtId="164" fontId="35" fillId="25" borderId="1" xfId="46" applyFont="1" applyFill="1" applyBorder="1" applyAlignment="1">
      <alignment horizontal="center" vertical="center"/>
    </xf>
    <xf numFmtId="0" fontId="36" fillId="0" borderId="1" xfId="0" applyFont="1" applyBorder="1" applyAlignment="1">
      <alignment horizontal="center" vertical="center"/>
    </xf>
    <xf numFmtId="14" fontId="35" fillId="0" borderId="1" xfId="0" applyNumberFormat="1" applyFont="1" applyBorder="1" applyAlignment="1">
      <alignment horizontal="center" vertical="center"/>
    </xf>
    <xf numFmtId="0" fontId="35" fillId="0" borderId="33" xfId="0" applyFont="1" applyBorder="1" applyAlignment="1">
      <alignment horizontal="center" vertical="center"/>
    </xf>
    <xf numFmtId="14" fontId="35" fillId="0" borderId="33" xfId="0" applyNumberFormat="1" applyFont="1" applyBorder="1" applyAlignment="1">
      <alignment horizontal="center" vertical="center"/>
    </xf>
    <xf numFmtId="165" fontId="35" fillId="25" borderId="33" xfId="0" applyNumberFormat="1" applyFont="1" applyFill="1" applyBorder="1" applyAlignment="1">
      <alignment horizontal="center" vertical="center"/>
    </xf>
    <xf numFmtId="0" fontId="36" fillId="0" borderId="33" xfId="0" applyFont="1" applyBorder="1" applyAlignment="1">
      <alignment horizontal="center" vertical="center"/>
    </xf>
    <xf numFmtId="0" fontId="35" fillId="0" borderId="31" xfId="0" applyFont="1" applyBorder="1" applyAlignment="1">
      <alignment horizontal="center" vertical="center"/>
    </xf>
    <xf numFmtId="14" fontId="35" fillId="0" borderId="31" xfId="0" applyNumberFormat="1" applyFont="1" applyBorder="1" applyAlignment="1">
      <alignment horizontal="center" vertical="center"/>
    </xf>
    <xf numFmtId="164" fontId="35" fillId="25" borderId="31" xfId="46" applyFont="1" applyFill="1" applyBorder="1" applyAlignment="1">
      <alignment horizontal="center" vertical="center"/>
    </xf>
    <xf numFmtId="0" fontId="36" fillId="0" borderId="31" xfId="0" applyFont="1" applyBorder="1" applyAlignment="1">
      <alignment horizontal="center" vertical="center"/>
    </xf>
    <xf numFmtId="0" fontId="35" fillId="0" borderId="34" xfId="0" applyFont="1" applyBorder="1" applyAlignment="1">
      <alignment horizontal="center" vertical="center"/>
    </xf>
    <xf numFmtId="0" fontId="35" fillId="25" borderId="34" xfId="0" applyFont="1" applyFill="1" applyBorder="1" applyAlignment="1">
      <alignment horizontal="center" vertical="center"/>
    </xf>
    <xf numFmtId="0" fontId="35" fillId="0" borderId="30" xfId="0" applyFont="1" applyBorder="1" applyAlignment="1">
      <alignment horizontal="center" vertical="center"/>
    </xf>
    <xf numFmtId="0" fontId="32" fillId="0" borderId="0" xfId="0" applyFont="1" applyAlignment="1">
      <alignment horizontal="center" vertical="center" wrapText="1"/>
    </xf>
    <xf numFmtId="0" fontId="34" fillId="2" borderId="27" xfId="0" applyFont="1" applyFill="1" applyBorder="1" applyAlignment="1">
      <alignment horizontal="center" vertical="center" wrapText="1"/>
    </xf>
    <xf numFmtId="0" fontId="34" fillId="2" borderId="35" xfId="0" applyFont="1" applyFill="1" applyBorder="1" applyAlignment="1">
      <alignment horizontal="center" vertical="center" wrapText="1"/>
    </xf>
    <xf numFmtId="0" fontId="36" fillId="0" borderId="29" xfId="0" applyFont="1" applyBorder="1" applyAlignment="1">
      <alignment horizontal="left" vertical="center" wrapText="1"/>
    </xf>
    <xf numFmtId="0" fontId="36" fillId="0" borderId="29" xfId="0" applyFont="1" applyBorder="1" applyAlignment="1">
      <alignment vertical="center" wrapText="1"/>
    </xf>
    <xf numFmtId="0" fontId="36" fillId="0" borderId="35" xfId="0" applyFont="1" applyBorder="1" applyAlignment="1">
      <alignment horizontal="left" vertical="center" wrapText="1"/>
    </xf>
    <xf numFmtId="0" fontId="36" fillId="0" borderId="32" xfId="0" applyFont="1" applyBorder="1" applyAlignment="1">
      <alignment horizontal="left" vertical="center" wrapText="1"/>
    </xf>
    <xf numFmtId="0" fontId="32" fillId="0" borderId="0" xfId="0" applyFont="1" applyAlignment="1">
      <alignment horizontal="left" vertical="center" wrapText="1"/>
    </xf>
    <xf numFmtId="0" fontId="35" fillId="25" borderId="1" xfId="0" applyFont="1" applyFill="1" applyBorder="1" applyAlignment="1">
      <alignment horizontal="justify" vertical="center" wrapText="1"/>
    </xf>
    <xf numFmtId="0" fontId="35" fillId="25" borderId="33" xfId="0" applyFont="1" applyFill="1" applyBorder="1" applyAlignment="1">
      <alignment horizontal="justify" vertical="center" wrapText="1"/>
    </xf>
    <xf numFmtId="0" fontId="35" fillId="25" borderId="31" xfId="0" applyFont="1" applyFill="1" applyBorder="1" applyAlignment="1">
      <alignment horizontal="justify" vertical="center" wrapText="1"/>
    </xf>
    <xf numFmtId="2" fontId="34" fillId="2" borderId="26" xfId="46" applyNumberFormat="1" applyFont="1" applyFill="1" applyBorder="1" applyAlignment="1">
      <alignment horizontal="center" vertical="center"/>
    </xf>
    <xf numFmtId="165" fontId="34" fillId="2" borderId="26" xfId="0" applyNumberFormat="1" applyFont="1" applyFill="1" applyBorder="1" applyAlignment="1">
      <alignment horizontal="center" vertical="center" wrapText="1"/>
    </xf>
    <xf numFmtId="165" fontId="34" fillId="2" borderId="33" xfId="0" applyNumberFormat="1" applyFont="1" applyFill="1" applyBorder="1" applyAlignment="1">
      <alignment horizontal="center" vertical="center" wrapText="1"/>
    </xf>
    <xf numFmtId="0" fontId="31" fillId="0" borderId="0" xfId="0" applyFont="1" applyAlignment="1">
      <alignment horizontal="center" vertical="center"/>
    </xf>
    <xf numFmtId="0" fontId="34" fillId="2" borderId="25" xfId="0" applyFont="1" applyFill="1" applyBorder="1" applyAlignment="1">
      <alignment horizontal="center" vertical="center"/>
    </xf>
    <xf numFmtId="0" fontId="34" fillId="2" borderId="34" xfId="0" applyFont="1" applyFill="1" applyBorder="1" applyAlignment="1">
      <alignment horizontal="center" vertical="center"/>
    </xf>
    <xf numFmtId="0" fontId="34" fillId="2" borderId="26" xfId="0" applyFont="1" applyFill="1" applyBorder="1" applyAlignment="1">
      <alignment horizontal="center" vertical="center" wrapText="1"/>
    </xf>
    <xf numFmtId="0" fontId="34" fillId="2" borderId="33" xfId="0" applyFont="1" applyFill="1" applyBorder="1" applyAlignment="1">
      <alignment horizontal="center" vertical="center" wrapText="1"/>
    </xf>
    <xf numFmtId="0" fontId="34" fillId="2" borderId="26" xfId="0" applyFont="1" applyFill="1" applyBorder="1" applyAlignment="1">
      <alignment horizontal="center" vertical="center"/>
    </xf>
    <xf numFmtId="0" fontId="34" fillId="2" borderId="33" xfId="0" applyFont="1" applyFill="1" applyBorder="1" applyAlignment="1">
      <alignment horizontal="center" vertical="center"/>
    </xf>
    <xf numFmtId="0" fontId="33" fillId="0" borderId="0" xfId="0" applyFont="1" applyAlignment="1">
      <alignment horizontal="left" vertical="center"/>
    </xf>
    <xf numFmtId="165" fontId="36" fillId="0" borderId="33" xfId="0" applyNumberFormat="1" applyFont="1" applyBorder="1" applyAlignment="1">
      <alignment horizontal="center" vertical="center"/>
    </xf>
    <xf numFmtId="165" fontId="36" fillId="0" borderId="39" xfId="0" applyNumberFormat="1" applyFont="1" applyBorder="1" applyAlignment="1">
      <alignment horizontal="center" vertical="center"/>
    </xf>
    <xf numFmtId="165" fontId="36" fillId="0" borderId="36" xfId="0" applyNumberFormat="1" applyFont="1" applyBorder="1" applyAlignment="1">
      <alignment horizontal="center" vertical="center"/>
    </xf>
    <xf numFmtId="0" fontId="35" fillId="0" borderId="33" xfId="0" applyFont="1" applyBorder="1" applyAlignment="1">
      <alignment horizontal="center" vertical="center"/>
    </xf>
    <xf numFmtId="0" fontId="35" fillId="0" borderId="39" xfId="0" applyFont="1" applyBorder="1" applyAlignment="1">
      <alignment horizontal="center" vertical="center"/>
    </xf>
    <xf numFmtId="0" fontId="35" fillId="0" borderId="36" xfId="0" applyFont="1" applyBorder="1" applyAlignment="1">
      <alignment horizontal="center" vertical="center"/>
    </xf>
    <xf numFmtId="0" fontId="35" fillId="25" borderId="33" xfId="0" applyFont="1" applyFill="1" applyBorder="1" applyAlignment="1">
      <alignment horizontal="justify" vertical="center" wrapText="1"/>
    </xf>
    <xf numFmtId="0" fontId="35" fillId="25" borderId="39" xfId="0" applyFont="1" applyFill="1" applyBorder="1" applyAlignment="1">
      <alignment horizontal="justify" vertical="center" wrapText="1"/>
    </xf>
    <xf numFmtId="0" fontId="35" fillId="25" borderId="36" xfId="0" applyFont="1" applyFill="1" applyBorder="1" applyAlignment="1">
      <alignment horizontal="justify" vertical="center" wrapText="1"/>
    </xf>
    <xf numFmtId="0" fontId="35" fillId="0" borderId="34" xfId="0" applyFont="1" applyBorder="1" applyAlignment="1">
      <alignment horizontal="center" vertical="center"/>
    </xf>
    <xf numFmtId="0" fontId="35" fillId="0" borderId="37" xfId="0" applyFont="1" applyBorder="1" applyAlignment="1">
      <alignment horizontal="center" vertical="center"/>
    </xf>
    <xf numFmtId="0" fontId="35" fillId="0" borderId="38" xfId="0" applyFont="1" applyBorder="1" applyAlignment="1">
      <alignment horizontal="center" vertical="center"/>
    </xf>
    <xf numFmtId="0" fontId="35" fillId="0" borderId="33"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36" xfId="0" applyFont="1" applyBorder="1" applyAlignment="1">
      <alignment horizontal="center" vertical="center" wrapText="1"/>
    </xf>
    <xf numFmtId="14" fontId="35" fillId="0" borderId="33" xfId="0" applyNumberFormat="1" applyFont="1" applyBorder="1" applyAlignment="1">
      <alignment horizontal="center" vertical="center"/>
    </xf>
    <xf numFmtId="14" fontId="35" fillId="0" borderId="39" xfId="0" applyNumberFormat="1" applyFont="1" applyBorder="1" applyAlignment="1">
      <alignment horizontal="center" vertical="center"/>
    </xf>
    <xf numFmtId="14" fontId="35" fillId="0" borderId="36" xfId="0" applyNumberFormat="1" applyFont="1" applyBorder="1" applyAlignment="1">
      <alignment horizontal="center" vertical="center"/>
    </xf>
    <xf numFmtId="165" fontId="35" fillId="25" borderId="33" xfId="0" applyNumberFormat="1" applyFont="1" applyFill="1" applyBorder="1" applyAlignment="1">
      <alignment horizontal="center" vertical="center"/>
    </xf>
    <xf numFmtId="165" fontId="35" fillId="25" borderId="39" xfId="0" applyNumberFormat="1" applyFont="1" applyFill="1" applyBorder="1" applyAlignment="1">
      <alignment horizontal="center" vertical="center"/>
    </xf>
    <xf numFmtId="165" fontId="35" fillId="25" borderId="36" xfId="0" applyNumberFormat="1" applyFont="1" applyFill="1" applyBorder="1" applyAlignment="1">
      <alignment horizontal="center" vertical="center"/>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9"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25" fillId="0" borderId="2"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9" xfId="0" applyFont="1" applyBorder="1" applyAlignment="1">
      <alignment horizontal="center" vertical="center" wrapText="1"/>
    </xf>
    <xf numFmtId="0" fontId="20" fillId="0" borderId="0" xfId="0" applyFont="1" applyAlignment="1">
      <alignment horizontal="center" vertical="center"/>
    </xf>
    <xf numFmtId="0" fontId="23" fillId="2" borderId="3"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0" fontId="25" fillId="0" borderId="11" xfId="0" applyFont="1" applyBorder="1" applyAlignment="1">
      <alignment horizontal="center" vertical="center" wrapText="1"/>
    </xf>
    <xf numFmtId="0" fontId="25" fillId="0" borderId="12" xfId="0" applyFont="1" applyBorder="1" applyAlignment="1">
      <alignment horizontal="center" vertical="center"/>
    </xf>
    <xf numFmtId="0" fontId="25" fillId="0" borderId="13" xfId="0" applyFont="1" applyBorder="1" applyAlignment="1">
      <alignment horizontal="center" vertical="center"/>
    </xf>
  </cellXfs>
  <cellStyles count="47">
    <cellStyle name="20% - Accent1" xfId="2" xr:uid="{00000000-0005-0000-0000-000000000000}"/>
    <cellStyle name="20% - Accent2" xfId="3" xr:uid="{00000000-0005-0000-0000-000001000000}"/>
    <cellStyle name="20% - Accent3" xfId="4" xr:uid="{00000000-0005-0000-0000-000002000000}"/>
    <cellStyle name="20% - Accent4" xfId="5" xr:uid="{00000000-0005-0000-0000-000003000000}"/>
    <cellStyle name="20% - Accent5" xfId="6" xr:uid="{00000000-0005-0000-0000-000004000000}"/>
    <cellStyle name="20% - Accent6" xfId="7" xr:uid="{00000000-0005-0000-0000-000005000000}"/>
    <cellStyle name="40% - Accent1" xfId="8" xr:uid="{00000000-0005-0000-0000-000006000000}"/>
    <cellStyle name="40% - Accent2" xfId="9" xr:uid="{00000000-0005-0000-0000-000007000000}"/>
    <cellStyle name="40% - Accent3" xfId="10" xr:uid="{00000000-0005-0000-0000-000008000000}"/>
    <cellStyle name="40% - Accent4" xfId="11" xr:uid="{00000000-0005-0000-0000-000009000000}"/>
    <cellStyle name="40% - Accent5" xfId="12" xr:uid="{00000000-0005-0000-0000-00000A000000}"/>
    <cellStyle name="40% - Accent6" xfId="13" xr:uid="{00000000-0005-0000-0000-00000B000000}"/>
    <cellStyle name="60% - Accent1" xfId="14" xr:uid="{00000000-0005-0000-0000-00000C000000}"/>
    <cellStyle name="60% - Accent2" xfId="15" xr:uid="{00000000-0005-0000-0000-00000D000000}"/>
    <cellStyle name="60% - Accent3" xfId="16" xr:uid="{00000000-0005-0000-0000-00000E000000}"/>
    <cellStyle name="60% - Accent4" xfId="17" xr:uid="{00000000-0005-0000-0000-00000F000000}"/>
    <cellStyle name="60% - Accent5" xfId="18" xr:uid="{00000000-0005-0000-0000-000010000000}"/>
    <cellStyle name="60% - Accent6" xfId="19" xr:uid="{00000000-0005-0000-0000-000011000000}"/>
    <cellStyle name="Accent1" xfId="20" xr:uid="{00000000-0005-0000-0000-000012000000}"/>
    <cellStyle name="Accent2" xfId="21" xr:uid="{00000000-0005-0000-0000-000013000000}"/>
    <cellStyle name="Accent3" xfId="22" xr:uid="{00000000-0005-0000-0000-000014000000}"/>
    <cellStyle name="Accent4" xfId="23" xr:uid="{00000000-0005-0000-0000-000015000000}"/>
    <cellStyle name="Accent5" xfId="24" xr:uid="{00000000-0005-0000-0000-000016000000}"/>
    <cellStyle name="Accent6" xfId="25" xr:uid="{00000000-0005-0000-0000-000017000000}"/>
    <cellStyle name="Bad" xfId="26" xr:uid="{00000000-0005-0000-0000-000018000000}"/>
    <cellStyle name="Calculation" xfId="27" xr:uid="{00000000-0005-0000-0000-000019000000}"/>
    <cellStyle name="Check Cell" xfId="28" xr:uid="{00000000-0005-0000-0000-00001A000000}"/>
    <cellStyle name="Explanatory Text" xfId="29" xr:uid="{00000000-0005-0000-0000-00001B000000}"/>
    <cellStyle name="Good" xfId="30" xr:uid="{00000000-0005-0000-0000-00001C000000}"/>
    <cellStyle name="Heading 1" xfId="31" xr:uid="{00000000-0005-0000-0000-00001D000000}"/>
    <cellStyle name="Heading 2" xfId="32" xr:uid="{00000000-0005-0000-0000-00001E000000}"/>
    <cellStyle name="Heading 3" xfId="33" xr:uid="{00000000-0005-0000-0000-00001F000000}"/>
    <cellStyle name="Heading 4" xfId="34" xr:uid="{00000000-0005-0000-0000-000020000000}"/>
    <cellStyle name="Input" xfId="35" xr:uid="{00000000-0005-0000-0000-000021000000}"/>
    <cellStyle name="Linked Cell" xfId="36" xr:uid="{00000000-0005-0000-0000-000022000000}"/>
    <cellStyle name="Millares" xfId="46" builtinId="3"/>
    <cellStyle name="Neutral 2" xfId="37" xr:uid="{00000000-0005-0000-0000-000024000000}"/>
    <cellStyle name="Normal" xfId="0" builtinId="0"/>
    <cellStyle name="Normal 2" xfId="1" xr:uid="{00000000-0005-0000-0000-000026000000}"/>
    <cellStyle name="Normal 2 2" xfId="38" xr:uid="{00000000-0005-0000-0000-000027000000}"/>
    <cellStyle name="Normal 2 2 2" xfId="39" xr:uid="{00000000-0005-0000-0000-000028000000}"/>
    <cellStyle name="Normal 3" xfId="40" xr:uid="{00000000-0005-0000-0000-000029000000}"/>
    <cellStyle name="Note" xfId="41" xr:uid="{00000000-0005-0000-0000-00002A000000}"/>
    <cellStyle name="Output" xfId="42" xr:uid="{00000000-0005-0000-0000-00002B000000}"/>
    <cellStyle name="Title" xfId="43" xr:uid="{00000000-0005-0000-0000-00002C000000}"/>
    <cellStyle name="Total 2" xfId="44" xr:uid="{00000000-0005-0000-0000-00002D000000}"/>
    <cellStyle name="Warning Text" xfId="45" xr:uid="{00000000-0005-0000-0000-00002E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161925</xdr:colOff>
      <xdr:row>35</xdr:row>
      <xdr:rowOff>0</xdr:rowOff>
    </xdr:from>
    <xdr:to>
      <xdr:col>9</xdr:col>
      <xdr:colOff>209550</xdr:colOff>
      <xdr:row>35</xdr:row>
      <xdr:rowOff>0</xdr:rowOff>
    </xdr:to>
    <xdr:pic>
      <xdr:nvPicPr>
        <xdr:cNvPr id="2" name="tbBuscador:idFormBuscarProceso:dtProcesos:0:j_idt177" descr="http://prodapp2.seace.gob.pe/seacebus-uiwd-pub/javax.faces.resource/spacer/dot_clear.gif.xhtml?ln=primeface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7252" y="7510096"/>
          <a:ext cx="476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161925</xdr:colOff>
      <xdr:row>35</xdr:row>
      <xdr:rowOff>0</xdr:rowOff>
    </xdr:from>
    <xdr:to>
      <xdr:col>9</xdr:col>
      <xdr:colOff>209550</xdr:colOff>
      <xdr:row>35</xdr:row>
      <xdr:rowOff>0</xdr:rowOff>
    </xdr:to>
    <xdr:pic>
      <xdr:nvPicPr>
        <xdr:cNvPr id="3" name="tbBuscador:idFormBuscarProceso:dtProcesos:1:j_idt177" descr="http://prodapp2.seace.gob.pe/seacebus-uiwd-pub/javax.faces.resource/spacer/dot_clear.gif.xhtml?ln=primeface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7252" y="7510096"/>
          <a:ext cx="476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161925</xdr:colOff>
      <xdr:row>35</xdr:row>
      <xdr:rowOff>0</xdr:rowOff>
    </xdr:from>
    <xdr:to>
      <xdr:col>9</xdr:col>
      <xdr:colOff>209550</xdr:colOff>
      <xdr:row>35</xdr:row>
      <xdr:rowOff>0</xdr:rowOff>
    </xdr:to>
    <xdr:pic>
      <xdr:nvPicPr>
        <xdr:cNvPr id="4" name="tbBuscador:idFormBuscarProceso:dtProcesos:0:j_idt177" descr="http://prodapp2.seace.gob.pe/seacebus-uiwd-pub/javax.faces.resource/spacer/dot_clear.gif.xhtml?ln=primefaces">
          <a:extLst>
            <a:ext uri="{FF2B5EF4-FFF2-40B4-BE49-F238E27FC236}">
              <a16:creationId xmlns:a16="http://schemas.microsoft.com/office/drawing/2014/main" id="{26F8A428-7CB0-4B40-AB98-150FD99BAF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7252" y="7510096"/>
          <a:ext cx="476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161925</xdr:colOff>
      <xdr:row>35</xdr:row>
      <xdr:rowOff>0</xdr:rowOff>
    </xdr:from>
    <xdr:to>
      <xdr:col>9</xdr:col>
      <xdr:colOff>209550</xdr:colOff>
      <xdr:row>35</xdr:row>
      <xdr:rowOff>0</xdr:rowOff>
    </xdr:to>
    <xdr:pic>
      <xdr:nvPicPr>
        <xdr:cNvPr id="5" name="tbBuscador:idFormBuscarProceso:dtProcesos:1:j_idt177" descr="http://prodapp2.seace.gob.pe/seacebus-uiwd-pub/javax.faces.resource/spacer/dot_clear.gif.xhtml?ln=primefaces">
          <a:extLst>
            <a:ext uri="{FF2B5EF4-FFF2-40B4-BE49-F238E27FC236}">
              <a16:creationId xmlns:a16="http://schemas.microsoft.com/office/drawing/2014/main" id="{A8434599-BC54-40EB-AF71-A6CFBF09F6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7252" y="7510096"/>
          <a:ext cx="476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6</xdr:col>
      <xdr:colOff>47625</xdr:colOff>
      <xdr:row>9</xdr:row>
      <xdr:rowOff>9525</xdr:rowOff>
    </xdr:to>
    <xdr:pic>
      <xdr:nvPicPr>
        <xdr:cNvPr id="2" name="tbBuscador:idFormBuscarProceso:dtProcesos:0:j_idt177" descr="http://prodapp2.seace.gob.pe/seacebus-uiwd-pub/javax.faces.resource/spacer/dot_clear.gif.xhtml?ln=primefaces">
          <a:extLst>
            <a:ext uri="{FF2B5EF4-FFF2-40B4-BE49-F238E27FC236}">
              <a16:creationId xmlns:a16="http://schemas.microsoft.com/office/drawing/2014/main" id="{4AF0E3CC-760E-44A0-BB03-4593A5672A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20859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xdr:row>
      <xdr:rowOff>0</xdr:rowOff>
    </xdr:from>
    <xdr:to>
      <xdr:col>6</xdr:col>
      <xdr:colOff>47625</xdr:colOff>
      <xdr:row>9</xdr:row>
      <xdr:rowOff>9525</xdr:rowOff>
    </xdr:to>
    <xdr:pic>
      <xdr:nvPicPr>
        <xdr:cNvPr id="3" name="tbBuscador:idFormBuscarProceso:dtProcesos:1:j_idt177" descr="http://prodapp2.seace.gob.pe/seacebus-uiwd-pub/javax.faces.resource/spacer/dot_clear.gif.xhtml?ln=primefaces">
          <a:extLst>
            <a:ext uri="{FF2B5EF4-FFF2-40B4-BE49-F238E27FC236}">
              <a16:creationId xmlns:a16="http://schemas.microsoft.com/office/drawing/2014/main" id="{B7151092-629A-4516-A919-3DC2A8E0D9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20859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0</xdr:colOff>
      <xdr:row>11</xdr:row>
      <xdr:rowOff>0</xdr:rowOff>
    </xdr:from>
    <xdr:ext cx="47625" cy="9525"/>
    <xdr:pic>
      <xdr:nvPicPr>
        <xdr:cNvPr id="4" name="tbBuscador:idFormBuscarProceso:dtProcesos:0:j_idt177" descr="http://prodapp2.seace.gob.pe/seacebus-uiwd-pub/javax.faces.resource/spacer/dot_clear.gif.xhtml?ln=primefaces">
          <a:extLst>
            <a:ext uri="{FF2B5EF4-FFF2-40B4-BE49-F238E27FC236}">
              <a16:creationId xmlns:a16="http://schemas.microsoft.com/office/drawing/2014/main" id="{2CA814A4-3C79-464E-8052-F36A679165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25241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11</xdr:row>
      <xdr:rowOff>0</xdr:rowOff>
    </xdr:from>
    <xdr:ext cx="47625" cy="9525"/>
    <xdr:pic>
      <xdr:nvPicPr>
        <xdr:cNvPr id="5" name="tbBuscador:idFormBuscarProceso:dtProcesos:1:j_idt177" descr="http://prodapp2.seace.gob.pe/seacebus-uiwd-pub/javax.faces.resource/spacer/dot_clear.gif.xhtml?ln=primefaces">
          <a:extLst>
            <a:ext uri="{FF2B5EF4-FFF2-40B4-BE49-F238E27FC236}">
              <a16:creationId xmlns:a16="http://schemas.microsoft.com/office/drawing/2014/main" id="{5C2CF5D5-B630-4039-92CC-E042EC16CE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252412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6</xdr:col>
      <xdr:colOff>0</xdr:colOff>
      <xdr:row>5</xdr:row>
      <xdr:rowOff>0</xdr:rowOff>
    </xdr:from>
    <xdr:to>
      <xdr:col>6</xdr:col>
      <xdr:colOff>47625</xdr:colOff>
      <xdr:row>5</xdr:row>
      <xdr:rowOff>9525</xdr:rowOff>
    </xdr:to>
    <xdr:pic>
      <xdr:nvPicPr>
        <xdr:cNvPr id="6" name="tbBuscador:idFormBuscarProceso:dtProcesos:0:j_idt177" descr="http://prodapp2.seace.gob.pe/seacebus-uiwd-pub/javax.faces.resource/spacer/dot_clear.gif.xhtml?ln=primefaces">
          <a:extLst>
            <a:ext uri="{FF2B5EF4-FFF2-40B4-BE49-F238E27FC236}">
              <a16:creationId xmlns:a16="http://schemas.microsoft.com/office/drawing/2014/main" id="{F2422805-30FE-4AB4-8086-7D0A32006D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0" y="12096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xdr:row>
      <xdr:rowOff>0</xdr:rowOff>
    </xdr:from>
    <xdr:to>
      <xdr:col>6</xdr:col>
      <xdr:colOff>47625</xdr:colOff>
      <xdr:row>5</xdr:row>
      <xdr:rowOff>9525</xdr:rowOff>
    </xdr:to>
    <xdr:pic>
      <xdr:nvPicPr>
        <xdr:cNvPr id="7" name="tbBuscador:idFormBuscarProceso:dtProcesos:1:j_idt177" descr="http://prodapp2.seace.gob.pe/seacebus-uiwd-pub/javax.faces.resource/spacer/dot_clear.gif.xhtml?ln=primefaces">
          <a:extLst>
            <a:ext uri="{FF2B5EF4-FFF2-40B4-BE49-F238E27FC236}">
              <a16:creationId xmlns:a16="http://schemas.microsoft.com/office/drawing/2014/main" id="{7E091E6B-126F-4E58-83D2-532B753185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0" y="12096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0</xdr:colOff>
      <xdr:row>15</xdr:row>
      <xdr:rowOff>0</xdr:rowOff>
    </xdr:from>
    <xdr:ext cx="47625" cy="9525"/>
    <xdr:pic>
      <xdr:nvPicPr>
        <xdr:cNvPr id="8" name="tbBuscador:idFormBuscarProceso:dtProcesos:0:j_idt177" descr="http://prodapp2.seace.gob.pe/seacebus-uiwd-pub/javax.faces.resource/spacer/dot_clear.gif.xhtml?ln=primefaces">
          <a:extLst>
            <a:ext uri="{FF2B5EF4-FFF2-40B4-BE49-F238E27FC236}">
              <a16:creationId xmlns:a16="http://schemas.microsoft.com/office/drawing/2014/main" id="{15B2A5FC-854F-425D-8D1C-7F1CFF5F4E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0" y="33528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15</xdr:row>
      <xdr:rowOff>0</xdr:rowOff>
    </xdr:from>
    <xdr:ext cx="47625" cy="9525"/>
    <xdr:pic>
      <xdr:nvPicPr>
        <xdr:cNvPr id="9" name="tbBuscador:idFormBuscarProceso:dtProcesos:1:j_idt177" descr="http://prodapp2.seace.gob.pe/seacebus-uiwd-pub/javax.faces.resource/spacer/dot_clear.gif.xhtml?ln=primefaces">
          <a:extLst>
            <a:ext uri="{FF2B5EF4-FFF2-40B4-BE49-F238E27FC236}">
              <a16:creationId xmlns:a16="http://schemas.microsoft.com/office/drawing/2014/main" id="{875E6740-CA14-4A54-A527-68917B092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0" y="335280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6</xdr:col>
      <xdr:colOff>0</xdr:colOff>
      <xdr:row>33</xdr:row>
      <xdr:rowOff>0</xdr:rowOff>
    </xdr:from>
    <xdr:to>
      <xdr:col>6</xdr:col>
      <xdr:colOff>47625</xdr:colOff>
      <xdr:row>33</xdr:row>
      <xdr:rowOff>9525</xdr:rowOff>
    </xdr:to>
    <xdr:pic>
      <xdr:nvPicPr>
        <xdr:cNvPr id="10" name="tbBuscador:idFormBuscarProceso:dtProcesos:0:j_idt177" descr="http://prodapp2.seace.gob.pe/seacebus-uiwd-pub/javax.faces.resource/spacer/dot_clear.gif.xhtml?ln=primefaces">
          <a:extLst>
            <a:ext uri="{FF2B5EF4-FFF2-40B4-BE49-F238E27FC236}">
              <a16:creationId xmlns:a16="http://schemas.microsoft.com/office/drawing/2014/main" id="{EEA032A0-B1D3-4383-BB1E-ED2F85AEB9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19240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33</xdr:row>
      <xdr:rowOff>0</xdr:rowOff>
    </xdr:from>
    <xdr:to>
      <xdr:col>6</xdr:col>
      <xdr:colOff>47625</xdr:colOff>
      <xdr:row>33</xdr:row>
      <xdr:rowOff>9525</xdr:rowOff>
    </xdr:to>
    <xdr:pic>
      <xdr:nvPicPr>
        <xdr:cNvPr id="11" name="tbBuscador:idFormBuscarProceso:dtProcesos:1:j_idt177" descr="http://prodapp2.seace.gob.pe/seacebus-uiwd-pub/javax.faces.resource/spacer/dot_clear.gif.xhtml?ln=primefaces">
          <a:extLst>
            <a:ext uri="{FF2B5EF4-FFF2-40B4-BE49-F238E27FC236}">
              <a16:creationId xmlns:a16="http://schemas.microsoft.com/office/drawing/2014/main" id="{7784BE30-D586-4938-B2F8-8805108C3D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19240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0</xdr:colOff>
      <xdr:row>35</xdr:row>
      <xdr:rowOff>0</xdr:rowOff>
    </xdr:from>
    <xdr:ext cx="47625" cy="9525"/>
    <xdr:pic>
      <xdr:nvPicPr>
        <xdr:cNvPr id="12" name="tbBuscador:idFormBuscarProceso:dtProcesos:0:j_idt177" descr="http://prodapp2.seace.gob.pe/seacebus-uiwd-pub/javax.faces.resource/spacer/dot_clear.gif.xhtml?ln=primefaces">
          <a:extLst>
            <a:ext uri="{FF2B5EF4-FFF2-40B4-BE49-F238E27FC236}">
              <a16:creationId xmlns:a16="http://schemas.microsoft.com/office/drawing/2014/main" id="{436D2122-F3DD-4815-AEFA-11B6857B40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23526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35</xdr:row>
      <xdr:rowOff>0</xdr:rowOff>
    </xdr:from>
    <xdr:ext cx="47625" cy="9525"/>
    <xdr:pic>
      <xdr:nvPicPr>
        <xdr:cNvPr id="13" name="tbBuscador:idFormBuscarProceso:dtProcesos:1:j_idt177" descr="http://prodapp2.seace.gob.pe/seacebus-uiwd-pub/javax.faces.resource/spacer/dot_clear.gif.xhtml?ln=primefaces">
          <a:extLst>
            <a:ext uri="{FF2B5EF4-FFF2-40B4-BE49-F238E27FC236}">
              <a16:creationId xmlns:a16="http://schemas.microsoft.com/office/drawing/2014/main" id="{E082DDA5-CD7D-4124-8B24-47A9F9249D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23526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6</xdr:col>
      <xdr:colOff>0</xdr:colOff>
      <xdr:row>29</xdr:row>
      <xdr:rowOff>0</xdr:rowOff>
    </xdr:from>
    <xdr:to>
      <xdr:col>6</xdr:col>
      <xdr:colOff>47625</xdr:colOff>
      <xdr:row>29</xdr:row>
      <xdr:rowOff>9525</xdr:rowOff>
    </xdr:to>
    <xdr:pic>
      <xdr:nvPicPr>
        <xdr:cNvPr id="14" name="tbBuscador:idFormBuscarProceso:dtProcesos:0:j_idt177" descr="http://prodapp2.seace.gob.pe/seacebus-uiwd-pub/javax.faces.resource/spacer/dot_clear.gif.xhtml?ln=primefaces">
          <a:extLst>
            <a:ext uri="{FF2B5EF4-FFF2-40B4-BE49-F238E27FC236}">
              <a16:creationId xmlns:a16="http://schemas.microsoft.com/office/drawing/2014/main" id="{A77E1284-BEC5-43D5-BE79-0C7F71D6D8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10858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29</xdr:row>
      <xdr:rowOff>0</xdr:rowOff>
    </xdr:from>
    <xdr:to>
      <xdr:col>6</xdr:col>
      <xdr:colOff>47625</xdr:colOff>
      <xdr:row>29</xdr:row>
      <xdr:rowOff>9525</xdr:rowOff>
    </xdr:to>
    <xdr:pic>
      <xdr:nvPicPr>
        <xdr:cNvPr id="15" name="tbBuscador:idFormBuscarProceso:dtProcesos:1:j_idt177" descr="http://prodapp2.seace.gob.pe/seacebus-uiwd-pub/javax.faces.resource/spacer/dot_clear.gif.xhtml?ln=primefaces">
          <a:extLst>
            <a:ext uri="{FF2B5EF4-FFF2-40B4-BE49-F238E27FC236}">
              <a16:creationId xmlns:a16="http://schemas.microsoft.com/office/drawing/2014/main" id="{8EBC0BF1-5C3A-4820-A47C-B573684E4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1085850"/>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0</xdr:colOff>
      <xdr:row>39</xdr:row>
      <xdr:rowOff>0</xdr:rowOff>
    </xdr:from>
    <xdr:ext cx="47625" cy="9525"/>
    <xdr:pic>
      <xdr:nvPicPr>
        <xdr:cNvPr id="16" name="tbBuscador:idFormBuscarProceso:dtProcesos:0:j_idt177" descr="http://prodapp2.seace.gob.pe/seacebus-uiwd-pub/javax.faces.resource/spacer/dot_clear.gif.xhtml?ln=primefaces">
          <a:extLst>
            <a:ext uri="{FF2B5EF4-FFF2-40B4-BE49-F238E27FC236}">
              <a16:creationId xmlns:a16="http://schemas.microsoft.com/office/drawing/2014/main" id="{5B5CA085-7CE5-41FD-B2C3-16619C2DBD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32289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39</xdr:row>
      <xdr:rowOff>0</xdr:rowOff>
    </xdr:from>
    <xdr:ext cx="47625" cy="9525"/>
    <xdr:pic>
      <xdr:nvPicPr>
        <xdr:cNvPr id="17" name="tbBuscador:idFormBuscarProceso:dtProcesos:1:j_idt177" descr="http://prodapp2.seace.gob.pe/seacebus-uiwd-pub/javax.faces.resource/spacer/dot_clear.gif.xhtml?ln=primefaces">
          <a:extLst>
            <a:ext uri="{FF2B5EF4-FFF2-40B4-BE49-F238E27FC236}">
              <a16:creationId xmlns:a16="http://schemas.microsoft.com/office/drawing/2014/main" id="{8A2E3A64-9AB7-419F-BBC5-5AAAC273AF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3228975"/>
          <a:ext cx="476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9"/>
  <sheetViews>
    <sheetView tabSelected="1" zoomScale="130" zoomScaleNormal="130" workbookViewId="0">
      <pane ySplit="5" topLeftCell="A36" activePane="bottomLeft" state="frozen"/>
      <selection pane="bottomLeft" activeCell="M34" sqref="M34"/>
    </sheetView>
  </sheetViews>
  <sheetFormatPr baseColWidth="10" defaultColWidth="11.42578125" defaultRowHeight="16.5" x14ac:dyDescent="0.25"/>
  <cols>
    <col min="1" max="1" width="20.7109375" style="36" customWidth="1"/>
    <col min="2" max="2" width="22.140625" style="36" bestFit="1" customWidth="1"/>
    <col min="3" max="3" width="6.5703125" style="36" customWidth="1"/>
    <col min="4" max="4" width="10.42578125" style="36" hidden="1" customWidth="1"/>
    <col min="5" max="5" width="7.140625" style="37" customWidth="1"/>
    <col min="6" max="6" width="11.7109375" style="36" hidden="1" customWidth="1"/>
    <col min="7" max="8" width="10.28515625" style="39" bestFit="1" customWidth="1"/>
    <col min="9" max="9" width="30.28515625" style="71" customWidth="1"/>
    <col min="10" max="10" width="4.42578125" style="36" bestFit="1" customWidth="1"/>
    <col min="11" max="12" width="9.5703125" style="39" bestFit="1" customWidth="1"/>
    <col min="13" max="13" width="7.7109375" style="37" customWidth="1"/>
    <col min="14" max="14" width="28.85546875" style="64" customWidth="1"/>
    <col min="15" max="16384" width="11.42578125" style="36"/>
  </cols>
  <sheetData>
    <row r="1" spans="1:14" ht="18" x14ac:dyDescent="0.25">
      <c r="A1" s="78" t="s">
        <v>13</v>
      </c>
      <c r="B1" s="78"/>
      <c r="C1" s="78"/>
      <c r="D1" s="78"/>
      <c r="E1" s="78"/>
      <c r="F1" s="78"/>
      <c r="G1" s="78"/>
      <c r="H1" s="78"/>
      <c r="I1" s="78"/>
      <c r="J1" s="78"/>
      <c r="K1" s="78"/>
      <c r="L1" s="78"/>
      <c r="M1" s="78"/>
      <c r="N1" s="78"/>
    </row>
    <row r="2" spans="1:14" x14ac:dyDescent="0.25">
      <c r="C2" s="45"/>
    </row>
    <row r="3" spans="1:14" ht="17.25" thickBot="1" x14ac:dyDescent="0.3">
      <c r="A3" s="85" t="s">
        <v>75</v>
      </c>
      <c r="B3" s="85"/>
      <c r="C3" s="85"/>
    </row>
    <row r="4" spans="1:14" x14ac:dyDescent="0.25">
      <c r="A4" s="79" t="s">
        <v>0</v>
      </c>
      <c r="B4" s="83" t="s">
        <v>69</v>
      </c>
      <c r="C4" s="81" t="s">
        <v>1</v>
      </c>
      <c r="D4" s="83" t="s">
        <v>2</v>
      </c>
      <c r="E4" s="76" t="s">
        <v>3</v>
      </c>
      <c r="F4" s="83" t="s">
        <v>70</v>
      </c>
      <c r="G4" s="75" t="s">
        <v>4</v>
      </c>
      <c r="H4" s="75"/>
      <c r="I4" s="81" t="s">
        <v>5</v>
      </c>
      <c r="J4" s="83" t="s">
        <v>6</v>
      </c>
      <c r="K4" s="75" t="s">
        <v>7</v>
      </c>
      <c r="L4" s="75"/>
      <c r="M4" s="76" t="s">
        <v>8</v>
      </c>
      <c r="N4" s="65" t="s">
        <v>9</v>
      </c>
    </row>
    <row r="5" spans="1:14" x14ac:dyDescent="0.25">
      <c r="A5" s="80"/>
      <c r="B5" s="84"/>
      <c r="C5" s="82"/>
      <c r="D5" s="84"/>
      <c r="E5" s="77"/>
      <c r="F5" s="84"/>
      <c r="G5" s="46" t="s">
        <v>10</v>
      </c>
      <c r="H5" s="46" t="s">
        <v>11</v>
      </c>
      <c r="I5" s="82"/>
      <c r="J5" s="84"/>
      <c r="K5" s="46" t="s">
        <v>10</v>
      </c>
      <c r="L5" s="46" t="s">
        <v>11</v>
      </c>
      <c r="M5" s="77"/>
      <c r="N5" s="66" t="s">
        <v>12</v>
      </c>
    </row>
    <row r="6" spans="1:14" ht="38.25" x14ac:dyDescent="0.25">
      <c r="A6" s="47" t="s">
        <v>72</v>
      </c>
      <c r="B6" s="48" t="s">
        <v>82</v>
      </c>
      <c r="C6" s="48" t="s">
        <v>77</v>
      </c>
      <c r="D6" s="48"/>
      <c r="E6" s="49">
        <v>44810</v>
      </c>
      <c r="F6" s="48"/>
      <c r="G6" s="50">
        <f>+H6/J6</f>
        <v>25.96</v>
      </c>
      <c r="H6" s="50" t="s">
        <v>91</v>
      </c>
      <c r="I6" s="72" t="s">
        <v>87</v>
      </c>
      <c r="J6" s="51">
        <v>3000</v>
      </c>
      <c r="K6" s="50">
        <f>+L6/J6</f>
        <v>27.14</v>
      </c>
      <c r="L6" s="50">
        <v>81420</v>
      </c>
      <c r="M6" s="40">
        <v>44831</v>
      </c>
      <c r="N6" s="67" t="s">
        <v>119</v>
      </c>
    </row>
    <row r="7" spans="1:14" ht="76.5" x14ac:dyDescent="0.25">
      <c r="A7" s="47" t="s">
        <v>72</v>
      </c>
      <c r="B7" s="48" t="s">
        <v>83</v>
      </c>
      <c r="C7" s="48" t="s">
        <v>86</v>
      </c>
      <c r="D7" s="48"/>
      <c r="E7" s="49">
        <v>44809</v>
      </c>
      <c r="F7" s="48"/>
      <c r="G7" s="50">
        <v>92000</v>
      </c>
      <c r="H7" s="50" t="s">
        <v>92</v>
      </c>
      <c r="I7" s="72" t="s">
        <v>88</v>
      </c>
      <c r="J7" s="51">
        <v>1</v>
      </c>
      <c r="K7" s="50">
        <v>87241</v>
      </c>
      <c r="L7" s="50">
        <v>87241</v>
      </c>
      <c r="M7" s="40">
        <v>44831</v>
      </c>
      <c r="N7" s="67" t="s">
        <v>118</v>
      </c>
    </row>
    <row r="8" spans="1:14" ht="63.75" x14ac:dyDescent="0.25">
      <c r="A8" s="47" t="s">
        <v>72</v>
      </c>
      <c r="B8" s="48" t="s">
        <v>84</v>
      </c>
      <c r="C8" s="48" t="s">
        <v>86</v>
      </c>
      <c r="D8" s="48"/>
      <c r="E8" s="49">
        <v>44806</v>
      </c>
      <c r="F8" s="48"/>
      <c r="G8" s="50" t="s">
        <v>93</v>
      </c>
      <c r="H8" s="50" t="s">
        <v>93</v>
      </c>
      <c r="I8" s="72" t="s">
        <v>89</v>
      </c>
      <c r="J8" s="51">
        <v>1</v>
      </c>
      <c r="K8" s="50">
        <v>390000</v>
      </c>
      <c r="L8" s="50">
        <v>390000</v>
      </c>
      <c r="M8" s="40">
        <v>44825</v>
      </c>
      <c r="N8" s="67" t="s">
        <v>115</v>
      </c>
    </row>
    <row r="9" spans="1:14" ht="38.25" x14ac:dyDescent="0.25">
      <c r="A9" s="47" t="s">
        <v>72</v>
      </c>
      <c r="B9" s="48" t="s">
        <v>85</v>
      </c>
      <c r="C9" s="48" t="s">
        <v>86</v>
      </c>
      <c r="D9" s="48"/>
      <c r="E9" s="49">
        <v>44805</v>
      </c>
      <c r="F9" s="48"/>
      <c r="G9" s="50">
        <v>180000</v>
      </c>
      <c r="H9" s="50" t="s">
        <v>94</v>
      </c>
      <c r="I9" s="72" t="s">
        <v>90</v>
      </c>
      <c r="J9" s="51">
        <v>1</v>
      </c>
      <c r="K9" s="50">
        <v>176000</v>
      </c>
      <c r="L9" s="50">
        <v>176000</v>
      </c>
      <c r="M9" s="40">
        <v>44823</v>
      </c>
      <c r="N9" s="67" t="s">
        <v>114</v>
      </c>
    </row>
    <row r="10" spans="1:14" ht="51" x14ac:dyDescent="0.25">
      <c r="A10" s="47" t="s">
        <v>72</v>
      </c>
      <c r="B10" s="48" t="s">
        <v>95</v>
      </c>
      <c r="C10" s="48" t="s">
        <v>86</v>
      </c>
      <c r="D10" s="48"/>
      <c r="E10" s="49">
        <v>44804</v>
      </c>
      <c r="F10" s="48"/>
      <c r="G10" s="50">
        <v>335373.74</v>
      </c>
      <c r="H10" s="50">
        <v>335373.74</v>
      </c>
      <c r="I10" s="72" t="s">
        <v>135</v>
      </c>
      <c r="J10" s="51">
        <v>1</v>
      </c>
      <c r="K10" s="50">
        <v>293000</v>
      </c>
      <c r="L10" s="50">
        <v>293000</v>
      </c>
      <c r="M10" s="40">
        <v>44823</v>
      </c>
      <c r="N10" s="67" t="s">
        <v>116</v>
      </c>
    </row>
    <row r="11" spans="1:14" ht="38.25" x14ac:dyDescent="0.25">
      <c r="A11" s="47" t="s">
        <v>72</v>
      </c>
      <c r="B11" s="48" t="s">
        <v>96</v>
      </c>
      <c r="C11" s="48" t="s">
        <v>86</v>
      </c>
      <c r="D11" s="48"/>
      <c r="E11" s="49">
        <v>44804</v>
      </c>
      <c r="F11" s="48"/>
      <c r="G11" s="50">
        <v>59490</v>
      </c>
      <c r="H11" s="50">
        <v>59490</v>
      </c>
      <c r="I11" s="72" t="s">
        <v>136</v>
      </c>
      <c r="J11" s="51">
        <v>1</v>
      </c>
      <c r="K11" s="50">
        <v>52650</v>
      </c>
      <c r="L11" s="50">
        <v>52650</v>
      </c>
      <c r="M11" s="40">
        <v>44819</v>
      </c>
      <c r="N11" s="67" t="s">
        <v>113</v>
      </c>
    </row>
    <row r="12" spans="1:14" ht="25.5" x14ac:dyDescent="0.25">
      <c r="A12" s="47" t="s">
        <v>72</v>
      </c>
      <c r="B12" s="48" t="s">
        <v>97</v>
      </c>
      <c r="C12" s="48" t="s">
        <v>86</v>
      </c>
      <c r="D12" s="48"/>
      <c r="E12" s="49">
        <v>44799</v>
      </c>
      <c r="F12" s="48"/>
      <c r="G12" s="50">
        <v>96525.33</v>
      </c>
      <c r="H12" s="50">
        <v>96525.33</v>
      </c>
      <c r="I12" s="72" t="s">
        <v>137</v>
      </c>
      <c r="J12" s="51">
        <v>1</v>
      </c>
      <c r="K12" s="50">
        <v>73536.350000000006</v>
      </c>
      <c r="L12" s="50">
        <v>73537.350000000006</v>
      </c>
      <c r="M12" s="40">
        <v>44825</v>
      </c>
      <c r="N12" s="67" t="s">
        <v>112</v>
      </c>
    </row>
    <row r="13" spans="1:14" ht="25.5" x14ac:dyDescent="0.25">
      <c r="A13" s="47" t="s">
        <v>72</v>
      </c>
      <c r="B13" s="48" t="s">
        <v>98</v>
      </c>
      <c r="C13" s="48" t="s">
        <v>86</v>
      </c>
      <c r="D13" s="48"/>
      <c r="E13" s="49">
        <v>44799</v>
      </c>
      <c r="F13" s="48"/>
      <c r="G13" s="50">
        <v>191811.84</v>
      </c>
      <c r="H13" s="50">
        <v>191812.84</v>
      </c>
      <c r="I13" s="72" t="s">
        <v>138</v>
      </c>
      <c r="J13" s="51">
        <v>1</v>
      </c>
      <c r="K13" s="50">
        <v>101199</v>
      </c>
      <c r="L13" s="50">
        <v>101200</v>
      </c>
      <c r="M13" s="40">
        <v>44818</v>
      </c>
      <c r="N13" s="67" t="s">
        <v>111</v>
      </c>
    </row>
    <row r="14" spans="1:14" ht="38.25" x14ac:dyDescent="0.25">
      <c r="A14" s="47" t="s">
        <v>72</v>
      </c>
      <c r="B14" s="48" t="s">
        <v>99</v>
      </c>
      <c r="C14" s="48" t="s">
        <v>77</v>
      </c>
      <c r="D14" s="48"/>
      <c r="E14" s="49">
        <v>44798</v>
      </c>
      <c r="F14" s="48"/>
      <c r="G14" s="50">
        <v>1590</v>
      </c>
      <c r="H14" s="50">
        <v>71550</v>
      </c>
      <c r="I14" s="72" t="s">
        <v>139</v>
      </c>
      <c r="J14" s="51">
        <v>45</v>
      </c>
      <c r="K14" s="50">
        <f>+L14/J14</f>
        <v>1590</v>
      </c>
      <c r="L14" s="50">
        <v>71550</v>
      </c>
      <c r="M14" s="40">
        <v>44816</v>
      </c>
      <c r="N14" s="67" t="s">
        <v>110</v>
      </c>
    </row>
    <row r="15" spans="1:14" ht="25.5" x14ac:dyDescent="0.25">
      <c r="A15" s="47" t="s">
        <v>72</v>
      </c>
      <c r="B15" s="48" t="s">
        <v>100</v>
      </c>
      <c r="C15" s="48" t="s">
        <v>77</v>
      </c>
      <c r="D15" s="48"/>
      <c r="E15" s="49">
        <v>44798</v>
      </c>
      <c r="F15" s="48"/>
      <c r="G15" s="50">
        <f>+H15/96</f>
        <v>2399</v>
      </c>
      <c r="H15" s="50">
        <v>230304</v>
      </c>
      <c r="I15" s="72" t="s">
        <v>140</v>
      </c>
      <c r="J15" s="51">
        <v>96</v>
      </c>
      <c r="K15" s="50">
        <f>+L15/96</f>
        <v>2080</v>
      </c>
      <c r="L15" s="50">
        <v>199680</v>
      </c>
      <c r="M15" s="40">
        <v>44825</v>
      </c>
      <c r="N15" s="67" t="s">
        <v>109</v>
      </c>
    </row>
    <row r="16" spans="1:14" ht="89.25" x14ac:dyDescent="0.25">
      <c r="A16" s="47" t="s">
        <v>72</v>
      </c>
      <c r="B16" s="48" t="s">
        <v>150</v>
      </c>
      <c r="C16" s="48" t="s">
        <v>77</v>
      </c>
      <c r="D16" s="48"/>
      <c r="E16" s="49">
        <v>44762</v>
      </c>
      <c r="F16" s="48"/>
      <c r="G16" s="50">
        <v>200482</v>
      </c>
      <c r="H16" s="50">
        <v>200482</v>
      </c>
      <c r="I16" s="72" t="s">
        <v>152</v>
      </c>
      <c r="J16" s="51">
        <v>1</v>
      </c>
      <c r="K16" s="50">
        <v>179890</v>
      </c>
      <c r="L16" s="50">
        <v>179890</v>
      </c>
      <c r="M16" s="40">
        <v>44806</v>
      </c>
      <c r="N16" s="67" t="s">
        <v>151</v>
      </c>
    </row>
    <row r="17" spans="1:14" ht="51" x14ac:dyDescent="0.25">
      <c r="A17" s="47" t="s">
        <v>72</v>
      </c>
      <c r="B17" s="48" t="s">
        <v>101</v>
      </c>
      <c r="C17" s="48" t="s">
        <v>86</v>
      </c>
      <c r="D17" s="48"/>
      <c r="E17" s="49">
        <v>44796</v>
      </c>
      <c r="F17" s="48"/>
      <c r="G17" s="50">
        <v>238000</v>
      </c>
      <c r="H17" s="50">
        <v>238000</v>
      </c>
      <c r="I17" s="72" t="s">
        <v>141</v>
      </c>
      <c r="J17" s="51">
        <v>1</v>
      </c>
      <c r="K17" s="50">
        <v>215000</v>
      </c>
      <c r="L17" s="50">
        <v>215000</v>
      </c>
      <c r="M17" s="40">
        <v>44816</v>
      </c>
      <c r="N17" s="67" t="s">
        <v>108</v>
      </c>
    </row>
    <row r="18" spans="1:14" ht="51" x14ac:dyDescent="0.25">
      <c r="A18" s="47" t="s">
        <v>72</v>
      </c>
      <c r="B18" s="48" t="s">
        <v>102</v>
      </c>
      <c r="C18" s="48" t="s">
        <v>86</v>
      </c>
      <c r="D18" s="48"/>
      <c r="E18" s="49">
        <v>44796</v>
      </c>
      <c r="F18" s="48"/>
      <c r="G18" s="50">
        <v>210000</v>
      </c>
      <c r="H18" s="50">
        <v>210000</v>
      </c>
      <c r="I18" s="72" t="s">
        <v>142</v>
      </c>
      <c r="J18" s="51">
        <v>1</v>
      </c>
      <c r="K18" s="50">
        <v>175000</v>
      </c>
      <c r="L18" s="50">
        <v>175000</v>
      </c>
      <c r="M18" s="40">
        <v>44816</v>
      </c>
      <c r="N18" s="67" t="s">
        <v>132</v>
      </c>
    </row>
    <row r="19" spans="1:14" ht="25.5" x14ac:dyDescent="0.25">
      <c r="A19" s="47" t="s">
        <v>72</v>
      </c>
      <c r="B19" s="48" t="s">
        <v>103</v>
      </c>
      <c r="C19" s="48" t="s">
        <v>86</v>
      </c>
      <c r="D19" s="48"/>
      <c r="E19" s="49">
        <v>44796</v>
      </c>
      <c r="F19" s="48"/>
      <c r="G19" s="50">
        <v>68291.570000000007</v>
      </c>
      <c r="H19" s="50">
        <v>68291.570000000007</v>
      </c>
      <c r="I19" s="72" t="s">
        <v>143</v>
      </c>
      <c r="J19" s="51">
        <v>1</v>
      </c>
      <c r="K19" s="50">
        <v>54746.67</v>
      </c>
      <c r="L19" s="50">
        <v>54746.67</v>
      </c>
      <c r="M19" s="40">
        <v>44834</v>
      </c>
      <c r="N19" s="67" t="s">
        <v>112</v>
      </c>
    </row>
    <row r="20" spans="1:14" ht="25.5" x14ac:dyDescent="0.25">
      <c r="A20" s="47" t="s">
        <v>72</v>
      </c>
      <c r="B20" s="48" t="s">
        <v>104</v>
      </c>
      <c r="C20" s="48" t="s">
        <v>86</v>
      </c>
      <c r="D20" s="48"/>
      <c r="E20" s="49">
        <v>44792</v>
      </c>
      <c r="F20" s="48"/>
      <c r="G20" s="50">
        <v>396082.98</v>
      </c>
      <c r="H20" s="50">
        <v>396082.98</v>
      </c>
      <c r="I20" s="72" t="s">
        <v>144</v>
      </c>
      <c r="J20" s="51">
        <v>1</v>
      </c>
      <c r="K20" s="50">
        <v>194130</v>
      </c>
      <c r="L20" s="50">
        <v>194130</v>
      </c>
      <c r="M20" s="40">
        <v>44813</v>
      </c>
      <c r="N20" s="67" t="s">
        <v>131</v>
      </c>
    </row>
    <row r="21" spans="1:14" ht="38.25" x14ac:dyDescent="0.25">
      <c r="A21" s="47" t="s">
        <v>74</v>
      </c>
      <c r="B21" s="48" t="s">
        <v>105</v>
      </c>
      <c r="C21" s="48" t="s">
        <v>77</v>
      </c>
      <c r="D21" s="48"/>
      <c r="E21" s="49">
        <v>44790</v>
      </c>
      <c r="F21" s="48"/>
      <c r="G21" s="50">
        <f>+H21/J21</f>
        <v>7900</v>
      </c>
      <c r="H21" s="50">
        <v>2069800</v>
      </c>
      <c r="I21" s="72" t="s">
        <v>145</v>
      </c>
      <c r="J21" s="51">
        <v>262</v>
      </c>
      <c r="K21" s="50">
        <f>+L21/J21</f>
        <v>6500</v>
      </c>
      <c r="L21" s="50">
        <v>1703000</v>
      </c>
      <c r="M21" s="40">
        <v>44834</v>
      </c>
      <c r="N21" s="67" t="s">
        <v>130</v>
      </c>
    </row>
    <row r="22" spans="1:14" ht="38.25" x14ac:dyDescent="0.25">
      <c r="A22" s="95" t="s">
        <v>72</v>
      </c>
      <c r="B22" s="89" t="s">
        <v>106</v>
      </c>
      <c r="C22" s="89" t="s">
        <v>77</v>
      </c>
      <c r="D22" s="48"/>
      <c r="E22" s="104">
        <v>44785</v>
      </c>
      <c r="F22" s="48"/>
      <c r="G22" s="50">
        <f t="shared" ref="G22:G23" si="0">+H22/J22</f>
        <v>100</v>
      </c>
      <c r="H22" s="50">
        <v>50600</v>
      </c>
      <c r="I22" s="92" t="s">
        <v>146</v>
      </c>
      <c r="J22" s="51">
        <v>506</v>
      </c>
      <c r="K22" s="50">
        <f t="shared" ref="K22:K23" si="1">+L22/J22</f>
        <v>157</v>
      </c>
      <c r="L22" s="50">
        <v>79442</v>
      </c>
      <c r="M22" s="40">
        <v>44823</v>
      </c>
      <c r="N22" s="68" t="s">
        <v>157</v>
      </c>
    </row>
    <row r="23" spans="1:14" ht="25.5" x14ac:dyDescent="0.25">
      <c r="A23" s="96"/>
      <c r="B23" s="90"/>
      <c r="C23" s="90"/>
      <c r="D23" s="48"/>
      <c r="E23" s="105"/>
      <c r="F23" s="48"/>
      <c r="G23" s="50">
        <f t="shared" si="0"/>
        <v>160</v>
      </c>
      <c r="H23" s="50">
        <v>45920</v>
      </c>
      <c r="I23" s="93"/>
      <c r="J23" s="51">
        <v>287</v>
      </c>
      <c r="K23" s="50">
        <f t="shared" si="1"/>
        <v>143.79999999999998</v>
      </c>
      <c r="L23" s="50">
        <v>41270.6</v>
      </c>
      <c r="M23" s="40">
        <v>44823</v>
      </c>
      <c r="N23" s="67" t="s">
        <v>129</v>
      </c>
    </row>
    <row r="24" spans="1:14" ht="38.25" x14ac:dyDescent="0.25">
      <c r="A24" s="97"/>
      <c r="B24" s="91"/>
      <c r="C24" s="91"/>
      <c r="D24" s="48"/>
      <c r="E24" s="106"/>
      <c r="F24" s="48"/>
      <c r="G24" s="50">
        <f>+H24/J24</f>
        <v>61810</v>
      </c>
      <c r="H24" s="50">
        <v>185430</v>
      </c>
      <c r="I24" s="94"/>
      <c r="J24" s="51">
        <v>3</v>
      </c>
      <c r="K24" s="50">
        <f>+L24/J24</f>
        <v>49741.666666666664</v>
      </c>
      <c r="L24" s="50">
        <v>149225</v>
      </c>
      <c r="M24" s="40">
        <v>44823</v>
      </c>
      <c r="N24" s="67" t="s">
        <v>158</v>
      </c>
    </row>
    <row r="25" spans="1:14" ht="89.25" x14ac:dyDescent="0.25">
      <c r="A25" s="47" t="s">
        <v>72</v>
      </c>
      <c r="B25" s="48" t="s">
        <v>107</v>
      </c>
      <c r="C25" s="48" t="s">
        <v>86</v>
      </c>
      <c r="D25" s="48"/>
      <c r="E25" s="49">
        <v>44784</v>
      </c>
      <c r="F25" s="48"/>
      <c r="G25" s="50">
        <v>399920.1</v>
      </c>
      <c r="H25" s="50">
        <v>399920.1</v>
      </c>
      <c r="I25" s="72" t="s">
        <v>147</v>
      </c>
      <c r="J25" s="51">
        <v>1</v>
      </c>
      <c r="K25" s="50">
        <v>394147.71</v>
      </c>
      <c r="L25" s="50">
        <v>394147.71</v>
      </c>
      <c r="M25" s="40">
        <v>44809</v>
      </c>
      <c r="N25" s="67" t="s">
        <v>128</v>
      </c>
    </row>
    <row r="26" spans="1:14" ht="38.25" x14ac:dyDescent="0.25">
      <c r="A26" s="47" t="s">
        <v>72</v>
      </c>
      <c r="B26" s="53" t="s">
        <v>153</v>
      </c>
      <c r="C26" s="53" t="s">
        <v>77</v>
      </c>
      <c r="D26" s="48"/>
      <c r="E26" s="55">
        <v>44775</v>
      </c>
      <c r="F26" s="48"/>
      <c r="G26" s="50">
        <f>+H26/J26</f>
        <v>88.51444444444445</v>
      </c>
      <c r="H26" s="50">
        <v>398315</v>
      </c>
      <c r="I26" s="73" t="s">
        <v>154</v>
      </c>
      <c r="J26" s="51">
        <v>4500</v>
      </c>
      <c r="K26" s="50">
        <f>+L26/J26</f>
        <v>88.444444444444443</v>
      </c>
      <c r="L26" s="50">
        <v>398000</v>
      </c>
      <c r="M26" s="44">
        <v>44812</v>
      </c>
      <c r="N26" s="67" t="s">
        <v>155</v>
      </c>
    </row>
    <row r="27" spans="1:14" ht="38.25" x14ac:dyDescent="0.25">
      <c r="A27" s="61" t="s">
        <v>148</v>
      </c>
      <c r="B27" s="53" t="s">
        <v>124</v>
      </c>
      <c r="C27" s="53" t="s">
        <v>86</v>
      </c>
      <c r="D27" s="48"/>
      <c r="E27" s="55">
        <v>44740</v>
      </c>
      <c r="F27" s="48"/>
      <c r="G27" s="50">
        <v>680000</v>
      </c>
      <c r="H27" s="50">
        <v>680000</v>
      </c>
      <c r="I27" s="73" t="s">
        <v>126</v>
      </c>
      <c r="J27" s="51">
        <v>1</v>
      </c>
      <c r="K27" s="50">
        <v>527000</v>
      </c>
      <c r="L27" s="50">
        <v>527000</v>
      </c>
      <c r="M27" s="44">
        <v>44819</v>
      </c>
      <c r="N27" s="67" t="s">
        <v>134</v>
      </c>
    </row>
    <row r="28" spans="1:14" ht="25.5" x14ac:dyDescent="0.25">
      <c r="A28" s="61" t="s">
        <v>148</v>
      </c>
      <c r="B28" s="53" t="s">
        <v>125</v>
      </c>
      <c r="C28" s="53" t="s">
        <v>86</v>
      </c>
      <c r="D28" s="48"/>
      <c r="E28" s="55">
        <v>44762</v>
      </c>
      <c r="F28" s="48"/>
      <c r="G28" s="50">
        <v>18054300</v>
      </c>
      <c r="H28" s="50">
        <v>18054300</v>
      </c>
      <c r="I28" s="73" t="s">
        <v>127</v>
      </c>
      <c r="J28" s="51">
        <v>1</v>
      </c>
      <c r="K28" s="50">
        <v>6508320</v>
      </c>
      <c r="L28" s="50">
        <v>6508320</v>
      </c>
      <c r="M28" s="44">
        <v>44827</v>
      </c>
      <c r="N28" s="67" t="s">
        <v>133</v>
      </c>
    </row>
    <row r="29" spans="1:14" ht="25.5" x14ac:dyDescent="0.25">
      <c r="A29" s="95" t="s">
        <v>71</v>
      </c>
      <c r="B29" s="98" t="s">
        <v>79</v>
      </c>
      <c r="C29" s="101" t="s">
        <v>77</v>
      </c>
      <c r="D29" s="52"/>
      <c r="E29" s="101">
        <v>44827</v>
      </c>
      <c r="F29" s="48"/>
      <c r="G29" s="50">
        <v>145000</v>
      </c>
      <c r="H29" s="50">
        <v>1595000</v>
      </c>
      <c r="I29" s="92" t="s">
        <v>159</v>
      </c>
      <c r="J29" s="51">
        <v>11</v>
      </c>
      <c r="K29" s="50">
        <f>+L29/J29</f>
        <v>145000</v>
      </c>
      <c r="L29" s="50">
        <v>1595000</v>
      </c>
      <c r="M29" s="86">
        <v>44827</v>
      </c>
      <c r="N29" s="67" t="s">
        <v>120</v>
      </c>
    </row>
    <row r="30" spans="1:14" ht="25.5" x14ac:dyDescent="0.25">
      <c r="A30" s="96"/>
      <c r="B30" s="99"/>
      <c r="C30" s="102"/>
      <c r="D30" s="52"/>
      <c r="E30" s="102"/>
      <c r="F30" s="48"/>
      <c r="G30" s="50">
        <v>208000</v>
      </c>
      <c r="H30" s="50">
        <v>4784000</v>
      </c>
      <c r="I30" s="93"/>
      <c r="J30" s="51">
        <v>23</v>
      </c>
      <c r="K30" s="50">
        <f t="shared" ref="K30:K33" si="2">+L30/J30</f>
        <v>208000</v>
      </c>
      <c r="L30" s="50">
        <v>4784000</v>
      </c>
      <c r="M30" s="87"/>
      <c r="N30" s="67" t="s">
        <v>156</v>
      </c>
    </row>
    <row r="31" spans="1:14" ht="38.25" x14ac:dyDescent="0.25">
      <c r="A31" s="96"/>
      <c r="B31" s="99"/>
      <c r="C31" s="102"/>
      <c r="D31" s="52"/>
      <c r="E31" s="102"/>
      <c r="F31" s="48"/>
      <c r="G31" s="50">
        <v>169000</v>
      </c>
      <c r="H31" s="50">
        <v>845000</v>
      </c>
      <c r="I31" s="93"/>
      <c r="J31" s="51">
        <v>5</v>
      </c>
      <c r="K31" s="50">
        <f t="shared" si="2"/>
        <v>169000</v>
      </c>
      <c r="L31" s="50">
        <v>845000</v>
      </c>
      <c r="M31" s="87"/>
      <c r="N31" s="67" t="s">
        <v>122</v>
      </c>
    </row>
    <row r="32" spans="1:14" ht="25.5" x14ac:dyDescent="0.25">
      <c r="A32" s="96"/>
      <c r="B32" s="99"/>
      <c r="C32" s="102"/>
      <c r="D32" s="52"/>
      <c r="E32" s="102"/>
      <c r="F32" s="48"/>
      <c r="G32" s="50">
        <v>169000</v>
      </c>
      <c r="H32" s="50">
        <v>1521000</v>
      </c>
      <c r="I32" s="93"/>
      <c r="J32" s="51">
        <v>9</v>
      </c>
      <c r="K32" s="50">
        <f t="shared" si="2"/>
        <v>169000</v>
      </c>
      <c r="L32" s="50">
        <v>1521000</v>
      </c>
      <c r="M32" s="87"/>
      <c r="N32" s="67" t="s">
        <v>123</v>
      </c>
    </row>
    <row r="33" spans="1:14" x14ac:dyDescent="0.25">
      <c r="A33" s="97"/>
      <c r="B33" s="100"/>
      <c r="C33" s="103"/>
      <c r="D33" s="52"/>
      <c r="E33" s="103"/>
      <c r="F33" s="48"/>
      <c r="G33" s="50">
        <v>186500</v>
      </c>
      <c r="H33" s="50">
        <v>5035500</v>
      </c>
      <c r="I33" s="94"/>
      <c r="J33" s="51">
        <v>27</v>
      </c>
      <c r="K33" s="50">
        <f t="shared" si="2"/>
        <v>186500</v>
      </c>
      <c r="L33" s="50">
        <v>5035500</v>
      </c>
      <c r="M33" s="88"/>
      <c r="N33" s="67" t="s">
        <v>121</v>
      </c>
    </row>
    <row r="34" spans="1:14" ht="38.25" x14ac:dyDescent="0.25">
      <c r="A34" s="62" t="s">
        <v>73</v>
      </c>
      <c r="B34" s="53" t="s">
        <v>80</v>
      </c>
      <c r="C34" s="54" t="s">
        <v>77</v>
      </c>
      <c r="D34" s="53"/>
      <c r="E34" s="55">
        <v>44830</v>
      </c>
      <c r="F34" s="53"/>
      <c r="G34" s="43">
        <v>1117</v>
      </c>
      <c r="H34" s="43">
        <v>1117</v>
      </c>
      <c r="I34" s="73" t="s">
        <v>81</v>
      </c>
      <c r="J34" s="56">
        <v>1</v>
      </c>
      <c r="K34" s="43">
        <v>1117</v>
      </c>
      <c r="L34" s="43">
        <v>1117</v>
      </c>
      <c r="M34" s="44">
        <v>44830</v>
      </c>
      <c r="N34" s="69" t="s">
        <v>117</v>
      </c>
    </row>
    <row r="35" spans="1:14" ht="39" thickBot="1" x14ac:dyDescent="0.3">
      <c r="A35" s="63" t="s">
        <v>73</v>
      </c>
      <c r="B35" s="57" t="s">
        <v>76</v>
      </c>
      <c r="C35" s="58" t="s">
        <v>77</v>
      </c>
      <c r="D35" s="58"/>
      <c r="E35" s="58">
        <v>44804</v>
      </c>
      <c r="F35" s="57"/>
      <c r="G35" s="59">
        <v>1100</v>
      </c>
      <c r="H35" s="59">
        <v>88000</v>
      </c>
      <c r="I35" s="74" t="s">
        <v>78</v>
      </c>
      <c r="J35" s="60">
        <v>80</v>
      </c>
      <c r="K35" s="59">
        <f>+L35/J35</f>
        <v>1100</v>
      </c>
      <c r="L35" s="59">
        <v>88000</v>
      </c>
      <c r="M35" s="38">
        <v>44805</v>
      </c>
      <c r="N35" s="70" t="s">
        <v>149</v>
      </c>
    </row>
    <row r="36" spans="1:14" x14ac:dyDescent="0.25">
      <c r="M36" s="36"/>
    </row>
    <row r="37" spans="1:14" x14ac:dyDescent="0.25">
      <c r="B37" s="42"/>
    </row>
    <row r="38" spans="1:14" x14ac:dyDescent="0.25">
      <c r="B38" s="41"/>
    </row>
    <row r="39" spans="1:14" x14ac:dyDescent="0.25">
      <c r="B39" s="41"/>
    </row>
  </sheetData>
  <mergeCells count="24">
    <mergeCell ref="M29:M33"/>
    <mergeCell ref="B22:B24"/>
    <mergeCell ref="C22:C24"/>
    <mergeCell ref="I22:I24"/>
    <mergeCell ref="A29:A33"/>
    <mergeCell ref="B29:B33"/>
    <mergeCell ref="C29:C33"/>
    <mergeCell ref="I29:I33"/>
    <mergeCell ref="E29:E33"/>
    <mergeCell ref="E22:E24"/>
    <mergeCell ref="A22:A24"/>
    <mergeCell ref="K4:L4"/>
    <mergeCell ref="M4:M5"/>
    <mergeCell ref="A1:N1"/>
    <mergeCell ref="A4:A5"/>
    <mergeCell ref="C4:C5"/>
    <mergeCell ref="D4:D5"/>
    <mergeCell ref="E4:E5"/>
    <mergeCell ref="F4:F5"/>
    <mergeCell ref="G4:H4"/>
    <mergeCell ref="I4:I5"/>
    <mergeCell ref="A3:C3"/>
    <mergeCell ref="B4:B5"/>
    <mergeCell ref="J4:J5"/>
  </mergeCells>
  <phoneticPr fontId="30" type="noConversion"/>
  <conditionalFormatting sqref="B34:B1048576 B25:B29 B1:B22">
    <cfRule type="duplicateValues" dxfId="1" priority="2"/>
  </conditionalFormatting>
  <conditionalFormatting sqref="I1:I1048576">
    <cfRule type="duplicateValues" dxfId="0" priority="1"/>
  </conditionalFormatting>
  <printOptions horizontalCentered="1"/>
  <pageMargins left="0" right="0" top="0.55118110236220474" bottom="0.55118110236220474" header="0.31496062992125984" footer="0.31496062992125984"/>
  <pageSetup paperSize="9" scale="86" fitToHeight="0" orientation="landscape" r:id="rId1"/>
  <headerFooter>
    <oddFooter>&amp;A&amp;RPágina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P41"/>
  <sheetViews>
    <sheetView topLeftCell="A21" zoomScale="120" zoomScaleNormal="120" workbookViewId="0">
      <selection activeCell="C22" sqref="C22"/>
    </sheetView>
  </sheetViews>
  <sheetFormatPr baseColWidth="10" defaultRowHeight="12.75" x14ac:dyDescent="0.25"/>
  <cols>
    <col min="1" max="1" width="30.28515625" style="2" customWidth="1"/>
    <col min="2" max="2" width="21.42578125" style="2" bestFit="1" customWidth="1"/>
    <col min="3" max="3" width="41" style="2" customWidth="1"/>
    <col min="4" max="4" width="24" style="3" customWidth="1"/>
    <col min="5" max="5" width="32.85546875" style="2" customWidth="1"/>
    <col min="6" max="6" width="11.42578125" style="1"/>
    <col min="7" max="172" width="11.42578125" style="2"/>
    <col min="173" max="173" width="36.140625" style="2" customWidth="1"/>
    <col min="174" max="174" width="30.7109375" style="2" customWidth="1"/>
    <col min="175" max="175" width="35.42578125" style="2" customWidth="1"/>
    <col min="176" max="176" width="22.28515625" style="2" customWidth="1"/>
    <col min="177" max="177" width="40.85546875" style="2" customWidth="1"/>
    <col min="178" max="428" width="11.42578125" style="2"/>
    <col min="429" max="429" width="36.140625" style="2" customWidth="1"/>
    <col min="430" max="430" width="30.7109375" style="2" customWidth="1"/>
    <col min="431" max="431" width="35.42578125" style="2" customWidth="1"/>
    <col min="432" max="432" width="22.28515625" style="2" customWidth="1"/>
    <col min="433" max="433" width="40.85546875" style="2" customWidth="1"/>
    <col min="434" max="684" width="11.42578125" style="2"/>
    <col min="685" max="685" width="36.140625" style="2" customWidth="1"/>
    <col min="686" max="686" width="30.7109375" style="2" customWidth="1"/>
    <col min="687" max="687" width="35.42578125" style="2" customWidth="1"/>
    <col min="688" max="688" width="22.28515625" style="2" customWidth="1"/>
    <col min="689" max="689" width="40.85546875" style="2" customWidth="1"/>
    <col min="690" max="940" width="11.42578125" style="2"/>
    <col min="941" max="941" width="36.140625" style="2" customWidth="1"/>
    <col min="942" max="942" width="30.7109375" style="2" customWidth="1"/>
    <col min="943" max="943" width="35.42578125" style="2" customWidth="1"/>
    <col min="944" max="944" width="22.28515625" style="2" customWidth="1"/>
    <col min="945" max="945" width="40.85546875" style="2" customWidth="1"/>
    <col min="946" max="1196" width="11.42578125" style="2"/>
    <col min="1197" max="1197" width="36.140625" style="2" customWidth="1"/>
    <col min="1198" max="1198" width="30.7109375" style="2" customWidth="1"/>
    <col min="1199" max="1199" width="35.42578125" style="2" customWidth="1"/>
    <col min="1200" max="1200" width="22.28515625" style="2" customWidth="1"/>
    <col min="1201" max="1201" width="40.85546875" style="2" customWidth="1"/>
    <col min="1202" max="1452" width="11.42578125" style="2"/>
    <col min="1453" max="1453" width="36.140625" style="2" customWidth="1"/>
    <col min="1454" max="1454" width="30.7109375" style="2" customWidth="1"/>
    <col min="1455" max="1455" width="35.42578125" style="2" customWidth="1"/>
    <col min="1456" max="1456" width="22.28515625" style="2" customWidth="1"/>
    <col min="1457" max="1457" width="40.85546875" style="2" customWidth="1"/>
    <col min="1458" max="1708" width="11.42578125" style="2"/>
    <col min="1709" max="1709" width="36.140625" style="2" customWidth="1"/>
    <col min="1710" max="1710" width="30.7109375" style="2" customWidth="1"/>
    <col min="1711" max="1711" width="35.42578125" style="2" customWidth="1"/>
    <col min="1712" max="1712" width="22.28515625" style="2" customWidth="1"/>
    <col min="1713" max="1713" width="40.85546875" style="2" customWidth="1"/>
    <col min="1714" max="1964" width="11.42578125" style="2"/>
    <col min="1965" max="1965" width="36.140625" style="2" customWidth="1"/>
    <col min="1966" max="1966" width="30.7109375" style="2" customWidth="1"/>
    <col min="1967" max="1967" width="35.42578125" style="2" customWidth="1"/>
    <col min="1968" max="1968" width="22.28515625" style="2" customWidth="1"/>
    <col min="1969" max="1969" width="40.85546875" style="2" customWidth="1"/>
    <col min="1970" max="2220" width="11.42578125" style="2"/>
    <col min="2221" max="2221" width="36.140625" style="2" customWidth="1"/>
    <col min="2222" max="2222" width="30.7109375" style="2" customWidth="1"/>
    <col min="2223" max="2223" width="35.42578125" style="2" customWidth="1"/>
    <col min="2224" max="2224" width="22.28515625" style="2" customWidth="1"/>
    <col min="2225" max="2225" width="40.85546875" style="2" customWidth="1"/>
    <col min="2226" max="2476" width="11.42578125" style="2"/>
    <col min="2477" max="2477" width="36.140625" style="2" customWidth="1"/>
    <col min="2478" max="2478" width="30.7109375" style="2" customWidth="1"/>
    <col min="2479" max="2479" width="35.42578125" style="2" customWidth="1"/>
    <col min="2480" max="2480" width="22.28515625" style="2" customWidth="1"/>
    <col min="2481" max="2481" width="40.85546875" style="2" customWidth="1"/>
    <col min="2482" max="2732" width="11.42578125" style="2"/>
    <col min="2733" max="2733" width="36.140625" style="2" customWidth="1"/>
    <col min="2734" max="2734" width="30.7109375" style="2" customWidth="1"/>
    <col min="2735" max="2735" width="35.42578125" style="2" customWidth="1"/>
    <col min="2736" max="2736" width="22.28515625" style="2" customWidth="1"/>
    <col min="2737" max="2737" width="40.85546875" style="2" customWidth="1"/>
    <col min="2738" max="2988" width="11.42578125" style="2"/>
    <col min="2989" max="2989" width="36.140625" style="2" customWidth="1"/>
    <col min="2990" max="2990" width="30.7109375" style="2" customWidth="1"/>
    <col min="2991" max="2991" width="35.42578125" style="2" customWidth="1"/>
    <col min="2992" max="2992" width="22.28515625" style="2" customWidth="1"/>
    <col min="2993" max="2993" width="40.85546875" style="2" customWidth="1"/>
    <col min="2994" max="3244" width="11.42578125" style="2"/>
    <col min="3245" max="3245" width="36.140625" style="2" customWidth="1"/>
    <col min="3246" max="3246" width="30.7109375" style="2" customWidth="1"/>
    <col min="3247" max="3247" width="35.42578125" style="2" customWidth="1"/>
    <col min="3248" max="3248" width="22.28515625" style="2" customWidth="1"/>
    <col min="3249" max="3249" width="40.85546875" style="2" customWidth="1"/>
    <col min="3250" max="3500" width="11.42578125" style="2"/>
    <col min="3501" max="3501" width="36.140625" style="2" customWidth="1"/>
    <col min="3502" max="3502" width="30.7109375" style="2" customWidth="1"/>
    <col min="3503" max="3503" width="35.42578125" style="2" customWidth="1"/>
    <col min="3504" max="3504" width="22.28515625" style="2" customWidth="1"/>
    <col min="3505" max="3505" width="40.85546875" style="2" customWidth="1"/>
    <col min="3506" max="3756" width="11.42578125" style="2"/>
    <col min="3757" max="3757" width="36.140625" style="2" customWidth="1"/>
    <col min="3758" max="3758" width="30.7109375" style="2" customWidth="1"/>
    <col min="3759" max="3759" width="35.42578125" style="2" customWidth="1"/>
    <col min="3760" max="3760" width="22.28515625" style="2" customWidth="1"/>
    <col min="3761" max="3761" width="40.85546875" style="2" customWidth="1"/>
    <col min="3762" max="4012" width="11.42578125" style="2"/>
    <col min="4013" max="4013" width="36.140625" style="2" customWidth="1"/>
    <col min="4014" max="4014" width="30.7109375" style="2" customWidth="1"/>
    <col min="4015" max="4015" width="35.42578125" style="2" customWidth="1"/>
    <col min="4016" max="4016" width="22.28515625" style="2" customWidth="1"/>
    <col min="4017" max="4017" width="40.85546875" style="2" customWidth="1"/>
    <col min="4018" max="4268" width="11.42578125" style="2"/>
    <col min="4269" max="4269" width="36.140625" style="2" customWidth="1"/>
    <col min="4270" max="4270" width="30.7109375" style="2" customWidth="1"/>
    <col min="4271" max="4271" width="35.42578125" style="2" customWidth="1"/>
    <col min="4272" max="4272" width="22.28515625" style="2" customWidth="1"/>
    <col min="4273" max="4273" width="40.85546875" style="2" customWidth="1"/>
    <col min="4274" max="4524" width="11.42578125" style="2"/>
    <col min="4525" max="4525" width="36.140625" style="2" customWidth="1"/>
    <col min="4526" max="4526" width="30.7109375" style="2" customWidth="1"/>
    <col min="4527" max="4527" width="35.42578125" style="2" customWidth="1"/>
    <col min="4528" max="4528" width="22.28515625" style="2" customWidth="1"/>
    <col min="4529" max="4529" width="40.85546875" style="2" customWidth="1"/>
    <col min="4530" max="4780" width="11.42578125" style="2"/>
    <col min="4781" max="4781" width="36.140625" style="2" customWidth="1"/>
    <col min="4782" max="4782" width="30.7109375" style="2" customWidth="1"/>
    <col min="4783" max="4783" width="35.42578125" style="2" customWidth="1"/>
    <col min="4784" max="4784" width="22.28515625" style="2" customWidth="1"/>
    <col min="4785" max="4785" width="40.85546875" style="2" customWidth="1"/>
    <col min="4786" max="5036" width="11.42578125" style="2"/>
    <col min="5037" max="5037" width="36.140625" style="2" customWidth="1"/>
    <col min="5038" max="5038" width="30.7109375" style="2" customWidth="1"/>
    <col min="5039" max="5039" width="35.42578125" style="2" customWidth="1"/>
    <col min="5040" max="5040" width="22.28515625" style="2" customWidth="1"/>
    <col min="5041" max="5041" width="40.85546875" style="2" customWidth="1"/>
    <col min="5042" max="5292" width="11.42578125" style="2"/>
    <col min="5293" max="5293" width="36.140625" style="2" customWidth="1"/>
    <col min="5294" max="5294" width="30.7109375" style="2" customWidth="1"/>
    <col min="5295" max="5295" width="35.42578125" style="2" customWidth="1"/>
    <col min="5296" max="5296" width="22.28515625" style="2" customWidth="1"/>
    <col min="5297" max="5297" width="40.85546875" style="2" customWidth="1"/>
    <col min="5298" max="5548" width="11.42578125" style="2"/>
    <col min="5549" max="5549" width="36.140625" style="2" customWidth="1"/>
    <col min="5550" max="5550" width="30.7109375" style="2" customWidth="1"/>
    <col min="5551" max="5551" width="35.42578125" style="2" customWidth="1"/>
    <col min="5552" max="5552" width="22.28515625" style="2" customWidth="1"/>
    <col min="5553" max="5553" width="40.85546875" style="2" customWidth="1"/>
    <col min="5554" max="5804" width="11.42578125" style="2"/>
    <col min="5805" max="5805" width="36.140625" style="2" customWidth="1"/>
    <col min="5806" max="5806" width="30.7109375" style="2" customWidth="1"/>
    <col min="5807" max="5807" width="35.42578125" style="2" customWidth="1"/>
    <col min="5808" max="5808" width="22.28515625" style="2" customWidth="1"/>
    <col min="5809" max="5809" width="40.85546875" style="2" customWidth="1"/>
    <col min="5810" max="6060" width="11.42578125" style="2"/>
    <col min="6061" max="6061" width="36.140625" style="2" customWidth="1"/>
    <col min="6062" max="6062" width="30.7109375" style="2" customWidth="1"/>
    <col min="6063" max="6063" width="35.42578125" style="2" customWidth="1"/>
    <col min="6064" max="6064" width="22.28515625" style="2" customWidth="1"/>
    <col min="6065" max="6065" width="40.85546875" style="2" customWidth="1"/>
    <col min="6066" max="6316" width="11.42578125" style="2"/>
    <col min="6317" max="6317" width="36.140625" style="2" customWidth="1"/>
    <col min="6318" max="6318" width="30.7109375" style="2" customWidth="1"/>
    <col min="6319" max="6319" width="35.42578125" style="2" customWidth="1"/>
    <col min="6320" max="6320" width="22.28515625" style="2" customWidth="1"/>
    <col min="6321" max="6321" width="40.85546875" style="2" customWidth="1"/>
    <col min="6322" max="6572" width="11.42578125" style="2"/>
    <col min="6573" max="6573" width="36.140625" style="2" customWidth="1"/>
    <col min="6574" max="6574" width="30.7109375" style="2" customWidth="1"/>
    <col min="6575" max="6575" width="35.42578125" style="2" customWidth="1"/>
    <col min="6576" max="6576" width="22.28515625" style="2" customWidth="1"/>
    <col min="6577" max="6577" width="40.85546875" style="2" customWidth="1"/>
    <col min="6578" max="6828" width="11.42578125" style="2"/>
    <col min="6829" max="6829" width="36.140625" style="2" customWidth="1"/>
    <col min="6830" max="6830" width="30.7109375" style="2" customWidth="1"/>
    <col min="6831" max="6831" width="35.42578125" style="2" customWidth="1"/>
    <col min="6832" max="6832" width="22.28515625" style="2" customWidth="1"/>
    <col min="6833" max="6833" width="40.85546875" style="2" customWidth="1"/>
    <col min="6834" max="7084" width="11.42578125" style="2"/>
    <col min="7085" max="7085" width="36.140625" style="2" customWidth="1"/>
    <col min="7086" max="7086" width="30.7109375" style="2" customWidth="1"/>
    <col min="7087" max="7087" width="35.42578125" style="2" customWidth="1"/>
    <col min="7088" max="7088" width="22.28515625" style="2" customWidth="1"/>
    <col min="7089" max="7089" width="40.85546875" style="2" customWidth="1"/>
    <col min="7090" max="7340" width="11.42578125" style="2"/>
    <col min="7341" max="7341" width="36.140625" style="2" customWidth="1"/>
    <col min="7342" max="7342" width="30.7109375" style="2" customWidth="1"/>
    <col min="7343" max="7343" width="35.42578125" style="2" customWidth="1"/>
    <col min="7344" max="7344" width="22.28515625" style="2" customWidth="1"/>
    <col min="7345" max="7345" width="40.85546875" style="2" customWidth="1"/>
    <col min="7346" max="7596" width="11.42578125" style="2"/>
    <col min="7597" max="7597" width="36.140625" style="2" customWidth="1"/>
    <col min="7598" max="7598" width="30.7109375" style="2" customWidth="1"/>
    <col min="7599" max="7599" width="35.42578125" style="2" customWidth="1"/>
    <col min="7600" max="7600" width="22.28515625" style="2" customWidth="1"/>
    <col min="7601" max="7601" width="40.85546875" style="2" customWidth="1"/>
    <col min="7602" max="7852" width="11.42578125" style="2"/>
    <col min="7853" max="7853" width="36.140625" style="2" customWidth="1"/>
    <col min="7854" max="7854" width="30.7109375" style="2" customWidth="1"/>
    <col min="7855" max="7855" width="35.42578125" style="2" customWidth="1"/>
    <col min="7856" max="7856" width="22.28515625" style="2" customWidth="1"/>
    <col min="7857" max="7857" width="40.85546875" style="2" customWidth="1"/>
    <col min="7858" max="8108" width="11.42578125" style="2"/>
    <col min="8109" max="8109" width="36.140625" style="2" customWidth="1"/>
    <col min="8110" max="8110" width="30.7109375" style="2" customWidth="1"/>
    <col min="8111" max="8111" width="35.42578125" style="2" customWidth="1"/>
    <col min="8112" max="8112" width="22.28515625" style="2" customWidth="1"/>
    <col min="8113" max="8113" width="40.85546875" style="2" customWidth="1"/>
    <col min="8114" max="8364" width="11.42578125" style="2"/>
    <col min="8365" max="8365" width="36.140625" style="2" customWidth="1"/>
    <col min="8366" max="8366" width="30.7109375" style="2" customWidth="1"/>
    <col min="8367" max="8367" width="35.42578125" style="2" customWidth="1"/>
    <col min="8368" max="8368" width="22.28515625" style="2" customWidth="1"/>
    <col min="8369" max="8369" width="40.85546875" style="2" customWidth="1"/>
    <col min="8370" max="8620" width="11.42578125" style="2"/>
    <col min="8621" max="8621" width="36.140625" style="2" customWidth="1"/>
    <col min="8622" max="8622" width="30.7109375" style="2" customWidth="1"/>
    <col min="8623" max="8623" width="35.42578125" style="2" customWidth="1"/>
    <col min="8624" max="8624" width="22.28515625" style="2" customWidth="1"/>
    <col min="8625" max="8625" width="40.85546875" style="2" customWidth="1"/>
    <col min="8626" max="8876" width="11.42578125" style="2"/>
    <col min="8877" max="8877" width="36.140625" style="2" customWidth="1"/>
    <col min="8878" max="8878" width="30.7109375" style="2" customWidth="1"/>
    <col min="8879" max="8879" width="35.42578125" style="2" customWidth="1"/>
    <col min="8880" max="8880" width="22.28515625" style="2" customWidth="1"/>
    <col min="8881" max="8881" width="40.85546875" style="2" customWidth="1"/>
    <col min="8882" max="9132" width="11.42578125" style="2"/>
    <col min="9133" max="9133" width="36.140625" style="2" customWidth="1"/>
    <col min="9134" max="9134" width="30.7109375" style="2" customWidth="1"/>
    <col min="9135" max="9135" width="35.42578125" style="2" customWidth="1"/>
    <col min="9136" max="9136" width="22.28515625" style="2" customWidth="1"/>
    <col min="9137" max="9137" width="40.85546875" style="2" customWidth="1"/>
    <col min="9138" max="9388" width="11.42578125" style="2"/>
    <col min="9389" max="9389" width="36.140625" style="2" customWidth="1"/>
    <col min="9390" max="9390" width="30.7109375" style="2" customWidth="1"/>
    <col min="9391" max="9391" width="35.42578125" style="2" customWidth="1"/>
    <col min="9392" max="9392" width="22.28515625" style="2" customWidth="1"/>
    <col min="9393" max="9393" width="40.85546875" style="2" customWidth="1"/>
    <col min="9394" max="9644" width="11.42578125" style="2"/>
    <col min="9645" max="9645" width="36.140625" style="2" customWidth="1"/>
    <col min="9646" max="9646" width="30.7109375" style="2" customWidth="1"/>
    <col min="9647" max="9647" width="35.42578125" style="2" customWidth="1"/>
    <col min="9648" max="9648" width="22.28515625" style="2" customWidth="1"/>
    <col min="9649" max="9649" width="40.85546875" style="2" customWidth="1"/>
    <col min="9650" max="9900" width="11.42578125" style="2"/>
    <col min="9901" max="9901" width="36.140625" style="2" customWidth="1"/>
    <col min="9902" max="9902" width="30.7109375" style="2" customWidth="1"/>
    <col min="9903" max="9903" width="35.42578125" style="2" customWidth="1"/>
    <col min="9904" max="9904" width="22.28515625" style="2" customWidth="1"/>
    <col min="9905" max="9905" width="40.85546875" style="2" customWidth="1"/>
    <col min="9906" max="10156" width="11.42578125" style="2"/>
    <col min="10157" max="10157" width="36.140625" style="2" customWidth="1"/>
    <col min="10158" max="10158" width="30.7109375" style="2" customWidth="1"/>
    <col min="10159" max="10159" width="35.42578125" style="2" customWidth="1"/>
    <col min="10160" max="10160" width="22.28515625" style="2" customWidth="1"/>
    <col min="10161" max="10161" width="40.85546875" style="2" customWidth="1"/>
    <col min="10162" max="10412" width="11.42578125" style="2"/>
    <col min="10413" max="10413" width="36.140625" style="2" customWidth="1"/>
    <col min="10414" max="10414" width="30.7109375" style="2" customWidth="1"/>
    <col min="10415" max="10415" width="35.42578125" style="2" customWidth="1"/>
    <col min="10416" max="10416" width="22.28515625" style="2" customWidth="1"/>
    <col min="10417" max="10417" width="40.85546875" style="2" customWidth="1"/>
    <col min="10418" max="10668" width="11.42578125" style="2"/>
    <col min="10669" max="10669" width="36.140625" style="2" customWidth="1"/>
    <col min="10670" max="10670" width="30.7109375" style="2" customWidth="1"/>
    <col min="10671" max="10671" width="35.42578125" style="2" customWidth="1"/>
    <col min="10672" max="10672" width="22.28515625" style="2" customWidth="1"/>
    <col min="10673" max="10673" width="40.85546875" style="2" customWidth="1"/>
    <col min="10674" max="10924" width="11.42578125" style="2"/>
    <col min="10925" max="10925" width="36.140625" style="2" customWidth="1"/>
    <col min="10926" max="10926" width="30.7109375" style="2" customWidth="1"/>
    <col min="10927" max="10927" width="35.42578125" style="2" customWidth="1"/>
    <col min="10928" max="10928" width="22.28515625" style="2" customWidth="1"/>
    <col min="10929" max="10929" width="40.85546875" style="2" customWidth="1"/>
    <col min="10930" max="11180" width="11.42578125" style="2"/>
    <col min="11181" max="11181" width="36.140625" style="2" customWidth="1"/>
    <col min="11182" max="11182" width="30.7109375" style="2" customWidth="1"/>
    <col min="11183" max="11183" width="35.42578125" style="2" customWidth="1"/>
    <col min="11184" max="11184" width="22.28515625" style="2" customWidth="1"/>
    <col min="11185" max="11185" width="40.85546875" style="2" customWidth="1"/>
    <col min="11186" max="11436" width="11.42578125" style="2"/>
    <col min="11437" max="11437" width="36.140625" style="2" customWidth="1"/>
    <col min="11438" max="11438" width="30.7109375" style="2" customWidth="1"/>
    <col min="11439" max="11439" width="35.42578125" style="2" customWidth="1"/>
    <col min="11440" max="11440" width="22.28515625" style="2" customWidth="1"/>
    <col min="11441" max="11441" width="40.85546875" style="2" customWidth="1"/>
    <col min="11442" max="11692" width="11.42578125" style="2"/>
    <col min="11693" max="11693" width="36.140625" style="2" customWidth="1"/>
    <col min="11694" max="11694" width="30.7109375" style="2" customWidth="1"/>
    <col min="11695" max="11695" width="35.42578125" style="2" customWidth="1"/>
    <col min="11696" max="11696" width="22.28515625" style="2" customWidth="1"/>
    <col min="11697" max="11697" width="40.85546875" style="2" customWidth="1"/>
    <col min="11698" max="11948" width="11.42578125" style="2"/>
    <col min="11949" max="11949" width="36.140625" style="2" customWidth="1"/>
    <col min="11950" max="11950" width="30.7109375" style="2" customWidth="1"/>
    <col min="11951" max="11951" width="35.42578125" style="2" customWidth="1"/>
    <col min="11952" max="11952" width="22.28515625" style="2" customWidth="1"/>
    <col min="11953" max="11953" width="40.85546875" style="2" customWidth="1"/>
    <col min="11954" max="12204" width="11.42578125" style="2"/>
    <col min="12205" max="12205" width="36.140625" style="2" customWidth="1"/>
    <col min="12206" max="12206" width="30.7109375" style="2" customWidth="1"/>
    <col min="12207" max="12207" width="35.42578125" style="2" customWidth="1"/>
    <col min="12208" max="12208" width="22.28515625" style="2" customWidth="1"/>
    <col min="12209" max="12209" width="40.85546875" style="2" customWidth="1"/>
    <col min="12210" max="12460" width="11.42578125" style="2"/>
    <col min="12461" max="12461" width="36.140625" style="2" customWidth="1"/>
    <col min="12462" max="12462" width="30.7109375" style="2" customWidth="1"/>
    <col min="12463" max="12463" width="35.42578125" style="2" customWidth="1"/>
    <col min="12464" max="12464" width="22.28515625" style="2" customWidth="1"/>
    <col min="12465" max="12465" width="40.85546875" style="2" customWidth="1"/>
    <col min="12466" max="12716" width="11.42578125" style="2"/>
    <col min="12717" max="12717" width="36.140625" style="2" customWidth="1"/>
    <col min="12718" max="12718" width="30.7109375" style="2" customWidth="1"/>
    <col min="12719" max="12719" width="35.42578125" style="2" customWidth="1"/>
    <col min="12720" max="12720" width="22.28515625" style="2" customWidth="1"/>
    <col min="12721" max="12721" width="40.85546875" style="2" customWidth="1"/>
    <col min="12722" max="12972" width="11.42578125" style="2"/>
    <col min="12973" max="12973" width="36.140625" style="2" customWidth="1"/>
    <col min="12974" max="12974" width="30.7109375" style="2" customWidth="1"/>
    <col min="12975" max="12975" width="35.42578125" style="2" customWidth="1"/>
    <col min="12976" max="12976" width="22.28515625" style="2" customWidth="1"/>
    <col min="12977" max="12977" width="40.85546875" style="2" customWidth="1"/>
    <col min="12978" max="13228" width="11.42578125" style="2"/>
    <col min="13229" max="13229" width="36.140625" style="2" customWidth="1"/>
    <col min="13230" max="13230" width="30.7109375" style="2" customWidth="1"/>
    <col min="13231" max="13231" width="35.42578125" style="2" customWidth="1"/>
    <col min="13232" max="13232" width="22.28515625" style="2" customWidth="1"/>
    <col min="13233" max="13233" width="40.85546875" style="2" customWidth="1"/>
    <col min="13234" max="13484" width="11.42578125" style="2"/>
    <col min="13485" max="13485" width="36.140625" style="2" customWidth="1"/>
    <col min="13486" max="13486" width="30.7109375" style="2" customWidth="1"/>
    <col min="13487" max="13487" width="35.42578125" style="2" customWidth="1"/>
    <col min="13488" max="13488" width="22.28515625" style="2" customWidth="1"/>
    <col min="13489" max="13489" width="40.85546875" style="2" customWidth="1"/>
    <col min="13490" max="13740" width="11.42578125" style="2"/>
    <col min="13741" max="13741" width="36.140625" style="2" customWidth="1"/>
    <col min="13742" max="13742" width="30.7109375" style="2" customWidth="1"/>
    <col min="13743" max="13743" width="35.42578125" style="2" customWidth="1"/>
    <col min="13744" max="13744" width="22.28515625" style="2" customWidth="1"/>
    <col min="13745" max="13745" width="40.85546875" style="2" customWidth="1"/>
    <col min="13746" max="13996" width="11.42578125" style="2"/>
    <col min="13997" max="13997" width="36.140625" style="2" customWidth="1"/>
    <col min="13998" max="13998" width="30.7109375" style="2" customWidth="1"/>
    <col min="13999" max="13999" width="35.42578125" style="2" customWidth="1"/>
    <col min="14000" max="14000" width="22.28515625" style="2" customWidth="1"/>
    <col min="14001" max="14001" width="40.85546875" style="2" customWidth="1"/>
    <col min="14002" max="14252" width="11.42578125" style="2"/>
    <col min="14253" max="14253" width="36.140625" style="2" customWidth="1"/>
    <col min="14254" max="14254" width="30.7109375" style="2" customWidth="1"/>
    <col min="14255" max="14255" width="35.42578125" style="2" customWidth="1"/>
    <col min="14256" max="14256" width="22.28515625" style="2" customWidth="1"/>
    <col min="14257" max="14257" width="40.85546875" style="2" customWidth="1"/>
    <col min="14258" max="14508" width="11.42578125" style="2"/>
    <col min="14509" max="14509" width="36.140625" style="2" customWidth="1"/>
    <col min="14510" max="14510" width="30.7109375" style="2" customWidth="1"/>
    <col min="14511" max="14511" width="35.42578125" style="2" customWidth="1"/>
    <col min="14512" max="14512" width="22.28515625" style="2" customWidth="1"/>
    <col min="14513" max="14513" width="40.85546875" style="2" customWidth="1"/>
    <col min="14514" max="14764" width="11.42578125" style="2"/>
    <col min="14765" max="14765" width="36.140625" style="2" customWidth="1"/>
    <col min="14766" max="14766" width="30.7109375" style="2" customWidth="1"/>
    <col min="14767" max="14767" width="35.42578125" style="2" customWidth="1"/>
    <col min="14768" max="14768" width="22.28515625" style="2" customWidth="1"/>
    <col min="14769" max="14769" width="40.85546875" style="2" customWidth="1"/>
    <col min="14770" max="15020" width="11.42578125" style="2"/>
    <col min="15021" max="15021" width="36.140625" style="2" customWidth="1"/>
    <col min="15022" max="15022" width="30.7109375" style="2" customWidth="1"/>
    <col min="15023" max="15023" width="35.42578125" style="2" customWidth="1"/>
    <col min="15024" max="15024" width="22.28515625" style="2" customWidth="1"/>
    <col min="15025" max="15025" width="40.85546875" style="2" customWidth="1"/>
    <col min="15026" max="15276" width="11.42578125" style="2"/>
    <col min="15277" max="15277" width="36.140625" style="2" customWidth="1"/>
    <col min="15278" max="15278" width="30.7109375" style="2" customWidth="1"/>
    <col min="15279" max="15279" width="35.42578125" style="2" customWidth="1"/>
    <col min="15280" max="15280" width="22.28515625" style="2" customWidth="1"/>
    <col min="15281" max="15281" width="40.85546875" style="2" customWidth="1"/>
    <col min="15282" max="15532" width="11.42578125" style="2"/>
    <col min="15533" max="15533" width="36.140625" style="2" customWidth="1"/>
    <col min="15534" max="15534" width="30.7109375" style="2" customWidth="1"/>
    <col min="15535" max="15535" width="35.42578125" style="2" customWidth="1"/>
    <col min="15536" max="15536" width="22.28515625" style="2" customWidth="1"/>
    <col min="15537" max="15537" width="40.85546875" style="2" customWidth="1"/>
    <col min="15538" max="15788" width="11.42578125" style="2"/>
    <col min="15789" max="15789" width="36.140625" style="2" customWidth="1"/>
    <col min="15790" max="15790" width="30.7109375" style="2" customWidth="1"/>
    <col min="15791" max="15791" width="35.42578125" style="2" customWidth="1"/>
    <col min="15792" max="15792" width="22.28515625" style="2" customWidth="1"/>
    <col min="15793" max="15793" width="40.85546875" style="2" customWidth="1"/>
    <col min="15794" max="16044" width="11.42578125" style="2"/>
    <col min="16045" max="16045" width="36.140625" style="2" customWidth="1"/>
    <col min="16046" max="16046" width="30.7109375" style="2" customWidth="1"/>
    <col min="16047" max="16047" width="35.42578125" style="2" customWidth="1"/>
    <col min="16048" max="16048" width="22.28515625" style="2" customWidth="1"/>
    <col min="16049" max="16049" width="40.85546875" style="2" customWidth="1"/>
    <col min="16050" max="16384" width="11.42578125" style="2"/>
  </cols>
  <sheetData>
    <row r="2" spans="1:172" s="5" customFormat="1" ht="18" x14ac:dyDescent="0.25">
      <c r="A2" s="116" t="s">
        <v>14</v>
      </c>
      <c r="B2" s="116"/>
      <c r="C2" s="116"/>
      <c r="D2" s="116"/>
      <c r="E2" s="116"/>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row>
    <row r="3" spans="1:172" s="5" customFormat="1" ht="18" x14ac:dyDescent="0.25">
      <c r="A3" s="6"/>
      <c r="B3" s="6"/>
      <c r="C3" s="7"/>
      <c r="D3" s="7"/>
      <c r="E3" s="7"/>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row>
    <row r="4" spans="1:172" s="5" customFormat="1" ht="18.75" thickBot="1" x14ac:dyDescent="0.3">
      <c r="A4" s="8" t="s">
        <v>48</v>
      </c>
      <c r="B4" s="6"/>
      <c r="C4" s="7"/>
      <c r="D4" s="7"/>
      <c r="E4" s="7"/>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row>
    <row r="5" spans="1:172" s="13" customFormat="1" ht="24.75" thickBot="1" x14ac:dyDescent="0.3">
      <c r="A5" s="9" t="s">
        <v>15</v>
      </c>
      <c r="B5" s="9" t="s">
        <v>16</v>
      </c>
      <c r="C5" s="117" t="s">
        <v>17</v>
      </c>
      <c r="D5" s="118"/>
      <c r="E5" s="10" t="s">
        <v>18</v>
      </c>
      <c r="F5" s="11"/>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row>
    <row r="6" spans="1:172" s="17" customFormat="1" ht="12" x14ac:dyDescent="0.25">
      <c r="A6" s="107" t="s">
        <v>45</v>
      </c>
      <c r="B6" s="110" t="s">
        <v>47</v>
      </c>
      <c r="C6" s="14" t="s">
        <v>32</v>
      </c>
      <c r="D6" s="21" t="s">
        <v>26</v>
      </c>
      <c r="E6" s="113" t="s">
        <v>20</v>
      </c>
      <c r="F6" s="15"/>
      <c r="G6" s="16"/>
    </row>
    <row r="7" spans="1:172" s="17" customFormat="1" ht="12" x14ac:dyDescent="0.25">
      <c r="A7" s="108"/>
      <c r="B7" s="111"/>
      <c r="C7" s="18" t="s">
        <v>25</v>
      </c>
      <c r="D7" s="22" t="s">
        <v>41</v>
      </c>
      <c r="E7" s="114"/>
      <c r="F7" s="15"/>
      <c r="G7" s="13"/>
    </row>
    <row r="8" spans="1:172" s="17" customFormat="1" ht="12" x14ac:dyDescent="0.25">
      <c r="A8" s="108"/>
      <c r="B8" s="111"/>
      <c r="C8" s="19" t="s">
        <v>33</v>
      </c>
      <c r="D8" s="22" t="s">
        <v>27</v>
      </c>
      <c r="E8" s="114"/>
      <c r="F8" s="15"/>
      <c r="G8" s="16"/>
    </row>
    <row r="9" spans="1:172" s="17" customFormat="1" ht="12" x14ac:dyDescent="0.25">
      <c r="A9" s="108"/>
      <c r="B9" s="111"/>
      <c r="C9" s="18" t="s">
        <v>22</v>
      </c>
      <c r="D9" s="22" t="s">
        <v>28</v>
      </c>
      <c r="E9" s="114"/>
      <c r="F9" s="15"/>
      <c r="G9" s="16"/>
    </row>
    <row r="10" spans="1:172" s="17" customFormat="1" ht="12" x14ac:dyDescent="0.25">
      <c r="A10" s="108"/>
      <c r="B10" s="111"/>
      <c r="C10" s="18" t="s">
        <v>24</v>
      </c>
      <c r="D10" s="22" t="s">
        <v>43</v>
      </c>
      <c r="E10" s="114"/>
      <c r="F10" s="15"/>
      <c r="G10" s="16"/>
    </row>
    <row r="11" spans="1:172" s="17" customFormat="1" thickBot="1" x14ac:dyDescent="0.3">
      <c r="A11" s="109"/>
      <c r="B11" s="112"/>
      <c r="C11" s="33" t="s">
        <v>46</v>
      </c>
      <c r="D11" s="23" t="s">
        <v>44</v>
      </c>
      <c r="E11" s="115"/>
      <c r="F11" s="15"/>
      <c r="G11" s="13"/>
    </row>
    <row r="12" spans="1:172" s="17" customFormat="1" ht="12" x14ac:dyDescent="0.25">
      <c r="A12" s="107" t="s">
        <v>45</v>
      </c>
      <c r="B12" s="110" t="s">
        <v>49</v>
      </c>
      <c r="C12" s="14" t="s">
        <v>50</v>
      </c>
      <c r="D12" s="21" t="s">
        <v>26</v>
      </c>
      <c r="E12" s="113" t="s">
        <v>20</v>
      </c>
      <c r="F12" s="15"/>
    </row>
    <row r="13" spans="1:172" s="17" customFormat="1" ht="15" customHeight="1" x14ac:dyDescent="0.25">
      <c r="A13" s="108"/>
      <c r="B13" s="111"/>
      <c r="C13" s="18" t="s">
        <v>22</v>
      </c>
      <c r="D13" s="22" t="s">
        <v>41</v>
      </c>
      <c r="E13" s="114"/>
      <c r="F13" s="15"/>
    </row>
    <row r="14" spans="1:172" s="17" customFormat="1" ht="15" customHeight="1" x14ac:dyDescent="0.25">
      <c r="A14" s="108"/>
      <c r="B14" s="111"/>
      <c r="C14" s="19" t="s">
        <v>51</v>
      </c>
      <c r="D14" s="22" t="s">
        <v>42</v>
      </c>
      <c r="E14" s="114"/>
      <c r="F14" s="15"/>
      <c r="G14" s="13"/>
    </row>
    <row r="15" spans="1:172" s="17" customFormat="1" ht="15" customHeight="1" x14ac:dyDescent="0.25">
      <c r="A15" s="108"/>
      <c r="B15" s="111"/>
      <c r="C15" s="18" t="s">
        <v>24</v>
      </c>
      <c r="D15" s="22" t="s">
        <v>28</v>
      </c>
      <c r="E15" s="114"/>
      <c r="F15" s="15"/>
      <c r="G15" s="16"/>
    </row>
    <row r="16" spans="1:172" s="17" customFormat="1" ht="15" customHeight="1" x14ac:dyDescent="0.25">
      <c r="A16" s="108"/>
      <c r="B16" s="111"/>
      <c r="C16" s="18" t="s">
        <v>52</v>
      </c>
      <c r="D16" s="22" t="s">
        <v>43</v>
      </c>
      <c r="E16" s="114"/>
      <c r="F16" s="15"/>
      <c r="G16" s="16"/>
    </row>
    <row r="17" spans="1:7" s="17" customFormat="1" ht="15.75" customHeight="1" thickBot="1" x14ac:dyDescent="0.3">
      <c r="A17" s="109"/>
      <c r="B17" s="112"/>
      <c r="C17" s="20" t="s">
        <v>53</v>
      </c>
      <c r="D17" s="23" t="s">
        <v>44</v>
      </c>
      <c r="E17" s="115"/>
      <c r="F17" s="15"/>
      <c r="G17" s="16"/>
    </row>
    <row r="18" spans="1:7" s="17" customFormat="1" ht="12" x14ac:dyDescent="0.25">
      <c r="A18" s="107" t="s">
        <v>45</v>
      </c>
      <c r="B18" s="110" t="s">
        <v>19</v>
      </c>
      <c r="C18" s="15" t="s">
        <v>21</v>
      </c>
      <c r="D18" s="21" t="s">
        <v>26</v>
      </c>
      <c r="E18" s="113" t="s">
        <v>20</v>
      </c>
      <c r="F18" s="15"/>
    </row>
    <row r="19" spans="1:7" s="17" customFormat="1" ht="12" x14ac:dyDescent="0.25">
      <c r="A19" s="108"/>
      <c r="B19" s="111"/>
      <c r="C19" s="18" t="s">
        <v>22</v>
      </c>
      <c r="D19" s="22" t="s">
        <v>41</v>
      </c>
      <c r="E19" s="114"/>
      <c r="F19" s="15"/>
    </row>
    <row r="20" spans="1:7" s="17" customFormat="1" ht="12" x14ac:dyDescent="0.25">
      <c r="A20" s="108"/>
      <c r="B20" s="111"/>
      <c r="C20" s="17" t="s">
        <v>23</v>
      </c>
      <c r="D20" s="22" t="s">
        <v>42</v>
      </c>
      <c r="E20" s="114"/>
      <c r="F20" s="32"/>
    </row>
    <row r="21" spans="1:7" s="17" customFormat="1" ht="12" x14ac:dyDescent="0.25">
      <c r="A21" s="108"/>
      <c r="B21" s="111"/>
      <c r="C21" s="17" t="s">
        <v>29</v>
      </c>
      <c r="D21" s="22" t="s">
        <v>28</v>
      </c>
      <c r="E21" s="114"/>
      <c r="F21" s="32"/>
    </row>
    <row r="22" spans="1:7" s="17" customFormat="1" ht="12" x14ac:dyDescent="0.25">
      <c r="A22" s="108"/>
      <c r="B22" s="111"/>
      <c r="C22" s="17" t="s">
        <v>30</v>
      </c>
      <c r="D22" s="22" t="s">
        <v>43</v>
      </c>
      <c r="E22" s="114"/>
      <c r="F22" s="32"/>
    </row>
    <row r="23" spans="1:7" s="17" customFormat="1" thickBot="1" x14ac:dyDescent="0.3">
      <c r="A23" s="109"/>
      <c r="B23" s="112"/>
      <c r="C23" s="20" t="s">
        <v>31</v>
      </c>
      <c r="D23" s="23" t="s">
        <v>44</v>
      </c>
      <c r="E23" s="115"/>
      <c r="F23" s="32"/>
    </row>
    <row r="24" spans="1:7" s="17" customFormat="1" ht="12" x14ac:dyDescent="0.25">
      <c r="A24" s="107" t="s">
        <v>45</v>
      </c>
      <c r="B24" s="110" t="s">
        <v>54</v>
      </c>
      <c r="C24" s="15" t="s">
        <v>55</v>
      </c>
      <c r="D24" s="21" t="s">
        <v>26</v>
      </c>
      <c r="E24" s="113" t="s">
        <v>20</v>
      </c>
      <c r="F24" s="32"/>
    </row>
    <row r="25" spans="1:7" s="17" customFormat="1" ht="12" x14ac:dyDescent="0.25">
      <c r="A25" s="108"/>
      <c r="B25" s="111"/>
      <c r="C25" s="15" t="s">
        <v>24</v>
      </c>
      <c r="D25" s="22" t="s">
        <v>41</v>
      </c>
      <c r="E25" s="114"/>
      <c r="F25" s="32"/>
    </row>
    <row r="26" spans="1:7" s="17" customFormat="1" ht="12" x14ac:dyDescent="0.25">
      <c r="A26" s="108"/>
      <c r="B26" s="111"/>
      <c r="C26" s="15" t="s">
        <v>56</v>
      </c>
      <c r="D26" s="22" t="s">
        <v>42</v>
      </c>
      <c r="E26" s="114"/>
      <c r="F26" s="32"/>
    </row>
    <row r="27" spans="1:7" s="17" customFormat="1" ht="12" x14ac:dyDescent="0.25">
      <c r="A27" s="108"/>
      <c r="B27" s="111"/>
      <c r="C27" s="15" t="s">
        <v>30</v>
      </c>
      <c r="D27" s="22" t="s">
        <v>28</v>
      </c>
      <c r="E27" s="114"/>
      <c r="F27" s="15"/>
    </row>
    <row r="28" spans="1:7" s="17" customFormat="1" ht="12" x14ac:dyDescent="0.25">
      <c r="A28" s="108"/>
      <c r="B28" s="111"/>
      <c r="C28" s="15" t="s">
        <v>37</v>
      </c>
      <c r="D28" s="22" t="s">
        <v>43</v>
      </c>
      <c r="E28" s="114"/>
      <c r="F28" s="15"/>
    </row>
    <row r="29" spans="1:7" s="17" customFormat="1" thickBot="1" x14ac:dyDescent="0.3">
      <c r="A29" s="109"/>
      <c r="B29" s="112"/>
      <c r="C29" s="20" t="s">
        <v>33</v>
      </c>
      <c r="D29" s="23" t="s">
        <v>44</v>
      </c>
      <c r="E29" s="115"/>
      <c r="F29" s="15"/>
    </row>
    <row r="30" spans="1:7" s="17" customFormat="1" ht="16.5" customHeight="1" x14ac:dyDescent="0.25">
      <c r="A30" s="107" t="s">
        <v>45</v>
      </c>
      <c r="B30" s="119" t="s">
        <v>57</v>
      </c>
      <c r="C30" s="28" t="s">
        <v>59</v>
      </c>
      <c r="D30" s="24" t="s">
        <v>34</v>
      </c>
      <c r="E30" s="113" t="s">
        <v>58</v>
      </c>
      <c r="F30" s="15"/>
      <c r="G30" s="16"/>
    </row>
    <row r="31" spans="1:7" s="17" customFormat="1" ht="12" x14ac:dyDescent="0.25">
      <c r="A31" s="108"/>
      <c r="B31" s="120"/>
      <c r="C31" s="34" t="s">
        <v>60</v>
      </c>
      <c r="D31" s="25" t="s">
        <v>35</v>
      </c>
      <c r="E31" s="114"/>
      <c r="F31" s="15"/>
      <c r="G31" s="13"/>
    </row>
    <row r="32" spans="1:7" s="17" customFormat="1" ht="12" x14ac:dyDescent="0.25">
      <c r="A32" s="108"/>
      <c r="B32" s="120"/>
      <c r="C32" s="30" t="s">
        <v>61</v>
      </c>
      <c r="D32" s="26" t="s">
        <v>36</v>
      </c>
      <c r="E32" s="114"/>
      <c r="F32" s="15"/>
      <c r="G32" s="16"/>
    </row>
    <row r="33" spans="1:7" s="17" customFormat="1" ht="12" x14ac:dyDescent="0.25">
      <c r="A33" s="108"/>
      <c r="B33" s="120"/>
      <c r="C33" s="34" t="s">
        <v>62</v>
      </c>
      <c r="D33" s="25" t="s">
        <v>38</v>
      </c>
      <c r="E33" s="114"/>
      <c r="F33" s="15"/>
      <c r="G33" s="16"/>
    </row>
    <row r="34" spans="1:7" s="17" customFormat="1" ht="12" x14ac:dyDescent="0.25">
      <c r="A34" s="108"/>
      <c r="B34" s="120"/>
      <c r="C34" s="30" t="s">
        <v>32</v>
      </c>
      <c r="D34" s="26" t="s">
        <v>39</v>
      </c>
      <c r="E34" s="114"/>
      <c r="F34" s="15"/>
      <c r="G34" s="16"/>
    </row>
    <row r="35" spans="1:7" s="17" customFormat="1" thickBot="1" x14ac:dyDescent="0.3">
      <c r="A35" s="109"/>
      <c r="B35" s="121"/>
      <c r="C35" s="31" t="s">
        <v>63</v>
      </c>
      <c r="D35" s="27" t="s">
        <v>40</v>
      </c>
      <c r="E35" s="115"/>
      <c r="F35" s="15"/>
      <c r="G35" s="13"/>
    </row>
    <row r="36" spans="1:7" s="17" customFormat="1" ht="15" customHeight="1" x14ac:dyDescent="0.25">
      <c r="A36" s="107" t="s">
        <v>45</v>
      </c>
      <c r="B36" s="119" t="s">
        <v>64</v>
      </c>
      <c r="C36" s="28" t="s">
        <v>65</v>
      </c>
      <c r="D36" s="24" t="s">
        <v>34</v>
      </c>
      <c r="E36" s="113" t="s">
        <v>20</v>
      </c>
      <c r="F36" s="15"/>
    </row>
    <row r="37" spans="1:7" s="17" customFormat="1" ht="15" customHeight="1" x14ac:dyDescent="0.25">
      <c r="A37" s="108"/>
      <c r="B37" s="120"/>
      <c r="C37" s="29" t="s">
        <v>66</v>
      </c>
      <c r="D37" s="25" t="s">
        <v>35</v>
      </c>
      <c r="E37" s="114"/>
      <c r="F37" s="15"/>
    </row>
    <row r="38" spans="1:7" s="17" customFormat="1" ht="10.5" customHeight="1" x14ac:dyDescent="0.25">
      <c r="A38" s="108"/>
      <c r="B38" s="120"/>
      <c r="C38" s="30" t="s">
        <v>67</v>
      </c>
      <c r="D38" s="26" t="s">
        <v>36</v>
      </c>
      <c r="E38" s="114"/>
      <c r="F38" s="15"/>
      <c r="G38" s="13"/>
    </row>
    <row r="39" spans="1:7" s="17" customFormat="1" ht="15" customHeight="1" x14ac:dyDescent="0.25">
      <c r="A39" s="108"/>
      <c r="B39" s="120"/>
      <c r="C39" s="29" t="s">
        <v>55</v>
      </c>
      <c r="D39" s="25" t="s">
        <v>38</v>
      </c>
      <c r="E39" s="114"/>
      <c r="F39" s="15"/>
      <c r="G39" s="16"/>
    </row>
    <row r="40" spans="1:7" s="17" customFormat="1" ht="13.5" customHeight="1" x14ac:dyDescent="0.25">
      <c r="A40" s="108"/>
      <c r="B40" s="120"/>
      <c r="C40" s="30" t="s">
        <v>30</v>
      </c>
      <c r="D40" s="26" t="s">
        <v>39</v>
      </c>
      <c r="E40" s="114"/>
      <c r="F40" s="15"/>
      <c r="G40" s="16"/>
    </row>
    <row r="41" spans="1:7" s="17" customFormat="1" ht="15" customHeight="1" thickBot="1" x14ac:dyDescent="0.3">
      <c r="A41" s="109"/>
      <c r="B41" s="121"/>
      <c r="C41" s="35" t="s">
        <v>68</v>
      </c>
      <c r="D41" s="27" t="s">
        <v>40</v>
      </c>
      <c r="E41" s="115"/>
      <c r="F41" s="15"/>
      <c r="G41" s="16"/>
    </row>
  </sheetData>
  <mergeCells count="20">
    <mergeCell ref="A30:A35"/>
    <mergeCell ref="B30:B35"/>
    <mergeCell ref="E30:E35"/>
    <mergeCell ref="A36:A41"/>
    <mergeCell ref="B36:B41"/>
    <mergeCell ref="E36:E41"/>
    <mergeCell ref="A12:A17"/>
    <mergeCell ref="B12:B17"/>
    <mergeCell ref="E12:E17"/>
    <mergeCell ref="A2:E2"/>
    <mergeCell ref="C5:D5"/>
    <mergeCell ref="A6:A11"/>
    <mergeCell ref="B6:B11"/>
    <mergeCell ref="E6:E11"/>
    <mergeCell ref="A18:A23"/>
    <mergeCell ref="B18:B23"/>
    <mergeCell ref="E18:E23"/>
    <mergeCell ref="A24:A29"/>
    <mergeCell ref="B24:B29"/>
    <mergeCell ref="E24:E2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PROCESO DE SELEC. ADJUDIC - SEP</vt:lpstr>
      <vt:lpstr>COMITE</vt:lpstr>
      <vt:lpstr>'PROCESO DE SELEC. ADJUDIC - SEP'!Área_de_impresión</vt:lpstr>
      <vt:lpstr>'PROCESO DE SELEC. ADJUDIC - SEP'!Títulos_a_imprimir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MAGALY MERCEDEZ CIGARROSTEGUI VARGAS</dc:creator>
  <cp:lastModifiedBy>ELDA ELIZABETH LEON ALVARADO</cp:lastModifiedBy>
  <cp:lastPrinted>2022-10-11T22:04:12Z</cp:lastPrinted>
  <dcterms:created xsi:type="dcterms:W3CDTF">2017-01-04T20:25:45Z</dcterms:created>
  <dcterms:modified xsi:type="dcterms:W3CDTF">2022-10-12T14:48:37Z</dcterms:modified>
</cp:coreProperties>
</file>