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CE" sheetId="5" r:id="rId5"/>
    <sheet name="EJECUCION DONA" sheetId="6" r:id="rId6"/>
  </sheets>
  <definedNames/>
  <calcPr fullCalcOnLoad="1"/>
</workbook>
</file>

<file path=xl/sharedStrings.xml><?xml version="1.0" encoding="utf-8"?>
<sst xmlns="http://schemas.openxmlformats.org/spreadsheetml/2006/main" count="698" uniqueCount="145">
  <si>
    <t>MINISTERIO DE SALUD</t>
  </si>
  <si>
    <t>OFICINA GENERAL DE PLANEAMIENTO Y PRESUPUESTO</t>
  </si>
  <si>
    <t>OFICINA DE PRESUPUESTO</t>
  </si>
  <si>
    <t>RESUMEN DE EGRESOS MENSUAL SEGÚN UNIDAD EJECUTORA</t>
  </si>
  <si>
    <t>PLIEGO 011 MINISTERIO DE SALUD</t>
  </si>
  <si>
    <t>NUEVOS SOLES</t>
  </si>
  <si>
    <t>COD. EJECUTORA</t>
  </si>
  <si>
    <t>UNIDAD EJECUTORA</t>
  </si>
  <si>
    <t>EJECUCION MENSUAL</t>
  </si>
  <si>
    <t>Total general</t>
  </si>
  <si>
    <t>ENERO</t>
  </si>
  <si>
    <t>FEBRERO</t>
  </si>
  <si>
    <t>MARZO</t>
  </si>
  <si>
    <t>ABRIL</t>
  </si>
  <si>
    <t>MAYO</t>
  </si>
  <si>
    <t>JUNIO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</si>
  <si>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</si>
  <si>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</si>
  <si>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</si>
  <si>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</si>
  <si>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</si>
  <si>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</si>
  <si>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</si>
  <si>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</si>
  <si>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</si>
  <si>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</si>
  <si>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</si>
  <si>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</si>
  <si>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</si>
  <si>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</si>
  <si>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</si>
  <si>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</si>
  <si>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</si>
  <si>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</si>
  <si>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</si>
  <si>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</si>
  <si>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</si>
  <si>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</si>
  <si>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</si>
  <si>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</si>
  <si>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</si>
  <si>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</si>
  <si>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</si>
  <si>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</si>
  <si>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</si>
  <si>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</si>
  <si>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</si>
  <si>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</si>
  <si>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</si>
  <si>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</si>
  <si>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</si>
  <si>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</si>
  <si>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</si>
  <si>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</si>
  <si>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</si>
  <si>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</si>
  <si>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</si>
  <si>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</si>
  <si>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</si>
  <si>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</si>
  <si>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</si>
  <si>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</si>
  <si>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</si>
  <si>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</si>
  <si>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</si>
  <si>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</si>
  <si>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</si>
  <si>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</si>
  <si>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</si>
  <si>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</si>
  <si>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</si>
  <si>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</si>
  <si>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</si>
  <si>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</si>
  <si>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</si>
  <si>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</si>
  <si>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</si>
  <si>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</si>
  <si>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</si>
  <si>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</si>
  <si>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</si>
  <si>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</si>
  <si>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</si>
  <si>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</si>
  <si>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</si>
  <si>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</si>
  <si>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</si>
  <si>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</si>
  <si>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</si>
  <si>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</si>
  <si>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</si>
  <si>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</si>
  <si>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</si>
  <si>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</si>
  <si>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</si>
  <si>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</si>
  <si>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</si>
  <si>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</si>
  <si>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</si>
  <si>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</si>
  <si>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</si>
  <si>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</si>
  <si>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</si>
  <si>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</si>
  <si>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</si>
  <si>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</si>
  <si>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</si>
  <si>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</si>
  <si>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</si>
  <si>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</si>
  <si>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00 Recursos Ordinarios</t>
  </si>
  <si>
    <t>09 Recursos Directamente Recaudados</t>
  </si>
  <si>
    <t>12 Recursos por Operaciones Oficiales de Crédito Externo</t>
  </si>
  <si>
    <t>13 Donaciones y Transferencias</t>
  </si>
  <si>
    <t>RESUMEN DE EGRESOS SEGÚN FUENTE DE FINANCIAMIENTO</t>
  </si>
  <si>
    <t>FUENTE DE FINANCIAMIENTO</t>
  </si>
  <si>
    <t>00</t>
  </si>
  <si>
    <t>09</t>
  </si>
  <si>
    <t>12</t>
  </si>
  <si>
    <t>13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</si>
  <si>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</si>
  <si>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</si>
  <si>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</si>
  <si>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</si>
  <si>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</si>
  <si>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</si>
  <si>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</si>
  <si>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</si>
  <si>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</si>
  <si>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</si>
  <si>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</si>
  <si>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</si>
  <si>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</si>
  <si>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</si>
  <si>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</si>
  <si>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RECURSOS POR OPERACIONES OFICIALES DE CERDITO EXTERNO SEGÚN GRUPO GENERICO DE GASTO</t>
  </si>
  <si>
    <t>FUENTE DE FINANCIAMIENTO DONACIONES Y TRANSFERENCIAS SEGÚN GRUPO GENERICO DE GASTO</t>
  </si>
  <si>
    <t>JULIO</t>
  </si>
  <si>
    <t>AGOSTO</t>
  </si>
  <si>
    <t>SETIEMBRE</t>
  </si>
  <si>
    <t>EJECUCION PRESUPUESTAL A DICIEMBRE 2006</t>
  </si>
  <si>
    <t>OCTUBRE</t>
  </si>
  <si>
    <t>NOVIEMBRE</t>
  </si>
  <si>
    <t>DICIEMBRE</t>
  </si>
  <si>
    <t>Fuente: SIAF-MPP (17.01.07)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</si>
</sst>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2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2" borderId="1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7" sqref="C57"/>
    </sheetView>
  </sheetViews>
  <sheetFormatPr defaultColWidth="11.421875" defaultRowHeight="12.75"/>
  <cols>
    <col min="1" max="1" width="11.421875" style="12" customWidth="1"/>
    <col min="2" max="2" width="48.8515625" style="2" customWidth="1"/>
    <col min="3" max="14" width="11.7109375" style="2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3</v>
      </c>
    </row>
    <row r="7" ht="12.75">
      <c r="A7" s="4" t="s">
        <v>4</v>
      </c>
    </row>
    <row r="8" spans="1:15" ht="12.75">
      <c r="A8" s="4"/>
      <c r="O8" s="5" t="s">
        <v>5</v>
      </c>
    </row>
    <row r="9" spans="1:15" s="1" customFormat="1" ht="12.75">
      <c r="A9" s="22" t="s">
        <v>6</v>
      </c>
      <c r="B9" s="18" t="s">
        <v>7</v>
      </c>
      <c r="C9" s="24" t="s"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8" t="s">
        <v>9</v>
      </c>
    </row>
    <row r="10" spans="1:15" s="1" customFormat="1" ht="15.75" customHeight="1">
      <c r="A10" s="23"/>
      <c r="B10" s="19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137</v>
      </c>
      <c r="J10" s="6" t="s">
        <v>138</v>
      </c>
      <c r="K10" s="6" t="s">
        <v>139</v>
      </c>
      <c r="L10" s="6" t="s">
        <v>141</v>
      </c>
      <c r="M10" s="6" t="s">
        <v>142</v>
      </c>
      <c r="N10" s="6" t="s">
        <v>143</v>
      </c>
      <c r="O10" s="19"/>
    </row>
    <row r="11" spans="1:15" s="10" customFormat="1" ht="15" customHeight="1">
      <c r="A11" s="7" t="s">
        <v>16</v>
      </c>
      <c r="B11" s="8" t="s">
        <v>17</v>
      </c>
      <c r="C11" s="9">
        <v>20539654.25999999</v>
      </c>
      <c r="D11" s="9">
        <v>22890249.240000002</v>
      </c>
      <c r="E11" s="9">
        <v>20951382.200000007</v>
      </c>
      <c r="F11" s="9">
        <v>23801502.490000002</v>
      </c>
      <c r="G11" s="9">
        <v>25286089.230000015</v>
      </c>
      <c r="H11" s="9">
        <v>43401557.91</v>
      </c>
      <c r="I11" s="9">
        <v>39802289.180000015</v>
      </c>
      <c r="J11" s="9">
        <v>31065088.470000006</v>
      </c>
      <c r="K11" s="9">
        <v>54285088.55000001</v>
      </c>
      <c r="L11" s="9">
        <v>52605293.7</v>
      </c>
      <c r="M11" s="9">
        <v>31646368.459999997</v>
      </c>
      <c r="N11" s="9">
        <v>45802176.22999992</v>
      </c>
      <c r="O11" s="9">
        <f aca="true" t="shared" si="0" ref="O11:O55">SUM(C11:N11)</f>
        <v>412076739.9199999</v>
      </c>
    </row>
    <row r="12" spans="1:15" s="10" customFormat="1" ht="15" customHeight="1">
      <c r="A12" s="7" t="s">
        <v>18</v>
      </c>
      <c r="B12" s="8" t="s">
        <v>19</v>
      </c>
      <c r="C12" s="9">
        <v>1386476.13</v>
      </c>
      <c r="D12" s="9">
        <v>1600140.77</v>
      </c>
      <c r="E12" s="9">
        <v>1360613.17</v>
      </c>
      <c r="F12" s="9">
        <v>1393729.56</v>
      </c>
      <c r="G12" s="9">
        <v>1502645.72</v>
      </c>
      <c r="H12" s="9">
        <v>1459402.03</v>
      </c>
      <c r="I12" s="9">
        <v>2119262.22</v>
      </c>
      <c r="J12" s="9">
        <v>1457833.7</v>
      </c>
      <c r="K12" s="9">
        <v>1581602.22</v>
      </c>
      <c r="L12" s="9">
        <v>1659745.24</v>
      </c>
      <c r="M12" s="9">
        <v>1895083.8</v>
      </c>
      <c r="N12" s="9">
        <v>2238316.86</v>
      </c>
      <c r="O12" s="9">
        <f t="shared" si="0"/>
        <v>19654851.42</v>
      </c>
    </row>
    <row r="13" spans="1:15" s="10" customFormat="1" ht="15" customHeight="1">
      <c r="A13" s="7" t="s">
        <v>20</v>
      </c>
      <c r="B13" s="8" t="s">
        <v>21</v>
      </c>
      <c r="C13" s="9">
        <v>7990380.049999998</v>
      </c>
      <c r="D13" s="9">
        <v>8669765.75</v>
      </c>
      <c r="E13" s="9">
        <v>8171602.419999999</v>
      </c>
      <c r="F13" s="9">
        <v>8097500.559999997</v>
      </c>
      <c r="G13" s="9">
        <v>8185132.63</v>
      </c>
      <c r="H13" s="9">
        <v>8868750.889999999</v>
      </c>
      <c r="I13" s="9">
        <v>8159263.170000004</v>
      </c>
      <c r="J13" s="9">
        <v>8127479.739999999</v>
      </c>
      <c r="K13" s="9">
        <v>8321645.150000003</v>
      </c>
      <c r="L13" s="9">
        <v>9268093.909999996</v>
      </c>
      <c r="M13" s="9">
        <v>9324850.809999999</v>
      </c>
      <c r="N13" s="9">
        <v>10270149.790000001</v>
      </c>
      <c r="O13" s="9">
        <f t="shared" si="0"/>
        <v>103454614.87</v>
      </c>
    </row>
    <row r="14" spans="1:15" s="10" customFormat="1" ht="15" customHeight="1">
      <c r="A14" s="7" t="s">
        <v>22</v>
      </c>
      <c r="B14" s="8" t="s">
        <v>23</v>
      </c>
      <c r="C14" s="9">
        <v>1893452.45</v>
      </c>
      <c r="D14" s="9">
        <v>1924502.83</v>
      </c>
      <c r="E14" s="9">
        <v>2154003.02</v>
      </c>
      <c r="F14" s="9">
        <v>2555342.14</v>
      </c>
      <c r="G14" s="9">
        <v>2237218.44</v>
      </c>
      <c r="H14" s="9">
        <v>2053043.08</v>
      </c>
      <c r="I14" s="9">
        <v>2509964.16</v>
      </c>
      <c r="J14" s="9">
        <v>2079208.39</v>
      </c>
      <c r="K14" s="9">
        <v>2343817.42</v>
      </c>
      <c r="L14" s="9">
        <v>2111847.19</v>
      </c>
      <c r="M14" s="9">
        <v>3220180.98</v>
      </c>
      <c r="N14" s="9">
        <v>3697934.76</v>
      </c>
      <c r="O14" s="9">
        <f t="shared" si="0"/>
        <v>28780514.86</v>
      </c>
    </row>
    <row r="15" spans="1:15" s="10" customFormat="1" ht="15" customHeight="1">
      <c r="A15" s="7" t="s">
        <v>24</v>
      </c>
      <c r="B15" s="8" t="s">
        <v>25</v>
      </c>
      <c r="C15" s="9">
        <v>1269559.44</v>
      </c>
      <c r="D15" s="9">
        <v>1620766.77</v>
      </c>
      <c r="E15" s="9">
        <v>3056640.47</v>
      </c>
      <c r="F15" s="9">
        <v>1709062.2</v>
      </c>
      <c r="G15" s="9">
        <v>1767903</v>
      </c>
      <c r="H15" s="9">
        <v>1364149.86</v>
      </c>
      <c r="I15" s="9">
        <v>2945375.01</v>
      </c>
      <c r="J15" s="9">
        <v>1630352.87</v>
      </c>
      <c r="K15" s="9">
        <v>1884168.32</v>
      </c>
      <c r="L15" s="9">
        <v>1300957.52</v>
      </c>
      <c r="M15" s="9">
        <v>1605573.87</v>
      </c>
      <c r="N15" s="9">
        <v>2956440.22</v>
      </c>
      <c r="O15" s="9">
        <f t="shared" si="0"/>
        <v>23110949.549999997</v>
      </c>
    </row>
    <row r="16" spans="1:15" s="10" customFormat="1" ht="15" customHeight="1">
      <c r="A16" s="7" t="s">
        <v>26</v>
      </c>
      <c r="B16" s="8" t="s">
        <v>27</v>
      </c>
      <c r="C16" s="9">
        <v>1155890.17</v>
      </c>
      <c r="D16" s="9">
        <v>1687582.44</v>
      </c>
      <c r="E16" s="9">
        <v>1246650.57</v>
      </c>
      <c r="F16" s="9">
        <v>1125079.93</v>
      </c>
      <c r="G16" s="9">
        <v>1230223.86</v>
      </c>
      <c r="H16" s="9">
        <v>1235809.42</v>
      </c>
      <c r="I16" s="9">
        <v>1540286.65</v>
      </c>
      <c r="J16" s="9">
        <v>1182896.89</v>
      </c>
      <c r="K16" s="9">
        <v>1260271.89</v>
      </c>
      <c r="L16" s="9">
        <v>1221194.41</v>
      </c>
      <c r="M16" s="9">
        <v>1277646.15</v>
      </c>
      <c r="N16" s="9">
        <v>1368351.92</v>
      </c>
      <c r="O16" s="9">
        <f t="shared" si="0"/>
        <v>15531884.3</v>
      </c>
    </row>
    <row r="17" spans="1:15" s="10" customFormat="1" ht="15" customHeight="1">
      <c r="A17" s="7" t="s">
        <v>28</v>
      </c>
      <c r="B17" s="8" t="s">
        <v>29</v>
      </c>
      <c r="C17" s="9">
        <v>7877332.76</v>
      </c>
      <c r="D17" s="9">
        <v>9694884.630000006</v>
      </c>
      <c r="E17" s="9">
        <v>8240856.429999999</v>
      </c>
      <c r="F17" s="9">
        <v>8711237.530000001</v>
      </c>
      <c r="G17" s="9">
        <v>9029768.719999997</v>
      </c>
      <c r="H17" s="9">
        <v>8614856.859999998</v>
      </c>
      <c r="I17" s="9">
        <v>9480754.689999992</v>
      </c>
      <c r="J17" s="9">
        <v>8404921.169999996</v>
      </c>
      <c r="K17" s="9">
        <v>8380677.879999998</v>
      </c>
      <c r="L17" s="9">
        <v>8454081.790000001</v>
      </c>
      <c r="M17" s="9">
        <v>11314252.189999998</v>
      </c>
      <c r="N17" s="9">
        <v>11864162.559999995</v>
      </c>
      <c r="O17" s="9">
        <f t="shared" si="0"/>
        <v>110067787.20999998</v>
      </c>
    </row>
    <row r="18" spans="1:15" s="10" customFormat="1" ht="15" customHeight="1">
      <c r="A18" s="7" t="s">
        <v>30</v>
      </c>
      <c r="B18" s="8" t="s">
        <v>31</v>
      </c>
      <c r="C18" s="9">
        <v>4944428.07</v>
      </c>
      <c r="D18" s="9">
        <v>6033506.000000001</v>
      </c>
      <c r="E18" s="9">
        <v>5986569.120000002</v>
      </c>
      <c r="F18" s="9">
        <v>5779742.890000001</v>
      </c>
      <c r="G18" s="9">
        <v>5775484.279999999</v>
      </c>
      <c r="H18" s="9">
        <v>5868407.619999999</v>
      </c>
      <c r="I18" s="9">
        <v>6689634.020000001</v>
      </c>
      <c r="J18" s="9">
        <v>6241123.980000002</v>
      </c>
      <c r="K18" s="9">
        <v>6159747.380000004</v>
      </c>
      <c r="L18" s="9">
        <v>6532197.249999999</v>
      </c>
      <c r="M18" s="9">
        <v>6245643.880000004</v>
      </c>
      <c r="N18" s="9">
        <v>7257625.420000003</v>
      </c>
      <c r="O18" s="9">
        <f t="shared" si="0"/>
        <v>73514109.91000001</v>
      </c>
    </row>
    <row r="19" spans="1:15" s="10" customFormat="1" ht="15" customHeight="1">
      <c r="A19" s="7" t="s">
        <v>32</v>
      </c>
      <c r="B19" s="8" t="s">
        <v>33</v>
      </c>
      <c r="C19" s="9">
        <v>3072341.96</v>
      </c>
      <c r="D19" s="9">
        <v>3263184.92</v>
      </c>
      <c r="E19" s="9">
        <v>3166584.59</v>
      </c>
      <c r="F19" s="9">
        <v>3158619.88</v>
      </c>
      <c r="G19" s="9">
        <v>2996306.53</v>
      </c>
      <c r="H19" s="9">
        <v>3071511.47</v>
      </c>
      <c r="I19" s="9">
        <v>3554826.04</v>
      </c>
      <c r="J19" s="9">
        <v>3180787.42</v>
      </c>
      <c r="K19" s="9">
        <v>3009158.45</v>
      </c>
      <c r="L19" s="9">
        <v>3110670.26</v>
      </c>
      <c r="M19" s="9">
        <v>2998866.32</v>
      </c>
      <c r="N19" s="9">
        <v>4204415.16</v>
      </c>
      <c r="O19" s="9">
        <f t="shared" si="0"/>
        <v>38787273</v>
      </c>
    </row>
    <row r="20" spans="1:15" s="10" customFormat="1" ht="15" customHeight="1">
      <c r="A20" s="7" t="s">
        <v>34</v>
      </c>
      <c r="B20" s="8" t="s">
        <v>35</v>
      </c>
      <c r="C20" s="9">
        <v>6143077.9300000025</v>
      </c>
      <c r="D20" s="9">
        <v>6910993.570000001</v>
      </c>
      <c r="E20" s="9">
        <v>6267342.1</v>
      </c>
      <c r="F20" s="9">
        <v>6338195.129999992</v>
      </c>
      <c r="G20" s="9">
        <v>6296629.57</v>
      </c>
      <c r="H20" s="9">
        <v>6367781.280000002</v>
      </c>
      <c r="I20" s="9">
        <v>7963403.210000005</v>
      </c>
      <c r="J20" s="9">
        <v>6515131.559999997</v>
      </c>
      <c r="K20" s="9">
        <v>6984687.119999999</v>
      </c>
      <c r="L20" s="9">
        <v>6803194.889999999</v>
      </c>
      <c r="M20" s="9">
        <v>7133141.599999998</v>
      </c>
      <c r="N20" s="9">
        <v>8174060.210000002</v>
      </c>
      <c r="O20" s="9">
        <f t="shared" si="0"/>
        <v>81897638.17</v>
      </c>
    </row>
    <row r="21" spans="1:15" s="10" customFormat="1" ht="15" customHeight="1">
      <c r="A21" s="7" t="s">
        <v>36</v>
      </c>
      <c r="B21" s="8" t="s">
        <v>37</v>
      </c>
      <c r="C21" s="9">
        <v>1747130.85</v>
      </c>
      <c r="D21" s="9">
        <v>1715291.4</v>
      </c>
      <c r="E21" s="9">
        <v>1409859.58</v>
      </c>
      <c r="F21" s="9">
        <v>1260470.79</v>
      </c>
      <c r="G21" s="9">
        <v>1373921.93</v>
      </c>
      <c r="H21" s="9">
        <v>1560969.26</v>
      </c>
      <c r="I21" s="9">
        <v>1661391.92</v>
      </c>
      <c r="J21" s="9">
        <v>1841143.89</v>
      </c>
      <c r="K21" s="9">
        <v>1777706.28</v>
      </c>
      <c r="L21" s="9">
        <v>2191586.93</v>
      </c>
      <c r="M21" s="9">
        <v>1898521.87</v>
      </c>
      <c r="N21" s="9">
        <v>1949980.35</v>
      </c>
      <c r="O21" s="9">
        <f t="shared" si="0"/>
        <v>20387975.05</v>
      </c>
    </row>
    <row r="22" spans="1:15" s="10" customFormat="1" ht="15" customHeight="1">
      <c r="A22" s="7" t="s">
        <v>38</v>
      </c>
      <c r="B22" s="8" t="s">
        <v>39</v>
      </c>
      <c r="C22" s="9">
        <v>4115851.63</v>
      </c>
      <c r="D22" s="9">
        <v>4273786.99</v>
      </c>
      <c r="E22" s="9">
        <v>3711042.3</v>
      </c>
      <c r="F22" s="9">
        <v>4405553.82</v>
      </c>
      <c r="G22" s="9">
        <v>3650462.57</v>
      </c>
      <c r="H22" s="9">
        <v>3208492.32</v>
      </c>
      <c r="I22" s="9">
        <v>5371144.800000001</v>
      </c>
      <c r="J22" s="9">
        <v>4220270.57</v>
      </c>
      <c r="K22" s="9">
        <v>4378420.83</v>
      </c>
      <c r="L22" s="9">
        <v>3588054.47</v>
      </c>
      <c r="M22" s="9">
        <v>4594918.09</v>
      </c>
      <c r="N22" s="9">
        <v>4607300.01</v>
      </c>
      <c r="O22" s="9">
        <f t="shared" si="0"/>
        <v>50125298.4</v>
      </c>
    </row>
    <row r="23" spans="1:15" s="10" customFormat="1" ht="15" customHeight="1">
      <c r="A23" s="7" t="s">
        <v>40</v>
      </c>
      <c r="B23" s="8" t="s">
        <v>41</v>
      </c>
      <c r="C23" s="9">
        <v>4753835.8</v>
      </c>
      <c r="D23" s="9">
        <v>5421042.330000003</v>
      </c>
      <c r="E23" s="9">
        <v>5255114.75</v>
      </c>
      <c r="F23" s="9">
        <v>5139640.95</v>
      </c>
      <c r="G23" s="9">
        <v>5225839.57</v>
      </c>
      <c r="H23" s="9">
        <v>5001278.86</v>
      </c>
      <c r="I23" s="9">
        <v>6071512.830000001</v>
      </c>
      <c r="J23" s="9">
        <v>5217257.91</v>
      </c>
      <c r="K23" s="9">
        <v>5327742.62</v>
      </c>
      <c r="L23" s="9">
        <v>5387270.590000002</v>
      </c>
      <c r="M23" s="9">
        <v>5579430.0200000005</v>
      </c>
      <c r="N23" s="9">
        <v>6232586.730000002</v>
      </c>
      <c r="O23" s="9">
        <f t="shared" si="0"/>
        <v>64612552.96000001</v>
      </c>
    </row>
    <row r="24" spans="1:15" s="10" customFormat="1" ht="15" customHeight="1">
      <c r="A24" s="7" t="s">
        <v>42</v>
      </c>
      <c r="B24" s="8" t="s">
        <v>43</v>
      </c>
      <c r="C24" s="9">
        <v>1864115.46</v>
      </c>
      <c r="D24" s="9">
        <v>2051997.07</v>
      </c>
      <c r="E24" s="9">
        <v>1843448.34</v>
      </c>
      <c r="F24" s="9">
        <v>1794790.36</v>
      </c>
      <c r="G24" s="9">
        <v>1767230.19</v>
      </c>
      <c r="H24" s="9">
        <v>1873061.82</v>
      </c>
      <c r="I24" s="9">
        <v>2370600.36</v>
      </c>
      <c r="J24" s="9">
        <v>1964100.24</v>
      </c>
      <c r="K24" s="9">
        <v>1839008.29</v>
      </c>
      <c r="L24" s="9">
        <v>1882650.79</v>
      </c>
      <c r="M24" s="9">
        <v>2020192.92</v>
      </c>
      <c r="N24" s="9">
        <v>2570769.02</v>
      </c>
      <c r="O24" s="9">
        <f t="shared" si="0"/>
        <v>23841964.859999996</v>
      </c>
    </row>
    <row r="25" spans="1:15" s="10" customFormat="1" ht="15" customHeight="1">
      <c r="A25" s="7" t="s">
        <v>44</v>
      </c>
      <c r="B25" s="8" t="s">
        <v>45</v>
      </c>
      <c r="C25" s="9">
        <v>1597337.38</v>
      </c>
      <c r="D25" s="9">
        <v>1807983.89</v>
      </c>
      <c r="E25" s="9">
        <v>1364400.58</v>
      </c>
      <c r="F25" s="9">
        <v>1732660.98</v>
      </c>
      <c r="G25" s="9">
        <v>1386470.3</v>
      </c>
      <c r="H25" s="9">
        <v>1891294.29</v>
      </c>
      <c r="I25" s="9">
        <v>1252778.29</v>
      </c>
      <c r="J25" s="9">
        <v>1442719.8</v>
      </c>
      <c r="K25" s="9">
        <v>1275622.62</v>
      </c>
      <c r="L25" s="9">
        <v>1617360.27</v>
      </c>
      <c r="M25" s="9">
        <v>1596058.49</v>
      </c>
      <c r="N25" s="9">
        <v>1452187.69</v>
      </c>
      <c r="O25" s="9">
        <f t="shared" si="0"/>
        <v>18416874.580000002</v>
      </c>
    </row>
    <row r="26" spans="1:15" s="10" customFormat="1" ht="15" customHeight="1">
      <c r="A26" s="7" t="s">
        <v>46</v>
      </c>
      <c r="B26" s="8" t="s">
        <v>47</v>
      </c>
      <c r="C26" s="9">
        <v>2683853</v>
      </c>
      <c r="D26" s="9">
        <v>2851805.31</v>
      </c>
      <c r="E26" s="9">
        <v>2785033.6</v>
      </c>
      <c r="F26" s="9">
        <v>2979396.29</v>
      </c>
      <c r="G26" s="9">
        <v>2793568.21</v>
      </c>
      <c r="H26" s="9">
        <v>2896132.51</v>
      </c>
      <c r="I26" s="9">
        <v>3028210.95</v>
      </c>
      <c r="J26" s="9">
        <v>2849919.74</v>
      </c>
      <c r="K26" s="9">
        <v>3305304.83</v>
      </c>
      <c r="L26" s="9">
        <v>2787184.3</v>
      </c>
      <c r="M26" s="9">
        <v>3142700.33</v>
      </c>
      <c r="N26" s="9">
        <v>3060579.7</v>
      </c>
      <c r="O26" s="9">
        <f t="shared" si="0"/>
        <v>35163688.77</v>
      </c>
    </row>
    <row r="27" spans="1:15" s="10" customFormat="1" ht="15" customHeight="1">
      <c r="A27" s="7" t="s">
        <v>48</v>
      </c>
      <c r="B27" s="8" t="s">
        <v>49</v>
      </c>
      <c r="C27" s="9">
        <v>3279108.92</v>
      </c>
      <c r="D27" s="9">
        <v>3891249.9</v>
      </c>
      <c r="E27" s="9">
        <v>4697788.88</v>
      </c>
      <c r="F27" s="9">
        <v>3301156.25</v>
      </c>
      <c r="G27" s="9">
        <v>3528689.68</v>
      </c>
      <c r="H27" s="9">
        <v>3783021.33</v>
      </c>
      <c r="I27" s="9">
        <v>3923569.99</v>
      </c>
      <c r="J27" s="9">
        <v>3375296.72</v>
      </c>
      <c r="K27" s="9">
        <v>3244265.02</v>
      </c>
      <c r="L27" s="9">
        <v>3452852.94</v>
      </c>
      <c r="M27" s="9">
        <v>4919584.4</v>
      </c>
      <c r="N27" s="9">
        <v>3589338.99</v>
      </c>
      <c r="O27" s="9">
        <f t="shared" si="0"/>
        <v>44985923.02</v>
      </c>
    </row>
    <row r="28" spans="1:15" s="10" customFormat="1" ht="15" customHeight="1">
      <c r="A28" s="7" t="s">
        <v>50</v>
      </c>
      <c r="B28" s="8" t="s">
        <v>51</v>
      </c>
      <c r="C28" s="9">
        <v>5916735.349999998</v>
      </c>
      <c r="D28" s="9">
        <v>5893618.450000002</v>
      </c>
      <c r="E28" s="9">
        <v>6405411.069999999</v>
      </c>
      <c r="F28" s="9">
        <v>5315560.46</v>
      </c>
      <c r="G28" s="9">
        <v>5497963.13</v>
      </c>
      <c r="H28" s="9">
        <v>5703202.690000003</v>
      </c>
      <c r="I28" s="9">
        <v>6958696.339999997</v>
      </c>
      <c r="J28" s="9">
        <v>5188261.68</v>
      </c>
      <c r="K28" s="9">
        <v>5684004.809999999</v>
      </c>
      <c r="L28" s="9">
        <v>5881225.090000001</v>
      </c>
      <c r="M28" s="9">
        <v>6129818.210000001</v>
      </c>
      <c r="N28" s="9">
        <v>7102454.319999998</v>
      </c>
      <c r="O28" s="9">
        <f t="shared" si="0"/>
        <v>71676951.60000001</v>
      </c>
    </row>
    <row r="29" spans="1:15" s="10" customFormat="1" ht="15" customHeight="1">
      <c r="A29" s="7" t="s">
        <v>52</v>
      </c>
      <c r="B29" s="8" t="s">
        <v>53</v>
      </c>
      <c r="C29" s="9">
        <v>1829804.03</v>
      </c>
      <c r="D29" s="9">
        <v>1688915.11</v>
      </c>
      <c r="E29" s="9">
        <v>1367157.96</v>
      </c>
      <c r="F29" s="9">
        <v>1512813.11</v>
      </c>
      <c r="G29" s="9">
        <v>1463492.84</v>
      </c>
      <c r="H29" s="9">
        <v>1238597.11</v>
      </c>
      <c r="I29" s="9">
        <v>1701439.54</v>
      </c>
      <c r="J29" s="9">
        <v>1463579.59</v>
      </c>
      <c r="K29" s="9">
        <v>1555220.5</v>
      </c>
      <c r="L29" s="9">
        <v>1243316.53</v>
      </c>
      <c r="M29" s="9">
        <v>1467291.1</v>
      </c>
      <c r="N29" s="9">
        <v>1917820</v>
      </c>
      <c r="O29" s="9">
        <f t="shared" si="0"/>
        <v>18449447.419999998</v>
      </c>
    </row>
    <row r="30" spans="1:15" s="10" customFormat="1" ht="15" customHeight="1">
      <c r="A30" s="7" t="s">
        <v>54</v>
      </c>
      <c r="B30" s="8" t="s">
        <v>55</v>
      </c>
      <c r="C30" s="9">
        <v>1096320.06</v>
      </c>
      <c r="D30" s="9">
        <v>1038104.78</v>
      </c>
      <c r="E30" s="9">
        <v>1068867.61</v>
      </c>
      <c r="F30" s="9">
        <v>1029321.3</v>
      </c>
      <c r="G30" s="9">
        <v>1069612.38</v>
      </c>
      <c r="H30" s="9">
        <v>1267641.74</v>
      </c>
      <c r="I30" s="9">
        <v>1380299.9</v>
      </c>
      <c r="J30" s="9">
        <v>1192995.1</v>
      </c>
      <c r="K30" s="9">
        <v>1216679.18</v>
      </c>
      <c r="L30" s="9">
        <v>1072086.81</v>
      </c>
      <c r="M30" s="9">
        <v>1276997.04</v>
      </c>
      <c r="N30" s="9">
        <v>1378157.32</v>
      </c>
      <c r="O30" s="9">
        <f t="shared" si="0"/>
        <v>14087083.219999999</v>
      </c>
    </row>
    <row r="31" spans="1:15" s="10" customFormat="1" ht="15" customHeight="1">
      <c r="A31" s="7" t="s">
        <v>56</v>
      </c>
      <c r="B31" s="8" t="s">
        <v>57</v>
      </c>
      <c r="C31" s="9">
        <v>1104622.01</v>
      </c>
      <c r="D31" s="9">
        <v>1193592.16</v>
      </c>
      <c r="E31" s="9">
        <v>1313288.15</v>
      </c>
      <c r="F31" s="9">
        <v>1192350.31</v>
      </c>
      <c r="G31" s="9">
        <v>1153964.18</v>
      </c>
      <c r="H31" s="9">
        <v>1212592.43</v>
      </c>
      <c r="I31" s="9">
        <v>1507806.72</v>
      </c>
      <c r="J31" s="9">
        <v>1175494.3</v>
      </c>
      <c r="K31" s="9">
        <v>1108079.08</v>
      </c>
      <c r="L31" s="9">
        <v>1292603.66</v>
      </c>
      <c r="M31" s="9">
        <v>1187934.39</v>
      </c>
      <c r="N31" s="9">
        <v>1659098.34</v>
      </c>
      <c r="O31" s="9">
        <f t="shared" si="0"/>
        <v>15101425.73</v>
      </c>
    </row>
    <row r="32" spans="1:15" s="10" customFormat="1" ht="15" customHeight="1">
      <c r="A32" s="7" t="s">
        <v>58</v>
      </c>
      <c r="B32" s="8" t="s">
        <v>59</v>
      </c>
      <c r="C32" s="9">
        <v>4552244.16</v>
      </c>
      <c r="D32" s="9">
        <v>5222481.28</v>
      </c>
      <c r="E32" s="9">
        <v>5567035.6899999995</v>
      </c>
      <c r="F32" s="9">
        <v>5071743.89</v>
      </c>
      <c r="G32" s="9">
        <v>5321306.45</v>
      </c>
      <c r="H32" s="9">
        <v>5306210.3</v>
      </c>
      <c r="I32" s="9">
        <v>5992624.740000003</v>
      </c>
      <c r="J32" s="9">
        <v>5485894.019999998</v>
      </c>
      <c r="K32" s="9">
        <v>5918778.1499999985</v>
      </c>
      <c r="L32" s="9">
        <v>5669406.900000003</v>
      </c>
      <c r="M32" s="9">
        <v>5367284.17</v>
      </c>
      <c r="N32" s="9">
        <v>6727044.289999999</v>
      </c>
      <c r="O32" s="9">
        <f t="shared" si="0"/>
        <v>66202054.04000001</v>
      </c>
    </row>
    <row r="33" spans="1:15" s="10" customFormat="1" ht="15" customHeight="1">
      <c r="A33" s="7" t="s">
        <v>60</v>
      </c>
      <c r="B33" s="8" t="s">
        <v>61</v>
      </c>
      <c r="C33" s="9">
        <v>4755030.69</v>
      </c>
      <c r="D33" s="9">
        <v>5525665.6400000015</v>
      </c>
      <c r="E33" s="9">
        <v>4696504.51</v>
      </c>
      <c r="F33" s="9">
        <v>4829033.02</v>
      </c>
      <c r="G33" s="9">
        <v>4794897.73</v>
      </c>
      <c r="H33" s="9">
        <v>5250269.91</v>
      </c>
      <c r="I33" s="9">
        <v>5862707.0500000045</v>
      </c>
      <c r="J33" s="9">
        <v>4945371.96</v>
      </c>
      <c r="K33" s="9">
        <v>5456023.030000003</v>
      </c>
      <c r="L33" s="9">
        <v>5220670.96</v>
      </c>
      <c r="M33" s="9">
        <v>5148403.43</v>
      </c>
      <c r="N33" s="9">
        <v>6350842.929999998</v>
      </c>
      <c r="O33" s="9">
        <f t="shared" si="0"/>
        <v>62835420.86000001</v>
      </c>
    </row>
    <row r="34" spans="1:15" s="10" customFormat="1" ht="15" customHeight="1">
      <c r="A34" s="7" t="s">
        <v>62</v>
      </c>
      <c r="B34" s="8" t="s">
        <v>63</v>
      </c>
      <c r="C34" s="9">
        <v>7526245.950000003</v>
      </c>
      <c r="D34" s="9">
        <v>9101516.84000001</v>
      </c>
      <c r="E34" s="9">
        <v>9231618.480000006</v>
      </c>
      <c r="F34" s="9">
        <v>9051429.440000007</v>
      </c>
      <c r="G34" s="9">
        <v>9128159.420000006</v>
      </c>
      <c r="H34" s="9">
        <v>10195363.87</v>
      </c>
      <c r="I34" s="9">
        <v>9635449.11</v>
      </c>
      <c r="J34" s="9">
        <v>8859963.49</v>
      </c>
      <c r="K34" s="9">
        <v>10603902.189999996</v>
      </c>
      <c r="L34" s="9">
        <v>8513735.520000001</v>
      </c>
      <c r="M34" s="9">
        <v>12139772.979999997</v>
      </c>
      <c r="N34" s="9">
        <v>13124055.020000001</v>
      </c>
      <c r="O34" s="9">
        <f t="shared" si="0"/>
        <v>117111212.31000002</v>
      </c>
    </row>
    <row r="35" spans="1:15" s="10" customFormat="1" ht="15" customHeight="1">
      <c r="A35" s="7" t="s">
        <v>64</v>
      </c>
      <c r="B35" s="8" t="s">
        <v>65</v>
      </c>
      <c r="C35" s="9">
        <v>6598016.159999997</v>
      </c>
      <c r="D35" s="9">
        <v>7476975.26</v>
      </c>
      <c r="E35" s="9">
        <v>6586407.809999999</v>
      </c>
      <c r="F35" s="9">
        <v>7205011.079999997</v>
      </c>
      <c r="G35" s="9">
        <v>6673558.999999999</v>
      </c>
      <c r="H35" s="9">
        <v>6756138.029999999</v>
      </c>
      <c r="I35" s="9">
        <v>8303709.07</v>
      </c>
      <c r="J35" s="9">
        <v>6844715.940000005</v>
      </c>
      <c r="K35" s="9">
        <v>6999848.059999998</v>
      </c>
      <c r="L35" s="9">
        <v>10151385.849999998</v>
      </c>
      <c r="M35" s="9">
        <v>7269608.910000004</v>
      </c>
      <c r="N35" s="9">
        <v>9862112.899999999</v>
      </c>
      <c r="O35" s="9">
        <f t="shared" si="0"/>
        <v>90727488.07</v>
      </c>
    </row>
    <row r="36" spans="1:15" s="10" customFormat="1" ht="15" customHeight="1">
      <c r="A36" s="7" t="s">
        <v>66</v>
      </c>
      <c r="B36" s="8" t="s">
        <v>67</v>
      </c>
      <c r="C36" s="9">
        <v>4324529.79</v>
      </c>
      <c r="D36" s="9">
        <v>4998521.84</v>
      </c>
      <c r="E36" s="9">
        <v>3946283.17</v>
      </c>
      <c r="F36" s="9">
        <v>4425737.82</v>
      </c>
      <c r="G36" s="9">
        <v>4404757.26</v>
      </c>
      <c r="H36" s="9">
        <v>4401242.08</v>
      </c>
      <c r="I36" s="9">
        <v>4845294.31</v>
      </c>
      <c r="J36" s="9">
        <v>4592193.94</v>
      </c>
      <c r="K36" s="9">
        <v>4427952.91</v>
      </c>
      <c r="L36" s="9">
        <v>4118069.51</v>
      </c>
      <c r="M36" s="9">
        <v>4270800.33</v>
      </c>
      <c r="N36" s="9">
        <v>5646995.229999998</v>
      </c>
      <c r="O36" s="9">
        <f t="shared" si="0"/>
        <v>54402378.18999998</v>
      </c>
    </row>
    <row r="37" spans="1:15" s="10" customFormat="1" ht="15" customHeight="1">
      <c r="A37" s="7" t="s">
        <v>68</v>
      </c>
      <c r="B37" s="8" t="s">
        <v>69</v>
      </c>
      <c r="C37" s="9">
        <v>2023417.81</v>
      </c>
      <c r="D37" s="9">
        <v>2251666.24</v>
      </c>
      <c r="E37" s="9">
        <v>2132221.32</v>
      </c>
      <c r="F37" s="9">
        <v>2181007.9</v>
      </c>
      <c r="G37" s="9">
        <v>2145595.07</v>
      </c>
      <c r="H37" s="9">
        <v>2243716.35</v>
      </c>
      <c r="I37" s="9">
        <v>2498383.21</v>
      </c>
      <c r="J37" s="9">
        <v>2277104.2</v>
      </c>
      <c r="K37" s="9">
        <v>2290092.93</v>
      </c>
      <c r="L37" s="9">
        <v>2291441.09</v>
      </c>
      <c r="M37" s="9">
        <v>2721646.56</v>
      </c>
      <c r="N37" s="9">
        <v>2948444.15</v>
      </c>
      <c r="O37" s="9">
        <f t="shared" si="0"/>
        <v>28004736.83</v>
      </c>
    </row>
    <row r="38" spans="1:15" s="10" customFormat="1" ht="15" customHeight="1">
      <c r="A38" s="7" t="s">
        <v>70</v>
      </c>
      <c r="B38" s="8" t="s">
        <v>71</v>
      </c>
      <c r="C38" s="9">
        <v>1287771.73</v>
      </c>
      <c r="D38" s="9">
        <v>1396219.98</v>
      </c>
      <c r="E38" s="9">
        <v>1852989.11</v>
      </c>
      <c r="F38" s="9">
        <v>1429681.68</v>
      </c>
      <c r="G38" s="9">
        <v>1419293.46</v>
      </c>
      <c r="H38" s="9">
        <v>1487912.54</v>
      </c>
      <c r="I38" s="9">
        <v>1798578.65</v>
      </c>
      <c r="J38" s="9">
        <v>1731877.28</v>
      </c>
      <c r="K38" s="9">
        <v>2352673.35</v>
      </c>
      <c r="L38" s="9">
        <v>1466601.8</v>
      </c>
      <c r="M38" s="9">
        <v>2007832.78</v>
      </c>
      <c r="N38" s="9">
        <v>3843847.28</v>
      </c>
      <c r="O38" s="9">
        <f t="shared" si="0"/>
        <v>22075279.64</v>
      </c>
    </row>
    <row r="39" spans="1:15" s="10" customFormat="1" ht="15" customHeight="1">
      <c r="A39" s="7" t="s">
        <v>72</v>
      </c>
      <c r="B39" s="8" t="s">
        <v>73</v>
      </c>
      <c r="C39" s="9">
        <v>2660421.2</v>
      </c>
      <c r="D39" s="9">
        <v>3218201.42</v>
      </c>
      <c r="E39" s="9">
        <v>2859163.91</v>
      </c>
      <c r="F39" s="9">
        <v>2762329.7</v>
      </c>
      <c r="G39" s="9">
        <v>2844402.5</v>
      </c>
      <c r="H39" s="9">
        <v>2807253.68</v>
      </c>
      <c r="I39" s="9">
        <v>3293855.54</v>
      </c>
      <c r="J39" s="9">
        <v>2812387.87</v>
      </c>
      <c r="K39" s="9">
        <v>2886436.73</v>
      </c>
      <c r="L39" s="9">
        <v>2777452.9</v>
      </c>
      <c r="M39" s="9">
        <v>3091042.4</v>
      </c>
      <c r="N39" s="9">
        <v>3083848.48</v>
      </c>
      <c r="O39" s="9">
        <f t="shared" si="0"/>
        <v>35096796.33</v>
      </c>
    </row>
    <row r="40" spans="1:15" s="10" customFormat="1" ht="15" customHeight="1">
      <c r="A40" s="7" t="s">
        <v>74</v>
      </c>
      <c r="B40" s="8" t="s">
        <v>75</v>
      </c>
      <c r="C40" s="9">
        <v>3358709.07</v>
      </c>
      <c r="D40" s="9">
        <v>4286466.16</v>
      </c>
      <c r="E40" s="9">
        <v>4559791.16</v>
      </c>
      <c r="F40" s="9">
        <v>3954513.35</v>
      </c>
      <c r="G40" s="9">
        <v>4084531.25</v>
      </c>
      <c r="H40" s="9">
        <v>3716255.75</v>
      </c>
      <c r="I40" s="9">
        <v>4566568.21</v>
      </c>
      <c r="J40" s="9">
        <v>4134180.77</v>
      </c>
      <c r="K40" s="9">
        <v>4184569.16</v>
      </c>
      <c r="L40" s="9">
        <v>3700797.13</v>
      </c>
      <c r="M40" s="9">
        <v>4393057.39</v>
      </c>
      <c r="N40" s="9">
        <v>5456975.600000003</v>
      </c>
      <c r="O40" s="9">
        <f t="shared" si="0"/>
        <v>50396415.00000001</v>
      </c>
    </row>
    <row r="41" spans="1:15" s="10" customFormat="1" ht="15" customHeight="1">
      <c r="A41" s="7" t="s">
        <v>76</v>
      </c>
      <c r="B41" s="8" t="s">
        <v>77</v>
      </c>
      <c r="C41" s="9">
        <v>1990874.82</v>
      </c>
      <c r="D41" s="9">
        <v>20776350.639999997</v>
      </c>
      <c r="E41" s="9">
        <v>5132607.03</v>
      </c>
      <c r="F41" s="9">
        <v>11162556.410000002</v>
      </c>
      <c r="G41" s="9">
        <v>17283717.69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0"/>
        <v>56346106.59</v>
      </c>
    </row>
    <row r="42" spans="1:15" s="10" customFormat="1" ht="15" customHeight="1">
      <c r="A42" s="7" t="s">
        <v>78</v>
      </c>
      <c r="B42" s="8" t="s">
        <v>79</v>
      </c>
      <c r="C42" s="9">
        <v>1376104.6</v>
      </c>
      <c r="D42" s="9">
        <v>1753871.1</v>
      </c>
      <c r="E42" s="9">
        <v>1484428.73</v>
      </c>
      <c r="F42" s="9">
        <v>1765558.61</v>
      </c>
      <c r="G42" s="9">
        <v>1613370.11</v>
      </c>
      <c r="H42" s="9">
        <v>1771216.48</v>
      </c>
      <c r="I42" s="9">
        <v>1634992.58</v>
      </c>
      <c r="J42" s="9">
        <v>1811314.48</v>
      </c>
      <c r="K42" s="9">
        <v>1651238.97</v>
      </c>
      <c r="L42" s="9">
        <v>1344823.62</v>
      </c>
      <c r="M42" s="9">
        <v>2226288.57</v>
      </c>
      <c r="N42" s="9">
        <v>2154838.86</v>
      </c>
      <c r="O42" s="9">
        <f t="shared" si="0"/>
        <v>20588046.71</v>
      </c>
    </row>
    <row r="43" spans="1:15" s="10" customFormat="1" ht="15" customHeight="1">
      <c r="A43" s="7" t="s">
        <v>80</v>
      </c>
      <c r="B43" s="8" t="s">
        <v>81</v>
      </c>
      <c r="C43" s="9">
        <v>1375410.84</v>
      </c>
      <c r="D43" s="9">
        <v>1717779.28</v>
      </c>
      <c r="E43" s="9">
        <v>1444213.07</v>
      </c>
      <c r="F43" s="9">
        <v>1706200.26</v>
      </c>
      <c r="G43" s="9">
        <v>1671738.93</v>
      </c>
      <c r="H43" s="9">
        <v>1509913.08</v>
      </c>
      <c r="I43" s="9">
        <v>2135901.52</v>
      </c>
      <c r="J43" s="9">
        <v>1626273.75</v>
      </c>
      <c r="K43" s="9">
        <v>1548616.05</v>
      </c>
      <c r="L43" s="9">
        <v>1636409.58</v>
      </c>
      <c r="M43" s="9">
        <v>1687243.68</v>
      </c>
      <c r="N43" s="9">
        <v>1852210.51</v>
      </c>
      <c r="O43" s="9">
        <f t="shared" si="0"/>
        <v>19911910.550000004</v>
      </c>
    </row>
    <row r="44" spans="1:15" s="10" customFormat="1" ht="15" customHeight="1">
      <c r="A44" s="7" t="s">
        <v>82</v>
      </c>
      <c r="B44" s="8" t="s">
        <v>83</v>
      </c>
      <c r="C44" s="9">
        <v>1088486.13</v>
      </c>
      <c r="D44" s="9">
        <v>1258501.28</v>
      </c>
      <c r="E44" s="9">
        <v>1570254.41</v>
      </c>
      <c r="F44" s="9">
        <v>1377636.93</v>
      </c>
      <c r="G44" s="9">
        <v>1257988.42</v>
      </c>
      <c r="H44" s="9">
        <v>1448602.91</v>
      </c>
      <c r="I44" s="9">
        <v>1582661.77</v>
      </c>
      <c r="J44" s="9">
        <v>1285664.06</v>
      </c>
      <c r="K44" s="9">
        <v>1600353.25</v>
      </c>
      <c r="L44" s="9">
        <v>1487800.12</v>
      </c>
      <c r="M44" s="9">
        <v>1300239.07</v>
      </c>
      <c r="N44" s="9">
        <v>1756698.26</v>
      </c>
      <c r="O44" s="9">
        <f t="shared" si="0"/>
        <v>17014886.610000003</v>
      </c>
    </row>
    <row r="45" spans="1:15" s="10" customFormat="1" ht="15" customHeight="1">
      <c r="A45" s="7" t="s">
        <v>84</v>
      </c>
      <c r="B45" s="8" t="s">
        <v>85</v>
      </c>
      <c r="C45" s="9">
        <v>632129.28</v>
      </c>
      <c r="D45" s="9">
        <v>756744.51</v>
      </c>
      <c r="E45" s="9">
        <v>659913.28</v>
      </c>
      <c r="F45" s="9">
        <v>669380.98</v>
      </c>
      <c r="G45" s="9">
        <v>672335.13</v>
      </c>
      <c r="H45" s="9">
        <v>597544.34</v>
      </c>
      <c r="I45" s="9">
        <v>704550.1</v>
      </c>
      <c r="J45" s="9">
        <v>643353.62</v>
      </c>
      <c r="K45" s="9">
        <v>650771.17</v>
      </c>
      <c r="L45" s="9">
        <v>802887.5</v>
      </c>
      <c r="M45" s="9">
        <v>776046.11</v>
      </c>
      <c r="N45" s="9">
        <v>748649.47</v>
      </c>
      <c r="O45" s="9">
        <f t="shared" si="0"/>
        <v>8314305.489999999</v>
      </c>
    </row>
    <row r="46" spans="1:15" s="10" customFormat="1" ht="15" customHeight="1">
      <c r="A46" s="7" t="s">
        <v>86</v>
      </c>
      <c r="B46" s="8" t="s">
        <v>87</v>
      </c>
      <c r="C46" s="9">
        <v>961172.41</v>
      </c>
      <c r="D46" s="9">
        <v>1053730.69</v>
      </c>
      <c r="E46" s="9">
        <v>987680.49</v>
      </c>
      <c r="F46" s="9">
        <v>1358301.32</v>
      </c>
      <c r="G46" s="9">
        <v>1247832.62</v>
      </c>
      <c r="H46" s="9">
        <v>1172323.05</v>
      </c>
      <c r="I46" s="9">
        <v>1175948.44</v>
      </c>
      <c r="J46" s="9">
        <v>1135310.31</v>
      </c>
      <c r="K46" s="9">
        <v>1158351.93</v>
      </c>
      <c r="L46" s="9">
        <v>1470899.02</v>
      </c>
      <c r="M46" s="9">
        <v>1305549.73</v>
      </c>
      <c r="N46" s="9">
        <v>1445184.99</v>
      </c>
      <c r="O46" s="9">
        <f t="shared" si="0"/>
        <v>14472285</v>
      </c>
    </row>
    <row r="47" spans="1:15" s="10" customFormat="1" ht="15" customHeight="1">
      <c r="A47" s="7" t="s">
        <v>88</v>
      </c>
      <c r="B47" s="8" t="s">
        <v>89</v>
      </c>
      <c r="C47" s="9">
        <v>736146.77</v>
      </c>
      <c r="D47" s="9">
        <v>778529.63</v>
      </c>
      <c r="E47" s="9">
        <v>821419.85</v>
      </c>
      <c r="F47" s="9">
        <v>747152.82</v>
      </c>
      <c r="G47" s="9">
        <v>793260.78</v>
      </c>
      <c r="H47" s="9">
        <v>765239.26</v>
      </c>
      <c r="I47" s="9">
        <v>868997.27</v>
      </c>
      <c r="J47" s="9">
        <v>724066.82</v>
      </c>
      <c r="K47" s="9">
        <v>796153.53</v>
      </c>
      <c r="L47" s="9">
        <v>761562.87</v>
      </c>
      <c r="M47" s="9">
        <v>758704.99</v>
      </c>
      <c r="N47" s="9">
        <v>879845.16</v>
      </c>
      <c r="O47" s="9">
        <f t="shared" si="0"/>
        <v>9431079.75</v>
      </c>
    </row>
    <row r="48" spans="1:15" s="10" customFormat="1" ht="15" customHeight="1">
      <c r="A48" s="7" t="s">
        <v>90</v>
      </c>
      <c r="B48" s="8" t="s">
        <v>91</v>
      </c>
      <c r="C48" s="9">
        <v>1766383.97</v>
      </c>
      <c r="D48" s="9">
        <v>1797745.17</v>
      </c>
      <c r="E48" s="9">
        <v>1656646.41</v>
      </c>
      <c r="F48" s="9">
        <v>1636452.16</v>
      </c>
      <c r="G48" s="9">
        <v>1751649.75</v>
      </c>
      <c r="H48" s="9">
        <v>1594401.59</v>
      </c>
      <c r="I48" s="9">
        <v>1881083.42</v>
      </c>
      <c r="J48" s="9">
        <v>1710378.15</v>
      </c>
      <c r="K48" s="9">
        <v>1685424.44</v>
      </c>
      <c r="L48" s="9">
        <v>1678199.58</v>
      </c>
      <c r="M48" s="9">
        <v>1629792.75</v>
      </c>
      <c r="N48" s="9">
        <v>2796335.47</v>
      </c>
      <c r="O48" s="9">
        <f t="shared" si="0"/>
        <v>21584492.86</v>
      </c>
    </row>
    <row r="49" spans="1:15" s="10" customFormat="1" ht="15" customHeight="1">
      <c r="A49" s="7" t="s">
        <v>92</v>
      </c>
      <c r="B49" s="8" t="s">
        <v>93</v>
      </c>
      <c r="C49" s="9">
        <v>2138443.64</v>
      </c>
      <c r="D49" s="9">
        <v>2291325.48</v>
      </c>
      <c r="E49" s="9">
        <v>2267583.68</v>
      </c>
      <c r="F49" s="9">
        <v>2356593.85</v>
      </c>
      <c r="G49" s="9">
        <v>2344272.88</v>
      </c>
      <c r="H49" s="9">
        <v>2202250.6</v>
      </c>
      <c r="I49" s="9">
        <v>2558730.2</v>
      </c>
      <c r="J49" s="9">
        <v>2198200.45</v>
      </c>
      <c r="K49" s="9">
        <v>2277882.34</v>
      </c>
      <c r="L49" s="9">
        <v>2624338.37</v>
      </c>
      <c r="M49" s="9">
        <v>2678499.89</v>
      </c>
      <c r="N49" s="9">
        <v>2535142.45</v>
      </c>
      <c r="O49" s="9">
        <f t="shared" si="0"/>
        <v>28473263.830000002</v>
      </c>
    </row>
    <row r="50" spans="1:15" s="10" customFormat="1" ht="15" customHeight="1">
      <c r="A50" s="7" t="s">
        <v>94</v>
      </c>
      <c r="B50" s="8" t="s">
        <v>95</v>
      </c>
      <c r="C50" s="9">
        <v>2270986.52</v>
      </c>
      <c r="D50" s="9">
        <v>2701773.68</v>
      </c>
      <c r="E50" s="9">
        <v>2165660.07</v>
      </c>
      <c r="F50" s="9">
        <v>2235440.3</v>
      </c>
      <c r="G50" s="9">
        <v>2391116.57</v>
      </c>
      <c r="H50" s="9">
        <v>2295784.86</v>
      </c>
      <c r="I50" s="9">
        <v>2755762.29</v>
      </c>
      <c r="J50" s="9">
        <v>2325476.35</v>
      </c>
      <c r="K50" s="9">
        <v>2151596.81</v>
      </c>
      <c r="L50" s="9">
        <v>2229831.83</v>
      </c>
      <c r="M50" s="9">
        <v>2230456.59</v>
      </c>
      <c r="N50" s="9">
        <v>3048910.2</v>
      </c>
      <c r="O50" s="9">
        <f t="shared" si="0"/>
        <v>28802796.07</v>
      </c>
    </row>
    <row r="51" spans="1:15" s="10" customFormat="1" ht="15" customHeight="1">
      <c r="A51" s="7" t="s">
        <v>96</v>
      </c>
      <c r="B51" s="8" t="s">
        <v>97</v>
      </c>
      <c r="C51" s="9">
        <v>1634272.37</v>
      </c>
      <c r="D51" s="9">
        <v>1779838.49</v>
      </c>
      <c r="E51" s="9">
        <v>1744118.61</v>
      </c>
      <c r="F51" s="9">
        <v>1590045.74</v>
      </c>
      <c r="G51" s="9">
        <v>1686852.62</v>
      </c>
      <c r="H51" s="9">
        <v>1612485.41</v>
      </c>
      <c r="I51" s="9">
        <v>1920111.33</v>
      </c>
      <c r="J51" s="9">
        <v>1542613.57</v>
      </c>
      <c r="K51" s="9">
        <v>1638555.85</v>
      </c>
      <c r="L51" s="9">
        <v>1635136.94</v>
      </c>
      <c r="M51" s="9">
        <v>1659573.95</v>
      </c>
      <c r="N51" s="9">
        <v>2353222.99</v>
      </c>
      <c r="O51" s="9">
        <f t="shared" si="0"/>
        <v>20796827.870000005</v>
      </c>
    </row>
    <row r="52" spans="1:15" s="10" customFormat="1" ht="15" customHeight="1">
      <c r="A52" s="7" t="s">
        <v>98</v>
      </c>
      <c r="B52" s="8" t="s">
        <v>99</v>
      </c>
      <c r="C52" s="9">
        <v>2144545.05</v>
      </c>
      <c r="D52" s="9">
        <v>2391107.96</v>
      </c>
      <c r="E52" s="9">
        <v>2216341.56</v>
      </c>
      <c r="F52" s="9">
        <v>2265461.6</v>
      </c>
      <c r="G52" s="9">
        <v>2189664.95</v>
      </c>
      <c r="H52" s="9">
        <v>2331925.99</v>
      </c>
      <c r="I52" s="9">
        <v>2722310.87</v>
      </c>
      <c r="J52" s="9">
        <v>2234646.92</v>
      </c>
      <c r="K52" s="9">
        <v>2088061.41</v>
      </c>
      <c r="L52" s="9">
        <v>2135814.42</v>
      </c>
      <c r="M52" s="9">
        <v>2141245.79</v>
      </c>
      <c r="N52" s="9">
        <v>3747915.95</v>
      </c>
      <c r="O52" s="9">
        <f t="shared" si="0"/>
        <v>28609042.469999995</v>
      </c>
    </row>
    <row r="53" spans="1:15" s="10" customFormat="1" ht="15" customHeight="1">
      <c r="A53" s="7" t="s">
        <v>100</v>
      </c>
      <c r="B53" s="8" t="s">
        <v>101</v>
      </c>
      <c r="C53" s="9">
        <v>2032881.06</v>
      </c>
      <c r="D53" s="9">
        <v>2358324.39</v>
      </c>
      <c r="E53" s="9">
        <v>2234852.3</v>
      </c>
      <c r="F53" s="9">
        <v>2257411.37</v>
      </c>
      <c r="G53" s="9">
        <v>2144514.25</v>
      </c>
      <c r="H53" s="9">
        <v>2130583.02</v>
      </c>
      <c r="I53" s="9">
        <v>2741163.3</v>
      </c>
      <c r="J53" s="9">
        <v>2066323.55</v>
      </c>
      <c r="K53" s="9">
        <v>2204485.31</v>
      </c>
      <c r="L53" s="9">
        <v>2153001.36</v>
      </c>
      <c r="M53" s="9">
        <v>2028292.94</v>
      </c>
      <c r="N53" s="9">
        <v>2532841.81</v>
      </c>
      <c r="O53" s="9">
        <f t="shared" si="0"/>
        <v>26884674.66</v>
      </c>
    </row>
    <row r="54" spans="1:15" s="10" customFormat="1" ht="15" customHeight="1">
      <c r="A54" s="7" t="s">
        <v>102</v>
      </c>
      <c r="B54" s="8" t="s">
        <v>103</v>
      </c>
      <c r="C54" s="9">
        <v>725006.46</v>
      </c>
      <c r="D54" s="9">
        <v>833141.5</v>
      </c>
      <c r="E54" s="9">
        <v>838454.49</v>
      </c>
      <c r="F54" s="9">
        <v>809254.92</v>
      </c>
      <c r="G54" s="9">
        <v>1013298.15</v>
      </c>
      <c r="H54" s="9">
        <v>922403.63</v>
      </c>
      <c r="I54" s="9">
        <v>975185.41</v>
      </c>
      <c r="J54" s="9">
        <v>891859.66</v>
      </c>
      <c r="K54" s="9">
        <v>899576.42</v>
      </c>
      <c r="L54" s="9">
        <v>824911.68</v>
      </c>
      <c r="M54" s="9">
        <v>897699.47</v>
      </c>
      <c r="N54" s="9">
        <v>1504079.48</v>
      </c>
      <c r="O54" s="9">
        <f t="shared" si="0"/>
        <v>11134871.270000001</v>
      </c>
    </row>
    <row r="55" spans="1:15" s="10" customFormat="1" ht="15" customHeight="1">
      <c r="A55" s="7" t="s">
        <v>104</v>
      </c>
      <c r="B55" s="8" t="s">
        <v>105</v>
      </c>
      <c r="C55" s="9">
        <v>565860.61</v>
      </c>
      <c r="D55" s="9">
        <v>790478.79</v>
      </c>
      <c r="E55" s="9">
        <v>721658.83</v>
      </c>
      <c r="F55" s="9">
        <v>753133.22</v>
      </c>
      <c r="G55" s="9">
        <v>827726.77</v>
      </c>
      <c r="H55" s="9">
        <v>787373.99</v>
      </c>
      <c r="I55" s="9">
        <v>1099640.42</v>
      </c>
      <c r="J55" s="9">
        <v>944976.52</v>
      </c>
      <c r="K55" s="9">
        <v>819617.57</v>
      </c>
      <c r="L55" s="9">
        <v>754067.58</v>
      </c>
      <c r="M55" s="9">
        <v>814323.78</v>
      </c>
      <c r="N55" s="9">
        <v>1059642.18</v>
      </c>
      <c r="O55" s="9">
        <f t="shared" si="0"/>
        <v>9938500.26</v>
      </c>
    </row>
    <row r="56" spans="1:15" s="10" customFormat="1" ht="15" customHeight="1">
      <c r="A56" s="7" t="s">
        <v>106</v>
      </c>
      <c r="B56" s="8" t="s">
        <v>107</v>
      </c>
      <c r="C56" s="9">
        <v>2752119.92</v>
      </c>
      <c r="D56" s="9">
        <v>4646202.28</v>
      </c>
      <c r="E56" s="9">
        <v>5760631.59</v>
      </c>
      <c r="F56" s="9">
        <v>3407770.14</v>
      </c>
      <c r="G56" s="9">
        <v>3838067.38</v>
      </c>
      <c r="H56" s="9">
        <v>3541750.02</v>
      </c>
      <c r="I56" s="9">
        <v>3649624.21</v>
      </c>
      <c r="J56" s="9">
        <v>3402442.32</v>
      </c>
      <c r="K56" s="9">
        <v>2649475.75</v>
      </c>
      <c r="L56" s="9">
        <v>1783123.86</v>
      </c>
      <c r="M56" s="9">
        <v>396025.52</v>
      </c>
      <c r="N56" s="9">
        <v>882538.38</v>
      </c>
      <c r="O56" s="9">
        <f>SUM(C56:N56)</f>
        <v>36709771.370000005</v>
      </c>
    </row>
    <row r="57" spans="1:15" s="10" customFormat="1" ht="18" customHeight="1">
      <c r="A57" s="20" t="s">
        <v>108</v>
      </c>
      <c r="B57" s="21"/>
      <c r="C57" s="11">
        <f>SUM(C11:C56)</f>
        <v>147538518.72</v>
      </c>
      <c r="D57" s="11">
        <f aca="true" t="shared" si="1" ref="D57:O57">SUM(D11:D56)</f>
        <v>187286123.83999994</v>
      </c>
      <c r="E57" s="11">
        <f t="shared" si="1"/>
        <v>164962136.47</v>
      </c>
      <c r="F57" s="11">
        <f t="shared" si="1"/>
        <v>169342565.44</v>
      </c>
      <c r="G57" s="11">
        <f t="shared" si="1"/>
        <v>176762526.10000002</v>
      </c>
      <c r="H57" s="11">
        <f t="shared" si="1"/>
        <v>178789715.52000004</v>
      </c>
      <c r="I57" s="11">
        <f t="shared" si="1"/>
        <v>195196343.01000008</v>
      </c>
      <c r="J57" s="11">
        <f t="shared" si="1"/>
        <v>166042453.72999993</v>
      </c>
      <c r="K57" s="11">
        <f t="shared" si="1"/>
        <v>193863355.75</v>
      </c>
      <c r="L57" s="11">
        <f t="shared" si="1"/>
        <v>190695838.53000015</v>
      </c>
      <c r="M57" s="11">
        <f t="shared" si="1"/>
        <v>179414486.69999996</v>
      </c>
      <c r="N57" s="11">
        <f t="shared" si="1"/>
        <v>219696127.63999987</v>
      </c>
      <c r="O57" s="11">
        <f t="shared" si="1"/>
        <v>2169590191.4499993</v>
      </c>
    </row>
    <row r="58" ht="3" customHeight="1"/>
    <row r="59" spans="1:8" ht="12.75">
      <c r="A59" s="13" t="s">
        <v>144</v>
      </c>
      <c r="C59" s="14"/>
      <c r="D59" s="14"/>
      <c r="E59" s="14"/>
      <c r="F59" s="14"/>
      <c r="G59" s="14"/>
      <c r="H59" s="14"/>
    </row>
    <row r="60" spans="1:15" ht="12.75">
      <c r="A60" s="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>+O57-'EJECUCION FTE'!G57</f>
        <v>0</v>
      </c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15"/>
    </row>
  </sheetData>
  <mergeCells count="5">
    <mergeCell ref="O9:O10"/>
    <mergeCell ref="A57:B57"/>
    <mergeCell ref="A9:A10"/>
    <mergeCell ref="B9:B10"/>
    <mergeCell ref="C9:N9"/>
  </mergeCells>
  <conditionalFormatting sqref="O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ignoredErrors>
    <ignoredError sqref="A11: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7" sqref="C57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114</v>
      </c>
    </row>
    <row r="7" ht="12.75">
      <c r="A7" s="4" t="s">
        <v>4</v>
      </c>
    </row>
    <row r="8" spans="1:7" ht="12.75">
      <c r="A8" s="4"/>
      <c r="G8" s="5" t="s">
        <v>5</v>
      </c>
    </row>
    <row r="9" spans="1:7" s="1" customFormat="1" ht="12.75">
      <c r="A9" s="22" t="s">
        <v>6</v>
      </c>
      <c r="B9" s="18" t="s">
        <v>7</v>
      </c>
      <c r="C9" s="24" t="s">
        <v>115</v>
      </c>
      <c r="D9" s="25"/>
      <c r="E9" s="25"/>
      <c r="F9" s="26"/>
      <c r="G9" s="18" t="s">
        <v>9</v>
      </c>
    </row>
    <row r="10" spans="1:7" s="1" customFormat="1" ht="12.75">
      <c r="A10" s="23"/>
      <c r="B10" s="19"/>
      <c r="C10" s="6" t="s">
        <v>116</v>
      </c>
      <c r="D10" s="6" t="s">
        <v>117</v>
      </c>
      <c r="E10" s="6" t="s">
        <v>118</v>
      </c>
      <c r="F10" s="6" t="s">
        <v>119</v>
      </c>
      <c r="G10" s="19"/>
    </row>
    <row r="11" spans="1:7" s="10" customFormat="1" ht="15" customHeight="1">
      <c r="A11" s="7" t="s">
        <v>16</v>
      </c>
      <c r="B11" s="8" t="s">
        <v>17</v>
      </c>
      <c r="C11" s="9">
        <v>367364692.8699997</v>
      </c>
      <c r="D11" s="9">
        <v>28063327.839999992</v>
      </c>
      <c r="E11" s="9"/>
      <c r="F11" s="9">
        <v>16648719.209999999</v>
      </c>
      <c r="G11" s="9">
        <f>SUM(C11:F11)</f>
        <v>412076739.91999966</v>
      </c>
    </row>
    <row r="12" spans="1:7" s="10" customFormat="1" ht="15" customHeight="1">
      <c r="A12" s="7" t="s">
        <v>18</v>
      </c>
      <c r="B12" s="8" t="s">
        <v>19</v>
      </c>
      <c r="C12" s="9">
        <v>17736553.679999992</v>
      </c>
      <c r="D12" s="9">
        <v>1918297.74</v>
      </c>
      <c r="E12" s="9"/>
      <c r="F12" s="9"/>
      <c r="G12" s="9">
        <f aca="true" t="shared" si="0" ref="G12:G56">SUM(C12:F12)</f>
        <v>19654851.41999999</v>
      </c>
    </row>
    <row r="13" spans="1:7" s="10" customFormat="1" ht="15" customHeight="1">
      <c r="A13" s="7" t="s">
        <v>20</v>
      </c>
      <c r="B13" s="8" t="s">
        <v>21</v>
      </c>
      <c r="C13" s="9">
        <v>34777931.14999998</v>
      </c>
      <c r="D13" s="9">
        <v>64377143.57999997</v>
      </c>
      <c r="E13" s="9"/>
      <c r="F13" s="9">
        <v>4299540.14</v>
      </c>
      <c r="G13" s="9">
        <f t="shared" si="0"/>
        <v>103454614.86999996</v>
      </c>
    </row>
    <row r="14" spans="1:7" s="10" customFormat="1" ht="15" customHeight="1">
      <c r="A14" s="7" t="s">
        <v>22</v>
      </c>
      <c r="B14" s="8" t="s">
        <v>23</v>
      </c>
      <c r="C14" s="9">
        <v>22706616.13</v>
      </c>
      <c r="D14" s="9">
        <v>5749574.47</v>
      </c>
      <c r="E14" s="9"/>
      <c r="F14" s="9">
        <v>324324.26</v>
      </c>
      <c r="G14" s="9">
        <f t="shared" si="0"/>
        <v>28780514.86</v>
      </c>
    </row>
    <row r="15" spans="1:7" s="10" customFormat="1" ht="15" customHeight="1">
      <c r="A15" s="7" t="s">
        <v>24</v>
      </c>
      <c r="B15" s="8" t="s">
        <v>25</v>
      </c>
      <c r="C15" s="9">
        <v>7322067.950000001</v>
      </c>
      <c r="D15" s="9">
        <v>15519119.600000005</v>
      </c>
      <c r="E15" s="9"/>
      <c r="F15" s="9">
        <v>269762</v>
      </c>
      <c r="G15" s="9">
        <f t="shared" si="0"/>
        <v>23110949.550000004</v>
      </c>
    </row>
    <row r="16" spans="1:7" s="10" customFormat="1" ht="15" customHeight="1">
      <c r="A16" s="7" t="s">
        <v>26</v>
      </c>
      <c r="B16" s="8" t="s">
        <v>27</v>
      </c>
      <c r="C16" s="9">
        <v>13288361.899999999</v>
      </c>
      <c r="D16" s="9">
        <v>2243522.4</v>
      </c>
      <c r="E16" s="9"/>
      <c r="F16" s="9"/>
      <c r="G16" s="9">
        <f t="shared" si="0"/>
        <v>15531884.299999999</v>
      </c>
    </row>
    <row r="17" spans="1:7" s="10" customFormat="1" ht="15" customHeight="1">
      <c r="A17" s="7" t="s">
        <v>28</v>
      </c>
      <c r="B17" s="8" t="s">
        <v>29</v>
      </c>
      <c r="C17" s="9">
        <v>84282699.93999998</v>
      </c>
      <c r="D17" s="9">
        <v>18955563.17000001</v>
      </c>
      <c r="E17" s="9"/>
      <c r="F17" s="9">
        <v>6829524.1</v>
      </c>
      <c r="G17" s="9">
        <f t="shared" si="0"/>
        <v>110067787.20999998</v>
      </c>
    </row>
    <row r="18" spans="1:7" s="10" customFormat="1" ht="15" customHeight="1">
      <c r="A18" s="7" t="s">
        <v>30</v>
      </c>
      <c r="B18" s="8" t="s">
        <v>31</v>
      </c>
      <c r="C18" s="9">
        <v>58742127.76000001</v>
      </c>
      <c r="D18" s="9">
        <v>8693866.099999998</v>
      </c>
      <c r="E18" s="9"/>
      <c r="F18" s="9">
        <v>6078116.05</v>
      </c>
      <c r="G18" s="9">
        <f t="shared" si="0"/>
        <v>73514109.91000001</v>
      </c>
    </row>
    <row r="19" spans="1:7" s="10" customFormat="1" ht="15" customHeight="1">
      <c r="A19" s="7" t="s">
        <v>32</v>
      </c>
      <c r="B19" s="8" t="s">
        <v>33</v>
      </c>
      <c r="C19" s="9">
        <v>29645560.179999996</v>
      </c>
      <c r="D19" s="9">
        <v>6204717.5</v>
      </c>
      <c r="E19" s="9"/>
      <c r="F19" s="9">
        <v>2936995.32</v>
      </c>
      <c r="G19" s="9">
        <f t="shared" si="0"/>
        <v>38787272.99999999</v>
      </c>
    </row>
    <row r="20" spans="1:7" s="10" customFormat="1" ht="15" customHeight="1">
      <c r="A20" s="7" t="s">
        <v>34</v>
      </c>
      <c r="B20" s="8" t="s">
        <v>35</v>
      </c>
      <c r="C20" s="9">
        <v>65890367.620000005</v>
      </c>
      <c r="D20" s="9">
        <v>13507001.93</v>
      </c>
      <c r="E20" s="9"/>
      <c r="F20" s="9">
        <v>2500268.62</v>
      </c>
      <c r="G20" s="9">
        <f t="shared" si="0"/>
        <v>81897638.17000002</v>
      </c>
    </row>
    <row r="21" spans="1:7" s="10" customFormat="1" ht="15" customHeight="1">
      <c r="A21" s="7" t="s">
        <v>36</v>
      </c>
      <c r="B21" s="8" t="s">
        <v>37</v>
      </c>
      <c r="C21" s="9">
        <v>12342836.76999999</v>
      </c>
      <c r="D21" s="9">
        <v>7490851.300000002</v>
      </c>
      <c r="E21" s="9"/>
      <c r="F21" s="9">
        <v>554286.98</v>
      </c>
      <c r="G21" s="9">
        <f t="shared" si="0"/>
        <v>20387975.049999993</v>
      </c>
    </row>
    <row r="22" spans="1:7" s="10" customFormat="1" ht="15" customHeight="1">
      <c r="A22" s="7" t="s">
        <v>38</v>
      </c>
      <c r="B22" s="8" t="s">
        <v>39</v>
      </c>
      <c r="C22" s="9">
        <v>37457575.50999996</v>
      </c>
      <c r="D22" s="9">
        <v>8692700.21</v>
      </c>
      <c r="E22" s="9"/>
      <c r="F22" s="9">
        <v>3975022.68</v>
      </c>
      <c r="G22" s="9">
        <f t="shared" si="0"/>
        <v>50125298.39999996</v>
      </c>
    </row>
    <row r="23" spans="1:7" s="10" customFormat="1" ht="15" customHeight="1">
      <c r="A23" s="7" t="s">
        <v>40</v>
      </c>
      <c r="B23" s="8" t="s">
        <v>41</v>
      </c>
      <c r="C23" s="9">
        <v>48644035.780000016</v>
      </c>
      <c r="D23" s="9">
        <v>13011933.71</v>
      </c>
      <c r="E23" s="9"/>
      <c r="F23" s="9">
        <v>2956583.47</v>
      </c>
      <c r="G23" s="9">
        <f t="shared" si="0"/>
        <v>64612552.960000016</v>
      </c>
    </row>
    <row r="24" spans="1:7" s="10" customFormat="1" ht="15" customHeight="1">
      <c r="A24" s="7" t="s">
        <v>42</v>
      </c>
      <c r="B24" s="8" t="s">
        <v>43</v>
      </c>
      <c r="C24" s="9">
        <v>18881446.949999984</v>
      </c>
      <c r="D24" s="9">
        <v>4960517.91</v>
      </c>
      <c r="E24" s="9"/>
      <c r="F24" s="9"/>
      <c r="G24" s="9">
        <f t="shared" si="0"/>
        <v>23841964.859999985</v>
      </c>
    </row>
    <row r="25" spans="1:7" s="10" customFormat="1" ht="15" customHeight="1">
      <c r="A25" s="7" t="s">
        <v>44</v>
      </c>
      <c r="B25" s="8" t="s">
        <v>45</v>
      </c>
      <c r="C25" s="9">
        <v>12067686.710000003</v>
      </c>
      <c r="D25" s="9">
        <v>4559921.15</v>
      </c>
      <c r="E25" s="9"/>
      <c r="F25" s="9">
        <v>1789266.72</v>
      </c>
      <c r="G25" s="9">
        <f t="shared" si="0"/>
        <v>18416874.580000002</v>
      </c>
    </row>
    <row r="26" spans="1:7" s="10" customFormat="1" ht="15" customHeight="1">
      <c r="A26" s="7" t="s">
        <v>46</v>
      </c>
      <c r="B26" s="8" t="s">
        <v>47</v>
      </c>
      <c r="C26" s="9">
        <v>27095319.450000014</v>
      </c>
      <c r="D26" s="9">
        <v>6072444.540000002</v>
      </c>
      <c r="E26" s="9"/>
      <c r="F26" s="9">
        <v>1995924.78</v>
      </c>
      <c r="G26" s="9">
        <f t="shared" si="0"/>
        <v>35163688.77000002</v>
      </c>
    </row>
    <row r="27" spans="1:7" s="10" customFormat="1" ht="15" customHeight="1">
      <c r="A27" s="7" t="s">
        <v>48</v>
      </c>
      <c r="B27" s="8" t="s">
        <v>49</v>
      </c>
      <c r="C27" s="9">
        <v>34979396.25999999</v>
      </c>
      <c r="D27" s="9">
        <v>5838663.869999999</v>
      </c>
      <c r="E27" s="9"/>
      <c r="F27" s="9">
        <v>4167862.89</v>
      </c>
      <c r="G27" s="9">
        <f t="shared" si="0"/>
        <v>44985923.01999999</v>
      </c>
    </row>
    <row r="28" spans="1:7" s="10" customFormat="1" ht="15" customHeight="1">
      <c r="A28" s="7" t="s">
        <v>50</v>
      </c>
      <c r="B28" s="8" t="s">
        <v>51</v>
      </c>
      <c r="C28" s="9">
        <v>52144230.87</v>
      </c>
      <c r="D28" s="9">
        <v>13117704.940000001</v>
      </c>
      <c r="E28" s="9"/>
      <c r="F28" s="9">
        <v>6415015.789999999</v>
      </c>
      <c r="G28" s="9">
        <f t="shared" si="0"/>
        <v>71676951.6</v>
      </c>
    </row>
    <row r="29" spans="1:7" s="10" customFormat="1" ht="15" customHeight="1">
      <c r="A29" s="7" t="s">
        <v>52</v>
      </c>
      <c r="B29" s="8" t="s">
        <v>53</v>
      </c>
      <c r="C29" s="9">
        <v>15851624.940000018</v>
      </c>
      <c r="D29" s="9">
        <v>2005114.61</v>
      </c>
      <c r="E29" s="9"/>
      <c r="F29" s="9">
        <v>592707.87</v>
      </c>
      <c r="G29" s="9">
        <f t="shared" si="0"/>
        <v>18449447.42000002</v>
      </c>
    </row>
    <row r="30" spans="1:7" s="10" customFormat="1" ht="15" customHeight="1">
      <c r="A30" s="7" t="s">
        <v>54</v>
      </c>
      <c r="B30" s="8" t="s">
        <v>55</v>
      </c>
      <c r="C30" s="9">
        <v>12831377.219999997</v>
      </c>
      <c r="D30" s="9">
        <v>237924.8</v>
      </c>
      <c r="E30" s="9"/>
      <c r="F30" s="9">
        <v>1017781.2</v>
      </c>
      <c r="G30" s="9">
        <f t="shared" si="0"/>
        <v>14087083.219999997</v>
      </c>
    </row>
    <row r="31" spans="1:7" s="10" customFormat="1" ht="15" customHeight="1">
      <c r="A31" s="7" t="s">
        <v>56</v>
      </c>
      <c r="B31" s="8" t="s">
        <v>57</v>
      </c>
      <c r="C31" s="9">
        <v>12100592.749999993</v>
      </c>
      <c r="D31" s="9">
        <v>2126062.14</v>
      </c>
      <c r="E31" s="9"/>
      <c r="F31" s="9">
        <v>874770.84</v>
      </c>
      <c r="G31" s="9">
        <f t="shared" si="0"/>
        <v>15101425.729999993</v>
      </c>
    </row>
    <row r="32" spans="1:7" s="10" customFormat="1" ht="15" customHeight="1">
      <c r="A32" s="7" t="s">
        <v>58</v>
      </c>
      <c r="B32" s="8" t="s">
        <v>59</v>
      </c>
      <c r="C32" s="9">
        <v>52471249.83999999</v>
      </c>
      <c r="D32" s="9">
        <v>10236982.72</v>
      </c>
      <c r="E32" s="9"/>
      <c r="F32" s="9">
        <v>3493821.48</v>
      </c>
      <c r="G32" s="9">
        <f t="shared" si="0"/>
        <v>66202054.039999984</v>
      </c>
    </row>
    <row r="33" spans="1:7" s="10" customFormat="1" ht="15" customHeight="1">
      <c r="A33" s="7" t="s">
        <v>60</v>
      </c>
      <c r="B33" s="8" t="s">
        <v>61</v>
      </c>
      <c r="C33" s="9">
        <v>53010901.80999998</v>
      </c>
      <c r="D33" s="9">
        <v>7665440.73</v>
      </c>
      <c r="E33" s="9"/>
      <c r="F33" s="9">
        <v>2159078.32</v>
      </c>
      <c r="G33" s="9">
        <f t="shared" si="0"/>
        <v>62835420.85999998</v>
      </c>
    </row>
    <row r="34" spans="1:7" s="10" customFormat="1" ht="15" customHeight="1">
      <c r="A34" s="7" t="s">
        <v>62</v>
      </c>
      <c r="B34" s="8" t="s">
        <v>63</v>
      </c>
      <c r="C34" s="9">
        <v>83913977.36000001</v>
      </c>
      <c r="D34" s="9">
        <v>32390485.959999993</v>
      </c>
      <c r="E34" s="9"/>
      <c r="F34" s="9">
        <v>806748.99</v>
      </c>
      <c r="G34" s="9">
        <f t="shared" si="0"/>
        <v>117111212.31</v>
      </c>
    </row>
    <row r="35" spans="1:7" s="10" customFormat="1" ht="15" customHeight="1">
      <c r="A35" s="7" t="s">
        <v>64</v>
      </c>
      <c r="B35" s="8" t="s">
        <v>65</v>
      </c>
      <c r="C35" s="9">
        <v>71557890.30999997</v>
      </c>
      <c r="D35" s="9">
        <v>16217352.560000002</v>
      </c>
      <c r="E35" s="9"/>
      <c r="F35" s="9">
        <v>2952245.2</v>
      </c>
      <c r="G35" s="9">
        <f t="shared" si="0"/>
        <v>90727488.06999998</v>
      </c>
    </row>
    <row r="36" spans="1:7" s="10" customFormat="1" ht="15" customHeight="1">
      <c r="A36" s="7" t="s">
        <v>66</v>
      </c>
      <c r="B36" s="8" t="s">
        <v>67</v>
      </c>
      <c r="C36" s="9">
        <v>45819235.42000003</v>
      </c>
      <c r="D36" s="9">
        <v>8114748.76</v>
      </c>
      <c r="E36" s="9"/>
      <c r="F36" s="9">
        <v>468394.01</v>
      </c>
      <c r="G36" s="9">
        <f t="shared" si="0"/>
        <v>54402378.19000003</v>
      </c>
    </row>
    <row r="37" spans="1:7" s="10" customFormat="1" ht="15" customHeight="1">
      <c r="A37" s="7" t="s">
        <v>68</v>
      </c>
      <c r="B37" s="8" t="s">
        <v>69</v>
      </c>
      <c r="C37" s="9">
        <v>21123730.999999993</v>
      </c>
      <c r="D37" s="9">
        <v>6740752.05</v>
      </c>
      <c r="E37" s="9"/>
      <c r="F37" s="9">
        <v>140253.78</v>
      </c>
      <c r="G37" s="9">
        <f t="shared" si="0"/>
        <v>28004736.829999994</v>
      </c>
    </row>
    <row r="38" spans="1:7" s="10" customFormat="1" ht="15" customHeight="1">
      <c r="A38" s="7" t="s">
        <v>70</v>
      </c>
      <c r="B38" s="8" t="s">
        <v>71</v>
      </c>
      <c r="C38" s="9">
        <v>19128819.809999976</v>
      </c>
      <c r="D38" s="9">
        <v>2344410.61</v>
      </c>
      <c r="E38" s="9"/>
      <c r="F38" s="9">
        <v>602049.22</v>
      </c>
      <c r="G38" s="9">
        <f t="shared" si="0"/>
        <v>22075279.639999975</v>
      </c>
    </row>
    <row r="39" spans="1:7" s="10" customFormat="1" ht="15" customHeight="1">
      <c r="A39" s="7" t="s">
        <v>72</v>
      </c>
      <c r="B39" s="8" t="s">
        <v>73</v>
      </c>
      <c r="C39" s="9">
        <v>32947274.080000013</v>
      </c>
      <c r="D39" s="9">
        <v>2149522.25</v>
      </c>
      <c r="E39" s="9"/>
      <c r="F39" s="9"/>
      <c r="G39" s="9">
        <f t="shared" si="0"/>
        <v>35096796.33000001</v>
      </c>
    </row>
    <row r="40" spans="1:7" s="10" customFormat="1" ht="15" customHeight="1">
      <c r="A40" s="7" t="s">
        <v>74</v>
      </c>
      <c r="B40" s="8" t="s">
        <v>75</v>
      </c>
      <c r="C40" s="9">
        <v>41003475.57999996</v>
      </c>
      <c r="D40" s="9">
        <v>6024138.040000001</v>
      </c>
      <c r="E40" s="9"/>
      <c r="F40" s="9">
        <v>3368801.38</v>
      </c>
      <c r="G40" s="9">
        <f t="shared" si="0"/>
        <v>50396414.99999996</v>
      </c>
    </row>
    <row r="41" spans="1:7" s="10" customFormat="1" ht="15" customHeight="1">
      <c r="A41" s="7" t="s">
        <v>76</v>
      </c>
      <c r="B41" s="8" t="s">
        <v>77</v>
      </c>
      <c r="C41" s="9">
        <v>52860708.639999986</v>
      </c>
      <c r="D41" s="9">
        <v>0</v>
      </c>
      <c r="E41" s="9"/>
      <c r="F41" s="9">
        <v>3485397.95</v>
      </c>
      <c r="G41" s="9">
        <f t="shared" si="0"/>
        <v>56346106.58999999</v>
      </c>
    </row>
    <row r="42" spans="1:7" s="10" customFormat="1" ht="15" customHeight="1">
      <c r="A42" s="7" t="s">
        <v>78</v>
      </c>
      <c r="B42" s="8" t="s">
        <v>79</v>
      </c>
      <c r="C42" s="9">
        <v>17175551.389999997</v>
      </c>
      <c r="D42" s="9">
        <v>2878689.41</v>
      </c>
      <c r="E42" s="9"/>
      <c r="F42" s="9">
        <v>533805.91</v>
      </c>
      <c r="G42" s="9">
        <f t="shared" si="0"/>
        <v>20588046.709999997</v>
      </c>
    </row>
    <row r="43" spans="1:7" s="10" customFormat="1" ht="15" customHeight="1">
      <c r="A43" s="7" t="s">
        <v>80</v>
      </c>
      <c r="B43" s="8" t="s">
        <v>81</v>
      </c>
      <c r="C43" s="9">
        <v>14596430.520000001</v>
      </c>
      <c r="D43" s="9">
        <v>4087058.16</v>
      </c>
      <c r="E43" s="9"/>
      <c r="F43" s="9">
        <v>1228421.87</v>
      </c>
      <c r="G43" s="9">
        <f t="shared" si="0"/>
        <v>19911910.55</v>
      </c>
    </row>
    <row r="44" spans="1:7" s="10" customFormat="1" ht="15" customHeight="1">
      <c r="A44" s="7" t="s">
        <v>82</v>
      </c>
      <c r="B44" s="8" t="s">
        <v>83</v>
      </c>
      <c r="C44" s="9">
        <v>13048960.570000002</v>
      </c>
      <c r="D44" s="9">
        <v>3346305.84</v>
      </c>
      <c r="E44" s="9"/>
      <c r="F44" s="9">
        <v>619620.2</v>
      </c>
      <c r="G44" s="9">
        <f t="shared" si="0"/>
        <v>17014886.610000003</v>
      </c>
    </row>
    <row r="45" spans="1:7" s="10" customFormat="1" ht="15" customHeight="1">
      <c r="A45" s="7" t="s">
        <v>84</v>
      </c>
      <c r="B45" s="8" t="s">
        <v>85</v>
      </c>
      <c r="C45" s="9">
        <v>7507387.430000002</v>
      </c>
      <c r="D45" s="9">
        <v>443090.94</v>
      </c>
      <c r="E45" s="9"/>
      <c r="F45" s="9">
        <v>363827.12</v>
      </c>
      <c r="G45" s="9">
        <f t="shared" si="0"/>
        <v>8314305.490000002</v>
      </c>
    </row>
    <row r="46" spans="1:7" s="10" customFormat="1" ht="15" customHeight="1">
      <c r="A46" s="7" t="s">
        <v>86</v>
      </c>
      <c r="B46" s="8" t="s">
        <v>87</v>
      </c>
      <c r="C46" s="9">
        <v>11555457.369999997</v>
      </c>
      <c r="D46" s="9">
        <v>2424157.35</v>
      </c>
      <c r="E46" s="9"/>
      <c r="F46" s="9">
        <v>492670.28</v>
      </c>
      <c r="G46" s="9">
        <f t="shared" si="0"/>
        <v>14472284.999999996</v>
      </c>
    </row>
    <row r="47" spans="1:7" s="10" customFormat="1" ht="15" customHeight="1">
      <c r="A47" s="7" t="s">
        <v>88</v>
      </c>
      <c r="B47" s="8" t="s">
        <v>89</v>
      </c>
      <c r="C47" s="9">
        <v>7167198.480000003</v>
      </c>
      <c r="D47" s="9">
        <v>1963471.32</v>
      </c>
      <c r="E47" s="9"/>
      <c r="F47" s="9">
        <v>300409.95</v>
      </c>
      <c r="G47" s="9">
        <f t="shared" si="0"/>
        <v>9431079.750000002</v>
      </c>
    </row>
    <row r="48" spans="1:7" s="10" customFormat="1" ht="15" customHeight="1">
      <c r="A48" s="7" t="s">
        <v>90</v>
      </c>
      <c r="B48" s="8" t="s">
        <v>91</v>
      </c>
      <c r="C48" s="9">
        <v>18001271.009999998</v>
      </c>
      <c r="D48" s="9">
        <v>2334872.95</v>
      </c>
      <c r="E48" s="9"/>
      <c r="F48" s="9">
        <v>1248348.9</v>
      </c>
      <c r="G48" s="9">
        <f t="shared" si="0"/>
        <v>21584492.859999996</v>
      </c>
    </row>
    <row r="49" spans="1:7" s="10" customFormat="1" ht="15" customHeight="1">
      <c r="A49" s="7" t="s">
        <v>92</v>
      </c>
      <c r="B49" s="8" t="s">
        <v>93</v>
      </c>
      <c r="C49" s="9">
        <v>24740976.91</v>
      </c>
      <c r="D49" s="9">
        <v>2357575.3</v>
      </c>
      <c r="E49" s="9"/>
      <c r="F49" s="9">
        <v>1374711.62</v>
      </c>
      <c r="G49" s="9">
        <f t="shared" si="0"/>
        <v>28473263.830000002</v>
      </c>
    </row>
    <row r="50" spans="1:7" s="10" customFormat="1" ht="15" customHeight="1">
      <c r="A50" s="7" t="s">
        <v>94</v>
      </c>
      <c r="B50" s="8" t="s">
        <v>95</v>
      </c>
      <c r="C50" s="9">
        <v>24978550.97000001</v>
      </c>
      <c r="D50" s="9">
        <v>2296395.66</v>
      </c>
      <c r="E50" s="9"/>
      <c r="F50" s="9">
        <v>1527849.44</v>
      </c>
      <c r="G50" s="9">
        <f t="shared" si="0"/>
        <v>28802796.07000001</v>
      </c>
    </row>
    <row r="51" spans="1:7" s="10" customFormat="1" ht="15" customHeight="1">
      <c r="A51" s="7" t="s">
        <v>96</v>
      </c>
      <c r="B51" s="8" t="s">
        <v>97</v>
      </c>
      <c r="C51" s="9">
        <v>18486407.849999994</v>
      </c>
      <c r="D51" s="9">
        <v>1372332.61</v>
      </c>
      <c r="E51" s="9"/>
      <c r="F51" s="9">
        <v>938087.41</v>
      </c>
      <c r="G51" s="9">
        <f t="shared" si="0"/>
        <v>20796827.869999994</v>
      </c>
    </row>
    <row r="52" spans="1:7" s="10" customFormat="1" ht="15" customHeight="1">
      <c r="A52" s="7" t="s">
        <v>98</v>
      </c>
      <c r="B52" s="8" t="s">
        <v>99</v>
      </c>
      <c r="C52" s="9">
        <v>24593759.35999998</v>
      </c>
      <c r="D52" s="9">
        <v>2417644.59</v>
      </c>
      <c r="E52" s="9"/>
      <c r="F52" s="9">
        <v>1597638.52</v>
      </c>
      <c r="G52" s="9">
        <f t="shared" si="0"/>
        <v>28609042.46999998</v>
      </c>
    </row>
    <row r="53" spans="1:7" s="10" customFormat="1" ht="15" customHeight="1">
      <c r="A53" s="7" t="s">
        <v>100</v>
      </c>
      <c r="B53" s="8" t="s">
        <v>101</v>
      </c>
      <c r="C53" s="9">
        <v>23686908.600000005</v>
      </c>
      <c r="D53" s="9">
        <v>1435593.23</v>
      </c>
      <c r="E53" s="9"/>
      <c r="F53" s="9">
        <v>1762172.83</v>
      </c>
      <c r="G53" s="9">
        <f t="shared" si="0"/>
        <v>26884674.660000004</v>
      </c>
    </row>
    <row r="54" spans="1:7" s="10" customFormat="1" ht="15" customHeight="1">
      <c r="A54" s="7" t="s">
        <v>102</v>
      </c>
      <c r="B54" s="8" t="s">
        <v>103</v>
      </c>
      <c r="C54" s="9">
        <v>8975586.850000001</v>
      </c>
      <c r="D54" s="9">
        <v>1657074.93</v>
      </c>
      <c r="E54" s="9"/>
      <c r="F54" s="9">
        <v>502209.49</v>
      </c>
      <c r="G54" s="9">
        <f t="shared" si="0"/>
        <v>11134871.270000001</v>
      </c>
    </row>
    <row r="55" spans="1:7" s="10" customFormat="1" ht="15" customHeight="1">
      <c r="A55" s="7" t="s">
        <v>104</v>
      </c>
      <c r="B55" s="8" t="s">
        <v>105</v>
      </c>
      <c r="C55" s="9">
        <v>7603681.250000004</v>
      </c>
      <c r="D55" s="9">
        <v>2094265.97</v>
      </c>
      <c r="E55" s="9"/>
      <c r="F55" s="9">
        <v>240553.04</v>
      </c>
      <c r="G55" s="9">
        <f t="shared" si="0"/>
        <v>9938500.260000004</v>
      </c>
    </row>
    <row r="56" spans="1:7" s="10" customFormat="1" ht="15" customHeight="1">
      <c r="A56" s="7" t="s">
        <v>106</v>
      </c>
      <c r="B56" s="8" t="s">
        <v>107</v>
      </c>
      <c r="C56" s="9">
        <v>4821514.67</v>
      </c>
      <c r="D56" s="9">
        <v>969358.92</v>
      </c>
      <c r="E56" s="9">
        <v>24039528.990000002</v>
      </c>
      <c r="F56" s="9">
        <v>6879368.79</v>
      </c>
      <c r="G56" s="9">
        <f t="shared" si="0"/>
        <v>36709771.370000005</v>
      </c>
    </row>
    <row r="57" spans="1:7" s="10" customFormat="1" ht="19.5" customHeight="1">
      <c r="A57" s="20" t="s">
        <v>108</v>
      </c>
      <c r="B57" s="21"/>
      <c r="C57" s="11">
        <f>SUM(C11:C56)</f>
        <v>1686930009.469999</v>
      </c>
      <c r="D57" s="11">
        <f>SUM(D11:D56)</f>
        <v>357307694.3700002</v>
      </c>
      <c r="E57" s="11">
        <f>SUM(E11:E56)</f>
        <v>24039528.990000002</v>
      </c>
      <c r="F57" s="11">
        <f>SUM(F11:F56)</f>
        <v>101312958.62</v>
      </c>
      <c r="G57" s="11">
        <f>SUM(G11:G56)</f>
        <v>2169590191.4499984</v>
      </c>
    </row>
    <row r="59" spans="1:6" ht="12.75">
      <c r="A59" s="13" t="s">
        <v>109</v>
      </c>
      <c r="C59" s="14">
        <f>+C57-'EJECUCION RO'!I57</f>
        <v>0</v>
      </c>
      <c r="D59" s="14">
        <f>+D57-'EJECUCION RDR'!I57</f>
        <v>0</v>
      </c>
      <c r="E59" s="14">
        <f>+E57-'EJECUCION ROCE'!I57</f>
        <v>0</v>
      </c>
      <c r="F59" s="14">
        <f>+F57-'EJECUCION DONA'!I57</f>
        <v>0</v>
      </c>
    </row>
    <row r="60" ht="12.75">
      <c r="A60" s="15" t="s">
        <v>110</v>
      </c>
    </row>
    <row r="61" ht="12.75">
      <c r="A61" s="15" t="s">
        <v>111</v>
      </c>
    </row>
    <row r="62" ht="12.75">
      <c r="A62" s="15" t="s">
        <v>112</v>
      </c>
    </row>
    <row r="63" ht="12.75">
      <c r="A63" s="15" t="s">
        <v>113</v>
      </c>
    </row>
    <row r="64" ht="12.75">
      <c r="A64" s="15"/>
    </row>
  </sheetData>
  <mergeCells count="5">
    <mergeCell ref="G9:G10"/>
    <mergeCell ref="A57:B57"/>
    <mergeCell ref="A9:A10"/>
    <mergeCell ref="B9:B10"/>
    <mergeCell ref="C9:F9"/>
  </mergeCells>
  <conditionalFormatting sqref="C59:F59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ignoredErrors>
    <ignoredError sqref="A11:A56 C10:F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7" sqref="I57"/>
    </sheetView>
  </sheetViews>
  <sheetFormatPr defaultColWidth="11.421875" defaultRowHeight="12.75"/>
  <cols>
    <col min="1" max="1" width="11.421875" style="12" customWidth="1"/>
    <col min="2" max="2" width="49.003906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120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22" t="s">
        <v>6</v>
      </c>
      <c r="B9" s="18" t="s">
        <v>7</v>
      </c>
      <c r="C9" s="24" t="s">
        <v>121</v>
      </c>
      <c r="D9" s="25"/>
      <c r="E9" s="25"/>
      <c r="F9" s="25"/>
      <c r="G9" s="25"/>
      <c r="H9" s="25"/>
      <c r="I9" s="18" t="s">
        <v>9</v>
      </c>
    </row>
    <row r="10" spans="1:9" s="1" customFormat="1" ht="12.75">
      <c r="A10" s="23"/>
      <c r="B10" s="19"/>
      <c r="C10" s="16" t="s">
        <v>122</v>
      </c>
      <c r="D10" s="16" t="s">
        <v>123</v>
      </c>
      <c r="E10" s="16" t="s">
        <v>124</v>
      </c>
      <c r="F10" s="16" t="s">
        <v>125</v>
      </c>
      <c r="G10" s="16" t="s">
        <v>126</v>
      </c>
      <c r="H10" s="16" t="s">
        <v>127</v>
      </c>
      <c r="I10" s="19"/>
    </row>
    <row r="11" spans="1:9" s="10" customFormat="1" ht="15" customHeight="1">
      <c r="A11" s="7" t="s">
        <v>16</v>
      </c>
      <c r="B11" s="8" t="s">
        <v>17</v>
      </c>
      <c r="C11" s="9">
        <v>28808430.95</v>
      </c>
      <c r="D11" s="9">
        <v>31115385.980000004</v>
      </c>
      <c r="E11" s="9">
        <v>216230947.7899999</v>
      </c>
      <c r="F11" s="9">
        <v>70838567.12</v>
      </c>
      <c r="G11" s="9">
        <v>17424525.69000001</v>
      </c>
      <c r="H11" s="9">
        <v>2946835.34</v>
      </c>
      <c r="I11" s="9">
        <f>SUM(C11:H11)</f>
        <v>367364692.8699999</v>
      </c>
    </row>
    <row r="12" spans="1:9" s="10" customFormat="1" ht="15" customHeight="1">
      <c r="A12" s="7" t="s">
        <v>18</v>
      </c>
      <c r="B12" s="8" t="s">
        <v>19</v>
      </c>
      <c r="C12" s="9">
        <v>12794878.69</v>
      </c>
      <c r="D12" s="9">
        <v>1003037.64</v>
      </c>
      <c r="E12" s="9">
        <v>3621295.89</v>
      </c>
      <c r="F12" s="9">
        <v>2342.71</v>
      </c>
      <c r="G12" s="9"/>
      <c r="H12" s="9">
        <v>314998.75</v>
      </c>
      <c r="I12" s="9">
        <f aca="true" t="shared" si="0" ref="I12:I56">SUM(C12:H12)</f>
        <v>17736553.68</v>
      </c>
    </row>
    <row r="13" spans="1:9" s="10" customFormat="1" ht="15" customHeight="1">
      <c r="A13" s="7" t="s">
        <v>20</v>
      </c>
      <c r="B13" s="8" t="s">
        <v>21</v>
      </c>
      <c r="C13" s="9">
        <v>16914519.450000003</v>
      </c>
      <c r="D13" s="9">
        <v>4402271.62</v>
      </c>
      <c r="E13" s="9">
        <v>13341910.620000003</v>
      </c>
      <c r="F13" s="9">
        <v>5618.57</v>
      </c>
      <c r="G13" s="9"/>
      <c r="H13" s="9">
        <v>113610.89</v>
      </c>
      <c r="I13" s="9">
        <f t="shared" si="0"/>
        <v>34777931.150000006</v>
      </c>
    </row>
    <row r="14" spans="1:9" s="10" customFormat="1" ht="15" customHeight="1">
      <c r="A14" s="7" t="s">
        <v>22</v>
      </c>
      <c r="B14" s="8" t="s">
        <v>23</v>
      </c>
      <c r="C14" s="9">
        <v>13335726.350000001</v>
      </c>
      <c r="D14" s="9">
        <v>1675286.03</v>
      </c>
      <c r="E14" s="9">
        <v>5986020.96</v>
      </c>
      <c r="F14" s="9">
        <v>1221.61</v>
      </c>
      <c r="G14" s="9"/>
      <c r="H14" s="9">
        <v>1708361.18</v>
      </c>
      <c r="I14" s="9">
        <f t="shared" si="0"/>
        <v>22706616.13</v>
      </c>
    </row>
    <row r="15" spans="1:9" s="10" customFormat="1" ht="15" customHeight="1">
      <c r="A15" s="7" t="s">
        <v>24</v>
      </c>
      <c r="B15" s="8" t="s">
        <v>25</v>
      </c>
      <c r="C15" s="9">
        <v>4160900.75</v>
      </c>
      <c r="D15" s="9">
        <v>366812.64</v>
      </c>
      <c r="E15" s="9">
        <v>2590652.82</v>
      </c>
      <c r="F15" s="9">
        <v>57.74</v>
      </c>
      <c r="G15" s="9"/>
      <c r="H15" s="9">
        <v>203644</v>
      </c>
      <c r="I15" s="9">
        <f t="shared" si="0"/>
        <v>7322067.949999999</v>
      </c>
    </row>
    <row r="16" spans="1:9" s="10" customFormat="1" ht="15" customHeight="1">
      <c r="A16" s="7" t="s">
        <v>26</v>
      </c>
      <c r="B16" s="8" t="s">
        <v>27</v>
      </c>
      <c r="C16" s="9">
        <v>7602035.989999998</v>
      </c>
      <c r="D16" s="9">
        <v>1133529.26</v>
      </c>
      <c r="E16" s="9">
        <v>4413565.06</v>
      </c>
      <c r="F16" s="9">
        <v>4234.9</v>
      </c>
      <c r="G16" s="9"/>
      <c r="H16" s="9">
        <v>134996.69</v>
      </c>
      <c r="I16" s="9">
        <f t="shared" si="0"/>
        <v>13288361.899999999</v>
      </c>
    </row>
    <row r="17" spans="1:9" s="10" customFormat="1" ht="15" customHeight="1">
      <c r="A17" s="7" t="s">
        <v>28</v>
      </c>
      <c r="B17" s="8" t="s">
        <v>29</v>
      </c>
      <c r="C17" s="9">
        <v>49791032.910000004</v>
      </c>
      <c r="D17" s="9">
        <v>12995083.21</v>
      </c>
      <c r="E17" s="9">
        <v>19819932.940000013</v>
      </c>
      <c r="F17" s="9">
        <v>8789.09</v>
      </c>
      <c r="G17" s="9"/>
      <c r="H17" s="9">
        <v>1667861.79</v>
      </c>
      <c r="I17" s="9">
        <f t="shared" si="0"/>
        <v>84282699.94000003</v>
      </c>
    </row>
    <row r="18" spans="1:9" s="10" customFormat="1" ht="15" customHeight="1">
      <c r="A18" s="7" t="s">
        <v>30</v>
      </c>
      <c r="B18" s="8" t="s">
        <v>31</v>
      </c>
      <c r="C18" s="9">
        <v>37847685.64000001</v>
      </c>
      <c r="D18" s="9">
        <v>7508026.539999999</v>
      </c>
      <c r="E18" s="9">
        <v>11831823.110000005</v>
      </c>
      <c r="F18" s="9">
        <v>454684.22</v>
      </c>
      <c r="G18" s="9"/>
      <c r="H18" s="9">
        <v>1099908.25</v>
      </c>
      <c r="I18" s="9">
        <f t="shared" si="0"/>
        <v>58742127.76000001</v>
      </c>
    </row>
    <row r="19" spans="1:9" s="10" customFormat="1" ht="15" customHeight="1">
      <c r="A19" s="7" t="s">
        <v>32</v>
      </c>
      <c r="B19" s="8" t="s">
        <v>33</v>
      </c>
      <c r="C19" s="9">
        <v>23691401.000000007</v>
      </c>
      <c r="D19" s="9">
        <v>602936.37</v>
      </c>
      <c r="E19" s="9">
        <v>5071909.3</v>
      </c>
      <c r="F19" s="9">
        <v>3297.16</v>
      </c>
      <c r="G19" s="9"/>
      <c r="H19" s="9">
        <v>276016.35</v>
      </c>
      <c r="I19" s="9">
        <f t="shared" si="0"/>
        <v>29645560.18000001</v>
      </c>
    </row>
    <row r="20" spans="1:9" s="10" customFormat="1" ht="15" customHeight="1">
      <c r="A20" s="7" t="s">
        <v>34</v>
      </c>
      <c r="B20" s="8" t="s">
        <v>35</v>
      </c>
      <c r="C20" s="9">
        <v>38821444.91000001</v>
      </c>
      <c r="D20" s="9">
        <v>17531195.529999997</v>
      </c>
      <c r="E20" s="9">
        <v>8674065.79</v>
      </c>
      <c r="F20" s="9">
        <v>8301.57</v>
      </c>
      <c r="G20" s="9"/>
      <c r="H20" s="9">
        <v>855359.82</v>
      </c>
      <c r="I20" s="9">
        <f t="shared" si="0"/>
        <v>65890367.62000001</v>
      </c>
    </row>
    <row r="21" spans="1:9" s="10" customFormat="1" ht="15" customHeight="1">
      <c r="A21" s="7" t="s">
        <v>36</v>
      </c>
      <c r="B21" s="8" t="s">
        <v>37</v>
      </c>
      <c r="C21" s="9">
        <v>5922308.980000001</v>
      </c>
      <c r="D21" s="9">
        <v>22290.16</v>
      </c>
      <c r="E21" s="9">
        <v>6140695.639999999</v>
      </c>
      <c r="F21" s="9">
        <v>686.9</v>
      </c>
      <c r="G21" s="9">
        <v>0</v>
      </c>
      <c r="H21" s="9">
        <v>256855.09</v>
      </c>
      <c r="I21" s="9">
        <f t="shared" si="0"/>
        <v>12342836.770000001</v>
      </c>
    </row>
    <row r="22" spans="1:9" s="10" customFormat="1" ht="15" customHeight="1">
      <c r="A22" s="7" t="s">
        <v>38</v>
      </c>
      <c r="B22" s="8" t="s">
        <v>39</v>
      </c>
      <c r="C22" s="9">
        <v>27527172.630000003</v>
      </c>
      <c r="D22" s="9">
        <v>2290574.47</v>
      </c>
      <c r="E22" s="9">
        <v>6911523.86</v>
      </c>
      <c r="F22" s="9">
        <v>3599.23</v>
      </c>
      <c r="G22" s="9"/>
      <c r="H22" s="9">
        <v>724705.32</v>
      </c>
      <c r="I22" s="9">
        <f t="shared" si="0"/>
        <v>37457575.51</v>
      </c>
    </row>
    <row r="23" spans="1:9" s="10" customFormat="1" ht="15" customHeight="1">
      <c r="A23" s="7" t="s">
        <v>40</v>
      </c>
      <c r="B23" s="8" t="s">
        <v>41</v>
      </c>
      <c r="C23" s="9">
        <v>34606270.88000001</v>
      </c>
      <c r="D23" s="9">
        <v>6614026.9799999995</v>
      </c>
      <c r="E23" s="9">
        <v>7289649</v>
      </c>
      <c r="F23" s="9">
        <v>5728.92</v>
      </c>
      <c r="G23" s="9">
        <v>19200</v>
      </c>
      <c r="H23" s="9">
        <v>109160</v>
      </c>
      <c r="I23" s="9">
        <f t="shared" si="0"/>
        <v>48644035.78000001</v>
      </c>
    </row>
    <row r="24" spans="1:9" s="10" customFormat="1" ht="15" customHeight="1">
      <c r="A24" s="7" t="s">
        <v>42</v>
      </c>
      <c r="B24" s="8" t="s">
        <v>43</v>
      </c>
      <c r="C24" s="9">
        <v>13014517.019999998</v>
      </c>
      <c r="D24" s="9">
        <v>1875961.23</v>
      </c>
      <c r="E24" s="9">
        <v>3929019.34</v>
      </c>
      <c r="F24" s="9">
        <v>1950.36</v>
      </c>
      <c r="G24" s="9"/>
      <c r="H24" s="9">
        <v>59999</v>
      </c>
      <c r="I24" s="9">
        <f t="shared" si="0"/>
        <v>18881446.949999996</v>
      </c>
    </row>
    <row r="25" spans="1:9" s="10" customFormat="1" ht="15" customHeight="1">
      <c r="A25" s="7" t="s">
        <v>44</v>
      </c>
      <c r="B25" s="8" t="s">
        <v>45</v>
      </c>
      <c r="C25" s="9">
        <v>8943249.400000004</v>
      </c>
      <c r="D25" s="9">
        <v>378053.63</v>
      </c>
      <c r="E25" s="9">
        <v>2733129.76</v>
      </c>
      <c r="F25" s="9">
        <v>1274.42</v>
      </c>
      <c r="G25" s="9"/>
      <c r="H25" s="9">
        <v>11979.5</v>
      </c>
      <c r="I25" s="9">
        <f t="shared" si="0"/>
        <v>12067686.710000005</v>
      </c>
    </row>
    <row r="26" spans="1:9" s="10" customFormat="1" ht="15" customHeight="1">
      <c r="A26" s="7" t="s">
        <v>46</v>
      </c>
      <c r="B26" s="8" t="s">
        <v>47</v>
      </c>
      <c r="C26" s="9">
        <v>18425320.389999993</v>
      </c>
      <c r="D26" s="9">
        <v>2864558.6</v>
      </c>
      <c r="E26" s="9">
        <v>5610814.1999999955</v>
      </c>
      <c r="F26" s="9">
        <v>2630.26</v>
      </c>
      <c r="G26" s="9">
        <v>0</v>
      </c>
      <c r="H26" s="9">
        <v>191996</v>
      </c>
      <c r="I26" s="9">
        <f t="shared" si="0"/>
        <v>27095319.44999999</v>
      </c>
    </row>
    <row r="27" spans="1:9" s="10" customFormat="1" ht="15" customHeight="1">
      <c r="A27" s="7" t="s">
        <v>48</v>
      </c>
      <c r="B27" s="8" t="s">
        <v>49</v>
      </c>
      <c r="C27" s="9">
        <v>24936978.29</v>
      </c>
      <c r="D27" s="9">
        <v>4125032.16</v>
      </c>
      <c r="E27" s="9">
        <v>5766213.509999999</v>
      </c>
      <c r="F27" s="9">
        <v>2928.4</v>
      </c>
      <c r="G27" s="9"/>
      <c r="H27" s="9">
        <v>148243.9</v>
      </c>
      <c r="I27" s="9">
        <f t="shared" si="0"/>
        <v>34979396.26</v>
      </c>
    </row>
    <row r="28" spans="1:9" s="10" customFormat="1" ht="15" customHeight="1">
      <c r="A28" s="7" t="s">
        <v>50</v>
      </c>
      <c r="B28" s="8" t="s">
        <v>51</v>
      </c>
      <c r="C28" s="9">
        <v>35823834.260000005</v>
      </c>
      <c r="D28" s="9">
        <v>7889760.12</v>
      </c>
      <c r="E28" s="9">
        <v>8325018.55</v>
      </c>
      <c r="F28" s="9">
        <v>7389.11</v>
      </c>
      <c r="G28" s="9"/>
      <c r="H28" s="9">
        <v>98228.83</v>
      </c>
      <c r="I28" s="9">
        <f t="shared" si="0"/>
        <v>52144230.87</v>
      </c>
    </row>
    <row r="29" spans="1:9" s="10" customFormat="1" ht="15" customHeight="1">
      <c r="A29" s="7" t="s">
        <v>52</v>
      </c>
      <c r="B29" s="8" t="s">
        <v>53</v>
      </c>
      <c r="C29" s="9">
        <v>4459895.91</v>
      </c>
      <c r="D29" s="9">
        <v>9521762.01</v>
      </c>
      <c r="E29" s="9">
        <v>1508195.66</v>
      </c>
      <c r="F29" s="9">
        <v>162728.99</v>
      </c>
      <c r="G29" s="9">
        <v>42948</v>
      </c>
      <c r="H29" s="9">
        <v>156094.37</v>
      </c>
      <c r="I29" s="9">
        <f t="shared" si="0"/>
        <v>15851624.94</v>
      </c>
    </row>
    <row r="30" spans="1:9" s="10" customFormat="1" ht="15" customHeight="1">
      <c r="A30" s="7" t="s">
        <v>54</v>
      </c>
      <c r="B30" s="8" t="s">
        <v>55</v>
      </c>
      <c r="C30" s="9">
        <v>8016667.370000002</v>
      </c>
      <c r="D30" s="9">
        <v>28755.34</v>
      </c>
      <c r="E30" s="9">
        <v>4066091.4</v>
      </c>
      <c r="F30" s="9">
        <v>2864.36</v>
      </c>
      <c r="G30" s="9"/>
      <c r="H30" s="9">
        <v>716998.75</v>
      </c>
      <c r="I30" s="9">
        <f t="shared" si="0"/>
        <v>12831377.22</v>
      </c>
    </row>
    <row r="31" spans="1:9" s="10" customFormat="1" ht="15" customHeight="1">
      <c r="A31" s="7" t="s">
        <v>56</v>
      </c>
      <c r="B31" s="8" t="s">
        <v>57</v>
      </c>
      <c r="C31" s="9">
        <v>7917586.490000003</v>
      </c>
      <c r="D31" s="9">
        <v>516310.82</v>
      </c>
      <c r="E31" s="9">
        <v>3293904.27</v>
      </c>
      <c r="F31" s="9">
        <v>811.86</v>
      </c>
      <c r="G31" s="9"/>
      <c r="H31" s="9">
        <v>371979.31</v>
      </c>
      <c r="I31" s="9">
        <f t="shared" si="0"/>
        <v>12100592.750000002</v>
      </c>
    </row>
    <row r="32" spans="1:9" s="10" customFormat="1" ht="15" customHeight="1">
      <c r="A32" s="7" t="s">
        <v>58</v>
      </c>
      <c r="B32" s="8" t="s">
        <v>59</v>
      </c>
      <c r="C32" s="9">
        <v>37809993.330000006</v>
      </c>
      <c r="D32" s="9">
        <v>3378488.1</v>
      </c>
      <c r="E32" s="9">
        <v>8022999.04</v>
      </c>
      <c r="F32" s="9">
        <v>5681.08</v>
      </c>
      <c r="G32" s="9">
        <v>0</v>
      </c>
      <c r="H32" s="9">
        <v>3254088.29</v>
      </c>
      <c r="I32" s="9">
        <f t="shared" si="0"/>
        <v>52471249.84</v>
      </c>
    </row>
    <row r="33" spans="1:9" s="10" customFormat="1" ht="15" customHeight="1">
      <c r="A33" s="7" t="s">
        <v>60</v>
      </c>
      <c r="B33" s="8" t="s">
        <v>61</v>
      </c>
      <c r="C33" s="9">
        <v>39179334.04000001</v>
      </c>
      <c r="D33" s="9">
        <v>6099127.87</v>
      </c>
      <c r="E33" s="9">
        <v>7677630.300000002</v>
      </c>
      <c r="F33" s="9">
        <v>5150.85</v>
      </c>
      <c r="G33" s="9"/>
      <c r="H33" s="9">
        <v>49658.75</v>
      </c>
      <c r="I33" s="9">
        <f t="shared" si="0"/>
        <v>53010901.81000001</v>
      </c>
    </row>
    <row r="34" spans="1:9" s="10" customFormat="1" ht="15" customHeight="1">
      <c r="A34" s="7" t="s">
        <v>62</v>
      </c>
      <c r="B34" s="8" t="s">
        <v>63</v>
      </c>
      <c r="C34" s="9">
        <v>44784685.89000001</v>
      </c>
      <c r="D34" s="9">
        <v>14679581.06</v>
      </c>
      <c r="E34" s="9">
        <v>14913603.360000001</v>
      </c>
      <c r="F34" s="9">
        <v>12126.42</v>
      </c>
      <c r="G34" s="9">
        <v>1967876.55</v>
      </c>
      <c r="H34" s="9">
        <v>7556104.08</v>
      </c>
      <c r="I34" s="9">
        <f t="shared" si="0"/>
        <v>83913977.36000001</v>
      </c>
    </row>
    <row r="35" spans="1:9" s="10" customFormat="1" ht="15" customHeight="1">
      <c r="A35" s="7" t="s">
        <v>64</v>
      </c>
      <c r="B35" s="8" t="s">
        <v>65</v>
      </c>
      <c r="C35" s="9">
        <v>46479797.08</v>
      </c>
      <c r="D35" s="9">
        <v>12003753.83</v>
      </c>
      <c r="E35" s="9">
        <v>9884311.139999999</v>
      </c>
      <c r="F35" s="9">
        <v>5722.01</v>
      </c>
      <c r="G35" s="9"/>
      <c r="H35" s="9">
        <v>3184306.25</v>
      </c>
      <c r="I35" s="9">
        <f t="shared" si="0"/>
        <v>71557890.31</v>
      </c>
    </row>
    <row r="36" spans="1:9" s="10" customFormat="1" ht="15" customHeight="1">
      <c r="A36" s="7" t="s">
        <v>66</v>
      </c>
      <c r="B36" s="8" t="s">
        <v>67</v>
      </c>
      <c r="C36" s="9">
        <v>25622817.82999999</v>
      </c>
      <c r="D36" s="9">
        <v>12512071.55</v>
      </c>
      <c r="E36" s="9">
        <v>7070366.350000001</v>
      </c>
      <c r="F36" s="9">
        <v>9275.37</v>
      </c>
      <c r="G36" s="9"/>
      <c r="H36" s="9">
        <v>604704.32</v>
      </c>
      <c r="I36" s="9">
        <f t="shared" si="0"/>
        <v>45819235.419999994</v>
      </c>
    </row>
    <row r="37" spans="1:9" s="10" customFormat="1" ht="15" customHeight="1">
      <c r="A37" s="7" t="s">
        <v>68</v>
      </c>
      <c r="B37" s="8" t="s">
        <v>69</v>
      </c>
      <c r="C37" s="9">
        <v>15470332.709999997</v>
      </c>
      <c r="D37" s="9">
        <v>2304241.84</v>
      </c>
      <c r="E37" s="9">
        <v>3148136.31</v>
      </c>
      <c r="F37" s="9">
        <v>1149.88</v>
      </c>
      <c r="G37" s="9"/>
      <c r="H37" s="9">
        <v>199870.26</v>
      </c>
      <c r="I37" s="9">
        <f t="shared" si="0"/>
        <v>21123730.999999996</v>
      </c>
    </row>
    <row r="38" spans="1:9" s="10" customFormat="1" ht="15" customHeight="1">
      <c r="A38" s="7" t="s">
        <v>70</v>
      </c>
      <c r="B38" s="8" t="s">
        <v>71</v>
      </c>
      <c r="C38" s="9">
        <v>9914953.700000003</v>
      </c>
      <c r="D38" s="9">
        <v>141060.7</v>
      </c>
      <c r="E38" s="9">
        <v>6378107.550000001</v>
      </c>
      <c r="F38" s="9">
        <v>1275.86</v>
      </c>
      <c r="G38" s="9"/>
      <c r="H38" s="9">
        <v>2693422</v>
      </c>
      <c r="I38" s="9">
        <f t="shared" si="0"/>
        <v>19128819.810000002</v>
      </c>
    </row>
    <row r="39" spans="1:9" s="10" customFormat="1" ht="15" customHeight="1">
      <c r="A39" s="7" t="s">
        <v>72</v>
      </c>
      <c r="B39" s="8" t="s">
        <v>73</v>
      </c>
      <c r="C39" s="9">
        <v>22022325.300000004</v>
      </c>
      <c r="D39" s="9">
        <v>3759388.64</v>
      </c>
      <c r="E39" s="9">
        <v>6619455.64</v>
      </c>
      <c r="F39" s="9">
        <v>2266.83</v>
      </c>
      <c r="G39" s="9"/>
      <c r="H39" s="9">
        <v>543837.67</v>
      </c>
      <c r="I39" s="9">
        <f t="shared" si="0"/>
        <v>32947274.080000006</v>
      </c>
    </row>
    <row r="40" spans="1:9" s="10" customFormat="1" ht="15" customHeight="1">
      <c r="A40" s="7" t="s">
        <v>74</v>
      </c>
      <c r="B40" s="8" t="s">
        <v>75</v>
      </c>
      <c r="C40" s="9">
        <v>25515072.060000002</v>
      </c>
      <c r="D40" s="9">
        <v>6644455.9399999995</v>
      </c>
      <c r="E40" s="9">
        <v>8160208.700000001</v>
      </c>
      <c r="F40" s="9">
        <v>4893.28</v>
      </c>
      <c r="G40" s="9">
        <v>94194</v>
      </c>
      <c r="H40" s="9">
        <v>584651.6</v>
      </c>
      <c r="I40" s="9">
        <f t="shared" si="0"/>
        <v>41003475.580000006</v>
      </c>
    </row>
    <row r="41" spans="1:9" s="10" customFormat="1" ht="15" customHeight="1">
      <c r="A41" s="7" t="s">
        <v>76</v>
      </c>
      <c r="B41" s="8" t="s">
        <v>77</v>
      </c>
      <c r="C41" s="9">
        <v>254299.1</v>
      </c>
      <c r="D41" s="9"/>
      <c r="E41" s="9">
        <v>51777085.88999998</v>
      </c>
      <c r="F41" s="9">
        <v>0</v>
      </c>
      <c r="G41" s="9">
        <v>825275.12</v>
      </c>
      <c r="H41" s="9">
        <v>4048.53</v>
      </c>
      <c r="I41" s="9">
        <f t="shared" si="0"/>
        <v>52860708.63999998</v>
      </c>
    </row>
    <row r="42" spans="1:9" s="10" customFormat="1" ht="15" customHeight="1">
      <c r="A42" s="7" t="s">
        <v>78</v>
      </c>
      <c r="B42" s="8" t="s">
        <v>79</v>
      </c>
      <c r="C42" s="9">
        <v>8609298.06</v>
      </c>
      <c r="D42" s="9">
        <v>669469.49</v>
      </c>
      <c r="E42" s="9">
        <v>7608568.710000001</v>
      </c>
      <c r="F42" s="9">
        <v>977.24</v>
      </c>
      <c r="G42" s="9"/>
      <c r="H42" s="9">
        <v>287237.89</v>
      </c>
      <c r="I42" s="9">
        <f t="shared" si="0"/>
        <v>17175551.39</v>
      </c>
    </row>
    <row r="43" spans="1:9" s="10" customFormat="1" ht="15" customHeight="1">
      <c r="A43" s="7" t="s">
        <v>80</v>
      </c>
      <c r="B43" s="8" t="s">
        <v>81</v>
      </c>
      <c r="C43" s="9">
        <v>8440248.280000001</v>
      </c>
      <c r="D43" s="9">
        <v>430641.81</v>
      </c>
      <c r="E43" s="9">
        <v>5425454.129999999</v>
      </c>
      <c r="F43" s="9">
        <v>212.3</v>
      </c>
      <c r="G43" s="9"/>
      <c r="H43" s="9">
        <v>299874</v>
      </c>
      <c r="I43" s="9">
        <f t="shared" si="0"/>
        <v>14596430.520000001</v>
      </c>
    </row>
    <row r="44" spans="1:9" s="10" customFormat="1" ht="15" customHeight="1">
      <c r="A44" s="7" t="s">
        <v>82</v>
      </c>
      <c r="B44" s="8" t="s">
        <v>83</v>
      </c>
      <c r="C44" s="9">
        <v>6173419.37</v>
      </c>
      <c r="D44" s="9">
        <v>277424.79</v>
      </c>
      <c r="E44" s="9">
        <v>6014575.449999999</v>
      </c>
      <c r="F44" s="9">
        <v>417.56</v>
      </c>
      <c r="G44" s="9"/>
      <c r="H44" s="9">
        <v>583123.4</v>
      </c>
      <c r="I44" s="9">
        <f t="shared" si="0"/>
        <v>13048960.57</v>
      </c>
    </row>
    <row r="45" spans="1:9" s="10" customFormat="1" ht="15" customHeight="1">
      <c r="A45" s="7" t="s">
        <v>84</v>
      </c>
      <c r="B45" s="8" t="s">
        <v>85</v>
      </c>
      <c r="C45" s="9">
        <v>4297729.12</v>
      </c>
      <c r="D45" s="9"/>
      <c r="E45" s="9">
        <v>3106477.83</v>
      </c>
      <c r="F45" s="9">
        <v>3540.66</v>
      </c>
      <c r="G45" s="9"/>
      <c r="H45" s="9">
        <v>99639.82</v>
      </c>
      <c r="I45" s="9">
        <f t="shared" si="0"/>
        <v>7507387.430000001</v>
      </c>
    </row>
    <row r="46" spans="1:9" s="10" customFormat="1" ht="15" customHeight="1">
      <c r="A46" s="7" t="s">
        <v>86</v>
      </c>
      <c r="B46" s="8" t="s">
        <v>87</v>
      </c>
      <c r="C46" s="9">
        <v>7302460.3599999985</v>
      </c>
      <c r="D46" s="9">
        <v>276865.75</v>
      </c>
      <c r="E46" s="9">
        <v>3795584.08</v>
      </c>
      <c r="F46" s="9">
        <v>547.18</v>
      </c>
      <c r="G46" s="9"/>
      <c r="H46" s="9">
        <v>180000</v>
      </c>
      <c r="I46" s="9">
        <f t="shared" si="0"/>
        <v>11555457.369999997</v>
      </c>
    </row>
    <row r="47" spans="1:9" s="10" customFormat="1" ht="15" customHeight="1">
      <c r="A47" s="7" t="s">
        <v>88</v>
      </c>
      <c r="B47" s="8" t="s">
        <v>89</v>
      </c>
      <c r="C47" s="9">
        <v>5761666.090000003</v>
      </c>
      <c r="D47" s="9"/>
      <c r="E47" s="9">
        <v>1376644.39</v>
      </c>
      <c r="F47" s="9">
        <v>0</v>
      </c>
      <c r="G47" s="9"/>
      <c r="H47" s="9">
        <v>28888</v>
      </c>
      <c r="I47" s="9">
        <f t="shared" si="0"/>
        <v>7167198.480000002</v>
      </c>
    </row>
    <row r="48" spans="1:9" s="10" customFormat="1" ht="15" customHeight="1">
      <c r="A48" s="7" t="s">
        <v>90</v>
      </c>
      <c r="B48" s="8" t="s">
        <v>91</v>
      </c>
      <c r="C48" s="9">
        <v>14432336.4</v>
      </c>
      <c r="D48" s="9">
        <v>764790.27</v>
      </c>
      <c r="E48" s="9">
        <v>2196704.1</v>
      </c>
      <c r="F48" s="9">
        <v>1488.76</v>
      </c>
      <c r="G48" s="9">
        <v>407931.23</v>
      </c>
      <c r="H48" s="9">
        <v>198020.25</v>
      </c>
      <c r="I48" s="9">
        <f t="shared" si="0"/>
        <v>18001271.01</v>
      </c>
    </row>
    <row r="49" spans="1:9" s="10" customFormat="1" ht="15" customHeight="1">
      <c r="A49" s="7" t="s">
        <v>92</v>
      </c>
      <c r="B49" s="8" t="s">
        <v>93</v>
      </c>
      <c r="C49" s="9">
        <v>19236513.65</v>
      </c>
      <c r="D49" s="9">
        <v>1312226.7</v>
      </c>
      <c r="E49" s="9">
        <v>4071872.46</v>
      </c>
      <c r="F49" s="9">
        <v>2675</v>
      </c>
      <c r="G49" s="9"/>
      <c r="H49" s="9">
        <v>117689.1</v>
      </c>
      <c r="I49" s="9">
        <f t="shared" si="0"/>
        <v>24740976.91</v>
      </c>
    </row>
    <row r="50" spans="1:9" s="10" customFormat="1" ht="15" customHeight="1">
      <c r="A50" s="7" t="s">
        <v>94</v>
      </c>
      <c r="B50" s="8" t="s">
        <v>95</v>
      </c>
      <c r="C50" s="9">
        <v>20983950.540000003</v>
      </c>
      <c r="D50" s="9">
        <v>813250.9</v>
      </c>
      <c r="E50" s="9">
        <v>3108572.95</v>
      </c>
      <c r="F50" s="9">
        <v>1980.42</v>
      </c>
      <c r="G50" s="9"/>
      <c r="H50" s="9">
        <v>70796.16</v>
      </c>
      <c r="I50" s="9">
        <f t="shared" si="0"/>
        <v>24978550.970000003</v>
      </c>
    </row>
    <row r="51" spans="1:9" s="10" customFormat="1" ht="15" customHeight="1">
      <c r="A51" s="7" t="s">
        <v>96</v>
      </c>
      <c r="B51" s="8" t="s">
        <v>97</v>
      </c>
      <c r="C51" s="9">
        <v>16576868.819999998</v>
      </c>
      <c r="D51" s="9">
        <v>3263.2</v>
      </c>
      <c r="E51" s="9">
        <v>1765028.25</v>
      </c>
      <c r="F51" s="9">
        <v>2519.18</v>
      </c>
      <c r="G51" s="9"/>
      <c r="H51" s="9">
        <v>138728.4</v>
      </c>
      <c r="I51" s="9">
        <f t="shared" si="0"/>
        <v>18486407.849999994</v>
      </c>
    </row>
    <row r="52" spans="1:9" s="10" customFormat="1" ht="15" customHeight="1">
      <c r="A52" s="7" t="s">
        <v>98</v>
      </c>
      <c r="B52" s="8" t="s">
        <v>99</v>
      </c>
      <c r="C52" s="9">
        <v>21252324.659999993</v>
      </c>
      <c r="D52" s="9">
        <v>45174.08</v>
      </c>
      <c r="E52" s="9">
        <v>2112591.65</v>
      </c>
      <c r="F52" s="9">
        <v>1143145</v>
      </c>
      <c r="G52" s="9"/>
      <c r="H52" s="9">
        <v>40523.97</v>
      </c>
      <c r="I52" s="9">
        <f t="shared" si="0"/>
        <v>24593759.35999999</v>
      </c>
    </row>
    <row r="53" spans="1:9" s="10" customFormat="1" ht="15" customHeight="1">
      <c r="A53" s="7" t="s">
        <v>100</v>
      </c>
      <c r="B53" s="8" t="s">
        <v>101</v>
      </c>
      <c r="C53" s="9">
        <v>21662661.369999997</v>
      </c>
      <c r="D53" s="9">
        <v>59996.38</v>
      </c>
      <c r="E53" s="9">
        <v>1927527.97</v>
      </c>
      <c r="F53" s="9">
        <v>1975.88</v>
      </c>
      <c r="G53" s="9"/>
      <c r="H53" s="9">
        <v>34747</v>
      </c>
      <c r="I53" s="9">
        <f t="shared" si="0"/>
        <v>23686908.599999994</v>
      </c>
    </row>
    <row r="54" spans="1:9" s="10" customFormat="1" ht="15" customHeight="1">
      <c r="A54" s="7" t="s">
        <v>102</v>
      </c>
      <c r="B54" s="8" t="s">
        <v>103</v>
      </c>
      <c r="C54" s="9">
        <v>6032969.449999999</v>
      </c>
      <c r="D54" s="9">
        <v>70877.16</v>
      </c>
      <c r="E54" s="9">
        <v>2831315</v>
      </c>
      <c r="F54" s="9">
        <v>541.76</v>
      </c>
      <c r="G54" s="9"/>
      <c r="H54" s="9">
        <v>39883.48</v>
      </c>
      <c r="I54" s="9">
        <f t="shared" si="0"/>
        <v>8975586.85</v>
      </c>
    </row>
    <row r="55" spans="1:9" s="10" customFormat="1" ht="15" customHeight="1">
      <c r="A55" s="7" t="s">
        <v>104</v>
      </c>
      <c r="B55" s="8" t="s">
        <v>105</v>
      </c>
      <c r="C55" s="9">
        <v>5979387.960000002</v>
      </c>
      <c r="D55" s="9"/>
      <c r="E55" s="9">
        <v>1610483.29</v>
      </c>
      <c r="F55" s="9"/>
      <c r="G55" s="9"/>
      <c r="H55" s="9">
        <v>13810</v>
      </c>
      <c r="I55" s="9">
        <f t="shared" si="0"/>
        <v>7603681.250000002</v>
      </c>
    </row>
    <row r="56" spans="1:9" s="10" customFormat="1" ht="15" customHeight="1">
      <c r="A56" s="7" t="s">
        <v>106</v>
      </c>
      <c r="B56" s="8" t="s">
        <v>107</v>
      </c>
      <c r="C56" s="9"/>
      <c r="D56" s="9"/>
      <c r="E56" s="9"/>
      <c r="F56" s="9"/>
      <c r="G56" s="9">
        <v>4821514.67</v>
      </c>
      <c r="H56" s="9"/>
      <c r="I56" s="9">
        <f t="shared" si="0"/>
        <v>4821514.67</v>
      </c>
    </row>
    <row r="57" spans="1:9" s="10" customFormat="1" ht="15" customHeight="1">
      <c r="A57" s="20" t="s">
        <v>108</v>
      </c>
      <c r="B57" s="21"/>
      <c r="C57" s="11">
        <f>SUM(C11:C56)</f>
        <v>857157303.4300003</v>
      </c>
      <c r="D57" s="11">
        <f aca="true" t="shared" si="1" ref="D57:I57">SUM(D11:D56)</f>
        <v>180706800.39999998</v>
      </c>
      <c r="E57" s="11">
        <f t="shared" si="1"/>
        <v>517759684.0099999</v>
      </c>
      <c r="F57" s="11">
        <f t="shared" si="1"/>
        <v>72727270.02000001</v>
      </c>
      <c r="G57" s="11">
        <f t="shared" si="1"/>
        <v>25603465.260000013</v>
      </c>
      <c r="H57" s="11">
        <f t="shared" si="1"/>
        <v>32975486.350000005</v>
      </c>
      <c r="I57" s="11">
        <f t="shared" si="1"/>
        <v>1686930009.4699996</v>
      </c>
    </row>
    <row r="59" ht="12.75">
      <c r="A59" s="13" t="s">
        <v>109</v>
      </c>
    </row>
    <row r="60" ht="12.75">
      <c r="A60" s="15" t="s">
        <v>128</v>
      </c>
    </row>
    <row r="61" ht="12.75">
      <c r="A61" s="15" t="s">
        <v>129</v>
      </c>
    </row>
    <row r="62" ht="12.75">
      <c r="A62" s="15" t="s">
        <v>130</v>
      </c>
    </row>
    <row r="63" ht="12.75">
      <c r="A63" s="15" t="s">
        <v>131</v>
      </c>
    </row>
    <row r="64" ht="12.75">
      <c r="A64" s="15" t="s">
        <v>132</v>
      </c>
    </row>
    <row r="65" ht="12.75">
      <c r="A65" s="15" t="s">
        <v>133</v>
      </c>
    </row>
    <row r="66" ht="12.75">
      <c r="A66" s="15"/>
    </row>
    <row r="67" ht="12.75">
      <c r="A67" s="15"/>
    </row>
    <row r="68" ht="12.75">
      <c r="A68" s="15"/>
    </row>
    <row r="69" ht="12.75">
      <c r="A69" s="15"/>
    </row>
  </sheetData>
  <mergeCells count="5">
    <mergeCell ref="I9:I10"/>
    <mergeCell ref="A57:B57"/>
    <mergeCell ref="A9:A10"/>
    <mergeCell ref="B9:B10"/>
    <mergeCell ref="C9:H9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7" sqref="I57"/>
    </sheetView>
  </sheetViews>
  <sheetFormatPr defaultColWidth="11.421875" defaultRowHeight="12.75"/>
  <cols>
    <col min="1" max="1" width="11.421875" style="12" customWidth="1"/>
    <col min="2" max="2" width="50.281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134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22" t="s">
        <v>6</v>
      </c>
      <c r="B9" s="18" t="s">
        <v>7</v>
      </c>
      <c r="C9" s="24" t="s">
        <v>121</v>
      </c>
      <c r="D9" s="25"/>
      <c r="E9" s="25"/>
      <c r="F9" s="25"/>
      <c r="G9" s="25"/>
      <c r="H9" s="25"/>
      <c r="I9" s="18" t="s">
        <v>9</v>
      </c>
    </row>
    <row r="10" spans="1:17" s="1" customFormat="1" ht="12.75">
      <c r="A10" s="23"/>
      <c r="B10" s="19"/>
      <c r="C10" s="16" t="s">
        <v>122</v>
      </c>
      <c r="D10" s="16" t="s">
        <v>123</v>
      </c>
      <c r="E10" s="16" t="s">
        <v>124</v>
      </c>
      <c r="F10" s="16" t="s">
        <v>125</v>
      </c>
      <c r="G10" s="16" t="s">
        <v>126</v>
      </c>
      <c r="H10" s="16" t="s">
        <v>127</v>
      </c>
      <c r="I10" s="19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16</v>
      </c>
      <c r="B11" s="8" t="s">
        <v>17</v>
      </c>
      <c r="C11" s="9">
        <v>4100269.2</v>
      </c>
      <c r="D11" s="9">
        <v>0</v>
      </c>
      <c r="E11" s="9">
        <v>18515012.73</v>
      </c>
      <c r="F11" s="9">
        <v>794526</v>
      </c>
      <c r="G11" s="9">
        <v>337000</v>
      </c>
      <c r="H11" s="9">
        <v>4316519.91</v>
      </c>
      <c r="I11" s="9">
        <f aca="true" t="shared" si="0" ref="I11:I56">SUM(C11:H11)</f>
        <v>28063327.84</v>
      </c>
      <c r="L11" s="17"/>
      <c r="M11" s="17"/>
      <c r="N11" s="17"/>
      <c r="O11" s="17"/>
      <c r="Q11" s="17"/>
    </row>
    <row r="12" spans="1:17" s="10" customFormat="1" ht="15" customHeight="1">
      <c r="A12" s="7" t="s">
        <v>18</v>
      </c>
      <c r="B12" s="8" t="s">
        <v>19</v>
      </c>
      <c r="C12" s="9">
        <v>240520</v>
      </c>
      <c r="D12" s="9">
        <v>0</v>
      </c>
      <c r="E12" s="9">
        <v>1544417.95</v>
      </c>
      <c r="F12" s="9">
        <v>55867</v>
      </c>
      <c r="G12" s="9"/>
      <c r="H12" s="9">
        <v>77492.79</v>
      </c>
      <c r="I12" s="9">
        <f t="shared" si="0"/>
        <v>1918297.74</v>
      </c>
      <c r="L12" s="17"/>
      <c r="M12" s="17"/>
      <c r="N12" s="17"/>
      <c r="O12" s="17"/>
      <c r="Q12" s="17"/>
    </row>
    <row r="13" spans="1:17" s="10" customFormat="1" ht="15" customHeight="1">
      <c r="A13" s="7" t="s">
        <v>20</v>
      </c>
      <c r="B13" s="8" t="s">
        <v>21</v>
      </c>
      <c r="C13" s="9">
        <v>11913756.76</v>
      </c>
      <c r="D13" s="9">
        <v>0</v>
      </c>
      <c r="E13" s="9">
        <v>50746704.30999998</v>
      </c>
      <c r="F13" s="9"/>
      <c r="G13" s="9">
        <v>0</v>
      </c>
      <c r="H13" s="9">
        <v>1716682.51</v>
      </c>
      <c r="I13" s="9">
        <f t="shared" si="0"/>
        <v>64377143.579999976</v>
      </c>
      <c r="L13" s="17"/>
      <c r="M13" s="17"/>
      <c r="N13" s="17"/>
      <c r="Q13" s="17"/>
    </row>
    <row r="14" spans="1:17" s="10" customFormat="1" ht="15" customHeight="1">
      <c r="A14" s="7" t="s">
        <v>22</v>
      </c>
      <c r="B14" s="8" t="s">
        <v>23</v>
      </c>
      <c r="C14" s="9">
        <v>1177783.27</v>
      </c>
      <c r="D14" s="9">
        <v>0</v>
      </c>
      <c r="E14" s="9">
        <v>2982751.52</v>
      </c>
      <c r="F14" s="9">
        <v>11540</v>
      </c>
      <c r="G14" s="9">
        <v>99850</v>
      </c>
      <c r="H14" s="9">
        <v>1477649.68</v>
      </c>
      <c r="I14" s="9">
        <f t="shared" si="0"/>
        <v>5749574.47</v>
      </c>
      <c r="L14" s="17"/>
      <c r="M14" s="17"/>
      <c r="N14" s="17"/>
      <c r="Q14" s="17"/>
    </row>
    <row r="15" spans="1:17" s="10" customFormat="1" ht="15" customHeight="1">
      <c r="A15" s="7" t="s">
        <v>24</v>
      </c>
      <c r="B15" s="8" t="s">
        <v>25</v>
      </c>
      <c r="C15" s="9">
        <v>1786080.3</v>
      </c>
      <c r="D15" s="9">
        <v>0</v>
      </c>
      <c r="E15" s="9">
        <v>11756413.500000002</v>
      </c>
      <c r="F15" s="9">
        <v>46445</v>
      </c>
      <c r="G15" s="9">
        <v>724836.58</v>
      </c>
      <c r="H15" s="9">
        <v>1205344.22</v>
      </c>
      <c r="I15" s="9">
        <f t="shared" si="0"/>
        <v>15519119.600000003</v>
      </c>
      <c r="L15" s="17"/>
      <c r="M15" s="17"/>
      <c r="N15" s="17"/>
      <c r="P15" s="17"/>
      <c r="Q15" s="17"/>
    </row>
    <row r="16" spans="1:17" s="10" customFormat="1" ht="15" customHeight="1">
      <c r="A16" s="7" t="s">
        <v>26</v>
      </c>
      <c r="B16" s="8" t="s">
        <v>27</v>
      </c>
      <c r="C16" s="9">
        <v>1381099</v>
      </c>
      <c r="D16" s="9">
        <v>0</v>
      </c>
      <c r="E16" s="9">
        <v>793176.21</v>
      </c>
      <c r="F16" s="9"/>
      <c r="G16" s="9"/>
      <c r="H16" s="9">
        <v>69247.19</v>
      </c>
      <c r="I16" s="9">
        <f t="shared" si="0"/>
        <v>2243522.4</v>
      </c>
      <c r="L16" s="17"/>
      <c r="M16" s="17"/>
      <c r="N16" s="17"/>
      <c r="Q16" s="17"/>
    </row>
    <row r="17" spans="1:17" s="10" customFormat="1" ht="15" customHeight="1">
      <c r="A17" s="7" t="s">
        <v>28</v>
      </c>
      <c r="B17" s="8" t="s">
        <v>29</v>
      </c>
      <c r="C17" s="9">
        <v>8194714.75</v>
      </c>
      <c r="D17" s="9">
        <v>0</v>
      </c>
      <c r="E17" s="9">
        <v>9616436.599999994</v>
      </c>
      <c r="F17" s="9">
        <v>56784.75</v>
      </c>
      <c r="G17" s="9"/>
      <c r="H17" s="9">
        <v>1087627.07</v>
      </c>
      <c r="I17" s="9">
        <f t="shared" si="0"/>
        <v>18955563.169999994</v>
      </c>
      <c r="L17" s="17"/>
      <c r="M17" s="17"/>
      <c r="N17" s="17"/>
      <c r="O17" s="17"/>
      <c r="Q17" s="17"/>
    </row>
    <row r="18" spans="1:17" s="10" customFormat="1" ht="15" customHeight="1">
      <c r="A18" s="7" t="s">
        <v>30</v>
      </c>
      <c r="B18" s="8" t="s">
        <v>31</v>
      </c>
      <c r="C18" s="9">
        <v>5066162</v>
      </c>
      <c r="D18" s="9">
        <v>0</v>
      </c>
      <c r="E18" s="9">
        <v>3485329.7</v>
      </c>
      <c r="F18" s="9"/>
      <c r="G18" s="9">
        <v>0</v>
      </c>
      <c r="H18" s="9">
        <v>142374.4</v>
      </c>
      <c r="I18" s="9">
        <f t="shared" si="0"/>
        <v>8693866.1</v>
      </c>
      <c r="L18" s="17"/>
      <c r="M18" s="17"/>
      <c r="N18" s="17"/>
      <c r="Q18" s="17"/>
    </row>
    <row r="19" spans="1:17" s="10" customFormat="1" ht="15" customHeight="1">
      <c r="A19" s="7" t="s">
        <v>32</v>
      </c>
      <c r="B19" s="8" t="s">
        <v>33</v>
      </c>
      <c r="C19" s="9">
        <v>4814314.36</v>
      </c>
      <c r="D19" s="9">
        <v>0</v>
      </c>
      <c r="E19" s="9">
        <v>1267121.14</v>
      </c>
      <c r="F19" s="9">
        <v>120652</v>
      </c>
      <c r="G19" s="9"/>
      <c r="H19" s="9">
        <v>2630</v>
      </c>
      <c r="I19" s="9">
        <f t="shared" si="0"/>
        <v>6204717.5</v>
      </c>
      <c r="L19" s="17"/>
      <c r="M19" s="17"/>
      <c r="N19" s="17"/>
      <c r="O19" s="17"/>
      <c r="Q19" s="17"/>
    </row>
    <row r="20" spans="1:17" s="10" customFormat="1" ht="15" customHeight="1">
      <c r="A20" s="7" t="s">
        <v>34</v>
      </c>
      <c r="B20" s="8" t="s">
        <v>35</v>
      </c>
      <c r="C20" s="9">
        <v>6192804.3</v>
      </c>
      <c r="D20" s="9">
        <v>0</v>
      </c>
      <c r="E20" s="9">
        <v>6837469.919999999</v>
      </c>
      <c r="F20" s="9">
        <v>221447.26</v>
      </c>
      <c r="G20" s="9"/>
      <c r="H20" s="9">
        <v>255280.45</v>
      </c>
      <c r="I20" s="9">
        <f t="shared" si="0"/>
        <v>13507001.929999998</v>
      </c>
      <c r="L20" s="17"/>
      <c r="M20" s="17"/>
      <c r="N20" s="17"/>
      <c r="Q20" s="17"/>
    </row>
    <row r="21" spans="1:17" s="10" customFormat="1" ht="15" customHeight="1">
      <c r="A21" s="7" t="s">
        <v>36</v>
      </c>
      <c r="B21" s="8" t="s">
        <v>37</v>
      </c>
      <c r="C21" s="9">
        <v>2924202.42</v>
      </c>
      <c r="D21" s="9">
        <v>0</v>
      </c>
      <c r="E21" s="9">
        <v>3846989.13</v>
      </c>
      <c r="F21" s="9">
        <v>67253</v>
      </c>
      <c r="G21" s="9">
        <v>42557.4</v>
      </c>
      <c r="H21" s="9">
        <v>609849.35</v>
      </c>
      <c r="I21" s="9">
        <f t="shared" si="0"/>
        <v>7490851.3</v>
      </c>
      <c r="L21" s="17"/>
      <c r="M21" s="17"/>
      <c r="N21" s="17"/>
      <c r="Q21" s="17"/>
    </row>
    <row r="22" spans="1:17" s="10" customFormat="1" ht="15" customHeight="1">
      <c r="A22" s="7" t="s">
        <v>38</v>
      </c>
      <c r="B22" s="8" t="s">
        <v>39</v>
      </c>
      <c r="C22" s="9">
        <v>741770.5</v>
      </c>
      <c r="D22" s="9">
        <v>0</v>
      </c>
      <c r="E22" s="9">
        <v>7736359.710000001</v>
      </c>
      <c r="F22" s="9"/>
      <c r="G22" s="9"/>
      <c r="H22" s="9">
        <v>214570</v>
      </c>
      <c r="I22" s="9">
        <f t="shared" si="0"/>
        <v>8692700.21</v>
      </c>
      <c r="L22" s="17"/>
      <c r="M22" s="17"/>
      <c r="N22" s="17"/>
      <c r="Q22" s="17"/>
    </row>
    <row r="23" spans="1:17" s="10" customFormat="1" ht="15" customHeight="1">
      <c r="A23" s="7" t="s">
        <v>40</v>
      </c>
      <c r="B23" s="8" t="s">
        <v>41</v>
      </c>
      <c r="C23" s="9">
        <v>782946.65</v>
      </c>
      <c r="D23" s="9">
        <v>0</v>
      </c>
      <c r="E23" s="9">
        <v>11202288.92</v>
      </c>
      <c r="F23" s="9"/>
      <c r="G23" s="9"/>
      <c r="H23" s="9">
        <v>1026698.14</v>
      </c>
      <c r="I23" s="9">
        <f t="shared" si="0"/>
        <v>13011933.71</v>
      </c>
      <c r="L23" s="17"/>
      <c r="M23" s="17"/>
      <c r="N23" s="17"/>
      <c r="Q23" s="17"/>
    </row>
    <row r="24" spans="1:17" s="10" customFormat="1" ht="15" customHeight="1">
      <c r="A24" s="7" t="s">
        <v>42</v>
      </c>
      <c r="B24" s="8" t="s">
        <v>43</v>
      </c>
      <c r="C24" s="9">
        <v>1067680.98</v>
      </c>
      <c r="D24" s="9">
        <v>0</v>
      </c>
      <c r="E24" s="9">
        <v>3430915.87</v>
      </c>
      <c r="F24" s="9"/>
      <c r="G24" s="9"/>
      <c r="H24" s="9">
        <v>461921.06</v>
      </c>
      <c r="I24" s="9">
        <f t="shared" si="0"/>
        <v>4960517.909999999</v>
      </c>
      <c r="L24" s="17"/>
      <c r="M24" s="17"/>
      <c r="N24" s="17"/>
      <c r="Q24" s="17"/>
    </row>
    <row r="25" spans="1:14" s="10" customFormat="1" ht="15" customHeight="1">
      <c r="A25" s="7" t="s">
        <v>44</v>
      </c>
      <c r="B25" s="8" t="s">
        <v>45</v>
      </c>
      <c r="C25" s="9">
        <v>0</v>
      </c>
      <c r="D25" s="9">
        <v>0</v>
      </c>
      <c r="E25" s="9">
        <v>4559921.15</v>
      </c>
      <c r="F25" s="9"/>
      <c r="G25" s="9"/>
      <c r="H25" s="9">
        <v>0</v>
      </c>
      <c r="I25" s="9">
        <f t="shared" si="0"/>
        <v>4559921.15</v>
      </c>
      <c r="N25" s="17"/>
    </row>
    <row r="26" spans="1:17" s="10" customFormat="1" ht="15" customHeight="1">
      <c r="A26" s="7" t="s">
        <v>46</v>
      </c>
      <c r="B26" s="8" t="s">
        <v>47</v>
      </c>
      <c r="C26" s="9">
        <v>294591.65</v>
      </c>
      <c r="D26" s="9">
        <v>0</v>
      </c>
      <c r="E26" s="9">
        <v>4859937.42</v>
      </c>
      <c r="F26" s="9">
        <v>154298</v>
      </c>
      <c r="G26" s="9"/>
      <c r="H26" s="9">
        <v>763617.47</v>
      </c>
      <c r="I26" s="9">
        <f t="shared" si="0"/>
        <v>6072444.54</v>
      </c>
      <c r="L26" s="17"/>
      <c r="M26" s="17"/>
      <c r="N26" s="17"/>
      <c r="Q26" s="17"/>
    </row>
    <row r="27" spans="1:17" s="10" customFormat="1" ht="15" customHeight="1">
      <c r="A27" s="7" t="s">
        <v>48</v>
      </c>
      <c r="B27" s="8" t="s">
        <v>49</v>
      </c>
      <c r="C27" s="9">
        <v>3082390.38</v>
      </c>
      <c r="D27" s="9">
        <v>0</v>
      </c>
      <c r="E27" s="9">
        <v>2431065.18</v>
      </c>
      <c r="F27" s="9">
        <v>3514</v>
      </c>
      <c r="G27" s="9"/>
      <c r="H27" s="9">
        <v>321694.31</v>
      </c>
      <c r="I27" s="9">
        <f t="shared" si="0"/>
        <v>5838663.87</v>
      </c>
      <c r="L27" s="17"/>
      <c r="M27" s="17"/>
      <c r="N27" s="17"/>
      <c r="Q27" s="17"/>
    </row>
    <row r="28" spans="1:17" s="10" customFormat="1" ht="15" customHeight="1">
      <c r="A28" s="7" t="s">
        <v>50</v>
      </c>
      <c r="B28" s="8" t="s">
        <v>51</v>
      </c>
      <c r="C28" s="9">
        <v>4361386.98</v>
      </c>
      <c r="D28" s="9">
        <v>0</v>
      </c>
      <c r="E28" s="9">
        <v>8420879.15</v>
      </c>
      <c r="F28" s="9">
        <v>0</v>
      </c>
      <c r="G28" s="9"/>
      <c r="H28" s="9">
        <v>335438.81</v>
      </c>
      <c r="I28" s="9">
        <f t="shared" si="0"/>
        <v>13117704.940000001</v>
      </c>
      <c r="L28" s="17"/>
      <c r="M28" s="17"/>
      <c r="N28" s="17"/>
      <c r="Q28" s="17"/>
    </row>
    <row r="29" spans="1:17" s="10" customFormat="1" ht="15" customHeight="1">
      <c r="A29" s="7" t="s">
        <v>52</v>
      </c>
      <c r="B29" s="8" t="s">
        <v>53</v>
      </c>
      <c r="C29" s="9">
        <v>0</v>
      </c>
      <c r="D29" s="9">
        <v>0</v>
      </c>
      <c r="E29" s="9">
        <v>1923701.61</v>
      </c>
      <c r="F29" s="9"/>
      <c r="G29" s="9"/>
      <c r="H29" s="9">
        <v>81413</v>
      </c>
      <c r="I29" s="9">
        <f t="shared" si="0"/>
        <v>2005114.61</v>
      </c>
      <c r="N29" s="17"/>
      <c r="Q29" s="17"/>
    </row>
    <row r="30" spans="1:17" s="10" customFormat="1" ht="15" customHeight="1">
      <c r="A30" s="7" t="s">
        <v>54</v>
      </c>
      <c r="B30" s="8" t="s">
        <v>55</v>
      </c>
      <c r="C30" s="9"/>
      <c r="D30" s="9">
        <v>0</v>
      </c>
      <c r="E30" s="9">
        <v>217924.8</v>
      </c>
      <c r="F30" s="9"/>
      <c r="G30" s="9"/>
      <c r="H30" s="9">
        <v>20000</v>
      </c>
      <c r="I30" s="9">
        <f t="shared" si="0"/>
        <v>237924.8</v>
      </c>
      <c r="N30" s="17"/>
      <c r="Q30" s="17"/>
    </row>
    <row r="31" spans="1:17" s="10" customFormat="1" ht="15" customHeight="1">
      <c r="A31" s="7" t="s">
        <v>56</v>
      </c>
      <c r="B31" s="8" t="s">
        <v>57</v>
      </c>
      <c r="C31" s="9">
        <v>128100</v>
      </c>
      <c r="D31" s="9">
        <v>0</v>
      </c>
      <c r="E31" s="9">
        <v>1483443.92</v>
      </c>
      <c r="F31" s="9">
        <v>94818</v>
      </c>
      <c r="G31" s="9"/>
      <c r="H31" s="9">
        <v>419700.22</v>
      </c>
      <c r="I31" s="9">
        <f t="shared" si="0"/>
        <v>2126062.1399999997</v>
      </c>
      <c r="L31" s="17"/>
      <c r="M31" s="17"/>
      <c r="N31" s="17"/>
      <c r="O31" s="17"/>
      <c r="Q31" s="17"/>
    </row>
    <row r="32" spans="1:17" s="10" customFormat="1" ht="15" customHeight="1">
      <c r="A32" s="7" t="s">
        <v>58</v>
      </c>
      <c r="B32" s="8" t="s">
        <v>59</v>
      </c>
      <c r="C32" s="9">
        <v>5929839.78</v>
      </c>
      <c r="D32" s="9">
        <v>0</v>
      </c>
      <c r="E32" s="9">
        <v>4149383.66</v>
      </c>
      <c r="F32" s="9">
        <v>15949</v>
      </c>
      <c r="G32" s="9">
        <v>99100</v>
      </c>
      <c r="H32" s="9">
        <v>42710.28</v>
      </c>
      <c r="I32" s="9">
        <f t="shared" si="0"/>
        <v>10236982.72</v>
      </c>
      <c r="L32" s="17"/>
      <c r="M32" s="17"/>
      <c r="N32" s="17"/>
      <c r="P32" s="17"/>
      <c r="Q32" s="17"/>
    </row>
    <row r="33" spans="1:17" s="10" customFormat="1" ht="15" customHeight="1">
      <c r="A33" s="7" t="s">
        <v>60</v>
      </c>
      <c r="B33" s="8" t="s">
        <v>61</v>
      </c>
      <c r="C33" s="9">
        <v>3215705</v>
      </c>
      <c r="D33" s="9">
        <v>0</v>
      </c>
      <c r="E33" s="9">
        <v>4004056.5</v>
      </c>
      <c r="F33" s="9">
        <v>2279.18</v>
      </c>
      <c r="G33" s="9"/>
      <c r="H33" s="9">
        <v>443400.05</v>
      </c>
      <c r="I33" s="9">
        <f t="shared" si="0"/>
        <v>7665440.7299999995</v>
      </c>
      <c r="L33" s="17"/>
      <c r="M33" s="17"/>
      <c r="N33" s="17"/>
      <c r="Q33" s="17"/>
    </row>
    <row r="34" spans="1:17" s="10" customFormat="1" ht="15" customHeight="1">
      <c r="A34" s="7" t="s">
        <v>62</v>
      </c>
      <c r="B34" s="8" t="s">
        <v>63</v>
      </c>
      <c r="C34" s="9">
        <v>16295146.21</v>
      </c>
      <c r="D34" s="9">
        <v>0</v>
      </c>
      <c r="E34" s="9">
        <v>15813806.43</v>
      </c>
      <c r="F34" s="9">
        <v>56326</v>
      </c>
      <c r="G34" s="9"/>
      <c r="H34" s="9">
        <v>225207.32</v>
      </c>
      <c r="I34" s="9">
        <f t="shared" si="0"/>
        <v>32390485.96</v>
      </c>
      <c r="L34" s="17"/>
      <c r="M34" s="17"/>
      <c r="N34" s="17"/>
      <c r="Q34" s="17"/>
    </row>
    <row r="35" spans="1:14" s="10" customFormat="1" ht="15" customHeight="1">
      <c r="A35" s="7" t="s">
        <v>64</v>
      </c>
      <c r="B35" s="8" t="s">
        <v>65</v>
      </c>
      <c r="C35" s="9">
        <v>6110207.249999999</v>
      </c>
      <c r="D35" s="9">
        <v>0</v>
      </c>
      <c r="E35" s="9">
        <v>10013980.809999999</v>
      </c>
      <c r="F35" s="9">
        <v>10182</v>
      </c>
      <c r="G35" s="9">
        <v>75991.5</v>
      </c>
      <c r="H35" s="9">
        <v>6991</v>
      </c>
      <c r="I35" s="9">
        <f t="shared" si="0"/>
        <v>16217352.559999999</v>
      </c>
      <c r="L35" s="17"/>
      <c r="M35" s="17"/>
      <c r="N35" s="17"/>
    </row>
    <row r="36" spans="1:17" s="10" customFormat="1" ht="15" customHeight="1">
      <c r="A36" s="7" t="s">
        <v>66</v>
      </c>
      <c r="B36" s="8" t="s">
        <v>67</v>
      </c>
      <c r="C36" s="9">
        <v>3148328.07</v>
      </c>
      <c r="D36" s="9">
        <v>0</v>
      </c>
      <c r="E36" s="9">
        <v>4454672.21</v>
      </c>
      <c r="F36" s="9"/>
      <c r="G36" s="9"/>
      <c r="H36" s="9">
        <v>511748.48</v>
      </c>
      <c r="I36" s="9">
        <f t="shared" si="0"/>
        <v>8114748.76</v>
      </c>
      <c r="L36" s="17"/>
      <c r="M36" s="17"/>
      <c r="N36" s="17"/>
      <c r="Q36" s="17"/>
    </row>
    <row r="37" spans="1:17" s="10" customFormat="1" ht="15" customHeight="1">
      <c r="A37" s="7" t="s">
        <v>68</v>
      </c>
      <c r="B37" s="8" t="s">
        <v>69</v>
      </c>
      <c r="C37" s="9">
        <v>2049600</v>
      </c>
      <c r="D37" s="9">
        <v>0</v>
      </c>
      <c r="E37" s="9">
        <v>4029061.66</v>
      </c>
      <c r="F37" s="9"/>
      <c r="G37" s="9"/>
      <c r="H37" s="9">
        <v>662090.39</v>
      </c>
      <c r="I37" s="9">
        <f t="shared" si="0"/>
        <v>6740752.05</v>
      </c>
      <c r="L37" s="17"/>
      <c r="M37" s="17"/>
      <c r="N37" s="17"/>
      <c r="Q37" s="17"/>
    </row>
    <row r="38" spans="1:17" s="10" customFormat="1" ht="15" customHeight="1">
      <c r="A38" s="7" t="s">
        <v>70</v>
      </c>
      <c r="B38" s="8" t="s">
        <v>71</v>
      </c>
      <c r="C38" s="9">
        <v>772179.5</v>
      </c>
      <c r="D38" s="9">
        <v>0</v>
      </c>
      <c r="E38" s="9">
        <v>1422409.11</v>
      </c>
      <c r="F38" s="9"/>
      <c r="G38" s="9"/>
      <c r="H38" s="9">
        <v>149822</v>
      </c>
      <c r="I38" s="9">
        <f t="shared" si="0"/>
        <v>2344410.6100000003</v>
      </c>
      <c r="L38" s="17"/>
      <c r="M38" s="17"/>
      <c r="N38" s="17"/>
      <c r="Q38" s="17"/>
    </row>
    <row r="39" spans="1:17" s="10" customFormat="1" ht="15" customHeight="1">
      <c r="A39" s="7" t="s">
        <v>72</v>
      </c>
      <c r="B39" s="8" t="s">
        <v>73</v>
      </c>
      <c r="C39" s="9">
        <v>553670</v>
      </c>
      <c r="D39" s="9">
        <v>0</v>
      </c>
      <c r="E39" s="9">
        <v>1393589.74</v>
      </c>
      <c r="F39" s="9">
        <v>24322</v>
      </c>
      <c r="G39" s="9"/>
      <c r="H39" s="9">
        <v>177940.51</v>
      </c>
      <c r="I39" s="9">
        <f t="shared" si="0"/>
        <v>2149522.25</v>
      </c>
      <c r="L39" s="17"/>
      <c r="M39" s="17"/>
      <c r="N39" s="17"/>
      <c r="Q39" s="17"/>
    </row>
    <row r="40" spans="1:17" s="10" customFormat="1" ht="15" customHeight="1">
      <c r="A40" s="7" t="s">
        <v>74</v>
      </c>
      <c r="B40" s="8" t="s">
        <v>75</v>
      </c>
      <c r="C40" s="9">
        <v>2778235.35</v>
      </c>
      <c r="D40" s="9">
        <v>0</v>
      </c>
      <c r="E40" s="9">
        <v>946865.5</v>
      </c>
      <c r="F40" s="9">
        <v>100380</v>
      </c>
      <c r="G40" s="9">
        <v>1064493.94</v>
      </c>
      <c r="H40" s="9">
        <v>1134163.25</v>
      </c>
      <c r="I40" s="9">
        <f t="shared" si="0"/>
        <v>6024138.04</v>
      </c>
      <c r="L40" s="17"/>
      <c r="M40" s="17"/>
      <c r="N40" s="17"/>
      <c r="P40" s="17"/>
      <c r="Q40" s="17"/>
    </row>
    <row r="41" spans="1:9" s="10" customFormat="1" ht="15" customHeight="1">
      <c r="A41" s="7" t="s">
        <v>76</v>
      </c>
      <c r="B41" s="8" t="s">
        <v>77</v>
      </c>
      <c r="C41" s="9"/>
      <c r="D41" s="9">
        <v>0</v>
      </c>
      <c r="E41" s="9">
        <v>0</v>
      </c>
      <c r="F41" s="9"/>
      <c r="G41" s="9"/>
      <c r="H41" s="9"/>
      <c r="I41" s="9">
        <f t="shared" si="0"/>
        <v>0</v>
      </c>
    </row>
    <row r="42" spans="1:17" s="10" customFormat="1" ht="15" customHeight="1">
      <c r="A42" s="7" t="s">
        <v>78</v>
      </c>
      <c r="B42" s="8" t="s">
        <v>79</v>
      </c>
      <c r="C42" s="9">
        <v>1109538.31</v>
      </c>
      <c r="D42" s="9">
        <v>0</v>
      </c>
      <c r="E42" s="9">
        <v>1640943.83</v>
      </c>
      <c r="F42" s="9">
        <v>12725</v>
      </c>
      <c r="G42" s="9"/>
      <c r="H42" s="9">
        <v>115482.27</v>
      </c>
      <c r="I42" s="9">
        <f t="shared" si="0"/>
        <v>2878689.41</v>
      </c>
      <c r="L42" s="17"/>
      <c r="M42" s="17"/>
      <c r="N42" s="17"/>
      <c r="O42" s="17"/>
      <c r="Q42" s="17"/>
    </row>
    <row r="43" spans="1:17" s="10" customFormat="1" ht="15" customHeight="1">
      <c r="A43" s="7" t="s">
        <v>80</v>
      </c>
      <c r="B43" s="8" t="s">
        <v>81</v>
      </c>
      <c r="C43" s="9">
        <v>1061080</v>
      </c>
      <c r="D43" s="9">
        <v>0</v>
      </c>
      <c r="E43" s="9">
        <v>2381113.56</v>
      </c>
      <c r="F43" s="9"/>
      <c r="G43" s="9"/>
      <c r="H43" s="9">
        <v>644864.6</v>
      </c>
      <c r="I43" s="9">
        <f t="shared" si="0"/>
        <v>4087058.16</v>
      </c>
      <c r="L43" s="17"/>
      <c r="M43" s="17"/>
      <c r="N43" s="17"/>
      <c r="Q43" s="17"/>
    </row>
    <row r="44" spans="1:17" s="10" customFormat="1" ht="15" customHeight="1">
      <c r="A44" s="7" t="s">
        <v>82</v>
      </c>
      <c r="B44" s="8" t="s">
        <v>83</v>
      </c>
      <c r="C44" s="9"/>
      <c r="D44" s="9">
        <v>0</v>
      </c>
      <c r="E44" s="9">
        <v>2662609.87</v>
      </c>
      <c r="F44" s="9">
        <v>56547.47</v>
      </c>
      <c r="G44" s="9"/>
      <c r="H44" s="9">
        <v>627148.5</v>
      </c>
      <c r="I44" s="9">
        <f t="shared" si="0"/>
        <v>3346305.8400000003</v>
      </c>
      <c r="N44" s="17"/>
      <c r="Q44" s="17"/>
    </row>
    <row r="45" spans="1:17" s="10" customFormat="1" ht="15" customHeight="1">
      <c r="A45" s="7" t="s">
        <v>84</v>
      </c>
      <c r="B45" s="8" t="s">
        <v>85</v>
      </c>
      <c r="C45" s="9">
        <v>100300</v>
      </c>
      <c r="D45" s="9">
        <v>0</v>
      </c>
      <c r="E45" s="9">
        <v>274059.15</v>
      </c>
      <c r="F45" s="9"/>
      <c r="G45" s="9"/>
      <c r="H45" s="9">
        <v>68731.79</v>
      </c>
      <c r="I45" s="9">
        <f t="shared" si="0"/>
        <v>443090.94</v>
      </c>
      <c r="L45" s="17"/>
      <c r="M45" s="17"/>
      <c r="N45" s="17"/>
      <c r="Q45" s="17"/>
    </row>
    <row r="46" spans="1:17" s="10" customFormat="1" ht="15" customHeight="1">
      <c r="A46" s="7" t="s">
        <v>86</v>
      </c>
      <c r="B46" s="8" t="s">
        <v>87</v>
      </c>
      <c r="C46" s="9">
        <v>111896</v>
      </c>
      <c r="D46" s="9">
        <v>0</v>
      </c>
      <c r="E46" s="9">
        <v>1764454.32</v>
      </c>
      <c r="F46" s="9"/>
      <c r="G46" s="9"/>
      <c r="H46" s="9">
        <v>547807.03</v>
      </c>
      <c r="I46" s="9">
        <f t="shared" si="0"/>
        <v>2424157.35</v>
      </c>
      <c r="L46" s="17"/>
      <c r="M46" s="17"/>
      <c r="N46" s="17"/>
      <c r="Q46" s="17"/>
    </row>
    <row r="47" spans="1:17" s="10" customFormat="1" ht="15" customHeight="1">
      <c r="A47" s="7" t="s">
        <v>88</v>
      </c>
      <c r="B47" s="8" t="s">
        <v>89</v>
      </c>
      <c r="C47" s="9">
        <v>381409.71</v>
      </c>
      <c r="D47" s="9">
        <v>0</v>
      </c>
      <c r="E47" s="9">
        <v>1546057.81</v>
      </c>
      <c r="F47" s="9">
        <v>1784</v>
      </c>
      <c r="G47" s="9"/>
      <c r="H47" s="9">
        <v>34219.8</v>
      </c>
      <c r="I47" s="9">
        <f t="shared" si="0"/>
        <v>1963471.32</v>
      </c>
      <c r="L47" s="17"/>
      <c r="M47" s="17"/>
      <c r="N47" s="17"/>
      <c r="Q47" s="17"/>
    </row>
    <row r="48" spans="1:14" s="10" customFormat="1" ht="15" customHeight="1">
      <c r="A48" s="7" t="s">
        <v>90</v>
      </c>
      <c r="B48" s="8" t="s">
        <v>91</v>
      </c>
      <c r="C48" s="9">
        <v>431671</v>
      </c>
      <c r="D48" s="9">
        <v>0</v>
      </c>
      <c r="E48" s="9">
        <v>1825381.55</v>
      </c>
      <c r="F48" s="9">
        <v>41300</v>
      </c>
      <c r="G48" s="9">
        <v>28491.4</v>
      </c>
      <c r="H48" s="9">
        <v>8029</v>
      </c>
      <c r="I48" s="9">
        <f t="shared" si="0"/>
        <v>2334872.9499999997</v>
      </c>
      <c r="L48" s="17"/>
      <c r="M48" s="17"/>
      <c r="N48" s="17"/>
    </row>
    <row r="49" spans="1:17" s="10" customFormat="1" ht="15" customHeight="1">
      <c r="A49" s="7" t="s">
        <v>92</v>
      </c>
      <c r="B49" s="8" t="s">
        <v>93</v>
      </c>
      <c r="C49" s="9">
        <v>555108</v>
      </c>
      <c r="D49" s="9">
        <v>0</v>
      </c>
      <c r="E49" s="9">
        <v>1450786.78</v>
      </c>
      <c r="F49" s="9">
        <v>11074</v>
      </c>
      <c r="G49" s="9"/>
      <c r="H49" s="9">
        <v>340606.52</v>
      </c>
      <c r="I49" s="9">
        <f t="shared" si="0"/>
        <v>2357575.3</v>
      </c>
      <c r="L49" s="17"/>
      <c r="M49" s="17"/>
      <c r="N49" s="17"/>
      <c r="Q49" s="17"/>
    </row>
    <row r="50" spans="1:17" s="10" customFormat="1" ht="15" customHeight="1">
      <c r="A50" s="7" t="s">
        <v>94</v>
      </c>
      <c r="B50" s="8" t="s">
        <v>95</v>
      </c>
      <c r="C50" s="9">
        <v>723950</v>
      </c>
      <c r="D50" s="9">
        <v>0</v>
      </c>
      <c r="E50" s="9">
        <v>1473695.26</v>
      </c>
      <c r="F50" s="9"/>
      <c r="G50" s="9"/>
      <c r="H50" s="9">
        <v>98750.4</v>
      </c>
      <c r="I50" s="9">
        <f t="shared" si="0"/>
        <v>2296395.6599999997</v>
      </c>
      <c r="L50" s="17"/>
      <c r="M50" s="17"/>
      <c r="N50" s="17"/>
      <c r="Q50" s="17"/>
    </row>
    <row r="51" spans="1:14" s="10" customFormat="1" ht="15" customHeight="1">
      <c r="A51" s="7" t="s">
        <v>96</v>
      </c>
      <c r="B51" s="8" t="s">
        <v>97</v>
      </c>
      <c r="C51" s="9">
        <v>803492.5</v>
      </c>
      <c r="D51" s="9">
        <v>0</v>
      </c>
      <c r="E51" s="9">
        <v>531669.51</v>
      </c>
      <c r="F51" s="9"/>
      <c r="G51" s="9"/>
      <c r="H51" s="9">
        <v>37170.6</v>
      </c>
      <c r="I51" s="9">
        <f t="shared" si="0"/>
        <v>1372332.61</v>
      </c>
      <c r="L51" s="17"/>
      <c r="M51" s="17"/>
      <c r="N51" s="17"/>
    </row>
    <row r="52" spans="1:17" s="10" customFormat="1" ht="15" customHeight="1">
      <c r="A52" s="7" t="s">
        <v>98</v>
      </c>
      <c r="B52" s="8" t="s">
        <v>99</v>
      </c>
      <c r="C52" s="9">
        <v>1305640</v>
      </c>
      <c r="D52" s="9">
        <v>0</v>
      </c>
      <c r="E52" s="9">
        <v>829088.19</v>
      </c>
      <c r="F52" s="9">
        <v>80188.25</v>
      </c>
      <c r="G52" s="9">
        <v>47776.32</v>
      </c>
      <c r="H52" s="9">
        <v>154951.83</v>
      </c>
      <c r="I52" s="9">
        <f t="shared" si="0"/>
        <v>2417644.59</v>
      </c>
      <c r="L52" s="17"/>
      <c r="M52" s="17"/>
      <c r="N52" s="17"/>
      <c r="O52" s="17"/>
      <c r="Q52" s="17"/>
    </row>
    <row r="53" spans="1:17" s="10" customFormat="1" ht="15" customHeight="1">
      <c r="A53" s="7" t="s">
        <v>100</v>
      </c>
      <c r="B53" s="8" t="s">
        <v>101</v>
      </c>
      <c r="C53" s="9">
        <v>828977</v>
      </c>
      <c r="D53" s="9">
        <v>0</v>
      </c>
      <c r="E53" s="9">
        <v>556916.23</v>
      </c>
      <c r="F53" s="9"/>
      <c r="G53" s="9"/>
      <c r="H53" s="9">
        <v>49700</v>
      </c>
      <c r="I53" s="9">
        <f t="shared" si="0"/>
        <v>1435593.23</v>
      </c>
      <c r="L53" s="17"/>
      <c r="M53" s="17"/>
      <c r="N53" s="17"/>
      <c r="Q53" s="17"/>
    </row>
    <row r="54" spans="1:17" s="10" customFormat="1" ht="15" customHeight="1">
      <c r="A54" s="7" t="s">
        <v>102</v>
      </c>
      <c r="B54" s="8" t="s">
        <v>103</v>
      </c>
      <c r="C54" s="9">
        <v>0</v>
      </c>
      <c r="D54" s="9">
        <v>0</v>
      </c>
      <c r="E54" s="9">
        <v>1429542.93</v>
      </c>
      <c r="F54" s="9"/>
      <c r="G54" s="9"/>
      <c r="H54" s="9">
        <v>227532</v>
      </c>
      <c r="I54" s="9">
        <f t="shared" si="0"/>
        <v>1657074.93</v>
      </c>
      <c r="N54" s="17"/>
      <c r="Q54" s="17"/>
    </row>
    <row r="55" spans="1:17" s="10" customFormat="1" ht="15" customHeight="1">
      <c r="A55" s="7" t="s">
        <v>104</v>
      </c>
      <c r="B55" s="8" t="s">
        <v>105</v>
      </c>
      <c r="C55" s="9">
        <v>215941.5</v>
      </c>
      <c r="D55" s="9">
        <v>0</v>
      </c>
      <c r="E55" s="9">
        <v>1857184.09</v>
      </c>
      <c r="F55" s="9"/>
      <c r="G55" s="9"/>
      <c r="H55" s="9">
        <v>21140.38</v>
      </c>
      <c r="I55" s="9">
        <f t="shared" si="0"/>
        <v>2094265.97</v>
      </c>
      <c r="L55" s="17"/>
      <c r="M55" s="17"/>
      <c r="N55" s="17"/>
      <c r="Q55" s="17"/>
    </row>
    <row r="56" spans="1:16" s="10" customFormat="1" ht="15" customHeight="1">
      <c r="A56" s="7" t="s">
        <v>106</v>
      </c>
      <c r="B56" s="8" t="s">
        <v>107</v>
      </c>
      <c r="C56" s="9"/>
      <c r="D56" s="9">
        <v>0</v>
      </c>
      <c r="E56" s="9"/>
      <c r="F56" s="9"/>
      <c r="G56" s="9">
        <v>969358.92</v>
      </c>
      <c r="H56" s="9"/>
      <c r="I56" s="9">
        <f t="shared" si="0"/>
        <v>969358.92</v>
      </c>
      <c r="P56" s="17"/>
    </row>
    <row r="57" spans="1:9" s="10" customFormat="1" ht="15" customHeight="1">
      <c r="A57" s="20" t="s">
        <v>108</v>
      </c>
      <c r="B57" s="21"/>
      <c r="C57" s="11">
        <f aca="true" t="shared" si="1" ref="C57:I57">SUM(C11:C56)</f>
        <v>106732488.67999999</v>
      </c>
      <c r="D57" s="11">
        <f t="shared" si="1"/>
        <v>0</v>
      </c>
      <c r="E57" s="11">
        <f t="shared" si="1"/>
        <v>224109589.14000002</v>
      </c>
      <c r="F57" s="11">
        <f t="shared" si="1"/>
        <v>2040201.91</v>
      </c>
      <c r="G57" s="11">
        <f t="shared" si="1"/>
        <v>3489456.0599999996</v>
      </c>
      <c r="H57" s="11">
        <f t="shared" si="1"/>
        <v>20935958.580000002</v>
      </c>
      <c r="I57" s="11">
        <f t="shared" si="1"/>
        <v>357307694.3700002</v>
      </c>
    </row>
    <row r="59" ht="12.75">
      <c r="A59" s="13" t="s">
        <v>109</v>
      </c>
    </row>
    <row r="60" ht="12.75">
      <c r="A60" s="15" t="s">
        <v>128</v>
      </c>
    </row>
    <row r="61" ht="12.75">
      <c r="A61" s="15" t="s">
        <v>129</v>
      </c>
    </row>
    <row r="62" ht="12.75">
      <c r="A62" s="15" t="s">
        <v>130</v>
      </c>
    </row>
    <row r="63" ht="12.75">
      <c r="A63" s="15" t="s">
        <v>131</v>
      </c>
    </row>
    <row r="64" ht="12.75">
      <c r="A64" s="15" t="s">
        <v>132</v>
      </c>
    </row>
    <row r="65" ht="12.75">
      <c r="A65" s="15" t="s">
        <v>133</v>
      </c>
    </row>
    <row r="66" ht="12.75">
      <c r="A66" s="15"/>
    </row>
    <row r="67" ht="12.75">
      <c r="A67" s="15"/>
    </row>
    <row r="68" ht="12.75">
      <c r="A68" s="15"/>
    </row>
    <row r="69" ht="12.75">
      <c r="A69" s="15"/>
    </row>
  </sheetData>
  <mergeCells count="5">
    <mergeCell ref="I9:I10"/>
    <mergeCell ref="A57:B57"/>
    <mergeCell ref="A9:A10"/>
    <mergeCell ref="B9:B10"/>
    <mergeCell ref="C9:H9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7" sqref="I57"/>
    </sheetView>
  </sheetViews>
  <sheetFormatPr defaultColWidth="11.421875" defaultRowHeight="12.75"/>
  <cols>
    <col min="1" max="1" width="11.421875" style="12" customWidth="1"/>
    <col min="2" max="2" width="49.1406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135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22" t="s">
        <v>6</v>
      </c>
      <c r="B9" s="18" t="s">
        <v>7</v>
      </c>
      <c r="C9" s="24" t="s">
        <v>121</v>
      </c>
      <c r="D9" s="25"/>
      <c r="E9" s="25"/>
      <c r="F9" s="25"/>
      <c r="G9" s="25"/>
      <c r="H9" s="25"/>
      <c r="I9" s="18" t="s">
        <v>9</v>
      </c>
    </row>
    <row r="10" spans="1:9" s="1" customFormat="1" ht="12.75">
      <c r="A10" s="23"/>
      <c r="B10" s="19"/>
      <c r="C10" s="16" t="s">
        <v>122</v>
      </c>
      <c r="D10" s="16" t="s">
        <v>123</v>
      </c>
      <c r="E10" s="16" t="s">
        <v>124</v>
      </c>
      <c r="F10" s="16" t="s">
        <v>125</v>
      </c>
      <c r="G10" s="16" t="s">
        <v>126</v>
      </c>
      <c r="H10" s="16" t="s">
        <v>127</v>
      </c>
      <c r="I10" s="19"/>
    </row>
    <row r="11" spans="1:9" s="10" customFormat="1" ht="15" customHeight="1">
      <c r="A11" s="7" t="s">
        <v>16</v>
      </c>
      <c r="B11" s="8" t="s">
        <v>17</v>
      </c>
      <c r="C11" s="9"/>
      <c r="D11" s="9"/>
      <c r="E11" s="9"/>
      <c r="F11" s="9"/>
      <c r="G11" s="9"/>
      <c r="H11" s="9"/>
      <c r="I11" s="9">
        <f aca="true" t="shared" si="0" ref="I11:I56">SUM(C11:H11)</f>
        <v>0</v>
      </c>
    </row>
    <row r="12" spans="1:9" s="10" customFormat="1" ht="15" customHeigh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>
        <f t="shared" si="0"/>
        <v>0</v>
      </c>
    </row>
    <row r="13" spans="1:9" s="10" customFormat="1" ht="15" customHeight="1">
      <c r="A13" s="7" t="s">
        <v>20</v>
      </c>
      <c r="B13" s="8" t="s">
        <v>21</v>
      </c>
      <c r="C13" s="9"/>
      <c r="D13" s="9"/>
      <c r="E13" s="9"/>
      <c r="F13" s="9"/>
      <c r="G13" s="9"/>
      <c r="H13" s="9"/>
      <c r="I13" s="9">
        <f t="shared" si="0"/>
        <v>0</v>
      </c>
    </row>
    <row r="14" spans="1:9" s="10" customFormat="1" ht="15" customHeight="1">
      <c r="A14" s="7" t="s">
        <v>22</v>
      </c>
      <c r="B14" s="8" t="s">
        <v>23</v>
      </c>
      <c r="C14" s="9"/>
      <c r="D14" s="9"/>
      <c r="E14" s="9"/>
      <c r="F14" s="9"/>
      <c r="G14" s="9"/>
      <c r="H14" s="9"/>
      <c r="I14" s="9">
        <f t="shared" si="0"/>
        <v>0</v>
      </c>
    </row>
    <row r="15" spans="1:9" s="10" customFormat="1" ht="15" customHeight="1">
      <c r="A15" s="7" t="s">
        <v>24</v>
      </c>
      <c r="B15" s="8" t="s">
        <v>25</v>
      </c>
      <c r="C15" s="9"/>
      <c r="D15" s="9"/>
      <c r="E15" s="9"/>
      <c r="F15" s="9"/>
      <c r="G15" s="9"/>
      <c r="H15" s="9"/>
      <c r="I15" s="9">
        <f t="shared" si="0"/>
        <v>0</v>
      </c>
    </row>
    <row r="16" spans="1:9" s="10" customFormat="1" ht="15" customHeight="1">
      <c r="A16" s="7" t="s">
        <v>26</v>
      </c>
      <c r="B16" s="8" t="s">
        <v>27</v>
      </c>
      <c r="C16" s="9"/>
      <c r="D16" s="9"/>
      <c r="E16" s="9"/>
      <c r="F16" s="9"/>
      <c r="G16" s="9"/>
      <c r="H16" s="9"/>
      <c r="I16" s="9">
        <f t="shared" si="0"/>
        <v>0</v>
      </c>
    </row>
    <row r="17" spans="1:9" s="10" customFormat="1" ht="15" customHeight="1">
      <c r="A17" s="7" t="s">
        <v>28</v>
      </c>
      <c r="B17" s="8" t="s">
        <v>29</v>
      </c>
      <c r="C17" s="9"/>
      <c r="D17" s="9"/>
      <c r="E17" s="9"/>
      <c r="F17" s="9"/>
      <c r="G17" s="9"/>
      <c r="H17" s="9"/>
      <c r="I17" s="9">
        <f t="shared" si="0"/>
        <v>0</v>
      </c>
    </row>
    <row r="18" spans="1:9" s="10" customFormat="1" ht="15" customHeight="1">
      <c r="A18" s="7" t="s">
        <v>30</v>
      </c>
      <c r="B18" s="8" t="s">
        <v>31</v>
      </c>
      <c r="C18" s="9"/>
      <c r="D18" s="9"/>
      <c r="E18" s="9"/>
      <c r="F18" s="9"/>
      <c r="G18" s="9"/>
      <c r="H18" s="9"/>
      <c r="I18" s="9">
        <f t="shared" si="0"/>
        <v>0</v>
      </c>
    </row>
    <row r="19" spans="1:9" s="10" customFormat="1" ht="15" customHeight="1">
      <c r="A19" s="7" t="s">
        <v>32</v>
      </c>
      <c r="B19" s="8" t="s">
        <v>33</v>
      </c>
      <c r="C19" s="9"/>
      <c r="D19" s="9"/>
      <c r="E19" s="9"/>
      <c r="F19" s="9"/>
      <c r="G19" s="9"/>
      <c r="H19" s="9"/>
      <c r="I19" s="9">
        <f t="shared" si="0"/>
        <v>0</v>
      </c>
    </row>
    <row r="20" spans="1:9" s="10" customFormat="1" ht="15" customHeight="1">
      <c r="A20" s="7" t="s">
        <v>34</v>
      </c>
      <c r="B20" s="8" t="s">
        <v>35</v>
      </c>
      <c r="C20" s="9"/>
      <c r="D20" s="9"/>
      <c r="E20" s="9"/>
      <c r="F20" s="9"/>
      <c r="G20" s="9"/>
      <c r="H20" s="9"/>
      <c r="I20" s="9">
        <f t="shared" si="0"/>
        <v>0</v>
      </c>
    </row>
    <row r="21" spans="1:9" s="10" customFormat="1" ht="15" customHeight="1">
      <c r="A21" s="7" t="s">
        <v>36</v>
      </c>
      <c r="B21" s="8" t="s">
        <v>37</v>
      </c>
      <c r="C21" s="9"/>
      <c r="D21" s="9"/>
      <c r="E21" s="9"/>
      <c r="F21" s="9"/>
      <c r="G21" s="9"/>
      <c r="H21" s="9"/>
      <c r="I21" s="9">
        <f t="shared" si="0"/>
        <v>0</v>
      </c>
    </row>
    <row r="22" spans="1:9" s="10" customFormat="1" ht="15" customHeight="1">
      <c r="A22" s="7" t="s">
        <v>38</v>
      </c>
      <c r="B22" s="8" t="s">
        <v>39</v>
      </c>
      <c r="C22" s="9"/>
      <c r="D22" s="9"/>
      <c r="E22" s="9"/>
      <c r="F22" s="9"/>
      <c r="G22" s="9"/>
      <c r="H22" s="9"/>
      <c r="I22" s="9">
        <f t="shared" si="0"/>
        <v>0</v>
      </c>
    </row>
    <row r="23" spans="1:9" s="10" customFormat="1" ht="15" customHeight="1">
      <c r="A23" s="7" t="s">
        <v>40</v>
      </c>
      <c r="B23" s="8" t="s">
        <v>41</v>
      </c>
      <c r="C23" s="9"/>
      <c r="D23" s="9"/>
      <c r="E23" s="9"/>
      <c r="F23" s="9"/>
      <c r="G23" s="9"/>
      <c r="H23" s="9"/>
      <c r="I23" s="9">
        <f t="shared" si="0"/>
        <v>0</v>
      </c>
    </row>
    <row r="24" spans="1:9" s="10" customFormat="1" ht="15" customHeight="1">
      <c r="A24" s="7" t="s">
        <v>42</v>
      </c>
      <c r="B24" s="8" t="s">
        <v>43</v>
      </c>
      <c r="C24" s="9"/>
      <c r="D24" s="9"/>
      <c r="E24" s="9"/>
      <c r="F24" s="9"/>
      <c r="G24" s="9"/>
      <c r="H24" s="9"/>
      <c r="I24" s="9">
        <f t="shared" si="0"/>
        <v>0</v>
      </c>
    </row>
    <row r="25" spans="1:9" s="10" customFormat="1" ht="15" customHeight="1">
      <c r="A25" s="7" t="s">
        <v>44</v>
      </c>
      <c r="B25" s="8" t="s">
        <v>45</v>
      </c>
      <c r="C25" s="9"/>
      <c r="D25" s="9"/>
      <c r="E25" s="9"/>
      <c r="F25" s="9"/>
      <c r="G25" s="9"/>
      <c r="H25" s="9"/>
      <c r="I25" s="9">
        <f t="shared" si="0"/>
        <v>0</v>
      </c>
    </row>
    <row r="26" spans="1:9" s="10" customFormat="1" ht="15" customHeight="1">
      <c r="A26" s="7" t="s">
        <v>46</v>
      </c>
      <c r="B26" s="8" t="s">
        <v>47</v>
      </c>
      <c r="C26" s="9"/>
      <c r="D26" s="9"/>
      <c r="E26" s="9"/>
      <c r="F26" s="9"/>
      <c r="G26" s="9"/>
      <c r="H26" s="9"/>
      <c r="I26" s="9">
        <f t="shared" si="0"/>
        <v>0</v>
      </c>
    </row>
    <row r="27" spans="1:9" s="10" customFormat="1" ht="15" customHeight="1">
      <c r="A27" s="7" t="s">
        <v>48</v>
      </c>
      <c r="B27" s="8" t="s">
        <v>49</v>
      </c>
      <c r="C27" s="9"/>
      <c r="D27" s="9"/>
      <c r="E27" s="9"/>
      <c r="F27" s="9"/>
      <c r="G27" s="9"/>
      <c r="H27" s="9"/>
      <c r="I27" s="9">
        <f t="shared" si="0"/>
        <v>0</v>
      </c>
    </row>
    <row r="28" spans="1:9" s="10" customFormat="1" ht="15" customHeight="1">
      <c r="A28" s="7" t="s">
        <v>50</v>
      </c>
      <c r="B28" s="8" t="s">
        <v>51</v>
      </c>
      <c r="C28" s="9"/>
      <c r="D28" s="9"/>
      <c r="E28" s="9"/>
      <c r="F28" s="9"/>
      <c r="G28" s="9"/>
      <c r="H28" s="9"/>
      <c r="I28" s="9">
        <f t="shared" si="0"/>
        <v>0</v>
      </c>
    </row>
    <row r="29" spans="1:9" s="10" customFormat="1" ht="15" customHeight="1">
      <c r="A29" s="7" t="s">
        <v>52</v>
      </c>
      <c r="B29" s="8" t="s">
        <v>53</v>
      </c>
      <c r="C29" s="9"/>
      <c r="D29" s="9"/>
      <c r="E29" s="9"/>
      <c r="F29" s="9"/>
      <c r="G29" s="9"/>
      <c r="H29" s="9"/>
      <c r="I29" s="9">
        <f t="shared" si="0"/>
        <v>0</v>
      </c>
    </row>
    <row r="30" spans="1:9" s="10" customFormat="1" ht="15" customHeight="1">
      <c r="A30" s="7" t="s">
        <v>54</v>
      </c>
      <c r="B30" s="8" t="s">
        <v>55</v>
      </c>
      <c r="C30" s="9"/>
      <c r="D30" s="9"/>
      <c r="E30" s="9"/>
      <c r="F30" s="9"/>
      <c r="G30" s="9"/>
      <c r="H30" s="9"/>
      <c r="I30" s="9">
        <f t="shared" si="0"/>
        <v>0</v>
      </c>
    </row>
    <row r="31" spans="1:9" s="10" customFormat="1" ht="15" customHeight="1">
      <c r="A31" s="7" t="s">
        <v>56</v>
      </c>
      <c r="B31" s="8" t="s">
        <v>57</v>
      </c>
      <c r="C31" s="9"/>
      <c r="D31" s="9"/>
      <c r="E31" s="9"/>
      <c r="F31" s="9"/>
      <c r="G31" s="9"/>
      <c r="H31" s="9"/>
      <c r="I31" s="9">
        <f t="shared" si="0"/>
        <v>0</v>
      </c>
    </row>
    <row r="32" spans="1:9" s="10" customFormat="1" ht="15" customHeight="1">
      <c r="A32" s="7" t="s">
        <v>58</v>
      </c>
      <c r="B32" s="8" t="s">
        <v>59</v>
      </c>
      <c r="C32" s="9"/>
      <c r="D32" s="9"/>
      <c r="E32" s="9"/>
      <c r="F32" s="9"/>
      <c r="G32" s="9"/>
      <c r="H32" s="9"/>
      <c r="I32" s="9">
        <f t="shared" si="0"/>
        <v>0</v>
      </c>
    </row>
    <row r="33" spans="1:9" s="10" customFormat="1" ht="15" customHeight="1">
      <c r="A33" s="7" t="s">
        <v>60</v>
      </c>
      <c r="B33" s="8" t="s">
        <v>61</v>
      </c>
      <c r="C33" s="9"/>
      <c r="D33" s="9"/>
      <c r="E33" s="9"/>
      <c r="F33" s="9"/>
      <c r="G33" s="9"/>
      <c r="H33" s="9"/>
      <c r="I33" s="9">
        <f t="shared" si="0"/>
        <v>0</v>
      </c>
    </row>
    <row r="34" spans="1:9" s="10" customFormat="1" ht="15" customHeight="1">
      <c r="A34" s="7" t="s">
        <v>62</v>
      </c>
      <c r="B34" s="8" t="s">
        <v>63</v>
      </c>
      <c r="C34" s="9"/>
      <c r="D34" s="9"/>
      <c r="E34" s="9"/>
      <c r="F34" s="9"/>
      <c r="G34" s="9"/>
      <c r="H34" s="9"/>
      <c r="I34" s="9">
        <f t="shared" si="0"/>
        <v>0</v>
      </c>
    </row>
    <row r="35" spans="1:9" s="10" customFormat="1" ht="15" customHeight="1">
      <c r="A35" s="7" t="s">
        <v>64</v>
      </c>
      <c r="B35" s="8" t="s">
        <v>65</v>
      </c>
      <c r="C35" s="9"/>
      <c r="D35" s="9"/>
      <c r="E35" s="9"/>
      <c r="F35" s="9"/>
      <c r="G35" s="9"/>
      <c r="H35" s="9"/>
      <c r="I35" s="9">
        <f t="shared" si="0"/>
        <v>0</v>
      </c>
    </row>
    <row r="36" spans="1:9" s="10" customFormat="1" ht="15" customHeight="1">
      <c r="A36" s="7" t="s">
        <v>66</v>
      </c>
      <c r="B36" s="8" t="s">
        <v>67</v>
      </c>
      <c r="C36" s="9"/>
      <c r="D36" s="9"/>
      <c r="E36" s="9"/>
      <c r="F36" s="9"/>
      <c r="G36" s="9"/>
      <c r="H36" s="9"/>
      <c r="I36" s="9">
        <f t="shared" si="0"/>
        <v>0</v>
      </c>
    </row>
    <row r="37" spans="1:9" s="10" customFormat="1" ht="15" customHeight="1">
      <c r="A37" s="7" t="s">
        <v>68</v>
      </c>
      <c r="B37" s="8" t="s">
        <v>69</v>
      </c>
      <c r="C37" s="9"/>
      <c r="D37" s="9"/>
      <c r="E37" s="9"/>
      <c r="F37" s="9"/>
      <c r="G37" s="9"/>
      <c r="H37" s="9"/>
      <c r="I37" s="9">
        <f t="shared" si="0"/>
        <v>0</v>
      </c>
    </row>
    <row r="38" spans="1:9" s="10" customFormat="1" ht="15" customHeight="1">
      <c r="A38" s="7" t="s">
        <v>70</v>
      </c>
      <c r="B38" s="8" t="s">
        <v>71</v>
      </c>
      <c r="C38" s="9"/>
      <c r="D38" s="9"/>
      <c r="E38" s="9"/>
      <c r="F38" s="9"/>
      <c r="G38" s="9"/>
      <c r="H38" s="9"/>
      <c r="I38" s="9">
        <f t="shared" si="0"/>
        <v>0</v>
      </c>
    </row>
    <row r="39" spans="1:9" s="10" customFormat="1" ht="15" customHeight="1">
      <c r="A39" s="7" t="s">
        <v>72</v>
      </c>
      <c r="B39" s="8" t="s">
        <v>73</v>
      </c>
      <c r="C39" s="9"/>
      <c r="D39" s="9"/>
      <c r="E39" s="9"/>
      <c r="F39" s="9"/>
      <c r="G39" s="9"/>
      <c r="H39" s="9"/>
      <c r="I39" s="9">
        <f t="shared" si="0"/>
        <v>0</v>
      </c>
    </row>
    <row r="40" spans="1:9" s="10" customFormat="1" ht="15" customHeight="1">
      <c r="A40" s="7" t="s">
        <v>74</v>
      </c>
      <c r="B40" s="8" t="s">
        <v>75</v>
      </c>
      <c r="C40" s="9"/>
      <c r="D40" s="9"/>
      <c r="E40" s="9"/>
      <c r="F40" s="9"/>
      <c r="G40" s="9"/>
      <c r="H40" s="9"/>
      <c r="I40" s="9">
        <f t="shared" si="0"/>
        <v>0</v>
      </c>
    </row>
    <row r="41" spans="1:9" s="10" customFormat="1" ht="15" customHeight="1">
      <c r="A41" s="7" t="s">
        <v>76</v>
      </c>
      <c r="B41" s="8" t="s">
        <v>77</v>
      </c>
      <c r="C41" s="9"/>
      <c r="D41" s="9"/>
      <c r="E41" s="9"/>
      <c r="F41" s="9"/>
      <c r="G41" s="9"/>
      <c r="H41" s="9"/>
      <c r="I41" s="9">
        <f t="shared" si="0"/>
        <v>0</v>
      </c>
    </row>
    <row r="42" spans="1:9" s="10" customFormat="1" ht="15" customHeight="1">
      <c r="A42" s="7" t="s">
        <v>78</v>
      </c>
      <c r="B42" s="8" t="s">
        <v>79</v>
      </c>
      <c r="C42" s="9"/>
      <c r="D42" s="9"/>
      <c r="E42" s="9"/>
      <c r="F42" s="9"/>
      <c r="G42" s="9"/>
      <c r="H42" s="9"/>
      <c r="I42" s="9">
        <f t="shared" si="0"/>
        <v>0</v>
      </c>
    </row>
    <row r="43" spans="1:9" s="10" customFormat="1" ht="15" customHeight="1">
      <c r="A43" s="7" t="s">
        <v>80</v>
      </c>
      <c r="B43" s="8" t="s">
        <v>81</v>
      </c>
      <c r="C43" s="9"/>
      <c r="D43" s="9"/>
      <c r="E43" s="9"/>
      <c r="F43" s="9"/>
      <c r="G43" s="9"/>
      <c r="H43" s="9"/>
      <c r="I43" s="9">
        <f t="shared" si="0"/>
        <v>0</v>
      </c>
    </row>
    <row r="44" spans="1:9" s="10" customFormat="1" ht="15" customHeight="1">
      <c r="A44" s="7" t="s">
        <v>82</v>
      </c>
      <c r="B44" s="8" t="s">
        <v>83</v>
      </c>
      <c r="C44" s="9"/>
      <c r="D44" s="9"/>
      <c r="E44" s="9"/>
      <c r="F44" s="9"/>
      <c r="G44" s="9"/>
      <c r="H44" s="9"/>
      <c r="I44" s="9">
        <f t="shared" si="0"/>
        <v>0</v>
      </c>
    </row>
    <row r="45" spans="1:9" s="10" customFormat="1" ht="15" customHeight="1">
      <c r="A45" s="7" t="s">
        <v>84</v>
      </c>
      <c r="B45" s="8" t="s">
        <v>85</v>
      </c>
      <c r="C45" s="9"/>
      <c r="D45" s="9"/>
      <c r="E45" s="9"/>
      <c r="F45" s="9"/>
      <c r="G45" s="9"/>
      <c r="H45" s="9"/>
      <c r="I45" s="9">
        <f t="shared" si="0"/>
        <v>0</v>
      </c>
    </row>
    <row r="46" spans="1:9" s="10" customFormat="1" ht="15" customHeight="1">
      <c r="A46" s="7" t="s">
        <v>86</v>
      </c>
      <c r="B46" s="8" t="s">
        <v>87</v>
      </c>
      <c r="C46" s="9"/>
      <c r="D46" s="9"/>
      <c r="E46" s="9"/>
      <c r="F46" s="9"/>
      <c r="G46" s="9"/>
      <c r="H46" s="9"/>
      <c r="I46" s="9">
        <f t="shared" si="0"/>
        <v>0</v>
      </c>
    </row>
    <row r="47" spans="1:9" s="10" customFormat="1" ht="15" customHeight="1">
      <c r="A47" s="7" t="s">
        <v>88</v>
      </c>
      <c r="B47" s="8" t="s">
        <v>89</v>
      </c>
      <c r="C47" s="9"/>
      <c r="D47" s="9"/>
      <c r="E47" s="9"/>
      <c r="F47" s="9"/>
      <c r="G47" s="9"/>
      <c r="H47" s="9"/>
      <c r="I47" s="9">
        <f t="shared" si="0"/>
        <v>0</v>
      </c>
    </row>
    <row r="48" spans="1:9" s="10" customFormat="1" ht="15" customHeight="1">
      <c r="A48" s="7" t="s">
        <v>90</v>
      </c>
      <c r="B48" s="8" t="s">
        <v>91</v>
      </c>
      <c r="C48" s="9"/>
      <c r="D48" s="9"/>
      <c r="E48" s="9"/>
      <c r="F48" s="9"/>
      <c r="G48" s="9"/>
      <c r="H48" s="9"/>
      <c r="I48" s="9">
        <f t="shared" si="0"/>
        <v>0</v>
      </c>
    </row>
    <row r="49" spans="1:9" s="10" customFormat="1" ht="15" customHeight="1">
      <c r="A49" s="7" t="s">
        <v>92</v>
      </c>
      <c r="B49" s="8" t="s">
        <v>93</v>
      </c>
      <c r="C49" s="9"/>
      <c r="D49" s="9"/>
      <c r="E49" s="9"/>
      <c r="F49" s="9"/>
      <c r="G49" s="9"/>
      <c r="H49" s="9"/>
      <c r="I49" s="9">
        <f t="shared" si="0"/>
        <v>0</v>
      </c>
    </row>
    <row r="50" spans="1:9" s="10" customFormat="1" ht="15" customHeight="1">
      <c r="A50" s="7" t="s">
        <v>94</v>
      </c>
      <c r="B50" s="8" t="s">
        <v>95</v>
      </c>
      <c r="C50" s="9"/>
      <c r="D50" s="9"/>
      <c r="E50" s="9"/>
      <c r="F50" s="9"/>
      <c r="G50" s="9"/>
      <c r="H50" s="9"/>
      <c r="I50" s="9">
        <f t="shared" si="0"/>
        <v>0</v>
      </c>
    </row>
    <row r="51" spans="1:9" s="10" customFormat="1" ht="15" customHeight="1">
      <c r="A51" s="7" t="s">
        <v>96</v>
      </c>
      <c r="B51" s="8" t="s">
        <v>97</v>
      </c>
      <c r="C51" s="9"/>
      <c r="D51" s="9"/>
      <c r="E51" s="9"/>
      <c r="F51" s="9"/>
      <c r="G51" s="9"/>
      <c r="H51" s="9"/>
      <c r="I51" s="9">
        <f t="shared" si="0"/>
        <v>0</v>
      </c>
    </row>
    <row r="52" spans="1:9" s="10" customFormat="1" ht="15" customHeight="1">
      <c r="A52" s="7" t="s">
        <v>98</v>
      </c>
      <c r="B52" s="8" t="s">
        <v>99</v>
      </c>
      <c r="C52" s="9"/>
      <c r="D52" s="9"/>
      <c r="E52" s="9"/>
      <c r="F52" s="9"/>
      <c r="G52" s="9"/>
      <c r="H52" s="9"/>
      <c r="I52" s="9">
        <f t="shared" si="0"/>
        <v>0</v>
      </c>
    </row>
    <row r="53" spans="1:9" s="10" customFormat="1" ht="15" customHeight="1">
      <c r="A53" s="7" t="s">
        <v>100</v>
      </c>
      <c r="B53" s="8" t="s">
        <v>101</v>
      </c>
      <c r="C53" s="9"/>
      <c r="D53" s="9"/>
      <c r="E53" s="9"/>
      <c r="F53" s="9"/>
      <c r="G53" s="9"/>
      <c r="H53" s="9"/>
      <c r="I53" s="9">
        <f t="shared" si="0"/>
        <v>0</v>
      </c>
    </row>
    <row r="54" spans="1:9" s="10" customFormat="1" ht="15" customHeight="1">
      <c r="A54" s="7" t="s">
        <v>102</v>
      </c>
      <c r="B54" s="8" t="s">
        <v>103</v>
      </c>
      <c r="C54" s="9"/>
      <c r="D54" s="9"/>
      <c r="E54" s="9"/>
      <c r="F54" s="9"/>
      <c r="G54" s="9"/>
      <c r="H54" s="9"/>
      <c r="I54" s="9">
        <f t="shared" si="0"/>
        <v>0</v>
      </c>
    </row>
    <row r="55" spans="1:9" s="10" customFormat="1" ht="15" customHeight="1">
      <c r="A55" s="7" t="s">
        <v>104</v>
      </c>
      <c r="B55" s="8" t="s">
        <v>105</v>
      </c>
      <c r="C55" s="9"/>
      <c r="D55" s="9"/>
      <c r="E55" s="9"/>
      <c r="F55" s="9"/>
      <c r="G55" s="9"/>
      <c r="H55" s="9"/>
      <c r="I55" s="9">
        <f t="shared" si="0"/>
        <v>0</v>
      </c>
    </row>
    <row r="56" spans="1:9" s="10" customFormat="1" ht="15" customHeight="1">
      <c r="A56" s="7" t="s">
        <v>106</v>
      </c>
      <c r="B56" s="8" t="s">
        <v>107</v>
      </c>
      <c r="C56" s="9"/>
      <c r="D56" s="9"/>
      <c r="E56" s="9"/>
      <c r="F56" s="9"/>
      <c r="G56" s="9">
        <v>24039528.990000002</v>
      </c>
      <c r="H56" s="9"/>
      <c r="I56" s="9">
        <f t="shared" si="0"/>
        <v>24039528.990000002</v>
      </c>
    </row>
    <row r="57" spans="1:9" s="10" customFormat="1" ht="12.75">
      <c r="A57" s="20" t="s">
        <v>108</v>
      </c>
      <c r="B57" s="21"/>
      <c r="C57" s="11">
        <f aca="true" t="shared" si="1" ref="C57:I57">SUM(C11:C56)</f>
        <v>0</v>
      </c>
      <c r="D57" s="11">
        <f t="shared" si="1"/>
        <v>0</v>
      </c>
      <c r="E57" s="11">
        <f t="shared" si="1"/>
        <v>0</v>
      </c>
      <c r="F57" s="11">
        <f t="shared" si="1"/>
        <v>0</v>
      </c>
      <c r="G57" s="11">
        <f t="shared" si="1"/>
        <v>24039528.990000002</v>
      </c>
      <c r="H57" s="11">
        <f t="shared" si="1"/>
        <v>0</v>
      </c>
      <c r="I57" s="11">
        <f t="shared" si="1"/>
        <v>24039528.990000002</v>
      </c>
    </row>
    <row r="59" ht="12.75">
      <c r="A59" s="13" t="s">
        <v>109</v>
      </c>
    </row>
    <row r="60" ht="12.75">
      <c r="A60" s="15" t="s">
        <v>128</v>
      </c>
    </row>
    <row r="61" ht="12.75">
      <c r="A61" s="15" t="s">
        <v>129</v>
      </c>
    </row>
    <row r="62" ht="12.75">
      <c r="A62" s="15" t="s">
        <v>130</v>
      </c>
    </row>
    <row r="63" ht="12.75">
      <c r="A63" s="15" t="s">
        <v>131</v>
      </c>
    </row>
    <row r="64" ht="12.75">
      <c r="A64" s="15" t="s">
        <v>132</v>
      </c>
    </row>
    <row r="65" ht="12.75">
      <c r="A65" s="15" t="s">
        <v>133</v>
      </c>
    </row>
    <row r="66" ht="12.75">
      <c r="A66" s="15"/>
    </row>
    <row r="67" ht="12.75">
      <c r="A67" s="15"/>
    </row>
    <row r="68" ht="12.75">
      <c r="A68" s="15"/>
    </row>
    <row r="69" ht="12.75">
      <c r="A69" s="15"/>
    </row>
  </sheetData>
  <mergeCells count="5">
    <mergeCell ref="I9:I10"/>
    <mergeCell ref="A57:B57"/>
    <mergeCell ref="A9:A10"/>
    <mergeCell ref="B9:B10"/>
    <mergeCell ref="C9:H9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8" sqref="I58"/>
    </sheetView>
  </sheetViews>
  <sheetFormatPr defaultColWidth="11.421875" defaultRowHeight="12.75"/>
  <cols>
    <col min="1" max="1" width="11.421875" style="12" customWidth="1"/>
    <col min="2" max="2" width="49.003906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140</v>
      </c>
    </row>
    <row r="6" ht="15.75">
      <c r="A6" s="3" t="s">
        <v>136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22" t="s">
        <v>6</v>
      </c>
      <c r="B9" s="18" t="s">
        <v>7</v>
      </c>
      <c r="C9" s="24" t="s">
        <v>121</v>
      </c>
      <c r="D9" s="25"/>
      <c r="E9" s="25"/>
      <c r="F9" s="25"/>
      <c r="G9" s="25"/>
      <c r="H9" s="25"/>
      <c r="I9" s="18" t="s">
        <v>9</v>
      </c>
    </row>
    <row r="10" spans="1:15" s="1" customFormat="1" ht="12.75">
      <c r="A10" s="23"/>
      <c r="B10" s="19"/>
      <c r="C10" s="16" t="s">
        <v>122</v>
      </c>
      <c r="D10" s="16" t="s">
        <v>123</v>
      </c>
      <c r="E10" s="16" t="s">
        <v>124</v>
      </c>
      <c r="F10" s="16" t="s">
        <v>125</v>
      </c>
      <c r="G10" s="16" t="s">
        <v>126</v>
      </c>
      <c r="H10" s="16" t="s">
        <v>127</v>
      </c>
      <c r="I10" s="19"/>
      <c r="L10" s="5"/>
      <c r="M10" s="5"/>
      <c r="N10" s="5"/>
      <c r="O10" s="5"/>
    </row>
    <row r="11" spans="1:9" s="10" customFormat="1" ht="15" customHeight="1">
      <c r="A11" s="7" t="s">
        <v>16</v>
      </c>
      <c r="B11" s="8" t="s">
        <v>17</v>
      </c>
      <c r="C11" s="9">
        <v>0</v>
      </c>
      <c r="D11" s="9">
        <v>0</v>
      </c>
      <c r="E11" s="9">
        <v>14405938.330000002</v>
      </c>
      <c r="F11" s="9"/>
      <c r="G11" s="9">
        <v>2242780.88</v>
      </c>
      <c r="H11" s="9">
        <v>0</v>
      </c>
      <c r="I11" s="9">
        <f aca="true" t="shared" si="0" ref="I11:I56">SUM(C11:H11)</f>
        <v>16648719.21</v>
      </c>
    </row>
    <row r="12" spans="1:9" s="10" customFormat="1" ht="15" customHeight="1">
      <c r="A12" s="7" t="s">
        <v>18</v>
      </c>
      <c r="B12" s="8" t="s">
        <v>19</v>
      </c>
      <c r="C12" s="9">
        <v>0</v>
      </c>
      <c r="D12" s="9">
        <v>0</v>
      </c>
      <c r="E12" s="9"/>
      <c r="F12" s="9"/>
      <c r="G12" s="9"/>
      <c r="H12" s="9"/>
      <c r="I12" s="9">
        <f t="shared" si="0"/>
        <v>0</v>
      </c>
    </row>
    <row r="13" spans="1:9" s="10" customFormat="1" ht="15" customHeight="1">
      <c r="A13" s="7" t="s">
        <v>20</v>
      </c>
      <c r="B13" s="8" t="s">
        <v>21</v>
      </c>
      <c r="C13" s="9">
        <v>0</v>
      </c>
      <c r="D13" s="9">
        <v>0</v>
      </c>
      <c r="E13" s="9">
        <v>4015596.8</v>
      </c>
      <c r="F13" s="9"/>
      <c r="G13" s="9"/>
      <c r="H13" s="9">
        <v>283943.34</v>
      </c>
      <c r="I13" s="9">
        <f t="shared" si="0"/>
        <v>4299540.14</v>
      </c>
    </row>
    <row r="14" spans="1:9" s="10" customFormat="1" ht="15" customHeight="1">
      <c r="A14" s="7" t="s">
        <v>22</v>
      </c>
      <c r="B14" s="8" t="s">
        <v>23</v>
      </c>
      <c r="C14" s="9">
        <v>0</v>
      </c>
      <c r="D14" s="9">
        <v>0</v>
      </c>
      <c r="E14" s="9">
        <v>219847.26</v>
      </c>
      <c r="F14" s="9">
        <v>1650</v>
      </c>
      <c r="G14" s="9"/>
      <c r="H14" s="9">
        <v>102827</v>
      </c>
      <c r="I14" s="9">
        <f t="shared" si="0"/>
        <v>324324.26</v>
      </c>
    </row>
    <row r="15" spans="1:9" s="10" customFormat="1" ht="15" customHeight="1">
      <c r="A15" s="7" t="s">
        <v>24</v>
      </c>
      <c r="B15" s="8" t="s">
        <v>25</v>
      </c>
      <c r="C15" s="9">
        <v>0</v>
      </c>
      <c r="D15" s="9">
        <v>0</v>
      </c>
      <c r="E15" s="9">
        <v>269762</v>
      </c>
      <c r="F15" s="9"/>
      <c r="G15" s="9"/>
      <c r="H15" s="9"/>
      <c r="I15" s="9">
        <f t="shared" si="0"/>
        <v>269762</v>
      </c>
    </row>
    <row r="16" spans="1:9" s="10" customFormat="1" ht="15" customHeight="1">
      <c r="A16" s="7" t="s">
        <v>26</v>
      </c>
      <c r="B16" s="8" t="s">
        <v>27</v>
      </c>
      <c r="C16" s="9">
        <v>0</v>
      </c>
      <c r="D16" s="9">
        <v>0</v>
      </c>
      <c r="E16" s="9"/>
      <c r="F16" s="9"/>
      <c r="G16" s="9"/>
      <c r="H16" s="9"/>
      <c r="I16" s="9">
        <f t="shared" si="0"/>
        <v>0</v>
      </c>
    </row>
    <row r="17" spans="1:9" s="10" customFormat="1" ht="15" customHeight="1">
      <c r="A17" s="7" t="s">
        <v>28</v>
      </c>
      <c r="B17" s="8" t="s">
        <v>29</v>
      </c>
      <c r="C17" s="9">
        <v>0</v>
      </c>
      <c r="D17" s="9">
        <v>0</v>
      </c>
      <c r="E17" s="9">
        <v>6523744.649999999</v>
      </c>
      <c r="F17" s="9"/>
      <c r="G17" s="9"/>
      <c r="H17" s="9">
        <v>305779.45</v>
      </c>
      <c r="I17" s="9">
        <f t="shared" si="0"/>
        <v>6829524.1</v>
      </c>
    </row>
    <row r="18" spans="1:9" s="10" customFormat="1" ht="15" customHeight="1">
      <c r="A18" s="7" t="s">
        <v>30</v>
      </c>
      <c r="B18" s="8" t="s">
        <v>31</v>
      </c>
      <c r="C18" s="9">
        <v>0</v>
      </c>
      <c r="D18" s="9">
        <v>0</v>
      </c>
      <c r="E18" s="9">
        <v>5342218.8</v>
      </c>
      <c r="F18" s="9"/>
      <c r="G18" s="9"/>
      <c r="H18" s="9">
        <v>735897.25</v>
      </c>
      <c r="I18" s="9">
        <f t="shared" si="0"/>
        <v>6078116.05</v>
      </c>
    </row>
    <row r="19" spans="1:9" s="10" customFormat="1" ht="15" customHeight="1">
      <c r="A19" s="7" t="s">
        <v>32</v>
      </c>
      <c r="B19" s="8" t="s">
        <v>33</v>
      </c>
      <c r="C19" s="9">
        <v>0</v>
      </c>
      <c r="D19" s="9">
        <v>0</v>
      </c>
      <c r="E19" s="9">
        <v>2687697.84</v>
      </c>
      <c r="F19" s="9">
        <v>66236.6</v>
      </c>
      <c r="G19" s="9"/>
      <c r="H19" s="9">
        <v>183060.88</v>
      </c>
      <c r="I19" s="9">
        <f t="shared" si="0"/>
        <v>2936995.32</v>
      </c>
    </row>
    <row r="20" spans="1:9" s="10" customFormat="1" ht="15" customHeight="1">
      <c r="A20" s="7" t="s">
        <v>34</v>
      </c>
      <c r="B20" s="8" t="s">
        <v>35</v>
      </c>
      <c r="C20" s="9">
        <v>0</v>
      </c>
      <c r="D20" s="9">
        <v>0</v>
      </c>
      <c r="E20" s="9">
        <v>2179971.07</v>
      </c>
      <c r="F20" s="9"/>
      <c r="G20" s="9"/>
      <c r="H20" s="9">
        <v>320297.55</v>
      </c>
      <c r="I20" s="9">
        <f t="shared" si="0"/>
        <v>2500268.6199999996</v>
      </c>
    </row>
    <row r="21" spans="1:9" s="10" customFormat="1" ht="15" customHeight="1">
      <c r="A21" s="7" t="s">
        <v>36</v>
      </c>
      <c r="B21" s="8" t="s">
        <v>37</v>
      </c>
      <c r="C21" s="9">
        <v>0</v>
      </c>
      <c r="D21" s="9">
        <v>0</v>
      </c>
      <c r="E21" s="9">
        <v>554286.98</v>
      </c>
      <c r="F21" s="9"/>
      <c r="G21" s="9"/>
      <c r="H21" s="9"/>
      <c r="I21" s="9">
        <f t="shared" si="0"/>
        <v>554286.98</v>
      </c>
    </row>
    <row r="22" spans="1:9" s="10" customFormat="1" ht="15" customHeight="1">
      <c r="A22" s="7" t="s">
        <v>38</v>
      </c>
      <c r="B22" s="8" t="s">
        <v>39</v>
      </c>
      <c r="C22" s="9">
        <v>0</v>
      </c>
      <c r="D22" s="9">
        <v>0</v>
      </c>
      <c r="E22" s="9">
        <v>3726067.97</v>
      </c>
      <c r="F22" s="9"/>
      <c r="G22" s="9"/>
      <c r="H22" s="9">
        <v>248954.71</v>
      </c>
      <c r="I22" s="9">
        <f t="shared" si="0"/>
        <v>3975022.68</v>
      </c>
    </row>
    <row r="23" spans="1:9" s="10" customFormat="1" ht="15" customHeight="1">
      <c r="A23" s="7" t="s">
        <v>40</v>
      </c>
      <c r="B23" s="8" t="s">
        <v>41</v>
      </c>
      <c r="C23" s="9">
        <v>0</v>
      </c>
      <c r="D23" s="9">
        <v>0</v>
      </c>
      <c r="E23" s="9">
        <v>2474168.47</v>
      </c>
      <c r="F23" s="9"/>
      <c r="G23" s="9"/>
      <c r="H23" s="9">
        <v>482415</v>
      </c>
      <c r="I23" s="9">
        <f t="shared" si="0"/>
        <v>2956583.47</v>
      </c>
    </row>
    <row r="24" spans="1:9" s="10" customFormat="1" ht="15" customHeight="1">
      <c r="A24" s="7" t="s">
        <v>42</v>
      </c>
      <c r="B24" s="8" t="s">
        <v>43</v>
      </c>
      <c r="C24" s="9">
        <v>0</v>
      </c>
      <c r="D24" s="9">
        <v>0</v>
      </c>
      <c r="E24" s="9"/>
      <c r="F24" s="9"/>
      <c r="G24" s="9"/>
      <c r="H24" s="9"/>
      <c r="I24" s="9">
        <f t="shared" si="0"/>
        <v>0</v>
      </c>
    </row>
    <row r="25" spans="1:9" s="10" customFormat="1" ht="15" customHeight="1">
      <c r="A25" s="7" t="s">
        <v>44</v>
      </c>
      <c r="B25" s="8" t="s">
        <v>45</v>
      </c>
      <c r="C25" s="9">
        <v>0</v>
      </c>
      <c r="D25" s="9">
        <v>0</v>
      </c>
      <c r="E25" s="9">
        <v>1720214.78</v>
      </c>
      <c r="F25" s="9">
        <v>0</v>
      </c>
      <c r="G25" s="9"/>
      <c r="H25" s="9">
        <v>69051.94</v>
      </c>
      <c r="I25" s="9">
        <f t="shared" si="0"/>
        <v>1789266.72</v>
      </c>
    </row>
    <row r="26" spans="1:9" s="10" customFormat="1" ht="15" customHeight="1">
      <c r="A26" s="7" t="s">
        <v>46</v>
      </c>
      <c r="B26" s="8" t="s">
        <v>47</v>
      </c>
      <c r="C26" s="9">
        <v>0</v>
      </c>
      <c r="D26" s="9">
        <v>0</v>
      </c>
      <c r="E26" s="9">
        <v>1742654.6</v>
      </c>
      <c r="F26" s="9"/>
      <c r="G26" s="9"/>
      <c r="H26" s="9">
        <v>253270.18</v>
      </c>
      <c r="I26" s="9">
        <f t="shared" si="0"/>
        <v>1995924.78</v>
      </c>
    </row>
    <row r="27" spans="1:9" s="10" customFormat="1" ht="15" customHeight="1">
      <c r="A27" s="7" t="s">
        <v>48</v>
      </c>
      <c r="B27" s="8" t="s">
        <v>49</v>
      </c>
      <c r="C27" s="9">
        <v>0</v>
      </c>
      <c r="D27" s="9">
        <v>0</v>
      </c>
      <c r="E27" s="9">
        <v>1394149.61</v>
      </c>
      <c r="F27" s="9"/>
      <c r="G27" s="9"/>
      <c r="H27" s="9">
        <v>2773713.28</v>
      </c>
      <c r="I27" s="9">
        <f t="shared" si="0"/>
        <v>4167862.8899999997</v>
      </c>
    </row>
    <row r="28" spans="1:9" s="10" customFormat="1" ht="15" customHeight="1">
      <c r="A28" s="7" t="s">
        <v>50</v>
      </c>
      <c r="B28" s="8" t="s">
        <v>51</v>
      </c>
      <c r="C28" s="9">
        <v>0</v>
      </c>
      <c r="D28" s="9">
        <v>0</v>
      </c>
      <c r="E28" s="9">
        <v>6163550.629999999</v>
      </c>
      <c r="F28" s="9"/>
      <c r="G28" s="9"/>
      <c r="H28" s="9">
        <v>251465.16</v>
      </c>
      <c r="I28" s="9">
        <f t="shared" si="0"/>
        <v>6415015.789999999</v>
      </c>
    </row>
    <row r="29" spans="1:9" s="10" customFormat="1" ht="15" customHeight="1">
      <c r="A29" s="7" t="s">
        <v>52</v>
      </c>
      <c r="B29" s="8" t="s">
        <v>53</v>
      </c>
      <c r="C29" s="9">
        <v>0</v>
      </c>
      <c r="D29" s="9">
        <v>0</v>
      </c>
      <c r="E29" s="9">
        <v>592707.87</v>
      </c>
      <c r="F29" s="9"/>
      <c r="G29" s="9"/>
      <c r="H29" s="9">
        <v>0</v>
      </c>
      <c r="I29" s="9">
        <f t="shared" si="0"/>
        <v>592707.87</v>
      </c>
    </row>
    <row r="30" spans="1:9" s="10" customFormat="1" ht="15" customHeight="1">
      <c r="A30" s="7" t="s">
        <v>54</v>
      </c>
      <c r="B30" s="8" t="s">
        <v>55</v>
      </c>
      <c r="C30" s="9">
        <v>0</v>
      </c>
      <c r="D30" s="9">
        <v>0</v>
      </c>
      <c r="E30" s="9">
        <v>746343.27</v>
      </c>
      <c r="F30" s="9"/>
      <c r="G30" s="9"/>
      <c r="H30" s="9">
        <v>271437.93</v>
      </c>
      <c r="I30" s="9">
        <f t="shared" si="0"/>
        <v>1017781.2</v>
      </c>
    </row>
    <row r="31" spans="1:9" s="10" customFormat="1" ht="15" customHeight="1">
      <c r="A31" s="7" t="s">
        <v>56</v>
      </c>
      <c r="B31" s="8" t="s">
        <v>57</v>
      </c>
      <c r="C31" s="9">
        <v>0</v>
      </c>
      <c r="D31" s="9">
        <v>0</v>
      </c>
      <c r="E31" s="9">
        <v>430036.23</v>
      </c>
      <c r="F31" s="9"/>
      <c r="G31" s="9"/>
      <c r="H31" s="9">
        <v>444734.61</v>
      </c>
      <c r="I31" s="9">
        <f t="shared" si="0"/>
        <v>874770.84</v>
      </c>
    </row>
    <row r="32" spans="1:9" s="10" customFormat="1" ht="15" customHeight="1">
      <c r="A32" s="7" t="s">
        <v>58</v>
      </c>
      <c r="B32" s="8" t="s">
        <v>59</v>
      </c>
      <c r="C32" s="9">
        <v>0</v>
      </c>
      <c r="D32" s="9">
        <v>0</v>
      </c>
      <c r="E32" s="9">
        <v>3171531.98</v>
      </c>
      <c r="F32" s="9"/>
      <c r="G32" s="9"/>
      <c r="H32" s="9">
        <v>322289.5</v>
      </c>
      <c r="I32" s="9">
        <f t="shared" si="0"/>
        <v>3493821.48</v>
      </c>
    </row>
    <row r="33" spans="1:9" s="10" customFormat="1" ht="15" customHeight="1">
      <c r="A33" s="7" t="s">
        <v>60</v>
      </c>
      <c r="B33" s="8" t="s">
        <v>61</v>
      </c>
      <c r="C33" s="9">
        <v>0</v>
      </c>
      <c r="D33" s="9">
        <v>0</v>
      </c>
      <c r="E33" s="9">
        <v>1959735.75</v>
      </c>
      <c r="F33" s="9">
        <v>72732</v>
      </c>
      <c r="G33" s="9"/>
      <c r="H33" s="9">
        <v>126610.57</v>
      </c>
      <c r="I33" s="9">
        <f t="shared" si="0"/>
        <v>2159078.32</v>
      </c>
    </row>
    <row r="34" spans="1:9" s="10" customFormat="1" ht="15" customHeight="1">
      <c r="A34" s="7" t="s">
        <v>62</v>
      </c>
      <c r="B34" s="8" t="s">
        <v>63</v>
      </c>
      <c r="C34" s="9">
        <v>0</v>
      </c>
      <c r="D34" s="9">
        <v>0</v>
      </c>
      <c r="E34" s="9">
        <v>794462.99</v>
      </c>
      <c r="F34" s="9"/>
      <c r="G34" s="9"/>
      <c r="H34" s="9">
        <v>12286</v>
      </c>
      <c r="I34" s="9">
        <f t="shared" si="0"/>
        <v>806748.99</v>
      </c>
    </row>
    <row r="35" spans="1:9" s="10" customFormat="1" ht="15" customHeight="1">
      <c r="A35" s="7" t="s">
        <v>64</v>
      </c>
      <c r="B35" s="8" t="s">
        <v>65</v>
      </c>
      <c r="C35" s="9">
        <v>0</v>
      </c>
      <c r="D35" s="9">
        <v>0</v>
      </c>
      <c r="E35" s="9">
        <v>2048413.16</v>
      </c>
      <c r="F35" s="9"/>
      <c r="G35" s="9"/>
      <c r="H35" s="9">
        <v>903832.04</v>
      </c>
      <c r="I35" s="9">
        <f t="shared" si="0"/>
        <v>2952245.2</v>
      </c>
    </row>
    <row r="36" spans="1:9" s="10" customFormat="1" ht="15" customHeight="1">
      <c r="A36" s="7" t="s">
        <v>66</v>
      </c>
      <c r="B36" s="8" t="s">
        <v>67</v>
      </c>
      <c r="C36" s="9">
        <v>0</v>
      </c>
      <c r="D36" s="9">
        <v>0</v>
      </c>
      <c r="E36" s="9">
        <v>468394.01</v>
      </c>
      <c r="F36" s="9"/>
      <c r="G36" s="9"/>
      <c r="H36" s="9"/>
      <c r="I36" s="9">
        <f t="shared" si="0"/>
        <v>468394.01</v>
      </c>
    </row>
    <row r="37" spans="1:9" s="10" customFormat="1" ht="15" customHeight="1">
      <c r="A37" s="7" t="s">
        <v>68</v>
      </c>
      <c r="B37" s="8" t="s">
        <v>69</v>
      </c>
      <c r="C37" s="9">
        <v>0</v>
      </c>
      <c r="D37" s="9">
        <v>0</v>
      </c>
      <c r="E37" s="9">
        <v>140253.78</v>
      </c>
      <c r="F37" s="9"/>
      <c r="G37" s="9"/>
      <c r="H37" s="9"/>
      <c r="I37" s="9">
        <f t="shared" si="0"/>
        <v>140253.78</v>
      </c>
    </row>
    <row r="38" spans="1:9" s="10" customFormat="1" ht="15" customHeight="1">
      <c r="A38" s="7" t="s">
        <v>70</v>
      </c>
      <c r="B38" s="8" t="s">
        <v>71</v>
      </c>
      <c r="C38" s="9">
        <v>0</v>
      </c>
      <c r="D38" s="9">
        <v>0</v>
      </c>
      <c r="E38" s="9">
        <v>602049.22</v>
      </c>
      <c r="F38" s="9"/>
      <c r="G38" s="9"/>
      <c r="H38" s="9"/>
      <c r="I38" s="9">
        <f t="shared" si="0"/>
        <v>602049.22</v>
      </c>
    </row>
    <row r="39" spans="1:9" s="10" customFormat="1" ht="15" customHeight="1">
      <c r="A39" s="7" t="s">
        <v>72</v>
      </c>
      <c r="B39" s="8" t="s">
        <v>73</v>
      </c>
      <c r="C39" s="9">
        <v>0</v>
      </c>
      <c r="D39" s="9">
        <v>0</v>
      </c>
      <c r="E39" s="9"/>
      <c r="F39" s="9"/>
      <c r="G39" s="9"/>
      <c r="H39" s="9"/>
      <c r="I39" s="9">
        <f t="shared" si="0"/>
        <v>0</v>
      </c>
    </row>
    <row r="40" spans="1:9" s="10" customFormat="1" ht="15" customHeight="1">
      <c r="A40" s="7" t="s">
        <v>74</v>
      </c>
      <c r="B40" s="8" t="s">
        <v>75</v>
      </c>
      <c r="C40" s="9">
        <v>0</v>
      </c>
      <c r="D40" s="9">
        <v>0</v>
      </c>
      <c r="E40" s="9">
        <v>2690066.38</v>
      </c>
      <c r="F40" s="9"/>
      <c r="G40" s="9"/>
      <c r="H40" s="9">
        <v>678735</v>
      </c>
      <c r="I40" s="9">
        <f t="shared" si="0"/>
        <v>3368801.38</v>
      </c>
    </row>
    <row r="41" spans="1:9" s="10" customFormat="1" ht="15" customHeight="1">
      <c r="A41" s="7" t="s">
        <v>76</v>
      </c>
      <c r="B41" s="8" t="s">
        <v>77</v>
      </c>
      <c r="C41" s="9">
        <v>0</v>
      </c>
      <c r="D41" s="9">
        <v>0</v>
      </c>
      <c r="E41" s="9">
        <v>2843267.58</v>
      </c>
      <c r="F41" s="9"/>
      <c r="G41" s="9">
        <v>620818.94</v>
      </c>
      <c r="H41" s="9">
        <v>21311.43</v>
      </c>
      <c r="I41" s="9">
        <f t="shared" si="0"/>
        <v>3485397.95</v>
      </c>
    </row>
    <row r="42" spans="1:9" s="10" customFormat="1" ht="15" customHeight="1">
      <c r="A42" s="7" t="s">
        <v>78</v>
      </c>
      <c r="B42" s="8" t="s">
        <v>79</v>
      </c>
      <c r="C42" s="9">
        <v>0</v>
      </c>
      <c r="D42" s="9">
        <v>0</v>
      </c>
      <c r="E42" s="9">
        <v>530961.91</v>
      </c>
      <c r="F42" s="9"/>
      <c r="G42" s="9"/>
      <c r="H42" s="9">
        <v>2844</v>
      </c>
      <c r="I42" s="9">
        <f t="shared" si="0"/>
        <v>533805.91</v>
      </c>
    </row>
    <row r="43" spans="1:9" s="10" customFormat="1" ht="15" customHeight="1">
      <c r="A43" s="7" t="s">
        <v>80</v>
      </c>
      <c r="B43" s="8" t="s">
        <v>81</v>
      </c>
      <c r="C43" s="9">
        <v>0</v>
      </c>
      <c r="D43" s="9">
        <v>0</v>
      </c>
      <c r="E43" s="9">
        <v>832588.87</v>
      </c>
      <c r="F43" s="9"/>
      <c r="G43" s="9"/>
      <c r="H43" s="9">
        <v>395833</v>
      </c>
      <c r="I43" s="9">
        <f t="shared" si="0"/>
        <v>1228421.87</v>
      </c>
    </row>
    <row r="44" spans="1:9" s="10" customFormat="1" ht="15" customHeight="1">
      <c r="A44" s="7" t="s">
        <v>82</v>
      </c>
      <c r="B44" s="8" t="s">
        <v>83</v>
      </c>
      <c r="C44" s="9">
        <v>0</v>
      </c>
      <c r="D44" s="9">
        <v>0</v>
      </c>
      <c r="E44" s="9">
        <v>527510.5</v>
      </c>
      <c r="F44" s="9"/>
      <c r="G44" s="9"/>
      <c r="H44" s="9">
        <v>92109.7</v>
      </c>
      <c r="I44" s="9">
        <f t="shared" si="0"/>
        <v>619620.2</v>
      </c>
    </row>
    <row r="45" spans="1:9" s="10" customFormat="1" ht="15" customHeight="1">
      <c r="A45" s="7" t="s">
        <v>84</v>
      </c>
      <c r="B45" s="8" t="s">
        <v>85</v>
      </c>
      <c r="C45" s="9">
        <v>0</v>
      </c>
      <c r="D45" s="9">
        <v>0</v>
      </c>
      <c r="E45" s="9">
        <v>296423.12</v>
      </c>
      <c r="F45" s="9">
        <v>1133.62</v>
      </c>
      <c r="G45" s="9"/>
      <c r="H45" s="9">
        <v>66270.38</v>
      </c>
      <c r="I45" s="9">
        <f t="shared" si="0"/>
        <v>363827.12</v>
      </c>
    </row>
    <row r="46" spans="1:9" s="10" customFormat="1" ht="15" customHeight="1">
      <c r="A46" s="7" t="s">
        <v>86</v>
      </c>
      <c r="B46" s="8" t="s">
        <v>87</v>
      </c>
      <c r="C46" s="9">
        <v>0</v>
      </c>
      <c r="D46" s="9">
        <v>0</v>
      </c>
      <c r="E46" s="9">
        <v>492670.28</v>
      </c>
      <c r="F46" s="9"/>
      <c r="G46" s="9"/>
      <c r="H46" s="9"/>
      <c r="I46" s="9">
        <f t="shared" si="0"/>
        <v>492670.28</v>
      </c>
    </row>
    <row r="47" spans="1:9" s="10" customFormat="1" ht="15" customHeight="1">
      <c r="A47" s="7" t="s">
        <v>88</v>
      </c>
      <c r="B47" s="8" t="s">
        <v>89</v>
      </c>
      <c r="C47" s="9">
        <v>0</v>
      </c>
      <c r="D47" s="9">
        <v>0</v>
      </c>
      <c r="E47" s="9">
        <v>268418.74</v>
      </c>
      <c r="F47" s="9"/>
      <c r="G47" s="9"/>
      <c r="H47" s="9">
        <v>31991.21</v>
      </c>
      <c r="I47" s="9">
        <f t="shared" si="0"/>
        <v>300409.95</v>
      </c>
    </row>
    <row r="48" spans="1:9" s="10" customFormat="1" ht="15" customHeight="1">
      <c r="A48" s="7" t="s">
        <v>90</v>
      </c>
      <c r="B48" s="8" t="s">
        <v>91</v>
      </c>
      <c r="C48" s="9">
        <v>0</v>
      </c>
      <c r="D48" s="9">
        <v>0</v>
      </c>
      <c r="E48" s="9">
        <v>1232923.7</v>
      </c>
      <c r="F48" s="9"/>
      <c r="G48" s="9">
        <v>15425.2</v>
      </c>
      <c r="H48" s="9"/>
      <c r="I48" s="9">
        <f t="shared" si="0"/>
        <v>1248348.9</v>
      </c>
    </row>
    <row r="49" spans="1:9" s="10" customFormat="1" ht="15" customHeight="1">
      <c r="A49" s="7" t="s">
        <v>92</v>
      </c>
      <c r="B49" s="8" t="s">
        <v>93</v>
      </c>
      <c r="C49" s="9">
        <v>0</v>
      </c>
      <c r="D49" s="9">
        <v>0</v>
      </c>
      <c r="E49" s="9">
        <v>1235738</v>
      </c>
      <c r="F49" s="9">
        <v>119030</v>
      </c>
      <c r="G49" s="9"/>
      <c r="H49" s="9">
        <v>19943.62</v>
      </c>
      <c r="I49" s="9">
        <f t="shared" si="0"/>
        <v>1374711.62</v>
      </c>
    </row>
    <row r="50" spans="1:9" s="10" customFormat="1" ht="15" customHeight="1">
      <c r="A50" s="7" t="s">
        <v>94</v>
      </c>
      <c r="B50" s="8" t="s">
        <v>95</v>
      </c>
      <c r="C50" s="9">
        <v>0</v>
      </c>
      <c r="D50" s="9">
        <v>0</v>
      </c>
      <c r="E50" s="9">
        <v>1428308.95</v>
      </c>
      <c r="F50" s="9"/>
      <c r="G50" s="9"/>
      <c r="H50" s="9">
        <v>99540.49</v>
      </c>
      <c r="I50" s="9">
        <f t="shared" si="0"/>
        <v>1527849.44</v>
      </c>
    </row>
    <row r="51" spans="1:9" s="10" customFormat="1" ht="15" customHeight="1">
      <c r="A51" s="7" t="s">
        <v>96</v>
      </c>
      <c r="B51" s="8" t="s">
        <v>97</v>
      </c>
      <c r="C51" s="9">
        <v>0</v>
      </c>
      <c r="D51" s="9">
        <v>0</v>
      </c>
      <c r="E51" s="9">
        <v>904880.41</v>
      </c>
      <c r="F51" s="9"/>
      <c r="G51" s="9"/>
      <c r="H51" s="9">
        <v>33207</v>
      </c>
      <c r="I51" s="9">
        <f t="shared" si="0"/>
        <v>938087.41</v>
      </c>
    </row>
    <row r="52" spans="1:9" s="10" customFormat="1" ht="15" customHeight="1">
      <c r="A52" s="7" t="s">
        <v>98</v>
      </c>
      <c r="B52" s="8" t="s">
        <v>99</v>
      </c>
      <c r="C52" s="9">
        <v>0</v>
      </c>
      <c r="D52" s="9">
        <v>0</v>
      </c>
      <c r="E52" s="9">
        <v>1591656.52</v>
      </c>
      <c r="F52" s="9"/>
      <c r="G52" s="9"/>
      <c r="H52" s="9">
        <v>5982</v>
      </c>
      <c r="I52" s="9">
        <f t="shared" si="0"/>
        <v>1597638.52</v>
      </c>
    </row>
    <row r="53" spans="1:9" s="10" customFormat="1" ht="15" customHeight="1">
      <c r="A53" s="7" t="s">
        <v>100</v>
      </c>
      <c r="B53" s="8" t="s">
        <v>101</v>
      </c>
      <c r="C53" s="9">
        <v>0</v>
      </c>
      <c r="D53" s="9">
        <v>0</v>
      </c>
      <c r="E53" s="9">
        <v>1519583.04</v>
      </c>
      <c r="F53" s="9"/>
      <c r="G53" s="9"/>
      <c r="H53" s="9">
        <v>242589.79</v>
      </c>
      <c r="I53" s="9">
        <f t="shared" si="0"/>
        <v>1762172.83</v>
      </c>
    </row>
    <row r="54" spans="1:9" s="10" customFormat="1" ht="15" customHeight="1">
      <c r="A54" s="7" t="s">
        <v>102</v>
      </c>
      <c r="B54" s="8" t="s">
        <v>103</v>
      </c>
      <c r="C54" s="9">
        <v>0</v>
      </c>
      <c r="D54" s="9">
        <v>0</v>
      </c>
      <c r="E54" s="9">
        <v>370686.75</v>
      </c>
      <c r="F54" s="9"/>
      <c r="G54" s="9"/>
      <c r="H54" s="9">
        <v>131522.74</v>
      </c>
      <c r="I54" s="9">
        <f t="shared" si="0"/>
        <v>502209.49</v>
      </c>
    </row>
    <row r="55" spans="1:9" s="10" customFormat="1" ht="15" customHeight="1">
      <c r="A55" s="7" t="s">
        <v>104</v>
      </c>
      <c r="B55" s="8" t="s">
        <v>105</v>
      </c>
      <c r="C55" s="9">
        <v>0</v>
      </c>
      <c r="D55" s="9">
        <v>0</v>
      </c>
      <c r="E55" s="9">
        <v>144531.04</v>
      </c>
      <c r="F55" s="9"/>
      <c r="G55" s="9"/>
      <c r="H55" s="9">
        <v>96022</v>
      </c>
      <c r="I55" s="9">
        <f t="shared" si="0"/>
        <v>240553.04</v>
      </c>
    </row>
    <row r="56" spans="1:9" s="10" customFormat="1" ht="15" customHeight="1">
      <c r="A56" s="7" t="s">
        <v>106</v>
      </c>
      <c r="B56" s="8" t="s">
        <v>107</v>
      </c>
      <c r="C56" s="9">
        <v>0</v>
      </c>
      <c r="D56" s="9">
        <v>0</v>
      </c>
      <c r="E56" s="9">
        <v>3743528.2</v>
      </c>
      <c r="F56" s="9"/>
      <c r="G56" s="9">
        <v>3135840.59</v>
      </c>
      <c r="H56" s="9"/>
      <c r="I56" s="9">
        <f t="shared" si="0"/>
        <v>6879368.79</v>
      </c>
    </row>
    <row r="57" spans="1:9" s="10" customFormat="1" ht="15" customHeight="1">
      <c r="A57" s="20" t="s">
        <v>108</v>
      </c>
      <c r="B57" s="21"/>
      <c r="C57" s="11">
        <f aca="true" t="shared" si="1" ref="C57:I57">SUM(C11:C56)</f>
        <v>0</v>
      </c>
      <c r="D57" s="11">
        <f t="shared" si="1"/>
        <v>0</v>
      </c>
      <c r="E57" s="11">
        <f>SUM(E11:E56)</f>
        <v>85027542.04</v>
      </c>
      <c r="F57" s="11">
        <f t="shared" si="1"/>
        <v>260782.22</v>
      </c>
      <c r="G57" s="11">
        <f t="shared" si="1"/>
        <v>6014865.609999999</v>
      </c>
      <c r="H57" s="11">
        <f t="shared" si="1"/>
        <v>10009768.75</v>
      </c>
      <c r="I57" s="11">
        <f t="shared" si="1"/>
        <v>101312958.62</v>
      </c>
    </row>
    <row r="59" ht="12.75">
      <c r="A59" s="13" t="s">
        <v>109</v>
      </c>
    </row>
    <row r="60" ht="12.75">
      <c r="A60" s="15" t="s">
        <v>128</v>
      </c>
    </row>
    <row r="61" ht="12.75">
      <c r="A61" s="15" t="s">
        <v>129</v>
      </c>
    </row>
    <row r="62" ht="12.75">
      <c r="A62" s="15" t="s">
        <v>130</v>
      </c>
    </row>
    <row r="63" ht="12.75">
      <c r="A63" s="15" t="s">
        <v>131</v>
      </c>
    </row>
    <row r="64" ht="12.75">
      <c r="A64" s="15" t="s">
        <v>132</v>
      </c>
    </row>
    <row r="65" ht="12.75">
      <c r="A65" s="15" t="s">
        <v>133</v>
      </c>
    </row>
    <row r="66" ht="12.75">
      <c r="A66" s="15"/>
    </row>
    <row r="67" ht="12.75">
      <c r="A67" s="15"/>
    </row>
    <row r="68" ht="12.75">
      <c r="A68" s="15"/>
    </row>
    <row r="69" ht="12.75">
      <c r="A69" s="15"/>
    </row>
  </sheetData>
  <mergeCells count="5">
    <mergeCell ref="I9:I10"/>
    <mergeCell ref="A57:B57"/>
    <mergeCell ref="A9:A10"/>
    <mergeCell ref="B9:B10"/>
    <mergeCell ref="C9:H9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marce</cp:lastModifiedBy>
  <dcterms:created xsi:type="dcterms:W3CDTF">2006-10-30T16:22:15Z</dcterms:created>
  <dcterms:modified xsi:type="dcterms:W3CDTF">2007-01-17T21:15:59Z</dcterms:modified>
  <cp:category/>
  <cp:version/>
  <cp:contentType/>
  <cp:contentStatus/>
</cp:coreProperties>
</file>